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1Q 2022\Tabellen (MOBIL-intern)\"/>
    </mc:Choice>
  </mc:AlternateContent>
  <bookViews>
    <workbookView xWindow="0" yWindow="0" windowWidth="23040" windowHeight="9195" tabRatio="958"/>
  </bookViews>
  <sheets>
    <sheet name="Inhalt - Contenu" sheetId="204" r:id="rId1"/>
    <sheet name="G1" sheetId="222" r:id="rId2"/>
    <sheet name="G2" sheetId="209" r:id="rId3"/>
    <sheet name="G3" sheetId="225" r:id="rId4"/>
    <sheet name="A" sheetId="195" r:id="rId5"/>
    <sheet name="B1" sheetId="196" r:id="rId6"/>
    <sheet name="B2" sheetId="197" r:id="rId7"/>
    <sheet name="C1" sheetId="198" r:id="rId8"/>
    <sheet name="C2" sheetId="203" r:id="rId9"/>
    <sheet name="D1" sheetId="193" r:id="rId10"/>
    <sheet name="D2" sheetId="212" r:id="rId11"/>
    <sheet name="Definitionen - Définitions" sheetId="213" r:id="rId12"/>
  </sheets>
  <definedNames>
    <definedName name="_IDX1" localSheetId="4">A!#REF!</definedName>
    <definedName name="_IDX2" localSheetId="4">A!#REF!</definedName>
    <definedName name="_IDX3" localSheetId="4">A!#REF!</definedName>
    <definedName name="_xlnm.Print_Area" localSheetId="4">A!$A$1:$K$197</definedName>
    <definedName name="_xlnm.Print_Area" localSheetId="5">'B1'!$A$1:$J$37</definedName>
    <definedName name="_xlnm.Print_Area" localSheetId="6">'B2'!$A$1:$K$266</definedName>
    <definedName name="_xlnm.Print_Area" localSheetId="7">'C1'!$A$1:$J$42</definedName>
    <definedName name="_xlnm.Print_Area" localSheetId="8">'C2'!$A$1:$K$545</definedName>
    <definedName name="_xlnm.Print_Area" localSheetId="9">'D1'!$A$1:$J$38</definedName>
    <definedName name="_xlnm.Print_Area" localSheetId="10">'D2'!$A$1:$K$157</definedName>
    <definedName name="_xlnm.Print_Area" localSheetId="11">'Definitionen - Définitions'!$A$1:$H$8</definedName>
    <definedName name="_xlnm.Print_Area" localSheetId="1">'G1'!$A$1:$J$19</definedName>
    <definedName name="_xlnm.Print_Area" localSheetId="2">'G2'!$A$1:$I$19</definedName>
    <definedName name="_xlnm.Print_Area" localSheetId="3">'G3'!$A$1:$I$25</definedName>
    <definedName name="_xlnm.Print_Area" localSheetId="0">'Inhalt - Contenu'!$A$1:$I$27</definedName>
    <definedName name="_xlnm.Print_Titles" localSheetId="6">'B2'!$1:$7</definedName>
    <definedName name="_xlnm.Print_Titles" localSheetId="8">'C2'!$1:$6</definedName>
    <definedName name="_xlnm.Print_Titles" localSheetId="10">'D2'!$1:$7</definedName>
    <definedName name="IDX" localSheetId="4">A!#REF!</definedName>
    <definedName name="IDX" localSheetId="5">'B1'!$A$1</definedName>
    <definedName name="IDX" localSheetId="6">'B2'!#REF!</definedName>
    <definedName name="IDX" localSheetId="7">'C1'!#REF!</definedName>
    <definedName name="IDX" localSheetId="9">'D1'!#REF!</definedName>
    <definedName name="IDX" localSheetId="10">'D2'!#REF!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212" l="1"/>
  <c r="F8" i="212"/>
  <c r="G8" i="212"/>
  <c r="H8" i="212"/>
  <c r="I8" i="212"/>
  <c r="J8" i="212"/>
  <c r="K8" i="212"/>
  <c r="D8" i="212"/>
  <c r="B38" i="225" l="1"/>
  <c r="D36" i="225" s="1"/>
  <c r="D31" i="225" l="1"/>
  <c r="D37" i="225"/>
  <c r="D32" i="225"/>
  <c r="D33" i="225"/>
  <c r="D34" i="225"/>
  <c r="D35" i="225"/>
</calcChain>
</file>

<file path=xl/sharedStrings.xml><?xml version="1.0" encoding="utf-8"?>
<sst xmlns="http://schemas.openxmlformats.org/spreadsheetml/2006/main" count="1857" uniqueCount="638">
  <si>
    <t>Abflugsort / Lieu de départ</t>
  </si>
  <si>
    <t>Grafiken</t>
  </si>
  <si>
    <t>Tabellen</t>
  </si>
  <si>
    <t>B1</t>
  </si>
  <si>
    <t>C1</t>
  </si>
  <si>
    <t>D1</t>
  </si>
  <si>
    <t>◄</t>
  </si>
  <si>
    <t>B2</t>
  </si>
  <si>
    <t>C2</t>
  </si>
  <si>
    <t>D2</t>
  </si>
  <si>
    <t>Diff. (%)</t>
  </si>
  <si>
    <t>Zentralamerika / Amérique centrale</t>
  </si>
  <si>
    <t>Sion</t>
  </si>
  <si>
    <t>G1</t>
  </si>
  <si>
    <t>G2</t>
  </si>
  <si>
    <t>A</t>
  </si>
  <si>
    <t>Tableaux</t>
  </si>
  <si>
    <t>Graphiques</t>
  </si>
  <si>
    <t>Total</t>
  </si>
  <si>
    <t>Bern Belp</t>
  </si>
  <si>
    <t>Genève Cointrin</t>
  </si>
  <si>
    <t>Lugano Agno</t>
  </si>
  <si>
    <t>Zürich Kloten</t>
  </si>
  <si>
    <t>Europa / Europe</t>
  </si>
  <si>
    <t>Afrika / Afrique</t>
  </si>
  <si>
    <t>Asien / Asie</t>
  </si>
  <si>
    <t>Ozeanien / Océanie</t>
  </si>
  <si>
    <t>Nordamerika / Amérique du Nord</t>
  </si>
  <si>
    <t>Südamerika / Amérique du Sud</t>
  </si>
  <si>
    <t>G3</t>
  </si>
  <si>
    <t>Rundungsdifferenzen möglich / Différences dues aux arrondis</t>
  </si>
  <si>
    <t>Basel Mulhouse</t>
  </si>
  <si>
    <t>St. Gallen Altenrhein</t>
  </si>
  <si>
    <t>Luftverkehr – Linien und Charterverkehr</t>
  </si>
  <si>
    <t xml:space="preserve">Auskunft: Bundesamt für Statistik, Sektion Mobilität, 058 463 64 68, verkehr@bfs.admin.ch </t>
  </si>
  <si>
    <t xml:space="preserve">Renseignements: Office fédéral de la statistique, section Mobilité, 058 463 64 68, verkehr@bfs.admin.ch      </t>
  </si>
  <si>
    <t>Quelle: BFS, BAZL – Luftverkehr, Linien- und Charterverkehr (AVIA_LC)</t>
  </si>
  <si>
    <t>Source: OFS, OFAC – Transport aérien, trafic de ligne et charter (AVIA_LC)</t>
  </si>
  <si>
    <t>Inhalt</t>
  </si>
  <si>
    <t>Contenu</t>
  </si>
  <si>
    <t>Anhang</t>
  </si>
  <si>
    <t>Annexe</t>
  </si>
  <si>
    <t>Definitionen</t>
  </si>
  <si>
    <t>Définitions</t>
  </si>
  <si>
    <t>Linien / Lignes</t>
  </si>
  <si>
    <t>Charter / Charters</t>
  </si>
  <si>
    <t xml:space="preserve">         Basel 
         Mulhouse</t>
  </si>
  <si>
    <t xml:space="preserve">         Genève 
         Cointrin</t>
  </si>
  <si>
    <t xml:space="preserve">         Zürich  
         Kloten</t>
  </si>
  <si>
    <t xml:space="preserve">         Bern 
         Belp</t>
  </si>
  <si>
    <t xml:space="preserve">         Lugano 
         Agno</t>
  </si>
  <si>
    <t xml:space="preserve">         Sion</t>
  </si>
  <si>
    <t xml:space="preserve">         St. Gallen 
         Altenrhein</t>
  </si>
  <si>
    <t>Transport aérien – Trafic de ligne et charter</t>
  </si>
  <si>
    <t>Europa 
Europe</t>
  </si>
  <si>
    <t>Afrika 
Afrique</t>
  </si>
  <si>
    <t>Asien 
Asie</t>
  </si>
  <si>
    <t>Ozeanien 
Océanie</t>
  </si>
  <si>
    <t>Nordamerika 
Amérique du Nord</t>
  </si>
  <si>
    <t>Zentralamerika 
Amérique centrale</t>
  </si>
  <si>
    <t>Südamerika 
Amérique du Sud</t>
  </si>
  <si>
    <t>Basel 
Mulhouse</t>
  </si>
  <si>
    <t>Genève 
Cointrin</t>
  </si>
  <si>
    <t>Zürich 
Kloten</t>
  </si>
  <si>
    <t>Passagers selon la destination finale</t>
  </si>
  <si>
    <t>Lokal- und Transferpassagiere / Passagers locaux et en transfert</t>
  </si>
  <si>
    <t>Transitpassagiere / Passagers en transit</t>
  </si>
  <si>
    <t>Luftfracht (kg) / Fret aérien (kg)</t>
  </si>
  <si>
    <t>Charterverkehr / Trafic charter</t>
  </si>
  <si>
    <t>© BFS / OFS</t>
  </si>
  <si>
    <t>Passagers selon la destination finale: continent</t>
  </si>
  <si>
    <t>Passagers selon la destination finale: aéroport</t>
  </si>
  <si>
    <t>Abfliegende Lokal- und Transferpassagiere; nur Linien- und Charterverkehr
Passagers locaux et passagers en transfert au départ; uniquement trafic de ligne et charter</t>
  </si>
  <si>
    <t>Anzahl Tonnen auf Abflügen (inkl. Transfer); nur Linien- und Charterverkehr
Nombre de tonnes au départ (incl. transfert); uniquement trafic de ligne et charter</t>
  </si>
  <si>
    <t>Flugbewegungen</t>
  </si>
  <si>
    <t>Passagiere</t>
  </si>
  <si>
    <t>Passagers</t>
  </si>
  <si>
    <t>Ab- und Anflüge; nur Linien- und Charterverkehr
Départs et arrivées; uniquement trafic de ligne et charter</t>
  </si>
  <si>
    <t>Anzahl kg auf Abflügen (inkl. Transfer, ohne Transit); nur Linien- und Charterverkehr
Nombre de kg au départ (incl. transfert, excl. transit); uniquement trafic de ligne et charter</t>
  </si>
  <si>
    <t>Passagiere nach Streckenziel: Kontinent</t>
  </si>
  <si>
    <t>Passagiere nach Streckenziel: Flughafen</t>
  </si>
  <si>
    <t>Passagiere nach Endziel: Kontinent</t>
  </si>
  <si>
    <t>Passagiere nach Endziel: Flughafen</t>
  </si>
  <si>
    <t>Passagers selon la destination du vol: aéroport</t>
  </si>
  <si>
    <t>Passagers selon la destination du vol: continent</t>
  </si>
  <si>
    <t>Charterverkehr, Endziel, Flugbewegung, Linienverkehr, Lokalpassagier, Luftfracht, Luftpost, Streckenziel, Transferpassagier, Transitpassagier</t>
  </si>
  <si>
    <t>Passagiere nach Endziel</t>
  </si>
  <si>
    <t>Fracht nach Streckenziel: Kontinent</t>
  </si>
  <si>
    <t>Fracht nach Streckenziel: Flughafen</t>
  </si>
  <si>
    <t>Fret selon la destination du vol: continent</t>
  </si>
  <si>
    <t>Fret selon la destination du vol: aéroport</t>
  </si>
  <si>
    <t>Flugbewegungen, Passagiere, Fracht und Post 
nach Monat</t>
  </si>
  <si>
    <t>Luftpost (kg) / Poste aérienne (kg)</t>
  </si>
  <si>
    <t>* entfällt, weil nicht anwendbar / Non indiqué car non applicable</t>
  </si>
  <si>
    <t>%</t>
  </si>
  <si>
    <t>Quelle: BFS, BAZL – Luftverkehr, Linien- und Charterverkehr (AVIA_LC) / Source: OFS, OFAC – Transport aérien, trafic de ligne et charter (AVIA_LC)</t>
  </si>
  <si>
    <t>© BFS</t>
  </si>
  <si>
    <t>© OFS</t>
  </si>
  <si>
    <t>Linienverkehr / Trafic de ligne</t>
  </si>
  <si>
    <t>Mouvements aériens</t>
  </si>
  <si>
    <t>Mouvements aériens, passagers, fret et poste selon le mois</t>
  </si>
  <si>
    <t>Destination du vol, destination finale, fret aérien, mouvement aérien, passager en transfert, passager en transit, passager local, poste aérienne, trafic charter, trafic de ligne</t>
  </si>
  <si>
    <t>Flugbewegungen / Mouvements aériens</t>
  </si>
  <si>
    <r>
      <rPr>
        <b/>
        <sz val="10"/>
        <rFont val="Arial"/>
        <family val="2"/>
      </rPr>
      <t xml:space="preserve">Charterverkehr: </t>
    </r>
    <r>
      <rPr>
        <sz val="10"/>
        <rFont val="Arial"/>
        <family val="2"/>
      </rPr>
      <t xml:space="preserve">Gelegentliche Flugverbindungen, bei denen meist Reiseveranstalter bei einer Fluggesellschaft bestimmte Flüge kaufen. Die Plätze darin werden dann beispielsweise zusammen mit einer Unterkunft zu einem Pauschalreise-Angebot gebündelt.
</t>
    </r>
    <r>
      <rPr>
        <b/>
        <sz val="10"/>
        <rFont val="Arial"/>
        <family val="2"/>
      </rPr>
      <t>Endziel:</t>
    </r>
    <r>
      <rPr>
        <sz val="10"/>
        <rFont val="Arial"/>
        <family val="2"/>
      </rPr>
      <t xml:space="preserve"> Ort, an dem die Flugreise eines Passagiers endet. Das Endziel kann via Direktflug (eine Flugstrecke/Etappe) oder nach ein- oder mehrmaligem Umsteigen erreicht werden. 
</t>
    </r>
    <r>
      <rPr>
        <b/>
        <sz val="10"/>
        <rFont val="Arial"/>
        <family val="2"/>
      </rPr>
      <t xml:space="preserve">Flugbewegung: </t>
    </r>
    <r>
      <rPr>
        <sz val="10"/>
        <rFont val="Arial"/>
        <family val="2"/>
      </rPr>
      <t xml:space="preserve">Start oder Landung eines Luftfahrzeugs (Start und Landung = zwei Flugbewegungen). Die Überflüge der Piste (Volten, Overshoot und Touch and go) gelten ebenfalls als Flugbewegungen (1 Überflug = 2 Flugbewegungen).
</t>
    </r>
    <r>
      <rPr>
        <b/>
        <sz val="10"/>
        <rFont val="Arial"/>
        <family val="2"/>
      </rPr>
      <t>Linienverkehr:</t>
    </r>
    <r>
      <rPr>
        <sz val="10"/>
        <rFont val="Arial"/>
        <family val="2"/>
      </rPr>
      <t xml:space="preserve"> Flüge zur gewerbsmässigen Beförderung von Personen oder Gütern, wenn sie während einer Mindestdauer so regelmässig oder häufig erfolgen, dass es sich erkennbar um eine systematische Folge von Flügen handelt, und im Personenverkehr in der Öffentlichkeit Sitzplätze zum Einzelkauf angeboten werden.
</t>
    </r>
    <r>
      <rPr>
        <b/>
        <sz val="10"/>
        <rFont val="Arial"/>
        <family val="2"/>
      </rPr>
      <t>Lokalpassagier:</t>
    </r>
    <r>
      <rPr>
        <sz val="10"/>
        <rFont val="Arial"/>
        <family val="2"/>
      </rPr>
      <t xml:space="preserve"> Die Lokalpassagiere eines Flughafens beginnen oder beenden ihre Flugreise an diesem Flughafen. Eine Person, die von Zürich nach New York reist und dabei in London umsteigt, wird in Zürich und in New York als Lokalpassagier gezählt, nicht jedoch in London.</t>
    </r>
    <r>
      <rPr>
        <b/>
        <sz val="10"/>
        <rFont val="Arial"/>
        <family val="2"/>
      </rPr>
      <t xml:space="preserve">
</t>
    </r>
    <r>
      <rPr>
        <sz val="10"/>
        <rFont val="Arial"/>
        <family val="2"/>
      </rPr>
      <t xml:space="preserve">
</t>
    </r>
  </si>
  <si>
    <t>2021</t>
  </si>
  <si>
    <t>Hinweis: Für die vorliegende Auswertung zu den Lokalpassagieren nach Endziel wurden Daten aus mehreren Datenbanken kombiniert. Dies führt zu kleineren Unschärfen, die bei Flughafen-Relationen mit geringem Passagieraufkommen prozentual stärker ins Gewicht fallen. Bei Relationen ohne oder mit nur sehr wenigen Transferpassagieren können die Unschärfen ausserdem zur Folge haben, dass in der vorliegenden Tabelle geringfügig mehr Passagiere ausgewiesen werden als in der Tabelle B2, obschon in B2 grundsätzlich nicht nur die Lokal- sondern auch die Transferpassagiere berücksichtigt werden.</t>
  </si>
  <si>
    <t>Remarque: Les chiffres indiqués dans ce tableau pour le nombre de passagers locaux selon la destination finale ont été établis à partir de plusieurs banques de données. La méthode appliquée engendre de petites imprécisions qui s’avèrent proportionnellement plus importantes pour les liaisons (entre aéroports) qui comptent un petit nombre de passagers. Dans le cas des liaisons où les passagers en transfert sont rares, voire inexistants, ces imprécisions font que le présent tableau indique parfois un nombre de passagers légèrement supérieur à celui qui figure dans le tableau B2, alors que ce dernier prend en principe en compte non seulement les passagers locaux, mais aussi les passagers en transfert.</t>
  </si>
  <si>
    <t>Hinweis: Für die vorliegende Auswertung zu den Lokalpassagieren nach Endziel wurden Daten aus mehreren Datenbanken kombiniert. Dies führt zu kleineren Unschärfen, die bei Flughäfen mit geringem
Passagieraufkommen prozentual stärker ins Gewicht fallen. Bei Flughäfen ohne oder mit nur sehr wenigen Transfers können die Unschärfen ausserdem zur Folge haben, dass in der vorliegenden Tabelle
geringfügig mehr Passagiere ausgewiesen werden als in der Tabelle B1, obschon in B1 grundsätzlich nicht nur die Lokal- sondern auch die Transferpassagiere berücksichtigt werden.</t>
  </si>
  <si>
    <t>Remarque: Les chiffres indiqués dans ce tableau pour le nombre de passagers locaux selon la destination finale ont été établis à partir de plusieurs banques de données. La méthode appliquée engendre
de petites imprécisions qui s’avèrent proportionnellement plus importantes pour les aéroports qui accueillent un petit nombre de passagers. Dans le cas des aéroports où les transferts sont rares, voire
inexistants, ces imprécisions font que le présent tableau indique parfois un nombre de passagers légèrement supérieur à celui qui figure dans le tableau B1, alors que ce dernier prend en principe en
compte non seulement les passagers locaux, mais aussi les passagers en transfert.</t>
  </si>
  <si>
    <r>
      <rPr>
        <b/>
        <sz val="10"/>
        <rFont val="Arial"/>
        <family val="2"/>
      </rPr>
      <t xml:space="preserve">Destination du vol: </t>
    </r>
    <r>
      <rPr>
        <sz val="10"/>
        <rFont val="Arial"/>
        <family val="2"/>
      </rPr>
      <t xml:space="preserve">Destination du prochain vol (étape) du passager (ou du fret). La destination du vol peut être la </t>
    </r>
    <r>
      <rPr>
        <i/>
        <sz val="10"/>
        <rFont val="Arial"/>
        <family val="2"/>
      </rPr>
      <t>→ destination finale</t>
    </r>
    <r>
      <rPr>
        <sz val="10"/>
        <rFont val="Arial"/>
        <family val="2"/>
      </rPr>
      <t xml:space="preserve"> du passager, ou celui-ci peut encore à partir de là poursuivre son voyage en avion. </t>
    </r>
    <r>
      <rPr>
        <b/>
        <sz val="10"/>
        <rFont val="Arial"/>
        <family val="2"/>
      </rPr>
      <t xml:space="preserve">
Destination finale: </t>
    </r>
    <r>
      <rPr>
        <sz val="10"/>
        <rFont val="Arial"/>
        <family val="2"/>
      </rPr>
      <t>lieu où se termine le voyage en avion d'un passager. La destination finale peut être atteinte via un vol direct (une seule étape) ou après une ou plusieurs escales.</t>
    </r>
    <r>
      <rPr>
        <b/>
        <sz val="10"/>
        <rFont val="Arial"/>
        <family val="2"/>
      </rPr>
      <t xml:space="preserve">
Fret aérien: </t>
    </r>
    <r>
      <rPr>
        <sz val="10"/>
        <rFont val="Arial"/>
        <family val="2"/>
      </rPr>
      <t xml:space="preserve">Sont considérées comme fret aérien les marchandises transportées à titre commercial, sans la poste aérienne et sans les « Road Feeder Services » (RFS) par la route. Les bagages des passagers ne font pas partie du fret. Le poids du fret aérien est indiqué inclusif les emballages mais sans le poids propre du moyen de transport (Palettes, containers, etc.). 
</t>
    </r>
    <r>
      <rPr>
        <b/>
        <sz val="10"/>
        <rFont val="Arial"/>
        <family val="2"/>
      </rPr>
      <t>Mouvements aériens:</t>
    </r>
    <r>
      <rPr>
        <sz val="10"/>
        <rFont val="Arial"/>
        <family val="2"/>
      </rPr>
      <t xml:space="preserve"> désigne aussi bien le décollage que l’atterrissage d’un aéronef (1 décollage et 1 atterrissage = 2 Mouvements aériens). Les survols de la piste (tour de piste, remise de gaz et posé-décollé) sont également considérés comme des mouvements aériens (1 survol = 2 mouvements aériens).
</t>
    </r>
    <r>
      <rPr>
        <b/>
        <sz val="10"/>
        <rFont val="Arial"/>
        <family val="2"/>
      </rPr>
      <t xml:space="preserve">Passager en transfert: </t>
    </r>
    <r>
      <rPr>
        <sz val="10"/>
        <rFont val="Arial"/>
        <family val="2"/>
      </rPr>
      <t xml:space="preserve">les passagers en transfert dans un aéroport y font halte pour poursuivre leur voyage avec un autre avion (autre numéro de vol). Dans le graphique G2 et dans le tableau A ils sont comptés deux fois: à l’atterrissage et au décollage.
</t>
    </r>
    <r>
      <rPr>
        <b/>
        <sz val="10"/>
        <rFont val="Arial"/>
        <family val="2"/>
      </rPr>
      <t xml:space="preserve">
</t>
    </r>
  </si>
  <si>
    <r>
      <rPr>
        <b/>
        <sz val="10"/>
        <rFont val="Arial"/>
        <family val="2"/>
      </rPr>
      <t xml:space="preserve">Passager en transit: </t>
    </r>
    <r>
      <rPr>
        <sz val="10"/>
        <rFont val="Arial"/>
        <family val="2"/>
      </rPr>
      <t>les passagers en transit (transit direct) sont ceux qui poursuivent leur voyage à bord du même avion (même numéro de vol) après avoir fait halte dans l’aéroport. Les passagers de transit sont uniquement considérés dans le tableau A. Ils sont alors comptés deux fois: à l’atterrissage et au décollage.</t>
    </r>
    <r>
      <rPr>
        <b/>
        <sz val="10"/>
        <rFont val="Arial"/>
        <family val="2"/>
      </rPr>
      <t xml:space="preserve">
Passager local: </t>
    </r>
    <r>
      <rPr>
        <sz val="10"/>
        <rFont val="Arial"/>
        <family val="2"/>
      </rPr>
      <t xml:space="preserve">les passagers locaux d’un aéroport commencent ou finissent leur voyage en avion dans cet aéroport. Une personne voyageant de Genève à New York avec une escale à Londres, sera comptée comme passager local à Genève et à New York, mais pas à Londres.
</t>
    </r>
    <r>
      <rPr>
        <b/>
        <sz val="10"/>
        <rFont val="Arial"/>
        <family val="2"/>
      </rPr>
      <t xml:space="preserve">Poste aérienne: </t>
    </r>
    <r>
      <rPr>
        <sz val="10"/>
        <rFont val="Arial"/>
        <family val="2"/>
      </rPr>
      <t xml:space="preserve">Fret envoyé par courrier postal. Le poids du courrier aérien est indiqué inclusif les emballages mais sans le poids propre du moyen de transport (Palettes, containers, etc.).
</t>
    </r>
    <r>
      <rPr>
        <b/>
        <sz val="10"/>
        <rFont val="Arial"/>
        <family val="2"/>
      </rPr>
      <t>Trafic charter:</t>
    </r>
    <r>
      <rPr>
        <sz val="10"/>
        <rFont val="Arial"/>
        <family val="2"/>
      </rPr>
      <t xml:space="preserve"> Liaisons aériennes occasionnelles pour lesquelles des organisateurs de voyage, en général, achètent certains vols à des compagnies aériennes. Les places sont alors vendues, par exemple, dans le cadre d’un voyage forfaitaire comprenant l’hébergement.
</t>
    </r>
    <r>
      <rPr>
        <b/>
        <sz val="10"/>
        <rFont val="Arial"/>
        <family val="2"/>
      </rPr>
      <t>Trafic de ligne:</t>
    </r>
    <r>
      <rPr>
        <sz val="10"/>
        <rFont val="Arial"/>
        <family val="2"/>
      </rPr>
      <t xml:space="preserve"> le trafic de ligne désigne les vols dévolus au transport commercial de personnes ou de marchandises qui sont effectués régulièrement ou fréquemment pendant un certain temps, représentant ainsi une suite systématique de vols, et pour lesquels des places individuelles sont mises en vente auprès du public pour  le transport de personnes.</t>
    </r>
  </si>
  <si>
    <r>
      <rPr>
        <b/>
        <sz val="10"/>
        <rFont val="Arial"/>
        <family val="2"/>
      </rPr>
      <t xml:space="preserve">Luftfracht: </t>
    </r>
    <r>
      <rPr>
        <sz val="10"/>
        <rFont val="Arial"/>
        <family val="2"/>
      </rPr>
      <t xml:space="preserve">Gewerbsmässig transportierte Waren ohne Luftpost und ohne den Luftfrachtersatzverkehr (Road Feeder Services RFS) auf der Strasse. Das Gepäck der Passagier/innen zählt nicht als Fracht. Das Gewicht der Flugfrachten wird inklusive Verpackungen angegeben, aber ohne das Eigengewicht der Transporthilfsmittel (Paletten, Container usw.). 
</t>
    </r>
    <r>
      <rPr>
        <b/>
        <sz val="10"/>
        <rFont val="Arial"/>
        <family val="2"/>
      </rPr>
      <t xml:space="preserve">
Luftpost: </t>
    </r>
    <r>
      <rPr>
        <sz val="10"/>
        <rFont val="Arial"/>
        <family val="2"/>
      </rPr>
      <t xml:space="preserve">Fracht, die von der Post verschickt wurde. Das Gewicht der Luftpost wird inklusive Verpackungen angegeben, aber ohne das Eigengewicht der Transporthilfsmittel (Paletten, Container usw.). 
</t>
    </r>
    <r>
      <rPr>
        <b/>
        <sz val="10"/>
        <rFont val="Arial"/>
        <family val="2"/>
      </rPr>
      <t>Streckenziel:</t>
    </r>
    <r>
      <rPr>
        <sz val="10"/>
        <rFont val="Arial"/>
        <family val="2"/>
      </rPr>
      <t xml:space="preserve"> Zielort der nächsten Flugstrecke (Etappe) des Passagiers (oder der Fracht). Beim Streckenziel kann es sich um das → </t>
    </r>
    <r>
      <rPr>
        <i/>
        <sz val="10"/>
        <rFont val="Arial"/>
        <family val="2"/>
      </rPr>
      <t>Endziel</t>
    </r>
    <r>
      <rPr>
        <sz val="10"/>
        <rFont val="Arial"/>
        <family val="2"/>
      </rPr>
      <t xml:space="preserve"> des Passagiers handeln, oder der Passagier kann von dort aus seine Flugreise noch fortsetzen. 
</t>
    </r>
    <r>
      <rPr>
        <b/>
        <sz val="10"/>
        <rFont val="Arial"/>
        <family val="2"/>
      </rPr>
      <t>Transferpassagier:</t>
    </r>
    <r>
      <rPr>
        <sz val="10"/>
        <rFont val="Arial"/>
        <family val="2"/>
      </rPr>
      <t xml:space="preserve"> Die Transferpassagiere eines Flughafens sind Umsteiger und fliegen mit einem anderen Flugzeug (andere Flugnummer) weiter, als sie angekommen sind. In der Grafik G2 und der Tabelle A werden die Transferpassagiere zweimal gezählt: einmal bei der Landung und einmal beim Start.
</t>
    </r>
    <r>
      <rPr>
        <b/>
        <sz val="10"/>
        <rFont val="Arial"/>
        <family val="2"/>
      </rPr>
      <t>Transitpassagier:</t>
    </r>
    <r>
      <rPr>
        <sz val="10"/>
        <rFont val="Arial"/>
        <family val="2"/>
      </rPr>
      <t xml:space="preserve"> Die Transitpassagiere eines Flughafens fliegen nach einer Zwischenlandung auf dem betreffenden Flughafen mit dem gleichen Flugzeug (gleiche Flugnummer) weiter, in dem sie angekommen sind. Die Transitpassagiere werden nur in der Tabelle A ausgewiesen. Sie werden dort zweimal gezählt: einmal bei der Landung und einmal beim Start.
</t>
    </r>
    <r>
      <rPr>
        <b/>
        <sz val="10"/>
        <rFont val="Arial"/>
        <family val="2"/>
      </rPr>
      <t/>
    </r>
  </si>
  <si>
    <r>
      <rPr>
        <vertAlign val="superscript"/>
        <sz val="8"/>
        <rFont val="Arial"/>
        <family val="2"/>
      </rPr>
      <t>1</t>
    </r>
    <r>
      <rPr>
        <sz val="8"/>
        <rFont val="Arial"/>
        <family val="2"/>
      </rPr>
      <t xml:space="preserve"> Die internationalen Flughafen-Codes (IATA-Codes) sind gewissen Änderungen unterworfen. Kleinere nachträgliche Anpassungen der Zuteilung der Passagiere zu den Destinationen können daher nicht 
   ausgeschlossen werden. </t>
    </r>
  </si>
  <si>
    <r>
      <rPr>
        <vertAlign val="superscript"/>
        <sz val="8"/>
        <rFont val="Arial"/>
        <family val="2"/>
      </rPr>
      <t>1</t>
    </r>
    <r>
      <rPr>
        <sz val="8"/>
        <rFont val="Arial"/>
        <family val="2"/>
      </rPr>
      <t xml:space="preserve"> Les codes internationaux des aéroports (codes IATA) peuvent être soumis à certaines modifications. De petites adaptations ultérieures quant à l'attribution des passagers aux différentes destinations ne
   peuvent donc pas être exclues.</t>
    </r>
  </si>
  <si>
    <t>su-b-11-LFS-2022-Q1</t>
  </si>
  <si>
    <t>1. Quartal 2022 (mit Vorjahresvergleichen)</t>
  </si>
  <si>
    <t>2021/2022</t>
  </si>
  <si>
    <r>
      <t>1</t>
    </r>
    <r>
      <rPr>
        <vertAlign val="superscript"/>
        <sz val="11"/>
        <rFont val="Arial"/>
        <family val="2"/>
      </rPr>
      <t>er</t>
    </r>
    <r>
      <rPr>
        <sz val="11"/>
        <rFont val="Arial"/>
        <family val="2"/>
      </rPr>
      <t xml:space="preserve"> trimestre 2022 (incl. comparaisons avec l'année précédente)</t>
    </r>
  </si>
  <si>
    <t>Flugbewegungen, Passagiere, Fracht und Post nach Monat – 1. Quartal 2021/2022</t>
  </si>
  <si>
    <t>su-b-11-LFS-2022-Q1 / A</t>
  </si>
  <si>
    <t>Januar - März
Janvier - Mars</t>
  </si>
  <si>
    <t>Januar
Janvier</t>
  </si>
  <si>
    <t>Februar
Février</t>
  </si>
  <si>
    <t>März
Mars</t>
  </si>
  <si>
    <t>Passagiere nach Streckenziel: Kontinent – 1. Quartal 2021/2022</t>
  </si>
  <si>
    <t>Passagers selon la destination du vol: continent – 1er trimestre 2021/2022</t>
  </si>
  <si>
    <t>su-b-11-LFS-2022-Q1 / B1</t>
  </si>
  <si>
    <t>2022</t>
  </si>
  <si>
    <t>Diff. 2022-2021 (%)</t>
  </si>
  <si>
    <t>Passagiere nach Streckenziel: Flughafen – 1. Quartal 2022</t>
  </si>
  <si>
    <t>Passagers selon la destination du vol: aéroport – 1er trimestre 2022</t>
  </si>
  <si>
    <t>su-b-11-LFS-2022-Q1 / B2</t>
  </si>
  <si>
    <t>Passagiere nach Endziel: Kontinent – 1. Quartal 2021/2022</t>
  </si>
  <si>
    <t>su-b-11-LFS-2022-Q1 / C1</t>
  </si>
  <si>
    <t>Passagers selon la destination finale: continent – 1er trimestre 2021/2022</t>
  </si>
  <si>
    <t>Mouvements aériens, passagers, fret et poste selon le mois – 1er trimestre 2021/2022</t>
  </si>
  <si>
    <t>Passagiere nach Endziel: Flughafen – 1. Quartal 2022</t>
  </si>
  <si>
    <t>Passagers selon la destination finale: aéroport – 1er trimestre 2022</t>
  </si>
  <si>
    <t>su-b-11-LFS-2022-Q1 / C2</t>
  </si>
  <si>
    <t>Fracht nach Streckenziel: Kontinent – 1. Quartal 2021/2022</t>
  </si>
  <si>
    <t>Fret selon la destination du vol: continent – 1er trimestre 2021/2022</t>
  </si>
  <si>
    <t>su-b-11-LFS-2022-Q1 / D1</t>
  </si>
  <si>
    <t>Fracht nach Streckenziel: Flughafen – 1. Quartal 2022</t>
  </si>
  <si>
    <t>Fret selon la destination du vol: aéroport – 1er trimestre 2022</t>
  </si>
  <si>
    <t>su-b-11-LFS-2022-Q1 / D2</t>
  </si>
  <si>
    <t>*</t>
  </si>
  <si>
    <t>Albania</t>
  </si>
  <si>
    <t>Tirana</t>
  </si>
  <si>
    <t>Austria</t>
  </si>
  <si>
    <t>Wien</t>
  </si>
  <si>
    <t>_Diverse/ divers</t>
  </si>
  <si>
    <t>Belgium</t>
  </si>
  <si>
    <t>Brussels National</t>
  </si>
  <si>
    <t>Bosnia</t>
  </si>
  <si>
    <t>Banja Luka</t>
  </si>
  <si>
    <t>Sarajevo</t>
  </si>
  <si>
    <t>Tuzla</t>
  </si>
  <si>
    <t>Bulgaria</t>
  </si>
  <si>
    <t>Sofia</t>
  </si>
  <si>
    <t>Croatia</t>
  </si>
  <si>
    <t>Split</t>
  </si>
  <si>
    <t>Zagreb</t>
  </si>
  <si>
    <t>Cyprus</t>
  </si>
  <si>
    <t>Larnaca</t>
  </si>
  <si>
    <t>Czech Republic</t>
  </si>
  <si>
    <t>Praha</t>
  </si>
  <si>
    <t>Denmark</t>
  </si>
  <si>
    <t>Kobenhavn Kastrup</t>
  </si>
  <si>
    <t>Estonia</t>
  </si>
  <si>
    <t>Tallinn</t>
  </si>
  <si>
    <t>Finland</t>
  </si>
  <si>
    <t>Helsinki</t>
  </si>
  <si>
    <t>Kittila</t>
  </si>
  <si>
    <t>Rovaniemi</t>
  </si>
  <si>
    <t>France</t>
  </si>
  <si>
    <t>Bordeaux</t>
  </si>
  <si>
    <t>Toulouse Blagnac</t>
  </si>
  <si>
    <t>Bastia</t>
  </si>
  <si>
    <t>Ajaccio</t>
  </si>
  <si>
    <t>Marseille</t>
  </si>
  <si>
    <t>Nice</t>
  </si>
  <si>
    <t>Montpellier</t>
  </si>
  <si>
    <t>Paris Charles De Gaulle</t>
  </si>
  <si>
    <t>Paris Orly</t>
  </si>
  <si>
    <t>Lille Lesquin</t>
  </si>
  <si>
    <t>Rennes</t>
  </si>
  <si>
    <t>Nantes</t>
  </si>
  <si>
    <t>Germany</t>
  </si>
  <si>
    <t>Berlin Schönfeld</t>
  </si>
  <si>
    <t>Dresden</t>
  </si>
  <si>
    <t>Frankfurt International</t>
  </si>
  <si>
    <t>Hamburg Fuhlsbüttel</t>
  </si>
  <si>
    <t>Köln Bonn</t>
  </si>
  <si>
    <t>Düsseldorf</t>
  </si>
  <si>
    <t>München Franz Joseph Strauss</t>
  </si>
  <si>
    <t>Nürnberg</t>
  </si>
  <si>
    <t>Hannover</t>
  </si>
  <si>
    <t>Great Britain</t>
  </si>
  <si>
    <t>Belfast International</t>
  </si>
  <si>
    <t>Birmingham International</t>
  </si>
  <si>
    <t>Manchester International</t>
  </si>
  <si>
    <t>Bristol</t>
  </si>
  <si>
    <t>Liverpool</t>
  </si>
  <si>
    <t>London Luton</t>
  </si>
  <si>
    <t>Bournemouth</t>
  </si>
  <si>
    <t>Southampton</t>
  </si>
  <si>
    <t>Guernsey</t>
  </si>
  <si>
    <t>London Gatwick</t>
  </si>
  <si>
    <t>London City</t>
  </si>
  <si>
    <t>London Heathrow</t>
  </si>
  <si>
    <t>Leeds Bradford</t>
  </si>
  <si>
    <t>Newcastle</t>
  </si>
  <si>
    <t>East Midlands</t>
  </si>
  <si>
    <t>Aberdeen</t>
  </si>
  <si>
    <t>Glasgow International</t>
  </si>
  <si>
    <t>Edinburgh</t>
  </si>
  <si>
    <t>London Stansted</t>
  </si>
  <si>
    <t>Greece</t>
  </si>
  <si>
    <t>Athinai Eleftherios Venizelos</t>
  </si>
  <si>
    <t>Heraklion</t>
  </si>
  <si>
    <t>Kalamata</t>
  </si>
  <si>
    <t>Santorini/Thira</t>
  </si>
  <si>
    <t>Thessaloniki</t>
  </si>
  <si>
    <t>Hungary</t>
  </si>
  <si>
    <t>Budapest</t>
  </si>
  <si>
    <t>Iceland</t>
  </si>
  <si>
    <t>Reykjavik Keflavik</t>
  </si>
  <si>
    <t>Ireland</t>
  </si>
  <si>
    <t>Cork</t>
  </si>
  <si>
    <t>Dublin</t>
  </si>
  <si>
    <t>Italy</t>
  </si>
  <si>
    <t>Bari</t>
  </si>
  <si>
    <t>Brindisi</t>
  </si>
  <si>
    <t>Lamezia Terme</t>
  </si>
  <si>
    <t>Catania</t>
  </si>
  <si>
    <t>Palermo</t>
  </si>
  <si>
    <t>Cagliari</t>
  </si>
  <si>
    <t>Olbia</t>
  </si>
  <si>
    <t>Milano Malpensa</t>
  </si>
  <si>
    <t>Venezia</t>
  </si>
  <si>
    <t>Roma Fiumicino</t>
  </si>
  <si>
    <t>Napoli Capodichino</t>
  </si>
  <si>
    <t>Firenze Peretola</t>
  </si>
  <si>
    <t>Latvia</t>
  </si>
  <si>
    <t>Riga</t>
  </si>
  <si>
    <t>Lithuania</t>
  </si>
  <si>
    <t>Luxembourg</t>
  </si>
  <si>
    <t>Malta</t>
  </si>
  <si>
    <t>Moldova</t>
  </si>
  <si>
    <t>Kishinev</t>
  </si>
  <si>
    <t>Netherlands</t>
  </si>
  <si>
    <t>Amsterdam Schiphol</t>
  </si>
  <si>
    <t>Rotterdam</t>
  </si>
  <si>
    <t>North Macedonia</t>
  </si>
  <si>
    <t>Ohrid</t>
  </si>
  <si>
    <t>Skopje</t>
  </si>
  <si>
    <t>Norway</t>
  </si>
  <si>
    <t>Evenes</t>
  </si>
  <si>
    <t>Oslo Gardermoen</t>
  </si>
  <si>
    <t>Poland</t>
  </si>
  <si>
    <t>Krakow</t>
  </si>
  <si>
    <t>Warszawa</t>
  </si>
  <si>
    <t>Wroclaw</t>
  </si>
  <si>
    <t>Portugal</t>
  </si>
  <si>
    <t>Faro</t>
  </si>
  <si>
    <t>Aeroporto da Madeira</t>
  </si>
  <si>
    <t>Porto</t>
  </si>
  <si>
    <t>Lisboa</t>
  </si>
  <si>
    <t>Romania</t>
  </si>
  <si>
    <t>Cluj</t>
  </si>
  <si>
    <t>Iasi</t>
  </si>
  <si>
    <t>Bucuresti Otopeni</t>
  </si>
  <si>
    <t>Russian Fed</t>
  </si>
  <si>
    <t>St Petersburg Pulkovo</t>
  </si>
  <si>
    <t>Moskva Domodedovo</t>
  </si>
  <si>
    <t>Moskva Sheremetyevo</t>
  </si>
  <si>
    <t>Belgrade</t>
  </si>
  <si>
    <t>Nis</t>
  </si>
  <si>
    <t>Slovakia</t>
  </si>
  <si>
    <t>Slovenia</t>
  </si>
  <si>
    <t>Ljubljana</t>
  </si>
  <si>
    <t>Spain</t>
  </si>
  <si>
    <t>Fuerteventura</t>
  </si>
  <si>
    <t>Santa Cruz De La Palma</t>
  </si>
  <si>
    <t>Las Palmas</t>
  </si>
  <si>
    <t>Lanzarote</t>
  </si>
  <si>
    <t>Tenerife Sur Reina Sofia</t>
  </si>
  <si>
    <t>Alicante</t>
  </si>
  <si>
    <t>Bilbao</t>
  </si>
  <si>
    <t>Barcelona</t>
  </si>
  <si>
    <t>Ibiza</t>
  </si>
  <si>
    <t>Madrid Barajas</t>
  </si>
  <si>
    <t>Malaga</t>
  </si>
  <si>
    <t>Palma de Mallorca</t>
  </si>
  <si>
    <t>Santiago De Compostela</t>
  </si>
  <si>
    <t>Valencia</t>
  </si>
  <si>
    <t>Sevilla</t>
  </si>
  <si>
    <t>Sweden</t>
  </si>
  <si>
    <t>Göteborg Landvetter</t>
  </si>
  <si>
    <t>Arvidsjaur</t>
  </si>
  <si>
    <t>Stockholm Arlanda</t>
  </si>
  <si>
    <t>Switzerland</t>
  </si>
  <si>
    <t>Turkey</t>
  </si>
  <si>
    <t>Antalya</t>
  </si>
  <si>
    <t>Izmir Adnan Menderes</t>
  </si>
  <si>
    <t>Istanbul Sabiha Gokcen</t>
  </si>
  <si>
    <t>Ukraine</t>
  </si>
  <si>
    <t>Kiev Borispol</t>
  </si>
  <si>
    <t>Algeria</t>
  </si>
  <si>
    <t>Algiers</t>
  </si>
  <si>
    <t>Cape Verde</t>
  </si>
  <si>
    <t>Sal</t>
  </si>
  <si>
    <t>Egypt</t>
  </si>
  <si>
    <t>Cairo</t>
  </si>
  <si>
    <t>Hurghada</t>
  </si>
  <si>
    <t>Marsa Alam</t>
  </si>
  <si>
    <t>Sharm El Sheikh</t>
  </si>
  <si>
    <t>Ethiopia</t>
  </si>
  <si>
    <t>Addis Ababa</t>
  </si>
  <si>
    <t>Guinea-Bissau</t>
  </si>
  <si>
    <t>Mauritius</t>
  </si>
  <si>
    <t>Morocco</t>
  </si>
  <si>
    <t>Agadir al Massira</t>
  </si>
  <si>
    <t>Casablanca Mohamed V</t>
  </si>
  <si>
    <t>Marrakech</t>
  </si>
  <si>
    <t>Seychelles</t>
  </si>
  <si>
    <t>Mahe Island</t>
  </si>
  <si>
    <t>South Africa</t>
  </si>
  <si>
    <t>Cape Town</t>
  </si>
  <si>
    <t>Tanzania</t>
  </si>
  <si>
    <t>Zanzibar</t>
  </si>
  <si>
    <t>Tunisia</t>
  </si>
  <si>
    <t>Tunis</t>
  </si>
  <si>
    <t>Djerba</t>
  </si>
  <si>
    <t>Arab Emirates</t>
  </si>
  <si>
    <t>Abu Dhabi International</t>
  </si>
  <si>
    <t>Dubai</t>
  </si>
  <si>
    <t>Bahrein</t>
  </si>
  <si>
    <t>China</t>
  </si>
  <si>
    <t>Beijing Capital</t>
  </si>
  <si>
    <t>Shanghai Pu Dong</t>
  </si>
  <si>
    <t>Georgia</t>
  </si>
  <si>
    <t>India</t>
  </si>
  <si>
    <t>Bombay</t>
  </si>
  <si>
    <t>Delhi</t>
  </si>
  <si>
    <t>Israel</t>
  </si>
  <si>
    <t>Tel Aviv Ben Gurion International</t>
  </si>
  <si>
    <t>Japan</t>
  </si>
  <si>
    <t>Tokyo Narita</t>
  </si>
  <si>
    <t>Jordan</t>
  </si>
  <si>
    <t>Aqaba</t>
  </si>
  <si>
    <t>Kuwait</t>
  </si>
  <si>
    <t>Lebanon</t>
  </si>
  <si>
    <t>Beirut</t>
  </si>
  <si>
    <t>Maldives</t>
  </si>
  <si>
    <t>Male</t>
  </si>
  <si>
    <t>Oman</t>
  </si>
  <si>
    <t>Muscat</t>
  </si>
  <si>
    <t>Qatar</t>
  </si>
  <si>
    <t>Saudi Arabia</t>
  </si>
  <si>
    <t>Jeddah</t>
  </si>
  <si>
    <t>Riyadh</t>
  </si>
  <si>
    <t>Singapore</t>
  </si>
  <si>
    <t>Singapore Changi</t>
  </si>
  <si>
    <t>Sri Lanka</t>
  </si>
  <si>
    <t>Syrian</t>
  </si>
  <si>
    <t>Thailand</t>
  </si>
  <si>
    <t>Suvarnabhumi Bangkok International</t>
  </si>
  <si>
    <t>Phuket</t>
  </si>
  <si>
    <t>Canada</t>
  </si>
  <si>
    <t>Montreal Dorval International</t>
  </si>
  <si>
    <t>Toronto Lester Pearson Internatio</t>
  </si>
  <si>
    <t>Mexico</t>
  </si>
  <si>
    <t>Cancun</t>
  </si>
  <si>
    <t>United States</t>
  </si>
  <si>
    <t>Boston Logan International</t>
  </si>
  <si>
    <t>New York Newark International</t>
  </si>
  <si>
    <t>Washington Dulles International</t>
  </si>
  <si>
    <t>New York J F Kennedy</t>
  </si>
  <si>
    <t>Las Vegas Mccarran Intl.Airport</t>
  </si>
  <si>
    <t>Los Angeles International</t>
  </si>
  <si>
    <t>Miami International</t>
  </si>
  <si>
    <t>Chicago O Hare International</t>
  </si>
  <si>
    <t>Philadelphia International</t>
  </si>
  <si>
    <t>San Francisco International</t>
  </si>
  <si>
    <t>Tampa International</t>
  </si>
  <si>
    <t>Costa Rica</t>
  </si>
  <si>
    <t>San Jose Juan Santamaria</t>
  </si>
  <si>
    <t>Dominican Rep</t>
  </si>
  <si>
    <t>Punta Cana</t>
  </si>
  <si>
    <t>Puerto Plata</t>
  </si>
  <si>
    <t>Jamaica</t>
  </si>
  <si>
    <t>Montego Bay</t>
  </si>
  <si>
    <t>Argentina</t>
  </si>
  <si>
    <t>Buenos Aires Ministro Pistarini</t>
  </si>
  <si>
    <t>Brazil</t>
  </si>
  <si>
    <t>Sao Paulo Guarulhos Int</t>
  </si>
  <si>
    <t>Serbia/Montenegro/Kosovo</t>
  </si>
  <si>
    <t>Pristina</t>
  </si>
  <si>
    <t>Åre Östersund</t>
  </si>
  <si>
    <t>Istanbul Havalimani</t>
  </si>
  <si>
    <t>O.R. Tambo International Airport</t>
  </si>
  <si>
    <t>Hamad International Airport</t>
  </si>
  <si>
    <t xml:space="preserve">Guanacaste Airport </t>
  </si>
  <si>
    <t>Enfidha-Hammamet International</t>
  </si>
  <si>
    <r>
      <t>Abfliegende Lokalpassagiere; nur Linien- und Charterverkehr; gemäss Stand der Datenbanken am 04.05.2022</t>
    </r>
    <r>
      <rPr>
        <vertAlign val="superscript"/>
        <sz val="9"/>
        <rFont val="Arial"/>
        <family val="2"/>
      </rPr>
      <t xml:space="preserve">1 </t>
    </r>
    <r>
      <rPr>
        <sz val="9"/>
        <rFont val="Arial"/>
        <family val="2"/>
      </rPr>
      <t xml:space="preserve">
Passagers locaux au départ; uniquement trafic de ligne et charter; selon l'état des banques de données au 04.05.2022</t>
    </r>
    <r>
      <rPr>
        <vertAlign val="superscript"/>
        <sz val="9"/>
        <rFont val="Arial"/>
        <family val="2"/>
      </rPr>
      <t>1</t>
    </r>
  </si>
  <si>
    <t>Graz</t>
  </si>
  <si>
    <t>Belarus</t>
  </si>
  <si>
    <t>Aalborg</t>
  </si>
  <si>
    <t>Billund</t>
  </si>
  <si>
    <t>Faroe Islands</t>
  </si>
  <si>
    <t>Ivalo</t>
  </si>
  <si>
    <t>Berlin</t>
  </si>
  <si>
    <t>Bremen</t>
  </si>
  <si>
    <t>Leipzig</t>
  </si>
  <si>
    <t>Gibraltar</t>
  </si>
  <si>
    <t>Jersey</t>
  </si>
  <si>
    <t>Chania</t>
  </si>
  <si>
    <t>Greenland</t>
  </si>
  <si>
    <t>Vilnius</t>
  </si>
  <si>
    <t>Bergen</t>
  </si>
  <si>
    <t>Stavanger</t>
  </si>
  <si>
    <t>Tromsö</t>
  </si>
  <si>
    <t>Trondheim</t>
  </si>
  <si>
    <t>Gdansk</t>
  </si>
  <si>
    <t>Poznan</t>
  </si>
  <si>
    <t>Moskva Vnukovo</t>
  </si>
  <si>
    <t>Podgorica</t>
  </si>
  <si>
    <t>Kosice</t>
  </si>
  <si>
    <t>Tenerife Norte</t>
  </si>
  <si>
    <t>Lulea</t>
  </si>
  <si>
    <t>Adana</t>
  </si>
  <si>
    <t>Ankara Esenboga</t>
  </si>
  <si>
    <t>Gaziantep</t>
  </si>
  <si>
    <t>Kayseri</t>
  </si>
  <si>
    <t>Trabzon</t>
  </si>
  <si>
    <t>Odessa</t>
  </si>
  <si>
    <t>Angola</t>
  </si>
  <si>
    <t>Benin</t>
  </si>
  <si>
    <t>Botswana</t>
  </si>
  <si>
    <t>Burkina Faso</t>
  </si>
  <si>
    <t>Burundi</t>
  </si>
  <si>
    <t>Cameroon</t>
  </si>
  <si>
    <t>Douala</t>
  </si>
  <si>
    <t>Yaounde Nsimalen</t>
  </si>
  <si>
    <t>Praio</t>
  </si>
  <si>
    <t>Cent.Afric.Rep</t>
  </si>
  <si>
    <t>Chad</t>
  </si>
  <si>
    <t>Congo (Brazz.)</t>
  </si>
  <si>
    <t>Cote d'Ivoire</t>
  </si>
  <si>
    <t>Abidjan</t>
  </si>
  <si>
    <t>Djibouti</t>
  </si>
  <si>
    <t>Equat.Guinea</t>
  </si>
  <si>
    <t>Eritrea</t>
  </si>
  <si>
    <t>Gabon</t>
  </si>
  <si>
    <t>Gambia</t>
  </si>
  <si>
    <t>Ghana</t>
  </si>
  <si>
    <t>Accra</t>
  </si>
  <si>
    <t>Guinea</t>
  </si>
  <si>
    <t>Kenya</t>
  </si>
  <si>
    <t>Nairobi Jomo Kenyatta International</t>
  </si>
  <si>
    <t>Lesotho</t>
  </si>
  <si>
    <t>Liberia</t>
  </si>
  <si>
    <t>Libya</t>
  </si>
  <si>
    <t>Madagascar</t>
  </si>
  <si>
    <t>Malawi</t>
  </si>
  <si>
    <t>Mali</t>
  </si>
  <si>
    <t>Mauritania</t>
  </si>
  <si>
    <t>Mayotte</t>
  </si>
  <si>
    <t>Mocambique</t>
  </si>
  <si>
    <t>Namibia</t>
  </si>
  <si>
    <t>Windhoek International</t>
  </si>
  <si>
    <t>Niger</t>
  </si>
  <si>
    <t>Nigeria</t>
  </si>
  <si>
    <t>Lagos</t>
  </si>
  <si>
    <t>Rep. Dem. Congo</t>
  </si>
  <si>
    <t>Kinshasa N'Djili</t>
  </si>
  <si>
    <t>Reunion</t>
  </si>
  <si>
    <t>St Denis De La Reunion</t>
  </si>
  <si>
    <t>Rwanda</t>
  </si>
  <si>
    <t>Sao Tome</t>
  </si>
  <si>
    <t>Senegal</t>
  </si>
  <si>
    <t>Sierra Leone</t>
  </si>
  <si>
    <t>Somalia</t>
  </si>
  <si>
    <t>South Soudan</t>
  </si>
  <si>
    <t>Sudan</t>
  </si>
  <si>
    <t>Swaziland / Eswatini</t>
  </si>
  <si>
    <t>Kilimanjaro</t>
  </si>
  <si>
    <t>Togo</t>
  </si>
  <si>
    <t>Uganda</t>
  </si>
  <si>
    <t>Entebbe/Kampala</t>
  </si>
  <si>
    <t>Zambia</t>
  </si>
  <si>
    <t>Zimbabwe</t>
  </si>
  <si>
    <t>Afghanistan</t>
  </si>
  <si>
    <t>Armenia</t>
  </si>
  <si>
    <t>Zvartnots</t>
  </si>
  <si>
    <t>Azerbaijan</t>
  </si>
  <si>
    <t>Baku</t>
  </si>
  <si>
    <t>Bahrain</t>
  </si>
  <si>
    <t>Bangladesh</t>
  </si>
  <si>
    <t>Bhutan</t>
  </si>
  <si>
    <t>Brunei</t>
  </si>
  <si>
    <t>Cambodia</t>
  </si>
  <si>
    <t>Phnom Penh</t>
  </si>
  <si>
    <t>Tblisi</t>
  </si>
  <si>
    <t>Hong Kong</t>
  </si>
  <si>
    <t>Chennai/Madras</t>
  </si>
  <si>
    <t>Indonesia</t>
  </si>
  <si>
    <t>Jakarta Soekarno-Hatta</t>
  </si>
  <si>
    <t>Iran</t>
  </si>
  <si>
    <t>Teheran Ahmadabad</t>
  </si>
  <si>
    <t>Iraq</t>
  </si>
  <si>
    <t>Tokyo Haneda</t>
  </si>
  <si>
    <t>Amman Queen Alia International</t>
  </si>
  <si>
    <t>Kazakhstan</t>
  </si>
  <si>
    <t>Korea South</t>
  </si>
  <si>
    <t>Seoul Incheon International Airport</t>
  </si>
  <si>
    <t>Kyrgyzstan</t>
  </si>
  <si>
    <t>Lao</t>
  </si>
  <si>
    <t>Macau</t>
  </si>
  <si>
    <t>Malaysia</t>
  </si>
  <si>
    <t>Kuala Lumpur</t>
  </si>
  <si>
    <t>Mongolia</t>
  </si>
  <si>
    <t>Myanmar</t>
  </si>
  <si>
    <t>Nepal</t>
  </si>
  <si>
    <t>Kathmandu</t>
  </si>
  <si>
    <t>Pakistan</t>
  </si>
  <si>
    <t>Islamabad</t>
  </si>
  <si>
    <t>Lahore</t>
  </si>
  <si>
    <t>Philippines</t>
  </si>
  <si>
    <t>Manila Ninoy Aquino International</t>
  </si>
  <si>
    <t>Colombo Bandaranayike</t>
  </si>
  <si>
    <t>Taiwan</t>
  </si>
  <si>
    <t>Tajikistan</t>
  </si>
  <si>
    <t>Surathani Samui</t>
  </si>
  <si>
    <t>Uzbekistan</t>
  </si>
  <si>
    <t>Viet Nam</t>
  </si>
  <si>
    <t>Ho Chi Minh City</t>
  </si>
  <si>
    <t>Yemen</t>
  </si>
  <si>
    <t>Australia</t>
  </si>
  <si>
    <t>Brisbane</t>
  </si>
  <si>
    <t>Melbourne</t>
  </si>
  <si>
    <t>Sydney Kingsford Smith</t>
  </si>
  <si>
    <t>Fiji Islands</t>
  </si>
  <si>
    <t>French Polynesia</t>
  </si>
  <si>
    <t>Guam</t>
  </si>
  <si>
    <t>New Zealand</t>
  </si>
  <si>
    <t>Vanuatu</t>
  </si>
  <si>
    <t>Calgary</t>
  </si>
  <si>
    <t>Ottawa Mcdonald Cartier Intl</t>
  </si>
  <si>
    <t>Vancouver International</t>
  </si>
  <si>
    <t>Mexico City Benito Juarez Intl</t>
  </si>
  <si>
    <t>St.Pierre</t>
  </si>
  <si>
    <t>Atlanta Hartsfield Intl</t>
  </si>
  <si>
    <t>Austin Robert Mueller Municipal</t>
  </si>
  <si>
    <t>Charlotte</t>
  </si>
  <si>
    <t>Dallas Fort Worth Intl</t>
  </si>
  <si>
    <t>Denver International</t>
  </si>
  <si>
    <t>Detroit Wayne County</t>
  </si>
  <si>
    <t>Houston Intercontinental</t>
  </si>
  <si>
    <t>Minneapolis International</t>
  </si>
  <si>
    <t>Orlando International</t>
  </si>
  <si>
    <t>Phoenix Sky Harbor International</t>
  </si>
  <si>
    <t>Raleigh/Durham</t>
  </si>
  <si>
    <t>Salt Lake City</t>
  </si>
  <si>
    <t>San Diego Lindbergh Field Internat</t>
  </si>
  <si>
    <t>Seattle Tacoma International</t>
  </si>
  <si>
    <t>Antigua</t>
  </si>
  <si>
    <t>Aruba</t>
  </si>
  <si>
    <t>Bahamas</t>
  </si>
  <si>
    <t>Barbados</t>
  </si>
  <si>
    <t>Belize</t>
  </si>
  <si>
    <t>Bermuda</t>
  </si>
  <si>
    <t>Cayman Isl</t>
  </si>
  <si>
    <t>Cuba</t>
  </si>
  <si>
    <t>Havana</t>
  </si>
  <si>
    <t>Santo Domingo Las Americas</t>
  </si>
  <si>
    <t>El Salvador</t>
  </si>
  <si>
    <t>Grenada</t>
  </si>
  <si>
    <t>Guadeloupe</t>
  </si>
  <si>
    <t>Pointe-A-Pitre</t>
  </si>
  <si>
    <t>Guatemala</t>
  </si>
  <si>
    <t>Haiti</t>
  </si>
  <si>
    <t>Honduras</t>
  </si>
  <si>
    <t>Martinique</t>
  </si>
  <si>
    <t>Fort De France</t>
  </si>
  <si>
    <t>Neth.Antilles</t>
  </si>
  <si>
    <t>St Maarten</t>
  </si>
  <si>
    <t>Nicaragua</t>
  </si>
  <si>
    <t>Panama</t>
  </si>
  <si>
    <t>Panama City Tocumen Internationl</t>
  </si>
  <si>
    <t>Puerto Rico</t>
  </si>
  <si>
    <t>Saint Lucia</t>
  </si>
  <si>
    <t>St.Kitts-Nevis</t>
  </si>
  <si>
    <t>St.Vincent</t>
  </si>
  <si>
    <t>Trinidad</t>
  </si>
  <si>
    <t>Turk/Caicos Isl</t>
  </si>
  <si>
    <t>Virgin IL USA</t>
  </si>
  <si>
    <t>Bolivia</t>
  </si>
  <si>
    <t>Viru Viru</t>
  </si>
  <si>
    <t>Belo Horizonte Tancredo Neves Int</t>
  </si>
  <si>
    <t>Brasilia</t>
  </si>
  <si>
    <t>Curitiba Afonso Pena</t>
  </si>
  <si>
    <t>Florianopolis</t>
  </si>
  <si>
    <t>Fortaleza</t>
  </si>
  <si>
    <t>Goiania</t>
  </si>
  <si>
    <t>Porto Alegre</t>
  </si>
  <si>
    <t>Recife</t>
  </si>
  <si>
    <t>Rio De Janeiro International</t>
  </si>
  <si>
    <t>Salvador</t>
  </si>
  <si>
    <t>Chile</t>
  </si>
  <si>
    <t>Santiago Comodoro Arturo Merino Ben</t>
  </si>
  <si>
    <t>Colombia</t>
  </si>
  <si>
    <t>Bogota</t>
  </si>
  <si>
    <t>Ecuador</t>
  </si>
  <si>
    <t>French Guyana</t>
  </si>
  <si>
    <t>Guyana</t>
  </si>
  <si>
    <t>Paraguay</t>
  </si>
  <si>
    <t>Peru</t>
  </si>
  <si>
    <t>Surinam</t>
  </si>
  <si>
    <t>Uruguay</t>
  </si>
  <si>
    <t>Montevideo</t>
  </si>
  <si>
    <t>Venezuela</t>
  </si>
  <si>
    <r>
      <t>Abfliegende Lokalpassagiere; nur Linien- und Charterverkehr; gemäss Stand der Datenbanken am 04.05.2022</t>
    </r>
    <r>
      <rPr>
        <vertAlign val="superscript"/>
        <sz val="9"/>
        <rFont val="Arial"/>
        <family val="2"/>
      </rPr>
      <t>1</t>
    </r>
    <r>
      <rPr>
        <sz val="9"/>
        <rFont val="Arial"/>
        <family val="2"/>
      </rPr>
      <t xml:space="preserve">
Passagers locaux au départ; uniquement trafic de ligne et charter; selon l'état des banques de données au 04.05.2022</t>
    </r>
    <r>
      <rPr>
        <vertAlign val="superscript"/>
        <sz val="9"/>
        <rFont val="Arial"/>
        <family val="2"/>
      </rPr>
      <t>1</t>
    </r>
  </si>
  <si>
    <t>Blaise Diagne International</t>
  </si>
  <si>
    <t>Dhaka</t>
  </si>
  <si>
    <t>Kempegowda International Airport</t>
  </si>
  <si>
    <t>Kochi International Airport</t>
  </si>
  <si>
    <t>Erbil</t>
  </si>
  <si>
    <t xml:space="preserve">Jorge Chávez                                                                      </t>
  </si>
  <si>
    <t>Toronto Lester Pearson International</t>
  </si>
  <si>
    <t>Mariscal Sucre</t>
  </si>
  <si>
    <t>Liège</t>
  </si>
  <si>
    <t>Bâle-Mulhouse</t>
  </si>
  <si>
    <t>Istanbul</t>
  </si>
  <si>
    <t>Bissau</t>
  </si>
  <si>
    <t>Hong Kong Chek Lap Kok Int.Airport</t>
  </si>
  <si>
    <t>Guanacaste Airport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</si>
</sst>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 ##0"/>
    <numFmt numFmtId="166" formatCode="#\ ###\ ##0.0"/>
    <numFmt numFmtId="167" formatCode="0.0"/>
  </numFmts>
  <fonts count="58" x14ac:knownFonts="1">
    <font>
      <sz val="8"/>
      <name val="Arial"/>
    </font>
    <font>
      <sz val="11"/>
      <color theme="1"/>
      <name val="Arial"/>
      <family val="2"/>
    </font>
    <font>
      <sz val="11"/>
      <color theme="1"/>
      <name val="Arial"/>
      <family val="2"/>
    </font>
    <font>
      <sz val="11"/>
      <color theme="1"/>
      <name val="Arial"/>
      <family val="2"/>
    </font>
    <font>
      <sz val="10"/>
      <name val="Arial"/>
      <family val="2"/>
    </font>
    <font>
      <u/>
      <sz val="8"/>
      <color indexed="12"/>
      <name val="Arial"/>
      <family val="2"/>
    </font>
    <font>
      <b/>
      <sz val="12"/>
      <name val="Arial"/>
      <family val="2"/>
    </font>
    <font>
      <b/>
      <sz val="16"/>
      <name val="Arial"/>
      <family val="2"/>
    </font>
    <font>
      <sz val="8"/>
      <name val="Arial Narrow"/>
      <family val="2"/>
    </font>
    <font>
      <sz val="12"/>
      <name val="Arial"/>
      <family val="2"/>
    </font>
    <font>
      <b/>
      <sz val="8"/>
      <name val="Arial"/>
      <family val="2"/>
    </font>
    <font>
      <b/>
      <sz val="10"/>
      <name val="Arial"/>
      <family val="2"/>
    </font>
    <font>
      <sz val="8"/>
      <name val="Arial"/>
      <family val="2"/>
    </font>
    <font>
      <b/>
      <sz val="9"/>
      <name val="Arial"/>
      <family val="2"/>
    </font>
    <font>
      <sz val="9"/>
      <name val="Arial"/>
      <family val="2"/>
    </font>
    <font>
      <sz val="10"/>
      <name val="Arial"/>
      <family val="2"/>
    </font>
    <font>
      <b/>
      <sz val="14"/>
      <name val="Arial"/>
      <family val="2"/>
    </font>
    <font>
      <u/>
      <sz val="10"/>
      <color indexed="45"/>
      <name val="Arial"/>
      <family val="2"/>
    </font>
    <font>
      <u/>
      <sz val="8"/>
      <color indexed="12"/>
      <name val="Arial"/>
      <family val="2"/>
    </font>
    <font>
      <sz val="9"/>
      <name val="Arial Narrow"/>
      <family val="2"/>
    </font>
    <font>
      <sz val="11"/>
      <name val="Arial"/>
      <family val="2"/>
    </font>
    <font>
      <sz val="11"/>
      <color theme="1"/>
      <name val="Arial"/>
      <family val="2"/>
    </font>
    <font>
      <u/>
      <sz val="11"/>
      <color rgb="FF004488"/>
      <name val="Arial"/>
      <family val="2"/>
    </font>
    <font>
      <u/>
      <sz val="11"/>
      <color rgb="FF808080"/>
      <name val="Arial"/>
      <family val="2"/>
    </font>
    <font>
      <u/>
      <sz val="11"/>
      <color rgb="FFDD99DD"/>
      <name val="Arial"/>
      <family val="2"/>
    </font>
    <font>
      <b/>
      <sz val="9"/>
      <color theme="1"/>
      <name val="Arial"/>
      <family val="2"/>
    </font>
    <font>
      <sz val="12"/>
      <color rgb="FF0000FF"/>
      <name val="Arial"/>
      <family val="2"/>
    </font>
    <font>
      <sz val="8"/>
      <color rgb="FFFF0000"/>
      <name val="Arial"/>
      <family val="2"/>
    </font>
    <font>
      <sz val="14"/>
      <name val="Arial"/>
      <family val="2"/>
    </font>
    <font>
      <sz val="16"/>
      <name val="Arial"/>
      <family val="2"/>
    </font>
    <font>
      <u/>
      <sz val="10"/>
      <color indexed="12"/>
      <name val="Arial"/>
      <family val="2"/>
    </font>
    <font>
      <sz val="11"/>
      <color theme="1"/>
      <name val="Roboto"/>
    </font>
    <font>
      <sz val="8"/>
      <color indexed="12"/>
      <name val="Arial"/>
      <family val="2"/>
    </font>
    <font>
      <sz val="8"/>
      <color theme="1"/>
      <name val="Arial"/>
      <family val="2"/>
    </font>
    <font>
      <sz val="8"/>
      <color rgb="FF008000"/>
      <name val="Arial"/>
      <family val="2"/>
    </font>
    <font>
      <b/>
      <sz val="8"/>
      <color theme="1"/>
      <name val="Arial"/>
      <family val="2"/>
    </font>
    <font>
      <vertAlign val="superscript"/>
      <sz val="11"/>
      <name val="Arial"/>
      <family val="2"/>
    </font>
    <font>
      <i/>
      <sz val="10"/>
      <name val="Arial"/>
      <family val="2"/>
    </font>
    <font>
      <sz val="8"/>
      <color rgb="FF0000FF"/>
      <name val="Arial"/>
      <family val="2"/>
    </font>
    <font>
      <sz val="10"/>
      <color rgb="FF0000FF"/>
      <name val="Arial"/>
      <family val="2"/>
    </font>
    <font>
      <sz val="11"/>
      <name val="Roboto"/>
    </font>
    <font>
      <sz val="11"/>
      <color theme="0"/>
      <name val="Roboto"/>
    </font>
    <font>
      <sz val="8"/>
      <color theme="0"/>
      <name val="Arial"/>
      <family val="2"/>
    </font>
    <font>
      <b/>
      <sz val="8"/>
      <color theme="0"/>
      <name val="Arial"/>
      <family val="2"/>
    </font>
    <font>
      <sz val="9"/>
      <color rgb="FF000000"/>
      <name val="Arial"/>
      <family val="2"/>
    </font>
    <font>
      <b/>
      <sz val="9"/>
      <color rgb="FFFF0000"/>
      <name val="Arial"/>
      <family val="2"/>
    </font>
    <font>
      <b/>
      <sz val="8"/>
      <color rgb="FFFF0000"/>
      <name val="Arial"/>
      <family val="2"/>
    </font>
    <font>
      <sz val="11"/>
      <color rgb="FFFF0000"/>
      <name val="Roboto"/>
    </font>
    <font>
      <sz val="6"/>
      <color theme="0"/>
      <name val="Roboto"/>
    </font>
    <font>
      <vertAlign val="superscript"/>
      <sz val="8"/>
      <name val="Arial"/>
      <family val="2"/>
    </font>
    <font>
      <b/>
      <sz val="8"/>
      <color rgb="FF000000"/>
      <name val="Arial"/>
      <family val="2"/>
    </font>
    <font>
      <sz val="8"/>
      <color rgb="FF000000"/>
      <name val="Arial"/>
      <family val="2"/>
    </font>
    <font>
      <vertAlign val="superscript"/>
      <sz val="9"/>
      <name val="Arial"/>
      <family val="2"/>
    </font>
    <font>
      <b/>
      <sz val="6"/>
      <color theme="0"/>
      <name val="Roboto"/>
    </font>
    <font>
      <b/>
      <sz val="9"/>
      <color theme="0"/>
      <name val="Arial"/>
      <family val="2"/>
    </font>
    <font>
      <sz val="9"/>
      <color theme="0"/>
      <name val="Arial"/>
      <family val="2"/>
    </font>
    <font>
      <sz val="6"/>
      <name val="Roboto"/>
    </font>
    <font>
      <b/>
      <sz val="6"/>
      <name val="Roboto"/>
    </font>
  </fonts>
  <fills count="6">
    <fill>
      <patternFill patternType="none"/>
    </fill>
    <fill>
      <patternFill patternType="gray125"/>
    </fill>
    <fill>
      <patternFill patternType="solid">
        <fgColor indexed="9"/>
        <bgColor indexed="64"/>
      </patternFill>
    </fill>
    <fill>
      <patternFill patternType="solid">
        <fgColor rgb="FFFFFFCC"/>
      </patternFill>
    </fill>
    <fill>
      <patternFill patternType="solid">
        <fgColor theme="0"/>
        <bgColor indexed="64"/>
      </patternFill>
    </fill>
    <fill>
      <patternFill patternType="solid">
        <fgColor rgb="FFE8EAF7"/>
        <bgColor indexed="64"/>
      </patternFill>
    </fill>
  </fills>
  <borders count="24">
    <border>
      <left/>
      <right/>
      <top/>
      <bottom/>
      <diagonal/>
    </border>
    <border>
      <left/>
      <right/>
      <top/>
      <bottom style="thin">
        <color indexed="64"/>
      </bottom>
      <diagonal/>
    </border>
    <border>
      <left style="thin">
        <color indexed="8"/>
      </left>
      <right/>
      <top/>
      <bottom style="thin">
        <color indexed="8"/>
      </bottom>
      <diagonal/>
    </border>
    <border>
      <left/>
      <right/>
      <top/>
      <bottom style="thin">
        <color indexed="8"/>
      </bottom>
      <diagonal/>
    </border>
    <border>
      <left/>
      <right/>
      <top style="thin">
        <color indexed="64"/>
      </top>
      <bottom style="thin">
        <color indexed="64"/>
      </bottom>
      <diagonal/>
    </border>
    <border>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64"/>
      </bottom>
      <diagonal/>
    </border>
    <border>
      <left/>
      <right/>
      <top style="thin">
        <color indexed="64"/>
      </top>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diagonal/>
    </border>
    <border>
      <left style="thin">
        <color rgb="FFB2B2B2"/>
      </left>
      <right style="thin">
        <color rgb="FFB2B2B2"/>
      </right>
      <top style="thin">
        <color rgb="FFB2B2B2"/>
      </top>
      <bottom style="thin">
        <color rgb="FFB2B2B2"/>
      </bottom>
      <diagonal/>
    </border>
    <border>
      <left/>
      <right/>
      <top style="hair">
        <color indexed="64"/>
      </top>
      <bottom/>
      <diagonal/>
    </border>
    <border>
      <left/>
      <right/>
      <top/>
      <bottom style="hair">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top/>
      <bottom style="thin">
        <color theme="0" tint="-0.249977111117893"/>
      </bottom>
      <diagonal/>
    </border>
    <border>
      <left/>
      <right/>
      <top style="thin">
        <color theme="0" tint="-0.249977111117893"/>
      </top>
      <bottom/>
      <diagonal/>
    </border>
    <border>
      <left style="thin">
        <color indexed="64"/>
      </left>
      <right style="thin">
        <color indexed="64"/>
      </right>
      <top/>
      <bottom style="thin">
        <color indexed="64"/>
      </bottom>
      <diagonal/>
    </border>
  </borders>
  <cellStyleXfs count="21">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alignment vertical="top"/>
      <protection locked="0"/>
    </xf>
    <xf numFmtId="0" fontId="24" fillId="0" borderId="0" applyNumberForma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alignment vertical="top"/>
      <protection locked="0"/>
    </xf>
    <xf numFmtId="0" fontId="21" fillId="3" borderId="15" applyNumberFormat="0" applyFont="0" applyAlignment="0" applyProtection="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5" fillId="0" borderId="0" applyNumberFormat="0" applyFill="0" applyBorder="0" applyAlignment="0" applyProtection="0">
      <alignment vertical="top"/>
      <protection locked="0"/>
    </xf>
    <xf numFmtId="0" fontId="3" fillId="0" borderId="0"/>
    <xf numFmtId="0" fontId="2" fillId="0" borderId="0"/>
    <xf numFmtId="0" fontId="1" fillId="0" borderId="0"/>
  </cellStyleXfs>
  <cellXfs count="516">
    <xf numFmtId="0" fontId="0" fillId="0" borderId="0" xfId="0"/>
    <xf numFmtId="0" fontId="12" fillId="0" borderId="0" xfId="0" applyFont="1"/>
    <xf numFmtId="0" fontId="14" fillId="0" borderId="0" xfId="13" applyFont="1" applyAlignment="1">
      <alignment horizontal="left"/>
    </xf>
    <xf numFmtId="0" fontId="14" fillId="0" borderId="0" xfId="13" applyFont="1" applyAlignment="1"/>
    <xf numFmtId="0" fontId="14" fillId="0" borderId="0" xfId="12" applyFont="1" applyAlignment="1"/>
    <xf numFmtId="0" fontId="14" fillId="0" borderId="0" xfId="11" applyFont="1" applyAlignment="1"/>
    <xf numFmtId="0" fontId="14" fillId="0" borderId="1" xfId="11" applyFont="1" applyBorder="1" applyAlignment="1">
      <alignment horizontal="left"/>
    </xf>
    <xf numFmtId="0" fontId="14" fillId="0" borderId="1" xfId="11" applyFont="1" applyBorder="1" applyAlignment="1"/>
    <xf numFmtId="0" fontId="13" fillId="2" borderId="0" xfId="11" applyFont="1" applyFill="1" applyBorder="1" applyAlignment="1">
      <alignment horizontal="left" vertical="top"/>
    </xf>
    <xf numFmtId="0" fontId="14" fillId="2" borderId="0" xfId="11" applyFont="1" applyFill="1" applyBorder="1" applyAlignment="1">
      <alignment vertical="top"/>
    </xf>
    <xf numFmtId="0" fontId="14" fillId="2" borderId="0" xfId="11" applyFont="1" applyFill="1" applyBorder="1" applyAlignment="1">
      <alignment horizontal="center" vertical="top"/>
    </xf>
    <xf numFmtId="0" fontId="14" fillId="0" borderId="0" xfId="11" applyFont="1" applyAlignment="1">
      <alignment horizontal="left"/>
    </xf>
    <xf numFmtId="0" fontId="14" fillId="0" borderId="0" xfId="10" applyFont="1" applyAlignment="1">
      <alignment horizontal="left"/>
    </xf>
    <xf numFmtId="0" fontId="14" fillId="0" borderId="0" xfId="10" applyFont="1" applyAlignment="1"/>
    <xf numFmtId="0" fontId="14" fillId="0" borderId="1" xfId="10" applyFont="1" applyBorder="1" applyAlignment="1">
      <alignment horizontal="left"/>
    </xf>
    <xf numFmtId="0" fontId="14" fillId="0" borderId="1" xfId="10" applyFont="1" applyBorder="1" applyAlignment="1"/>
    <xf numFmtId="0" fontId="14" fillId="0" borderId="0" xfId="14" applyFont="1" applyAlignment="1">
      <alignment horizontal="left"/>
    </xf>
    <xf numFmtId="0" fontId="14" fillId="0" borderId="0" xfId="14" applyFont="1" applyAlignment="1"/>
    <xf numFmtId="0" fontId="14" fillId="0" borderId="0" xfId="14" applyFont="1" applyAlignment="1">
      <alignment horizontal="right"/>
    </xf>
    <xf numFmtId="0" fontId="14" fillId="0" borderId="0" xfId="14" applyFont="1" applyBorder="1" applyAlignment="1"/>
    <xf numFmtId="0" fontId="12" fillId="0" borderId="0" xfId="13" applyFont="1" applyBorder="1" applyAlignment="1">
      <alignment horizontal="right"/>
    </xf>
    <xf numFmtId="0" fontId="14" fillId="2" borderId="0" xfId="0" applyFont="1" applyFill="1" applyBorder="1" applyAlignment="1">
      <alignment horizontal="right"/>
    </xf>
    <xf numFmtId="0" fontId="0" fillId="0" borderId="1" xfId="0" applyBorder="1"/>
    <xf numFmtId="0" fontId="14" fillId="0" borderId="0" xfId="8" applyFont="1" applyAlignment="1"/>
    <xf numFmtId="0" fontId="14" fillId="0" borderId="0" xfId="8" applyFont="1" applyAlignment="1">
      <alignment horizontal="left"/>
    </xf>
    <xf numFmtId="3" fontId="14" fillId="0" borderId="0" xfId="0" applyNumberFormat="1" applyFont="1" applyFill="1" applyBorder="1" applyAlignment="1">
      <alignment horizontal="right" vertical="top" wrapText="1"/>
    </xf>
    <xf numFmtId="0" fontId="14" fillId="0" borderId="0" xfId="12" applyFont="1" applyFill="1" applyAlignment="1"/>
    <xf numFmtId="0" fontId="14" fillId="0" borderId="0" xfId="0" applyFont="1" applyBorder="1" applyAlignment="1">
      <alignment horizontal="right"/>
    </xf>
    <xf numFmtId="0" fontId="14" fillId="0" borderId="1" xfId="12" applyFont="1" applyFill="1" applyBorder="1" applyAlignment="1">
      <alignment horizontal="left"/>
    </xf>
    <xf numFmtId="0" fontId="14" fillId="0" borderId="0" xfId="12" applyFont="1" applyFill="1" applyBorder="1" applyAlignment="1"/>
    <xf numFmtId="0" fontId="14" fillId="0" borderId="1" xfId="14" applyFont="1" applyBorder="1" applyAlignment="1"/>
    <xf numFmtId="0" fontId="0" fillId="0" borderId="0" xfId="0" applyFill="1"/>
    <xf numFmtId="0" fontId="14" fillId="0" borderId="1" xfId="14" applyFont="1" applyBorder="1" applyAlignment="1">
      <alignment horizontal="right"/>
    </xf>
    <xf numFmtId="0" fontId="14" fillId="0" borderId="1" xfId="14" applyFont="1" applyBorder="1" applyAlignment="1">
      <alignment horizontal="left"/>
    </xf>
    <xf numFmtId="0" fontId="14" fillId="0" borderId="0" xfId="10" applyFont="1" applyFill="1" applyAlignment="1">
      <alignment horizontal="left"/>
    </xf>
    <xf numFmtId="3" fontId="14" fillId="2" borderId="0" xfId="13" applyNumberFormat="1" applyFont="1" applyFill="1" applyAlignment="1"/>
    <xf numFmtId="1" fontId="14" fillId="0" borderId="0" xfId="10" applyNumberFormat="1" applyFont="1" applyFill="1" applyAlignment="1">
      <alignment horizontal="right"/>
    </xf>
    <xf numFmtId="0" fontId="14" fillId="0" borderId="0" xfId="11" applyFont="1" applyFill="1" applyAlignment="1"/>
    <xf numFmtId="1" fontId="14" fillId="0" borderId="0" xfId="0" applyNumberFormat="1" applyFont="1" applyFill="1" applyBorder="1" applyAlignment="1">
      <alignment horizontal="right" vertical="top"/>
    </xf>
    <xf numFmtId="0" fontId="12" fillId="0" borderId="0" xfId="11" applyFont="1" applyAlignment="1"/>
    <xf numFmtId="0" fontId="14" fillId="0" borderId="0" xfId="10" applyFont="1" applyFill="1" applyAlignment="1"/>
    <xf numFmtId="0" fontId="12" fillId="0" borderId="0" xfId="11" applyFont="1" applyFill="1" applyAlignment="1"/>
    <xf numFmtId="0" fontId="0" fillId="0" borderId="0" xfId="0" applyAlignment="1">
      <alignment horizontal="left"/>
    </xf>
    <xf numFmtId="0" fontId="14" fillId="0" borderId="1" xfId="12" applyFont="1" applyFill="1" applyBorder="1" applyAlignment="1"/>
    <xf numFmtId="0" fontId="0" fillId="0" borderId="0" xfId="0" applyAlignment="1"/>
    <xf numFmtId="0" fontId="14" fillId="0" borderId="0" xfId="8" applyFont="1" applyFill="1" applyAlignment="1">
      <alignment horizontal="left"/>
    </xf>
    <xf numFmtId="0" fontId="14" fillId="0" borderId="0" xfId="8" applyFont="1" applyFill="1" applyAlignment="1"/>
    <xf numFmtId="0" fontId="14" fillId="0" borderId="0" xfId="8" applyNumberFormat="1" applyFont="1" applyFill="1" applyAlignment="1"/>
    <xf numFmtId="0" fontId="12" fillId="2" borderId="0" xfId="15" applyNumberFormat="1" applyFont="1" applyFill="1" applyBorder="1" applyAlignment="1"/>
    <xf numFmtId="0" fontId="12" fillId="0" borderId="0" xfId="16"/>
    <xf numFmtId="0" fontId="12" fillId="0" borderId="0" xfId="16" applyAlignment="1">
      <alignment vertical="top"/>
    </xf>
    <xf numFmtId="0" fontId="29" fillId="0" borderId="0" xfId="16" applyFont="1" applyAlignment="1">
      <alignment vertical="top"/>
    </xf>
    <xf numFmtId="0" fontId="9" fillId="0" borderId="0" xfId="16" applyFont="1" applyFill="1" applyAlignment="1">
      <alignment vertical="top"/>
    </xf>
    <xf numFmtId="0" fontId="11" fillId="0" borderId="0" xfId="16" applyFont="1" applyFill="1" applyBorder="1" applyAlignment="1">
      <alignment vertical="top"/>
    </xf>
    <xf numFmtId="0" fontId="29" fillId="0" borderId="0" xfId="16" applyFont="1" applyBorder="1" applyAlignment="1">
      <alignment vertical="top"/>
    </xf>
    <xf numFmtId="0" fontId="7" fillId="0" borderId="0" xfId="16" applyFont="1" applyAlignment="1">
      <alignment vertical="top"/>
    </xf>
    <xf numFmtId="0" fontId="8" fillId="0" borderId="9" xfId="16" applyFont="1" applyFill="1" applyBorder="1"/>
    <xf numFmtId="0" fontId="9" fillId="0" borderId="9" xfId="16" applyFont="1" applyBorder="1" applyAlignment="1">
      <alignment vertical="top"/>
    </xf>
    <xf numFmtId="0" fontId="9" fillId="0" borderId="0" xfId="16" applyFont="1" applyAlignment="1">
      <alignment vertical="top"/>
    </xf>
    <xf numFmtId="0" fontId="8" fillId="0" borderId="0" xfId="16" applyFont="1" applyFill="1" applyBorder="1"/>
    <xf numFmtId="0" fontId="8" fillId="0" borderId="0" xfId="16" applyNumberFormat="1" applyFont="1" applyFill="1" applyAlignment="1">
      <alignment horizontal="left"/>
    </xf>
    <xf numFmtId="0" fontId="9" fillId="0" borderId="0" xfId="16" applyFont="1"/>
    <xf numFmtId="0" fontId="10" fillId="0" borderId="0" xfId="16" applyFont="1"/>
    <xf numFmtId="0" fontId="12" fillId="0" borderId="0" xfId="16" applyBorder="1" applyAlignment="1">
      <alignment vertical="top"/>
    </xf>
    <xf numFmtId="0" fontId="31" fillId="4" borderId="0" xfId="18" applyFont="1" applyFill="1"/>
    <xf numFmtId="0" fontId="25" fillId="4" borderId="0" xfId="0" applyFont="1" applyFill="1" applyBorder="1"/>
    <xf numFmtId="0" fontId="12" fillId="2" borderId="18" xfId="8" applyFont="1" applyFill="1" applyBorder="1" applyAlignment="1">
      <alignment horizontal="left" vertical="center"/>
    </xf>
    <xf numFmtId="0" fontId="12" fillId="0" borderId="0" xfId="8" applyFont="1" applyBorder="1" applyAlignment="1"/>
    <xf numFmtId="3" fontId="12" fillId="0" borderId="0" xfId="0" applyNumberFormat="1" applyFont="1" applyFill="1" applyBorder="1" applyAlignment="1">
      <alignment horizontal="right" vertical="top" wrapText="1"/>
    </xf>
    <xf numFmtId="1" fontId="12" fillId="0" borderId="0" xfId="8" applyNumberFormat="1" applyFont="1" applyBorder="1" applyAlignment="1">
      <alignment horizontal="right"/>
    </xf>
    <xf numFmtId="0" fontId="12" fillId="0" borderId="0" xfId="8" applyFont="1" applyAlignment="1"/>
    <xf numFmtId="0" fontId="12" fillId="2" borderId="6" xfId="8" applyFont="1" applyFill="1" applyBorder="1" applyAlignment="1">
      <alignment horizontal="center" vertical="center"/>
    </xf>
    <xf numFmtId="0" fontId="12" fillId="2" borderId="8" xfId="8" applyFont="1" applyFill="1" applyBorder="1" applyAlignment="1">
      <alignment horizontal="center" vertical="center"/>
    </xf>
    <xf numFmtId="0" fontId="12" fillId="0" borderId="0" xfId="8" applyFont="1" applyFill="1" applyBorder="1" applyAlignment="1"/>
    <xf numFmtId="0" fontId="12" fillId="0" borderId="0" xfId="8" applyFont="1" applyFill="1" applyBorder="1" applyAlignment="1">
      <alignment horizontal="left" vertical="top"/>
    </xf>
    <xf numFmtId="3" fontId="33" fillId="0" borderId="0" xfId="0" applyNumberFormat="1" applyFont="1" applyFill="1" applyBorder="1" applyAlignment="1">
      <alignment horizontal="right" vertical="top" wrapText="1"/>
    </xf>
    <xf numFmtId="0" fontId="33" fillId="0" borderId="0" xfId="0" applyNumberFormat="1" applyFont="1" applyFill="1" applyBorder="1" applyAlignment="1">
      <alignment horizontal="right" vertical="top" wrapText="1"/>
    </xf>
    <xf numFmtId="0" fontId="27" fillId="0" borderId="0" xfId="8" applyFont="1" applyFill="1" applyBorder="1" applyAlignment="1"/>
    <xf numFmtId="0" fontId="12" fillId="0" borderId="0" xfId="0" applyNumberFormat="1" applyFont="1" applyFill="1" applyBorder="1" applyAlignment="1">
      <alignment horizontal="right" vertical="top"/>
    </xf>
    <xf numFmtId="0" fontId="10" fillId="0" borderId="0" xfId="8" applyFont="1" applyFill="1" applyBorder="1" applyAlignment="1">
      <alignment horizontal="left" vertical="top"/>
    </xf>
    <xf numFmtId="0" fontId="12" fillId="0" borderId="0" xfId="0" applyFont="1" applyFill="1" applyBorder="1" applyAlignment="1">
      <alignment horizontal="right" vertical="top" wrapText="1"/>
    </xf>
    <xf numFmtId="0" fontId="12" fillId="0" borderId="0" xfId="0" applyFont="1" applyFill="1" applyBorder="1" applyAlignment="1">
      <alignment horizontal="right" vertical="top"/>
    </xf>
    <xf numFmtId="0" fontId="14" fillId="0" borderId="0" xfId="8" applyFont="1" applyAlignment="1">
      <alignment vertical="center"/>
    </xf>
    <xf numFmtId="1" fontId="14" fillId="0" borderId="0" xfId="0" applyNumberFormat="1" applyFont="1" applyFill="1" applyBorder="1" applyAlignment="1">
      <alignment horizontal="right" vertical="center" wrapText="1"/>
    </xf>
    <xf numFmtId="0" fontId="12" fillId="2" borderId="18" xfId="8" applyFont="1" applyFill="1" applyBorder="1" applyAlignment="1">
      <alignment vertical="center"/>
    </xf>
    <xf numFmtId="0" fontId="12" fillId="2" borderId="19" xfId="8" applyFont="1" applyFill="1" applyBorder="1" applyAlignment="1">
      <alignment vertical="center"/>
    </xf>
    <xf numFmtId="0" fontId="12" fillId="2" borderId="20" xfId="8" applyFont="1" applyFill="1" applyBorder="1" applyAlignment="1">
      <alignment vertical="center"/>
    </xf>
    <xf numFmtId="0" fontId="12" fillId="0" borderId="0" xfId="8" applyFont="1" applyBorder="1" applyAlignment="1">
      <alignment vertical="center"/>
    </xf>
    <xf numFmtId="1" fontId="12" fillId="0" borderId="0" xfId="8" applyNumberFormat="1" applyFont="1" applyBorder="1" applyAlignment="1">
      <alignment horizontal="right" vertical="center"/>
    </xf>
    <xf numFmtId="3" fontId="34" fillId="0" borderId="0" xfId="0" applyNumberFormat="1" applyFont="1" applyFill="1" applyBorder="1" applyAlignment="1">
      <alignment horizontal="right" vertical="center" wrapText="1"/>
    </xf>
    <xf numFmtId="0" fontId="34" fillId="0" borderId="0" xfId="0" applyNumberFormat="1" applyFont="1" applyFill="1" applyBorder="1" applyAlignment="1">
      <alignment horizontal="right" vertical="center"/>
    </xf>
    <xf numFmtId="165" fontId="33" fillId="0" borderId="0" xfId="0" applyNumberFormat="1" applyFont="1" applyFill="1" applyBorder="1" applyAlignment="1">
      <alignment horizontal="right" vertical="top" wrapText="1"/>
    </xf>
    <xf numFmtId="0" fontId="16" fillId="5" borderId="0" xfId="16" applyFont="1" applyFill="1" applyAlignment="1">
      <alignment vertical="top"/>
    </xf>
    <xf numFmtId="0" fontId="12" fillId="5" borderId="0" xfId="16" applyFill="1" applyAlignment="1">
      <alignment vertical="top"/>
    </xf>
    <xf numFmtId="0" fontId="10" fillId="5" borderId="0" xfId="16" applyFont="1" applyFill="1" applyAlignment="1">
      <alignment horizontal="right" vertical="top"/>
    </xf>
    <xf numFmtId="0" fontId="11" fillId="5" borderId="0" xfId="16" applyFont="1" applyFill="1" applyAlignment="1">
      <alignment vertical="center"/>
    </xf>
    <xf numFmtId="0" fontId="28" fillId="5" borderId="0" xfId="16" applyFont="1" applyFill="1" applyAlignment="1">
      <alignment vertical="top"/>
    </xf>
    <xf numFmtId="165" fontId="35" fillId="0" borderId="0" xfId="0" applyNumberFormat="1" applyFont="1" applyFill="1" applyBorder="1" applyAlignment="1">
      <alignment horizontal="right" vertical="top" wrapText="1"/>
    </xf>
    <xf numFmtId="0" fontId="12" fillId="2" borderId="2" xfId="10" applyFont="1" applyFill="1" applyBorder="1" applyAlignment="1">
      <alignment horizontal="left" vertical="top"/>
    </xf>
    <xf numFmtId="0" fontId="12" fillId="2" borderId="3" xfId="10" applyFont="1" applyFill="1" applyBorder="1" applyAlignment="1">
      <alignment horizontal="center" vertical="center"/>
    </xf>
    <xf numFmtId="0" fontId="12" fillId="2" borderId="4" xfId="10" applyFont="1" applyFill="1" applyBorder="1" applyAlignment="1">
      <alignment horizontal="center" vertical="center"/>
    </xf>
    <xf numFmtId="0" fontId="12" fillId="0" borderId="0" xfId="10" applyFont="1" applyAlignment="1"/>
    <xf numFmtId="0" fontId="12" fillId="2" borderId="6" xfId="10" applyFont="1" applyFill="1" applyBorder="1" applyAlignment="1">
      <alignment horizontal="center" vertical="center"/>
    </xf>
    <xf numFmtId="0" fontId="12" fillId="2" borderId="7" xfId="10" applyFont="1" applyFill="1" applyBorder="1" applyAlignment="1">
      <alignment horizontal="center" vertical="center"/>
    </xf>
    <xf numFmtId="0" fontId="12" fillId="2" borderId="8" xfId="10" applyFont="1" applyFill="1" applyBorder="1" applyAlignment="1">
      <alignment horizontal="center" vertical="center"/>
    </xf>
    <xf numFmtId="0" fontId="10" fillId="2" borderId="0" xfId="10" applyFont="1" applyFill="1" applyBorder="1" applyAlignment="1">
      <alignment horizontal="left" vertical="top"/>
    </xf>
    <xf numFmtId="0" fontId="12" fillId="2" borderId="0" xfId="10" applyFont="1" applyFill="1" applyBorder="1" applyAlignment="1">
      <alignment horizontal="left" vertical="top"/>
    </xf>
    <xf numFmtId="0" fontId="12" fillId="2" borderId="0" xfId="10" applyFont="1" applyFill="1" applyBorder="1" applyAlignment="1">
      <alignment horizontal="center" vertical="top"/>
    </xf>
    <xf numFmtId="0" fontId="12" fillId="0" borderId="0" xfId="10" applyFont="1" applyBorder="1" applyAlignment="1"/>
    <xf numFmtId="0" fontId="12" fillId="0" borderId="0" xfId="10" applyFont="1" applyFill="1" applyBorder="1" applyAlignment="1"/>
    <xf numFmtId="0" fontId="10" fillId="0" borderId="0" xfId="10" applyFont="1" applyFill="1" applyBorder="1" applyAlignment="1">
      <alignment horizontal="left" vertical="top"/>
    </xf>
    <xf numFmtId="0" fontId="12" fillId="0" borderId="0" xfId="10" applyFont="1" applyFill="1" applyBorder="1" applyAlignment="1">
      <alignment horizontal="left" vertical="top"/>
    </xf>
    <xf numFmtId="3" fontId="35" fillId="0" borderId="0" xfId="0" applyNumberFormat="1" applyFont="1" applyFill="1" applyBorder="1" applyAlignment="1">
      <alignment horizontal="right" vertical="top" wrapText="1"/>
    </xf>
    <xf numFmtId="3" fontId="10" fillId="0" borderId="0" xfId="12" applyNumberFormat="1" applyFont="1" applyFill="1" applyBorder="1"/>
    <xf numFmtId="1" fontId="33" fillId="0" borderId="0" xfId="0" applyNumberFormat="1" applyFont="1" applyFill="1" applyBorder="1" applyAlignment="1">
      <alignment horizontal="right" vertical="top" wrapText="1"/>
    </xf>
    <xf numFmtId="0" fontId="33" fillId="2" borderId="13" xfId="12" applyFont="1" applyFill="1" applyBorder="1" applyAlignment="1">
      <alignment horizontal="left" vertical="top"/>
    </xf>
    <xf numFmtId="0" fontId="33" fillId="2" borderId="4" xfId="12" applyFont="1" applyFill="1" applyBorder="1" applyAlignment="1">
      <alignment horizontal="center" vertical="center"/>
    </xf>
    <xf numFmtId="0" fontId="33" fillId="0" borderId="0" xfId="12" applyFont="1" applyFill="1" applyAlignment="1"/>
    <xf numFmtId="0" fontId="33" fillId="0" borderId="0" xfId="12" applyFont="1" applyFill="1" applyBorder="1" applyAlignment="1">
      <alignment horizontal="center" vertical="center"/>
    </xf>
    <xf numFmtId="0" fontId="33" fillId="0" borderId="0" xfId="12" applyFont="1" applyAlignment="1"/>
    <xf numFmtId="0" fontId="33" fillId="2" borderId="10" xfId="12" applyFont="1" applyFill="1" applyBorder="1" applyAlignment="1">
      <alignment horizontal="center" vertical="center"/>
    </xf>
    <xf numFmtId="0" fontId="33" fillId="2" borderId="11" xfId="12" applyFont="1" applyFill="1" applyBorder="1" applyAlignment="1">
      <alignment horizontal="center" vertical="center"/>
    </xf>
    <xf numFmtId="0" fontId="33" fillId="2" borderId="12" xfId="12" applyFont="1" applyFill="1" applyBorder="1" applyAlignment="1">
      <alignment horizontal="center" vertical="center"/>
    </xf>
    <xf numFmtId="0" fontId="33" fillId="2" borderId="1" xfId="12" applyFont="1" applyFill="1" applyBorder="1" applyAlignment="1">
      <alignment horizontal="center" vertical="center"/>
    </xf>
    <xf numFmtId="0" fontId="33" fillId="0" borderId="0" xfId="12" applyFont="1" applyFill="1" applyBorder="1"/>
    <xf numFmtId="3" fontId="35" fillId="0" borderId="0" xfId="12" applyNumberFormat="1" applyFont="1" applyFill="1" applyBorder="1"/>
    <xf numFmtId="0" fontId="33" fillId="0" borderId="0" xfId="12" applyFont="1" applyFill="1" applyBorder="1" applyAlignment="1">
      <alignment horizontal="right"/>
    </xf>
    <xf numFmtId="0" fontId="33" fillId="0" borderId="0" xfId="0" applyFont="1" applyFill="1" applyBorder="1" applyAlignment="1">
      <alignment horizontal="right"/>
    </xf>
    <xf numFmtId="0" fontId="35" fillId="0" borderId="0" xfId="12" applyFont="1" applyFill="1" applyBorder="1" applyAlignment="1">
      <alignment horizontal="right"/>
    </xf>
    <xf numFmtId="0" fontId="35" fillId="0" borderId="0" xfId="0" applyFont="1" applyFill="1" applyBorder="1" applyAlignment="1">
      <alignment horizontal="right"/>
    </xf>
    <xf numFmtId="0" fontId="12" fillId="2" borderId="2" xfId="11" applyFont="1" applyFill="1" applyBorder="1" applyAlignment="1">
      <alignment horizontal="left" vertical="top"/>
    </xf>
    <xf numFmtId="0" fontId="12" fillId="2" borderId="3" xfId="11" applyFont="1" applyFill="1" applyBorder="1" applyAlignment="1">
      <alignment horizontal="center" vertical="center"/>
    </xf>
    <xf numFmtId="0" fontId="12" fillId="2" borderId="4" xfId="11" applyFont="1" applyFill="1" applyBorder="1" applyAlignment="1">
      <alignment horizontal="center" vertical="center"/>
    </xf>
    <xf numFmtId="0" fontId="12" fillId="2" borderId="6" xfId="11" applyFont="1" applyFill="1" applyBorder="1" applyAlignment="1">
      <alignment horizontal="center" vertical="center"/>
    </xf>
    <xf numFmtId="0" fontId="12" fillId="2" borderId="7" xfId="11" applyFont="1" applyFill="1" applyBorder="1" applyAlignment="1">
      <alignment horizontal="center" vertical="center"/>
    </xf>
    <xf numFmtId="0" fontId="12" fillId="2" borderId="8" xfId="11" applyFont="1" applyFill="1" applyBorder="1" applyAlignment="1">
      <alignment horizontal="center" vertical="center"/>
    </xf>
    <xf numFmtId="0" fontId="0" fillId="0" borderId="1" xfId="0" applyBorder="1" applyAlignment="1">
      <alignment vertical="center"/>
    </xf>
    <xf numFmtId="0" fontId="13" fillId="0" borderId="0" xfId="8" applyFont="1" applyAlignment="1">
      <alignment horizontal="right"/>
    </xf>
    <xf numFmtId="0" fontId="13" fillId="4" borderId="0" xfId="10" applyFont="1" applyFill="1" applyAlignment="1">
      <alignment horizontal="left" vertical="top"/>
    </xf>
    <xf numFmtId="0" fontId="14" fillId="4" borderId="0" xfId="10" applyFont="1" applyFill="1" applyAlignment="1">
      <alignment horizontal="left"/>
    </xf>
    <xf numFmtId="0" fontId="13" fillId="4" borderId="0" xfId="10" applyFont="1" applyFill="1" applyAlignment="1"/>
    <xf numFmtId="0" fontId="32" fillId="4" borderId="0" xfId="6" applyFont="1" applyFill="1" applyAlignment="1" applyProtection="1">
      <alignment horizontal="right" vertical="top"/>
    </xf>
    <xf numFmtId="0" fontId="13" fillId="4" borderId="0" xfId="8" applyFont="1" applyFill="1" applyAlignment="1">
      <alignment horizontal="right"/>
    </xf>
    <xf numFmtId="0" fontId="14" fillId="4" borderId="0" xfId="10" applyFont="1" applyFill="1" applyAlignment="1"/>
    <xf numFmtId="0" fontId="26" fillId="4" borderId="0" xfId="6" applyFont="1" applyFill="1" applyAlignment="1" applyProtection="1">
      <alignment horizontal="right" vertical="top"/>
    </xf>
    <xf numFmtId="0" fontId="12" fillId="0" borderId="0" xfId="13" applyFont="1" applyAlignment="1"/>
    <xf numFmtId="0" fontId="12" fillId="0" borderId="0" xfId="13" applyFont="1" applyFill="1" applyAlignment="1"/>
    <xf numFmtId="0" fontId="12" fillId="0" borderId="0" xfId="13" applyFont="1" applyBorder="1" applyAlignment="1"/>
    <xf numFmtId="0" fontId="12" fillId="0" borderId="0" xfId="13" applyFont="1" applyFill="1" applyBorder="1" applyAlignment="1"/>
    <xf numFmtId="164" fontId="33" fillId="0" borderId="0" xfId="0" applyNumberFormat="1" applyFont="1" applyFill="1" applyBorder="1" applyAlignment="1">
      <alignment horizontal="right" vertical="top" wrapText="1"/>
    </xf>
    <xf numFmtId="0" fontId="12" fillId="2" borderId="0" xfId="13" applyFont="1" applyFill="1" applyAlignment="1"/>
    <xf numFmtId="166" fontId="35" fillId="0" borderId="0" xfId="0" applyNumberFormat="1" applyFont="1" applyFill="1" applyBorder="1" applyAlignment="1">
      <alignment horizontal="right" vertical="top" wrapText="1"/>
    </xf>
    <xf numFmtId="166" fontId="33" fillId="0" borderId="0" xfId="0" applyNumberFormat="1" applyFont="1" applyFill="1" applyBorder="1" applyAlignment="1">
      <alignment horizontal="right" vertical="top" wrapText="1"/>
    </xf>
    <xf numFmtId="0" fontId="10" fillId="0" borderId="0" xfId="13" applyFont="1" applyBorder="1" applyAlignment="1"/>
    <xf numFmtId="0" fontId="12" fillId="0" borderId="9" xfId="13" applyFont="1" applyBorder="1"/>
    <xf numFmtId="0" fontId="12" fillId="2" borderId="7" xfId="14" applyFont="1" applyFill="1" applyBorder="1" applyAlignment="1">
      <alignment horizontal="left" vertical="top"/>
    </xf>
    <xf numFmtId="0" fontId="12" fillId="2" borderId="4" xfId="14" applyFont="1" applyFill="1" applyBorder="1" applyAlignment="1">
      <alignment vertical="center"/>
    </xf>
    <xf numFmtId="0" fontId="12" fillId="2" borderId="4" xfId="14" applyFont="1" applyFill="1" applyBorder="1" applyAlignment="1">
      <alignment horizontal="right" vertical="center"/>
    </xf>
    <xf numFmtId="0" fontId="12" fillId="0" borderId="0" xfId="14" applyFont="1" applyBorder="1" applyAlignment="1"/>
    <xf numFmtId="0" fontId="12" fillId="0" borderId="0" xfId="14" applyFont="1" applyAlignment="1"/>
    <xf numFmtId="0" fontId="12" fillId="2" borderId="7" xfId="14" applyFont="1" applyFill="1" applyBorder="1" applyAlignment="1">
      <alignment horizontal="center" vertical="center"/>
    </xf>
    <xf numFmtId="0" fontId="12" fillId="2" borderId="11" xfId="14" applyFont="1" applyFill="1" applyBorder="1" applyAlignment="1">
      <alignment horizontal="center" vertical="center"/>
    </xf>
    <xf numFmtId="0" fontId="10" fillId="2" borderId="0" xfId="14" applyFont="1" applyFill="1" applyBorder="1" applyAlignment="1">
      <alignment vertical="top" wrapText="1"/>
    </xf>
    <xf numFmtId="0" fontId="12" fillId="2" borderId="0" xfId="14" applyFont="1" applyFill="1" applyBorder="1" applyAlignment="1">
      <alignment vertical="top" wrapText="1"/>
    </xf>
    <xf numFmtId="0" fontId="12" fillId="2" borderId="0" xfId="14" applyFont="1" applyFill="1" applyBorder="1" applyAlignment="1">
      <alignment horizontal="left" vertical="top" wrapText="1"/>
    </xf>
    <xf numFmtId="0" fontId="12" fillId="2" borderId="0" xfId="14" applyFont="1" applyFill="1" applyBorder="1" applyAlignment="1">
      <alignment horizontal="right" vertical="top" wrapText="1"/>
    </xf>
    <xf numFmtId="0" fontId="12" fillId="0" borderId="0" xfId="14" applyFont="1" applyFill="1" applyBorder="1" applyAlignment="1"/>
    <xf numFmtId="0" fontId="6" fillId="5" borderId="0" xfId="16" applyFont="1" applyFill="1" applyAlignment="1">
      <alignment vertical="top"/>
    </xf>
    <xf numFmtId="0" fontId="30" fillId="0" borderId="0" xfId="6" applyFont="1" applyBorder="1" applyAlignment="1" applyProtection="1">
      <alignment vertical="top" wrapText="1"/>
    </xf>
    <xf numFmtId="0" fontId="12" fillId="0" borderId="0" xfId="16" applyAlignment="1">
      <alignment vertical="center"/>
    </xf>
    <xf numFmtId="0" fontId="30" fillId="0" borderId="17" xfId="6" applyFont="1" applyBorder="1" applyAlignment="1" applyProtection="1">
      <alignment vertical="center" wrapText="1"/>
    </xf>
    <xf numFmtId="0" fontId="15" fillId="0" borderId="17" xfId="16" applyFont="1" applyBorder="1" applyAlignment="1">
      <alignment vertical="center" wrapText="1"/>
    </xf>
    <xf numFmtId="0" fontId="15" fillId="0" borderId="17" xfId="16" applyFont="1" applyBorder="1" applyAlignment="1">
      <alignment horizontal="right" vertical="center" wrapText="1"/>
    </xf>
    <xf numFmtId="0" fontId="29" fillId="0" borderId="0" xfId="16" applyFont="1" applyAlignment="1">
      <alignment vertical="center"/>
    </xf>
    <xf numFmtId="0" fontId="30" fillId="0" borderId="16" xfId="6" applyFont="1" applyBorder="1" applyAlignment="1" applyProtection="1">
      <alignment vertical="center" wrapText="1"/>
    </xf>
    <xf numFmtId="0" fontId="12" fillId="0" borderId="0" xfId="16" applyBorder="1" applyAlignment="1">
      <alignment vertical="center"/>
    </xf>
    <xf numFmtId="0" fontId="29" fillId="0" borderId="0" xfId="16" applyFont="1" applyBorder="1" applyAlignment="1">
      <alignment vertical="center"/>
    </xf>
    <xf numFmtId="0" fontId="30" fillId="0" borderId="0" xfId="6" applyFont="1" applyBorder="1" applyAlignment="1" applyProtection="1">
      <alignment vertical="center" wrapText="1"/>
    </xf>
    <xf numFmtId="0" fontId="15" fillId="0" borderId="0" xfId="16" applyFont="1" applyBorder="1" applyAlignment="1">
      <alignment vertical="center" wrapText="1"/>
    </xf>
    <xf numFmtId="0" fontId="15" fillId="0" borderId="0" xfId="16" applyFont="1" applyBorder="1" applyAlignment="1">
      <alignment horizontal="right" vertical="center" wrapText="1"/>
    </xf>
    <xf numFmtId="0" fontId="20" fillId="0" borderId="0" xfId="16" applyFont="1" applyAlignment="1">
      <alignment vertical="top"/>
    </xf>
    <xf numFmtId="0" fontId="20" fillId="5" borderId="0" xfId="16" applyFont="1" applyFill="1" applyAlignment="1">
      <alignment vertical="top"/>
    </xf>
    <xf numFmtId="0" fontId="4" fillId="0" borderId="0" xfId="16" applyFont="1" applyBorder="1" applyAlignment="1">
      <alignment vertical="center" wrapText="1"/>
    </xf>
    <xf numFmtId="0" fontId="4" fillId="0" borderId="17" xfId="16" applyFont="1" applyBorder="1" applyAlignment="1">
      <alignment vertical="center" wrapText="1"/>
    </xf>
    <xf numFmtId="0" fontId="4" fillId="0" borderId="16" xfId="16" applyFont="1" applyBorder="1" applyAlignment="1">
      <alignment vertical="center" wrapText="1"/>
    </xf>
    <xf numFmtId="0" fontId="9" fillId="5" borderId="0" xfId="16" applyFont="1" applyFill="1" applyAlignment="1">
      <alignment vertical="top"/>
    </xf>
    <xf numFmtId="0" fontId="12" fillId="0" borderId="0" xfId="16" applyFont="1"/>
    <xf numFmtId="0" fontId="12" fillId="0" borderId="0" xfId="16" applyFont="1" applyAlignment="1">
      <alignment vertical="top"/>
    </xf>
    <xf numFmtId="0" fontId="4" fillId="0" borderId="0" xfId="16" applyFont="1" applyBorder="1" applyAlignment="1">
      <alignment horizontal="right" vertical="center" wrapText="1"/>
    </xf>
    <xf numFmtId="0" fontId="14" fillId="0" borderId="0" xfId="8" applyFont="1" applyBorder="1" applyAlignment="1">
      <alignment horizontal="left"/>
    </xf>
    <xf numFmtId="0" fontId="14" fillId="0" borderId="0" xfId="8" applyFont="1" applyBorder="1" applyAlignment="1"/>
    <xf numFmtId="0" fontId="12" fillId="0" borderId="0" xfId="16" applyFill="1"/>
    <xf numFmtId="165" fontId="12" fillId="0" borderId="0" xfId="0" applyNumberFormat="1" applyFont="1" applyFill="1" applyBorder="1" applyAlignment="1">
      <alignment horizontal="right" vertical="top" wrapText="1"/>
    </xf>
    <xf numFmtId="0" fontId="12" fillId="0" borderId="0" xfId="0" applyNumberFormat="1" applyFont="1" applyFill="1" applyBorder="1" applyAlignment="1">
      <alignment horizontal="right" vertical="top" wrapText="1"/>
    </xf>
    <xf numFmtId="165" fontId="10" fillId="0" borderId="0" xfId="0" applyNumberFormat="1" applyFont="1" applyFill="1" applyBorder="1" applyAlignment="1">
      <alignment horizontal="right" vertical="top" wrapText="1"/>
    </xf>
    <xf numFmtId="0" fontId="14" fillId="0" borderId="0" xfId="8" applyNumberFormat="1" applyFont="1" applyAlignment="1"/>
    <xf numFmtId="0" fontId="31" fillId="0" borderId="0" xfId="18" applyFont="1" applyFill="1" applyBorder="1"/>
    <xf numFmtId="0" fontId="12" fillId="0" borderId="0" xfId="8" applyFont="1" applyFill="1" applyBorder="1" applyAlignment="1">
      <alignment vertical="center"/>
    </xf>
    <xf numFmtId="0" fontId="12" fillId="0" borderId="0" xfId="8" applyFont="1" applyFill="1" applyBorder="1" applyAlignment="1">
      <alignment horizontal="left" vertical="center"/>
    </xf>
    <xf numFmtId="0" fontId="12" fillId="0" borderId="0" xfId="8" applyFont="1" applyFill="1" applyBorder="1" applyAlignment="1">
      <alignment horizontal="center" vertical="center"/>
    </xf>
    <xf numFmtId="0" fontId="33" fillId="0" borderId="0" xfId="0" applyFont="1" applyFill="1" applyBorder="1" applyAlignment="1">
      <alignment horizontal="right" vertical="top" wrapText="1"/>
    </xf>
    <xf numFmtId="0" fontId="33" fillId="0" borderId="0" xfId="0" applyFont="1" applyFill="1" applyBorder="1" applyAlignment="1">
      <alignment horizontal="right" vertical="top"/>
    </xf>
    <xf numFmtId="0" fontId="35" fillId="0" borderId="0" xfId="0" applyFont="1" applyFill="1" applyBorder="1" applyAlignment="1">
      <alignment horizontal="right" vertical="top"/>
    </xf>
    <xf numFmtId="0" fontId="35" fillId="0" borderId="0" xfId="0" applyFont="1" applyFill="1" applyBorder="1" applyAlignment="1">
      <alignment horizontal="right" vertical="top" wrapText="1"/>
    </xf>
    <xf numFmtId="3" fontId="12" fillId="0" borderId="0" xfId="0" applyNumberFormat="1" applyFont="1" applyFill="1" applyBorder="1" applyAlignment="1">
      <alignment horizontal="right"/>
    </xf>
    <xf numFmtId="0" fontId="38" fillId="0" borderId="0" xfId="6" applyFont="1" applyAlignment="1" applyProtection="1">
      <alignment horizontal="right" vertical="top"/>
    </xf>
    <xf numFmtId="0" fontId="38" fillId="4" borderId="0" xfId="6" applyFont="1" applyFill="1" applyAlignment="1" applyProtection="1">
      <alignment horizontal="right" vertical="top"/>
    </xf>
    <xf numFmtId="0" fontId="39" fillId="0" borderId="0" xfId="17" applyFont="1" applyAlignment="1" applyProtection="1">
      <alignment horizontal="right"/>
    </xf>
    <xf numFmtId="0" fontId="25" fillId="4" borderId="0" xfId="10" applyFont="1" applyFill="1" applyAlignment="1">
      <alignment horizontal="left" vertical="top"/>
    </xf>
    <xf numFmtId="165" fontId="10" fillId="0" borderId="0" xfId="0" applyNumberFormat="1" applyFont="1" applyFill="1" applyBorder="1" applyAlignment="1">
      <alignment vertical="top" wrapText="1"/>
    </xf>
    <xf numFmtId="165" fontId="10" fillId="0" borderId="0" xfId="12" applyNumberFormat="1" applyFont="1" applyFill="1" applyBorder="1" applyAlignment="1"/>
    <xf numFmtId="165" fontId="12" fillId="0" borderId="0" xfId="12" applyNumberFormat="1" applyFont="1" applyFill="1" applyBorder="1" applyAlignment="1"/>
    <xf numFmtId="165" fontId="12" fillId="0" borderId="0" xfId="12" applyNumberFormat="1" applyFont="1" applyFill="1" applyBorder="1" applyAlignment="1">
      <alignment horizontal="right"/>
    </xf>
    <xf numFmtId="0" fontId="31" fillId="0" borderId="0" xfId="18" applyFont="1" applyFill="1"/>
    <xf numFmtId="0" fontId="31" fillId="4" borderId="0" xfId="18" applyFont="1" applyFill="1" applyBorder="1"/>
    <xf numFmtId="1" fontId="12" fillId="0" borderId="0" xfId="8" applyNumberFormat="1" applyFont="1" applyFill="1" applyBorder="1" applyAlignment="1">
      <alignment horizontal="right"/>
    </xf>
    <xf numFmtId="1" fontId="12" fillId="0" borderId="0" xfId="8" applyNumberFormat="1" applyFont="1" applyFill="1" applyBorder="1" applyAlignment="1">
      <alignment horizontal="right" vertical="center"/>
    </xf>
    <xf numFmtId="0" fontId="12" fillId="0" borderId="0" xfId="0" applyFont="1" applyFill="1"/>
    <xf numFmtId="0" fontId="12" fillId="0" borderId="0" xfId="16" applyFill="1" applyAlignment="1">
      <alignment vertical="top"/>
    </xf>
    <xf numFmtId="165" fontId="33" fillId="0" borderId="0" xfId="0" applyNumberFormat="1" applyFont="1" applyFill="1" applyBorder="1" applyAlignment="1">
      <alignment horizontal="right" vertical="top" wrapText="1"/>
    </xf>
    <xf numFmtId="0" fontId="41" fillId="4" borderId="0" xfId="18" applyFont="1" applyFill="1"/>
    <xf numFmtId="0" fontId="43" fillId="0" borderId="0" xfId="8" applyFont="1" applyFill="1" applyBorder="1" applyAlignment="1">
      <alignment horizontal="left" vertical="top"/>
    </xf>
    <xf numFmtId="0" fontId="41" fillId="0" borderId="0" xfId="18" applyFont="1" applyFill="1"/>
    <xf numFmtId="0" fontId="12" fillId="0" borderId="0" xfId="8" applyFont="1" applyFill="1" applyAlignment="1"/>
    <xf numFmtId="0" fontId="12" fillId="0" borderId="9" xfId="8" applyFont="1" applyFill="1" applyBorder="1" applyAlignment="1">
      <alignment horizontal="left" vertical="top"/>
    </xf>
    <xf numFmtId="0" fontId="12" fillId="0" borderId="0" xfId="13" applyFont="1" applyFill="1" applyBorder="1" applyAlignment="1">
      <alignment horizontal="right"/>
    </xf>
    <xf numFmtId="3" fontId="33" fillId="0" borderId="0" xfId="0" applyNumberFormat="1" applyFont="1" applyFill="1" applyBorder="1" applyAlignment="1">
      <alignment horizontal="left" wrapText="1"/>
    </xf>
    <xf numFmtId="0" fontId="13" fillId="0" borderId="0" xfId="10" applyFont="1" applyFill="1" applyAlignment="1"/>
    <xf numFmtId="0" fontId="38" fillId="0" borderId="0" xfId="6" applyFont="1" applyFill="1" applyAlignment="1" applyProtection="1">
      <alignment horizontal="right" vertical="top"/>
    </xf>
    <xf numFmtId="0" fontId="20" fillId="0" borderId="0" xfId="16" applyFont="1" applyFill="1" applyAlignment="1">
      <alignment vertical="top"/>
    </xf>
    <xf numFmtId="0" fontId="12" fillId="0" borderId="0" xfId="16" applyFill="1" applyAlignment="1">
      <alignment vertical="center"/>
    </xf>
    <xf numFmtId="165" fontId="14" fillId="0" borderId="0" xfId="8" applyNumberFormat="1" applyFont="1" applyFill="1" applyAlignment="1"/>
    <xf numFmtId="0" fontId="12" fillId="0" borderId="0" xfId="10" applyFont="1" applyFill="1" applyAlignment="1">
      <alignment horizontal="left"/>
    </xf>
    <xf numFmtId="165" fontId="14" fillId="0" borderId="0" xfId="12" applyNumberFormat="1" applyFont="1" applyFill="1" applyBorder="1" applyAlignment="1">
      <alignment horizontal="right"/>
    </xf>
    <xf numFmtId="165" fontId="10" fillId="0" borderId="0" xfId="0" applyNumberFormat="1" applyFont="1" applyFill="1" applyBorder="1" applyAlignment="1">
      <alignment horizontal="left" vertical="top" wrapText="1"/>
    </xf>
    <xf numFmtId="166" fontId="10" fillId="0" borderId="0" xfId="0" applyNumberFormat="1" applyFont="1" applyFill="1" applyBorder="1" applyAlignment="1">
      <alignment horizontal="right" vertical="top" wrapText="1"/>
    </xf>
    <xf numFmtId="166" fontId="12" fillId="0" borderId="0" xfId="0" applyNumberFormat="1" applyFont="1" applyFill="1" applyBorder="1" applyAlignment="1">
      <alignment horizontal="right" vertical="top" wrapText="1"/>
    </xf>
    <xf numFmtId="165" fontId="12" fillId="0" borderId="0" xfId="0" applyNumberFormat="1" applyFont="1" applyFill="1" applyBorder="1" applyAlignment="1">
      <alignment horizontal="right"/>
    </xf>
    <xf numFmtId="165" fontId="42" fillId="0" borderId="0" xfId="0" applyNumberFormat="1" applyFont="1" applyFill="1" applyBorder="1" applyAlignment="1">
      <alignment horizontal="right" vertical="top" wrapText="1"/>
    </xf>
    <xf numFmtId="165" fontId="33" fillId="0" borderId="9" xfId="0" applyNumberFormat="1" applyFont="1" applyFill="1" applyBorder="1" applyAlignment="1">
      <alignment horizontal="right" vertical="top" wrapText="1"/>
    </xf>
    <xf numFmtId="0" fontId="33" fillId="0" borderId="9" xfId="0" applyNumberFormat="1" applyFont="1" applyFill="1" applyBorder="1" applyAlignment="1">
      <alignment horizontal="right" vertical="top" wrapText="1"/>
    </xf>
    <xf numFmtId="0" fontId="12" fillId="0" borderId="0" xfId="8" applyFont="1" applyBorder="1" applyAlignment="1">
      <alignment horizontal="left"/>
    </xf>
    <xf numFmtId="165" fontId="12" fillId="0" borderId="0" xfId="15" applyNumberFormat="1" applyFont="1" applyFill="1" applyBorder="1" applyAlignment="1"/>
    <xf numFmtId="0" fontId="12" fillId="0" borderId="0" xfId="12" applyFont="1" applyAlignment="1"/>
    <xf numFmtId="0" fontId="12" fillId="0" borderId="0" xfId="12" applyFont="1" applyFill="1" applyAlignment="1"/>
    <xf numFmtId="165" fontId="12" fillId="0" borderId="0" xfId="11" applyNumberFormat="1" applyFont="1" applyFill="1" applyBorder="1" applyAlignment="1">
      <alignment horizontal="left"/>
    </xf>
    <xf numFmtId="0" fontId="12" fillId="0" borderId="9" xfId="16" applyFont="1" applyBorder="1"/>
    <xf numFmtId="0" fontId="12" fillId="0" borderId="0" xfId="12" applyFont="1" applyFill="1" applyBorder="1" applyAlignment="1">
      <alignment horizontal="left" vertical="top" wrapText="1"/>
    </xf>
    <xf numFmtId="165" fontId="12" fillId="0" borderId="0" xfId="12" applyNumberFormat="1" applyFont="1" applyFill="1" applyBorder="1" applyAlignment="1">
      <alignment horizontal="left"/>
    </xf>
    <xf numFmtId="165" fontId="10" fillId="0" borderId="0" xfId="12" applyNumberFormat="1" applyFont="1" applyFill="1" applyBorder="1" applyAlignment="1">
      <alignment horizontal="left"/>
    </xf>
    <xf numFmtId="165" fontId="33" fillId="0" borderId="9" xfId="0" applyNumberFormat="1" applyFont="1" applyFill="1" applyBorder="1" applyAlignment="1">
      <alignment horizontal="left" vertical="top" wrapText="1"/>
    </xf>
    <xf numFmtId="0" fontId="12" fillId="0" borderId="0" xfId="12" applyFont="1" applyAlignment="1">
      <alignment horizontal="left"/>
    </xf>
    <xf numFmtId="1" fontId="14" fillId="0" borderId="0" xfId="11" applyNumberFormat="1" applyFont="1" applyAlignment="1"/>
    <xf numFmtId="0" fontId="12" fillId="0" borderId="0" xfId="0" applyFont="1" applyFill="1" applyBorder="1"/>
    <xf numFmtId="0" fontId="13" fillId="4" borderId="0" xfId="10" applyFont="1" applyFill="1" applyAlignment="1">
      <alignment horizontal="left"/>
    </xf>
    <xf numFmtId="164" fontId="44" fillId="0" borderId="0" xfId="0" applyNumberFormat="1" applyFont="1" applyFill="1" applyAlignment="1">
      <alignment horizontal="right" vertical="top" wrapText="1"/>
    </xf>
    <xf numFmtId="164" fontId="14" fillId="0" borderId="0" xfId="10" applyNumberFormat="1" applyFont="1" applyFill="1" applyBorder="1" applyAlignment="1">
      <alignment horizontal="right"/>
    </xf>
    <xf numFmtId="0" fontId="12" fillId="0" borderId="0" xfId="0" applyFont="1" applyFill="1" applyBorder="1" applyAlignment="1">
      <alignment horizontal="left"/>
    </xf>
    <xf numFmtId="0" fontId="8" fillId="0" borderId="0" xfId="15" applyNumberFormat="1" applyFont="1" applyFill="1" applyBorder="1" applyAlignment="1"/>
    <xf numFmtId="0" fontId="12" fillId="0" borderId="9" xfId="8" applyFont="1" applyFill="1" applyBorder="1" applyAlignment="1">
      <alignment vertical="top"/>
    </xf>
    <xf numFmtId="167" fontId="12" fillId="0" borderId="0" xfId="0" applyNumberFormat="1" applyFont="1" applyFill="1" applyBorder="1" applyAlignment="1">
      <alignment horizontal="right" vertical="top"/>
    </xf>
    <xf numFmtId="167" fontId="10" fillId="0" borderId="0" xfId="0" applyNumberFormat="1" applyFont="1" applyFill="1" applyBorder="1" applyAlignment="1">
      <alignment horizontal="right" vertical="top"/>
    </xf>
    <xf numFmtId="0" fontId="4" fillId="0" borderId="21" xfId="16" applyFont="1" applyBorder="1" applyAlignment="1">
      <alignment horizontal="right" vertical="center" wrapText="1"/>
    </xf>
    <xf numFmtId="0" fontId="15" fillId="0" borderId="22" xfId="16" applyFont="1" applyBorder="1" applyAlignment="1">
      <alignment vertical="center" wrapText="1"/>
    </xf>
    <xf numFmtId="0" fontId="4" fillId="0" borderId="21" xfId="16" applyFont="1" applyBorder="1" applyAlignment="1">
      <alignment vertical="center" wrapText="1"/>
    </xf>
    <xf numFmtId="0" fontId="30" fillId="0" borderId="21" xfId="6" applyFont="1" applyBorder="1" applyAlignment="1" applyProtection="1">
      <alignment vertical="center" wrapText="1"/>
    </xf>
    <xf numFmtId="165" fontId="12" fillId="0" borderId="0" xfId="8" applyNumberFormat="1" applyFont="1" applyFill="1" applyBorder="1" applyAlignment="1">
      <alignment vertical="center"/>
    </xf>
    <xf numFmtId="1" fontId="12" fillId="0" borderId="0" xfId="0" applyNumberFormat="1" applyFont="1" applyFill="1" applyBorder="1" applyAlignment="1">
      <alignment horizontal="right" vertical="top"/>
    </xf>
    <xf numFmtId="1" fontId="12" fillId="0" borderId="0" xfId="0" applyNumberFormat="1" applyFont="1" applyFill="1" applyBorder="1" applyAlignment="1">
      <alignment horizontal="right" vertical="top" wrapText="1"/>
    </xf>
    <xf numFmtId="0" fontId="14" fillId="4" borderId="0" xfId="10" applyFont="1" applyFill="1" applyBorder="1" applyAlignment="1"/>
    <xf numFmtId="0" fontId="33" fillId="2" borderId="0" xfId="12" applyFont="1" applyFill="1" applyBorder="1" applyAlignment="1">
      <alignment horizontal="center" vertical="center"/>
    </xf>
    <xf numFmtId="0" fontId="33" fillId="0" borderId="0" xfId="12" applyFont="1" applyFill="1" applyBorder="1" applyAlignment="1"/>
    <xf numFmtId="165" fontId="33" fillId="0" borderId="0" xfId="12" applyNumberFormat="1" applyFont="1" applyFill="1" applyBorder="1"/>
    <xf numFmtId="0" fontId="10" fillId="0" borderId="0" xfId="0" applyNumberFormat="1" applyFont="1" applyFill="1" applyBorder="1" applyAlignment="1">
      <alignment horizontal="right" vertical="top" wrapText="1"/>
    </xf>
    <xf numFmtId="1" fontId="14" fillId="0" borderId="0" xfId="11" applyNumberFormat="1" applyFont="1" applyFill="1" applyAlignment="1">
      <alignment horizontal="right"/>
    </xf>
    <xf numFmtId="0" fontId="0" fillId="0" borderId="0" xfId="0" applyFill="1" applyBorder="1"/>
    <xf numFmtId="3" fontId="14" fillId="2" borderId="0" xfId="13" applyNumberFormat="1" applyFont="1" applyFill="1" applyAlignment="1">
      <alignment horizontal="right"/>
    </xf>
    <xf numFmtId="0" fontId="42" fillId="0" borderId="0" xfId="8" applyFont="1" applyFill="1" applyBorder="1" applyAlignment="1">
      <alignment horizontal="left" vertical="top"/>
    </xf>
    <xf numFmtId="0" fontId="41" fillId="0" borderId="0" xfId="18" applyFont="1" applyFill="1" applyBorder="1"/>
    <xf numFmtId="165" fontId="12" fillId="0" borderId="0" xfId="0" applyNumberFormat="1" applyFont="1" applyFill="1" applyBorder="1" applyAlignment="1">
      <alignment horizontal="right" vertical="top" wrapText="1"/>
    </xf>
    <xf numFmtId="0" fontId="12" fillId="0" borderId="0" xfId="0" applyFont="1" applyFill="1" applyBorder="1" applyAlignment="1">
      <alignment horizontal="right" vertical="top" wrapText="1"/>
    </xf>
    <xf numFmtId="0" fontId="10" fillId="0" borderId="0" xfId="0" applyNumberFormat="1" applyFont="1" applyFill="1" applyBorder="1" applyAlignment="1">
      <alignment horizontal="right" vertical="top"/>
    </xf>
    <xf numFmtId="0" fontId="13" fillId="4" borderId="0" xfId="10" applyFont="1" applyFill="1" applyAlignment="1">
      <alignment vertical="top"/>
    </xf>
    <xf numFmtId="0" fontId="19" fillId="0" borderId="0" xfId="15" applyNumberFormat="1" applyFont="1" applyFill="1" applyBorder="1" applyAlignment="1"/>
    <xf numFmtId="0" fontId="14" fillId="0" borderId="0" xfId="0" applyFont="1" applyBorder="1" applyAlignment="1"/>
    <xf numFmtId="0" fontId="13" fillId="4" borderId="0" xfId="10" applyFont="1" applyFill="1" applyAlignment="1">
      <alignment horizontal="right"/>
    </xf>
    <xf numFmtId="0" fontId="14" fillId="4" borderId="0" xfId="10" applyFont="1" applyFill="1" applyAlignment="1">
      <alignment horizontal="right"/>
    </xf>
    <xf numFmtId="0" fontId="14" fillId="0" borderId="1" xfId="12" applyFont="1" applyFill="1" applyBorder="1" applyAlignment="1">
      <alignment horizontal="right"/>
    </xf>
    <xf numFmtId="0" fontId="0" fillId="0" borderId="0" xfId="0" applyAlignment="1">
      <alignment horizontal="right"/>
    </xf>
    <xf numFmtId="0" fontId="12" fillId="0" borderId="7" xfId="12" applyFont="1" applyFill="1" applyBorder="1" applyAlignment="1">
      <alignment horizontal="left" vertical="top"/>
    </xf>
    <xf numFmtId="0" fontId="12" fillId="0" borderId="4" xfId="12" applyFont="1" applyFill="1" applyBorder="1" applyAlignment="1">
      <alignment horizontal="left" vertical="center"/>
    </xf>
    <xf numFmtId="0" fontId="12" fillId="0" borderId="10" xfId="12" applyFont="1" applyFill="1" applyBorder="1" applyAlignment="1">
      <alignment horizontal="left" vertical="center"/>
    </xf>
    <xf numFmtId="0" fontId="12" fillId="0" borderId="11" xfId="12" applyFont="1" applyFill="1" applyBorder="1" applyAlignment="1">
      <alignment horizontal="left" vertical="center"/>
    </xf>
    <xf numFmtId="0" fontId="12" fillId="0" borderId="7" xfId="12" applyFont="1" applyFill="1" applyBorder="1" applyAlignment="1">
      <alignment horizontal="left" vertical="center"/>
    </xf>
    <xf numFmtId="0" fontId="12" fillId="0" borderId="0" xfId="13" applyFont="1" applyBorder="1" applyAlignment="1">
      <alignment horizontal="left"/>
    </xf>
    <xf numFmtId="165" fontId="33" fillId="0" borderId="0" xfId="0" applyNumberFormat="1" applyFont="1" applyFill="1" applyBorder="1" applyAlignment="1">
      <alignment horizontal="left" vertical="top" wrapText="1"/>
    </xf>
    <xf numFmtId="3" fontId="14" fillId="2" borderId="0" xfId="13" applyNumberFormat="1" applyFont="1" applyFill="1" applyAlignment="1">
      <alignment horizontal="left"/>
    </xf>
    <xf numFmtId="0" fontId="12" fillId="2" borderId="18" xfId="11" applyFont="1" applyFill="1" applyBorder="1" applyAlignment="1">
      <alignment horizontal="left" vertical="top"/>
    </xf>
    <xf numFmtId="0" fontId="12" fillId="2" borderId="19" xfId="11" applyFont="1" applyFill="1" applyBorder="1" applyAlignment="1">
      <alignment horizontal="center" vertical="center"/>
    </xf>
    <xf numFmtId="0" fontId="10" fillId="0" borderId="0" xfId="10" applyFont="1" applyFill="1" applyBorder="1" applyAlignment="1"/>
    <xf numFmtId="166" fontId="10" fillId="0" borderId="0" xfId="0" applyNumberFormat="1" applyFont="1" applyFill="1" applyBorder="1" applyAlignment="1">
      <alignment vertical="top" wrapText="1"/>
    </xf>
    <xf numFmtId="166" fontId="12" fillId="0" borderId="0" xfId="0" applyNumberFormat="1" applyFont="1" applyFill="1" applyBorder="1" applyAlignment="1">
      <alignment vertical="top" wrapText="1"/>
    </xf>
    <xf numFmtId="167" fontId="10"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top" wrapText="1"/>
    </xf>
    <xf numFmtId="0" fontId="42" fillId="0" borderId="0" xfId="0" applyFont="1" applyFill="1" applyBorder="1" applyAlignment="1">
      <alignment horizontal="right" vertical="top"/>
    </xf>
    <xf numFmtId="0" fontId="42" fillId="0" borderId="0" xfId="0" applyFont="1" applyFill="1" applyBorder="1" applyAlignment="1">
      <alignment horizontal="right" vertical="top" wrapText="1"/>
    </xf>
    <xf numFmtId="0" fontId="12" fillId="0" borderId="0" xfId="11" applyFont="1" applyFill="1" applyBorder="1" applyAlignment="1">
      <alignment horizontal="center" vertical="center"/>
    </xf>
    <xf numFmtId="1" fontId="14" fillId="0" borderId="0" xfId="11" applyNumberFormat="1" applyFont="1" applyAlignment="1">
      <alignment horizontal="right"/>
    </xf>
    <xf numFmtId="0" fontId="14" fillId="0" borderId="0" xfId="11" applyFont="1" applyAlignment="1">
      <alignment horizontal="right"/>
    </xf>
    <xf numFmtId="0" fontId="45" fillId="4" borderId="0" xfId="10" applyFont="1" applyFill="1" applyAlignment="1">
      <alignment horizontal="left" vertical="top"/>
    </xf>
    <xf numFmtId="165" fontId="46" fillId="0" borderId="0" xfId="16" applyNumberFormat="1" applyFont="1" applyFill="1" applyBorder="1" applyAlignment="1">
      <alignment horizontal="right" vertical="top" wrapText="1"/>
    </xf>
    <xf numFmtId="165" fontId="27" fillId="0" borderId="0" xfId="16" applyNumberFormat="1" applyFont="1" applyFill="1" applyBorder="1" applyAlignment="1">
      <alignment horizontal="right" vertical="top" wrapText="1"/>
    </xf>
    <xf numFmtId="0" fontId="27" fillId="0" borderId="0" xfId="10" applyFont="1" applyFill="1" applyBorder="1" applyAlignment="1"/>
    <xf numFmtId="0" fontId="46" fillId="0" borderId="0" xfId="10" applyFont="1" applyFill="1" applyBorder="1" applyAlignment="1">
      <alignment horizontal="left" vertical="top"/>
    </xf>
    <xf numFmtId="165" fontId="35" fillId="0" borderId="0" xfId="16" applyNumberFormat="1" applyFont="1" applyFill="1" applyBorder="1" applyAlignment="1">
      <alignment horizontal="right" vertical="top" wrapText="1"/>
    </xf>
    <xf numFmtId="165" fontId="33" fillId="0" borderId="0" xfId="16" applyNumberFormat="1" applyFont="1" applyFill="1" applyBorder="1" applyAlignment="1">
      <alignment horizontal="right" vertical="top" wrapText="1"/>
    </xf>
    <xf numFmtId="0" fontId="27" fillId="0" borderId="0" xfId="10" applyFont="1" applyFill="1" applyBorder="1" applyAlignment="1">
      <alignment horizontal="left" vertical="top"/>
    </xf>
    <xf numFmtId="0" fontId="27" fillId="0" borderId="0" xfId="16" applyNumberFormat="1" applyFont="1" applyFill="1" applyBorder="1" applyAlignment="1">
      <alignment horizontal="right" vertical="top" wrapText="1"/>
    </xf>
    <xf numFmtId="0" fontId="43" fillId="0" borderId="0" xfId="10" applyFont="1" applyFill="1" applyBorder="1" applyAlignment="1">
      <alignment horizontal="left" vertical="top"/>
    </xf>
    <xf numFmtId="0" fontId="42" fillId="0" borderId="0" xfId="10" applyFont="1" applyFill="1" applyBorder="1" applyAlignment="1">
      <alignment horizontal="left" vertical="top"/>
    </xf>
    <xf numFmtId="165" fontId="42" fillId="0" borderId="0" xfId="16" applyNumberFormat="1" applyFont="1" applyFill="1" applyBorder="1" applyAlignment="1">
      <alignment horizontal="right" vertical="top" wrapText="1"/>
    </xf>
    <xf numFmtId="1" fontId="33" fillId="0" borderId="0" xfId="0" applyNumberFormat="1" applyFont="1" applyFill="1" applyBorder="1" applyAlignment="1">
      <alignment horizontal="right" vertical="top"/>
    </xf>
    <xf numFmtId="165" fontId="33" fillId="0" borderId="1" xfId="0" applyNumberFormat="1" applyFont="1" applyFill="1" applyBorder="1" applyAlignment="1">
      <alignment horizontal="right" vertical="top" wrapText="1"/>
    </xf>
    <xf numFmtId="1" fontId="12" fillId="0" borderId="1" xfId="0" applyNumberFormat="1" applyFont="1" applyFill="1" applyBorder="1" applyAlignment="1">
      <alignment horizontal="right" vertical="top" wrapText="1"/>
    </xf>
    <xf numFmtId="1" fontId="10" fillId="0" borderId="0" xfId="0" applyNumberFormat="1" applyFont="1" applyFill="1" applyBorder="1" applyAlignment="1">
      <alignment horizontal="right" vertical="top"/>
    </xf>
    <xf numFmtId="0" fontId="10" fillId="0" borderId="1" xfId="10" applyFont="1" applyFill="1" applyBorder="1" applyAlignment="1">
      <alignment horizontal="left" vertical="top"/>
    </xf>
    <xf numFmtId="0" fontId="12" fillId="0" borderId="1" xfId="10" applyFont="1" applyFill="1" applyBorder="1" applyAlignment="1">
      <alignment horizontal="left" vertical="top"/>
    </xf>
    <xf numFmtId="0" fontId="33" fillId="5" borderId="0" xfId="12" applyFont="1" applyFill="1" applyBorder="1"/>
    <xf numFmtId="0" fontId="33" fillId="5" borderId="0" xfId="12" applyFont="1" applyFill="1" applyBorder="1" applyAlignment="1">
      <alignment horizontal="right"/>
    </xf>
    <xf numFmtId="0" fontId="14" fillId="0" borderId="0" xfId="12" applyFont="1" applyFill="1" applyBorder="1" applyAlignment="1">
      <alignment horizontal="right"/>
    </xf>
    <xf numFmtId="0" fontId="12" fillId="0" borderId="0" xfId="12" applyFont="1" applyFill="1" applyBorder="1" applyAlignment="1">
      <alignment horizontal="left" vertical="center"/>
    </xf>
    <xf numFmtId="0" fontId="42" fillId="0" borderId="0" xfId="8" applyFont="1" applyFill="1" applyBorder="1" applyAlignment="1"/>
    <xf numFmtId="0" fontId="42" fillId="0" borderId="0" xfId="0" applyNumberFormat="1" applyFont="1" applyFill="1" applyBorder="1" applyAlignment="1">
      <alignment horizontal="right" vertical="top"/>
    </xf>
    <xf numFmtId="0" fontId="42"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right" vertical="top"/>
    </xf>
    <xf numFmtId="3" fontId="10" fillId="0" borderId="0" xfId="0" applyNumberFormat="1" applyFont="1" applyFill="1" applyBorder="1" applyAlignment="1">
      <alignment horizontal="right" vertical="top" wrapText="1"/>
    </xf>
    <xf numFmtId="0" fontId="10" fillId="0" borderId="0" xfId="12" applyFont="1" applyFill="1" applyBorder="1" applyAlignment="1"/>
    <xf numFmtId="0" fontId="10" fillId="0" borderId="0" xfId="0" applyFont="1" applyFill="1" applyBorder="1" applyAlignment="1">
      <alignment vertical="top" wrapText="1"/>
    </xf>
    <xf numFmtId="0" fontId="10" fillId="0" borderId="0" xfId="12" applyFont="1" applyFill="1" applyBorder="1" applyAlignment="1">
      <alignment horizontal="left"/>
    </xf>
    <xf numFmtId="0" fontId="35" fillId="0" borderId="0" xfId="0" applyFont="1" applyFill="1" applyBorder="1" applyAlignment="1">
      <alignment vertical="top" wrapText="1"/>
    </xf>
    <xf numFmtId="0" fontId="35" fillId="0" borderId="0" xfId="12" applyFont="1" applyFill="1" applyBorder="1" applyAlignment="1">
      <alignment horizontal="left"/>
    </xf>
    <xf numFmtId="0" fontId="12" fillId="0" borderId="0" xfId="12" applyFont="1" applyFill="1" applyBorder="1" applyAlignment="1"/>
    <xf numFmtId="0" fontId="12" fillId="0" borderId="0" xfId="15" applyNumberFormat="1" applyFont="1" applyFill="1" applyBorder="1" applyAlignment="1"/>
    <xf numFmtId="0" fontId="14" fillId="0" borderId="0" xfId="14" applyFont="1" applyBorder="1" applyAlignment="1">
      <alignment horizontal="left"/>
    </xf>
    <xf numFmtId="0" fontId="14" fillId="0" borderId="0" xfId="14" applyFont="1" applyFill="1" applyBorder="1" applyAlignment="1"/>
    <xf numFmtId="0" fontId="12" fillId="0" borderId="0" xfId="8" applyFont="1" applyFill="1" applyBorder="1" applyAlignment="1">
      <alignment horizontal="left"/>
    </xf>
    <xf numFmtId="0" fontId="12" fillId="0" borderId="0" xfId="11" applyFont="1" applyFill="1" applyBorder="1" applyAlignment="1"/>
    <xf numFmtId="0" fontId="14" fillId="0" borderId="0" xfId="11" applyFont="1" applyFill="1" applyBorder="1" applyAlignment="1"/>
    <xf numFmtId="0" fontId="0" fillId="0" borderId="0" xfId="0" applyBorder="1"/>
    <xf numFmtId="0" fontId="0" fillId="0" borderId="0" xfId="0" applyBorder="1" applyAlignment="1">
      <alignment horizontal="right"/>
    </xf>
    <xf numFmtId="1" fontId="35" fillId="0" borderId="0" xfId="0" applyNumberFormat="1" applyFont="1" applyFill="1" applyBorder="1" applyAlignment="1">
      <alignment horizontal="right" vertical="top" wrapText="1"/>
    </xf>
    <xf numFmtId="165" fontId="33" fillId="0" borderId="0" xfId="8" applyNumberFormat="1" applyFont="1" applyFill="1" applyBorder="1" applyAlignment="1">
      <alignment horizontal="right"/>
    </xf>
    <xf numFmtId="165" fontId="12" fillId="0" borderId="0" xfId="0" applyNumberFormat="1" applyFont="1" applyFill="1" applyBorder="1" applyAlignment="1">
      <alignment horizontal="right" vertical="top" wrapText="1"/>
    </xf>
    <xf numFmtId="165" fontId="12" fillId="0" borderId="0" xfId="0" applyNumberFormat="1" applyFont="1" applyFill="1" applyBorder="1" applyAlignment="1">
      <alignment horizontal="right" vertical="top" wrapText="1"/>
    </xf>
    <xf numFmtId="1" fontId="10" fillId="0" borderId="0" xfId="0" applyNumberFormat="1" applyFont="1" applyFill="1" applyBorder="1" applyAlignment="1">
      <alignment horizontal="right" vertical="top" wrapText="1"/>
    </xf>
    <xf numFmtId="0" fontId="14" fillId="0" borderId="0" xfId="10" applyFont="1" applyBorder="1" applyAlignment="1"/>
    <xf numFmtId="165" fontId="35" fillId="0" borderId="0" xfId="12" applyNumberFormat="1" applyFont="1" applyFill="1" applyBorder="1"/>
    <xf numFmtId="165" fontId="12" fillId="0" borderId="0" xfId="0" applyNumberFormat="1" applyFont="1" applyFill="1" applyBorder="1" applyAlignment="1">
      <alignment horizontal="right" vertical="top" wrapText="1"/>
    </xf>
    <xf numFmtId="164" fontId="44" fillId="0" borderId="0" xfId="0" applyNumberFormat="1" applyFont="1" applyFill="1" applyBorder="1" applyAlignment="1">
      <alignment horizontal="right" vertical="top" wrapText="1"/>
    </xf>
    <xf numFmtId="0" fontId="12" fillId="2" borderId="0" xfId="13" applyFont="1" applyFill="1" applyBorder="1" applyAlignment="1"/>
    <xf numFmtId="165" fontId="12" fillId="0" borderId="0" xfId="0" applyNumberFormat="1" applyFont="1" applyFill="1" applyBorder="1" applyAlignment="1">
      <alignment horizontal="left" vertical="top" wrapText="1"/>
    </xf>
    <xf numFmtId="165" fontId="12" fillId="0" borderId="0" xfId="0" applyNumberFormat="1" applyFont="1" applyFill="1" applyBorder="1" applyAlignment="1">
      <alignment horizontal="right" vertical="top" wrapText="1"/>
    </xf>
    <xf numFmtId="0" fontId="13" fillId="0" borderId="0" xfId="10" applyFont="1" applyFill="1" applyBorder="1" applyAlignment="1"/>
    <xf numFmtId="0" fontId="14" fillId="0" borderId="0" xfId="10" applyFont="1" applyFill="1" applyBorder="1" applyAlignment="1"/>
    <xf numFmtId="165" fontId="35" fillId="0" borderId="0" xfId="12" applyNumberFormat="1" applyFont="1" applyFill="1" applyBorder="1" applyAlignment="1">
      <alignment horizontal="right" vertical="top"/>
    </xf>
    <xf numFmtId="0" fontId="12" fillId="0" borderId="0" xfId="0" applyFont="1" applyFill="1" applyBorder="1" applyAlignment="1">
      <alignment wrapText="1"/>
    </xf>
    <xf numFmtId="0" fontId="31" fillId="4" borderId="0" xfId="20" applyFont="1" applyFill="1"/>
    <xf numFmtId="0" fontId="31" fillId="0" borderId="0" xfId="20" applyFont="1" applyFill="1"/>
    <xf numFmtId="0" fontId="47" fillId="0" borderId="0" xfId="20" applyFont="1" applyFill="1"/>
    <xf numFmtId="0" fontId="31" fillId="0" borderId="0" xfId="20" applyFont="1" applyFill="1" applyBorder="1"/>
    <xf numFmtId="0" fontId="40" fillId="4" borderId="0" xfId="20" applyFont="1" applyFill="1"/>
    <xf numFmtId="0" fontId="40" fillId="0" borderId="0" xfId="20" applyFont="1" applyFill="1"/>
    <xf numFmtId="0" fontId="41" fillId="0" borderId="0" xfId="20" applyFont="1" applyFill="1"/>
    <xf numFmtId="0" fontId="48" fillId="0" borderId="0" xfId="20" applyFont="1" applyFill="1" applyAlignment="1">
      <alignment vertical="top"/>
    </xf>
    <xf numFmtId="0" fontId="48" fillId="0" borderId="0" xfId="20" applyFont="1" applyFill="1"/>
    <xf numFmtId="0" fontId="41" fillId="4" borderId="0" xfId="20" applyFont="1" applyFill="1"/>
    <xf numFmtId="165" fontId="50" fillId="0" borderId="0" xfId="0" applyNumberFormat="1" applyFont="1" applyFill="1" applyBorder="1" applyAlignment="1">
      <alignment horizontal="right" vertical="top" wrapText="1"/>
    </xf>
    <xf numFmtId="165" fontId="51" fillId="0" borderId="0" xfId="0" applyNumberFormat="1" applyFont="1" applyFill="1" applyBorder="1" applyAlignment="1">
      <alignment horizontal="right" vertical="top" wrapText="1"/>
    </xf>
    <xf numFmtId="0" fontId="12" fillId="0" borderId="0" xfId="0" applyFont="1" applyFill="1" applyBorder="1" applyAlignment="1">
      <alignment horizontal="left" vertical="top" wrapText="1"/>
    </xf>
    <xf numFmtId="165" fontId="33" fillId="0" borderId="0" xfId="0" applyNumberFormat="1" applyFont="1" applyFill="1" applyBorder="1" applyAlignment="1">
      <alignment horizontal="left" vertical="top" wrapText="1"/>
    </xf>
    <xf numFmtId="165" fontId="14" fillId="0" borderId="0" xfId="8" applyNumberFormat="1" applyFont="1" applyAlignment="1"/>
    <xf numFmtId="165" fontId="12" fillId="0" borderId="1" xfId="0" applyNumberFormat="1" applyFont="1" applyFill="1" applyBorder="1" applyAlignment="1">
      <alignment horizontal="right" vertical="top" wrapText="1"/>
    </xf>
    <xf numFmtId="49" fontId="12" fillId="5" borderId="0" xfId="0" applyNumberFormat="1" applyFont="1" applyFill="1" applyBorder="1" applyAlignment="1">
      <alignment horizontal="left" vertical="center" wrapText="1"/>
    </xf>
    <xf numFmtId="165" fontId="12" fillId="5" borderId="0" xfId="0" applyNumberFormat="1" applyFont="1" applyFill="1" applyBorder="1" applyAlignment="1">
      <alignment horizontal="left" vertical="center" wrapText="1"/>
    </xf>
    <xf numFmtId="1" fontId="35" fillId="0" borderId="0" xfId="0" applyNumberFormat="1" applyFont="1" applyFill="1" applyBorder="1" applyAlignment="1">
      <alignment horizontal="right" vertical="top"/>
    </xf>
    <xf numFmtId="1" fontId="33" fillId="0" borderId="1" xfId="0" applyNumberFormat="1" applyFont="1" applyFill="1" applyBorder="1" applyAlignment="1">
      <alignment horizontal="right" vertical="top" wrapText="1"/>
    </xf>
    <xf numFmtId="165" fontId="14" fillId="0" borderId="0" xfId="12" applyNumberFormat="1" applyFont="1" applyAlignment="1"/>
    <xf numFmtId="0" fontId="33" fillId="0" borderId="0" xfId="0" applyFont="1" applyFill="1" applyBorder="1" applyAlignment="1">
      <alignment horizontal="left" vertical="top" wrapText="1"/>
    </xf>
    <xf numFmtId="165" fontId="35" fillId="0" borderId="0" xfId="12" applyNumberFormat="1" applyFont="1" applyFill="1" applyBorder="1" applyAlignment="1">
      <alignment horizontal="right"/>
    </xf>
    <xf numFmtId="49" fontId="12" fillId="5" borderId="0" xfId="0" applyNumberFormat="1" applyFont="1" applyFill="1" applyBorder="1" applyAlignment="1">
      <alignment horizontal="left" vertical="center" wrapText="1"/>
    </xf>
    <xf numFmtId="165" fontId="12" fillId="5" borderId="0" xfId="0" applyNumberFormat="1" applyFont="1" applyFill="1" applyBorder="1" applyAlignment="1">
      <alignment horizontal="left" vertical="center" wrapText="1"/>
    </xf>
    <xf numFmtId="0" fontId="12" fillId="0" borderId="0" xfId="0" applyFont="1" applyAlignment="1">
      <alignment wrapText="1"/>
    </xf>
    <xf numFmtId="0" fontId="10" fillId="0" borderId="0" xfId="0" applyFont="1"/>
    <xf numFmtId="0" fontId="12" fillId="0" borderId="23" xfId="12" applyFont="1" applyFill="1" applyBorder="1" applyAlignment="1">
      <alignment horizontal="left" vertical="center"/>
    </xf>
    <xf numFmtId="0" fontId="12" fillId="0" borderId="1" xfId="0" applyFont="1" applyFill="1" applyBorder="1" applyAlignment="1">
      <alignment horizontal="left" vertical="top" wrapText="1"/>
    </xf>
    <xf numFmtId="0" fontId="33" fillId="0" borderId="1" xfId="12" applyFont="1" applyFill="1" applyBorder="1" applyAlignment="1">
      <alignment horizontal="right"/>
    </xf>
    <xf numFmtId="0" fontId="27" fillId="0" borderId="0" xfId="0" applyFont="1"/>
    <xf numFmtId="165" fontId="12" fillId="5" borderId="0" xfId="0" applyNumberFormat="1" applyFont="1" applyFill="1" applyBorder="1" applyAlignment="1">
      <alignment horizontal="left" vertical="center" wrapText="1"/>
    </xf>
    <xf numFmtId="0" fontId="12"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0" fillId="0" borderId="0" xfId="12" applyFont="1" applyFill="1" applyBorder="1" applyAlignment="1">
      <alignment horizontal="left" vertical="top" wrapText="1"/>
    </xf>
    <xf numFmtId="1" fontId="33" fillId="0" borderId="1" xfId="0" applyNumberFormat="1" applyFont="1" applyFill="1" applyBorder="1" applyAlignment="1">
      <alignment horizontal="right" vertical="top"/>
    </xf>
    <xf numFmtId="0" fontId="13" fillId="4" borderId="0" xfId="10" applyFont="1" applyFill="1" applyBorder="1" applyAlignment="1"/>
    <xf numFmtId="0" fontId="38" fillId="4" borderId="0" xfId="6" applyFont="1" applyFill="1" applyBorder="1" applyAlignment="1" applyProtection="1">
      <alignment horizontal="right" vertical="top"/>
    </xf>
    <xf numFmtId="0" fontId="13" fillId="4" borderId="1" xfId="10" applyFont="1" applyFill="1" applyBorder="1" applyAlignment="1"/>
    <xf numFmtId="0" fontId="13" fillId="4" borderId="1" xfId="8" applyFont="1" applyFill="1" applyBorder="1" applyAlignment="1">
      <alignment horizontal="right"/>
    </xf>
    <xf numFmtId="0" fontId="33" fillId="0" borderId="0" xfId="0" applyFont="1" applyFill="1" applyBorder="1" applyAlignment="1">
      <alignment horizontal="left" vertical="top" wrapText="1"/>
    </xf>
    <xf numFmtId="0" fontId="48" fillId="0" borderId="0" xfId="18" applyFont="1" applyFill="1" applyAlignment="1">
      <alignment vertical="top"/>
    </xf>
    <xf numFmtId="0" fontId="53" fillId="0" borderId="0" xfId="18" applyFont="1" applyFill="1" applyAlignment="1">
      <alignment vertical="top"/>
    </xf>
    <xf numFmtId="0" fontId="48" fillId="0" borderId="0" xfId="18" applyFont="1" applyFill="1"/>
    <xf numFmtId="165" fontId="43" fillId="0" borderId="0" xfId="0" applyNumberFormat="1" applyFont="1" applyFill="1" applyBorder="1" applyAlignment="1">
      <alignment horizontal="right" vertical="top" wrapText="1"/>
    </xf>
    <xf numFmtId="0" fontId="53" fillId="0" borderId="0" xfId="18" applyFont="1" applyFill="1" applyAlignment="1">
      <alignment vertical="top" wrapText="1"/>
    </xf>
    <xf numFmtId="165" fontId="48" fillId="0" borderId="0" xfId="18" applyNumberFormat="1" applyFont="1" applyFill="1" applyAlignment="1">
      <alignment vertical="top"/>
    </xf>
    <xf numFmtId="0" fontId="54" fillId="0" borderId="0" xfId="0" applyFont="1" applyFill="1" applyBorder="1"/>
    <xf numFmtId="0" fontId="55" fillId="0" borderId="0" xfId="8" applyFont="1" applyFill="1" applyBorder="1" applyAlignment="1">
      <alignment horizontal="left"/>
    </xf>
    <xf numFmtId="0" fontId="42" fillId="0" borderId="0" xfId="0" applyFont="1" applyFill="1" applyBorder="1" applyAlignment="1">
      <alignment horizontal="left" vertical="top"/>
    </xf>
    <xf numFmtId="0" fontId="42" fillId="0" borderId="0" xfId="8" applyFont="1" applyFill="1" applyBorder="1" applyAlignment="1">
      <alignment vertical="center"/>
    </xf>
    <xf numFmtId="0" fontId="42" fillId="0" borderId="0" xfId="0" applyFont="1" applyFill="1" applyAlignment="1">
      <alignment vertical="center"/>
    </xf>
    <xf numFmtId="0" fontId="43" fillId="0" borderId="0" xfId="0" applyNumberFormat="1" applyFont="1" applyFill="1" applyBorder="1" applyAlignment="1">
      <alignment horizontal="right" vertical="top"/>
    </xf>
    <xf numFmtId="0" fontId="43" fillId="0" borderId="0" xfId="0" applyNumberFormat="1" applyFont="1" applyFill="1" applyBorder="1" applyAlignment="1">
      <alignment horizontal="right" vertical="top" wrapText="1"/>
    </xf>
    <xf numFmtId="0" fontId="55" fillId="0" borderId="0" xfId="8" applyFont="1" applyFill="1" applyAlignment="1">
      <alignment horizontal="left"/>
    </xf>
    <xf numFmtId="0" fontId="43" fillId="0" borderId="0" xfId="0" applyFont="1" applyFill="1" applyBorder="1" applyAlignment="1">
      <alignment horizontal="right" vertical="top" wrapText="1"/>
    </xf>
    <xf numFmtId="0" fontId="43" fillId="0" borderId="0" xfId="0" applyFont="1" applyFill="1" applyBorder="1" applyAlignment="1">
      <alignment horizontal="right" vertical="top"/>
    </xf>
    <xf numFmtId="164" fontId="42" fillId="0" borderId="0" xfId="0" applyNumberFormat="1" applyFont="1" applyFill="1" applyBorder="1" applyAlignment="1">
      <alignment horizontal="left" vertical="center" wrapText="1"/>
    </xf>
    <xf numFmtId="0" fontId="42" fillId="0" borderId="0" xfId="0" applyFont="1" applyFill="1" applyBorder="1" applyAlignment="1">
      <alignment vertical="center"/>
    </xf>
    <xf numFmtId="0" fontId="42" fillId="0" borderId="0" xfId="10" applyFont="1" applyFill="1" applyBorder="1" applyAlignment="1"/>
    <xf numFmtId="0" fontId="53" fillId="0" borderId="0" xfId="20" applyFont="1" applyFill="1" applyAlignment="1">
      <alignment vertical="top"/>
    </xf>
    <xf numFmtId="0" fontId="53" fillId="0" borderId="0" xfId="20" applyFont="1" applyFill="1" applyAlignment="1">
      <alignment vertical="top" wrapText="1"/>
    </xf>
    <xf numFmtId="0" fontId="43" fillId="0" borderId="0" xfId="8" applyFont="1" applyFill="1" applyBorder="1" applyAlignment="1">
      <alignment horizontal="left" vertical="top" wrapText="1"/>
    </xf>
    <xf numFmtId="165" fontId="43" fillId="0" borderId="0" xfId="16" applyNumberFormat="1" applyFont="1" applyFill="1" applyBorder="1" applyAlignment="1">
      <alignment horizontal="right" vertical="top" wrapText="1"/>
    </xf>
    <xf numFmtId="164" fontId="42" fillId="0" borderId="0" xfId="0" applyNumberFormat="1" applyFont="1" applyFill="1" applyBorder="1" applyAlignment="1">
      <alignment horizontal="left" vertical="center" wrapText="1"/>
    </xf>
    <xf numFmtId="0" fontId="40" fillId="0" borderId="0" xfId="18" applyFont="1" applyFill="1"/>
    <xf numFmtId="165" fontId="10" fillId="4" borderId="0" xfId="16" applyNumberFormat="1" applyFont="1" applyFill="1" applyBorder="1" applyAlignment="1">
      <alignment horizontal="right" vertical="top" wrapText="1"/>
    </xf>
    <xf numFmtId="0" fontId="56" fillId="0" borderId="0" xfId="20" applyFont="1" applyFill="1" applyAlignment="1">
      <alignment vertical="top"/>
    </xf>
    <xf numFmtId="0" fontId="57" fillId="0" borderId="0" xfId="20" applyFont="1" applyFill="1" applyAlignment="1">
      <alignment vertical="top"/>
    </xf>
    <xf numFmtId="0" fontId="56" fillId="0" borderId="0" xfId="20" applyFont="1" applyFill="1"/>
    <xf numFmtId="165" fontId="56" fillId="0" borderId="0" xfId="20" applyNumberFormat="1" applyFont="1" applyFill="1" applyAlignment="1">
      <alignment vertical="top"/>
    </xf>
    <xf numFmtId="167" fontId="56" fillId="0" borderId="0" xfId="20" applyNumberFormat="1" applyFont="1" applyFill="1" applyAlignment="1">
      <alignment vertical="top"/>
    </xf>
    <xf numFmtId="0" fontId="57" fillId="0" borderId="0" xfId="20" applyFont="1" applyFill="1" applyAlignment="1">
      <alignment vertical="top" wrapText="1"/>
    </xf>
    <xf numFmtId="0" fontId="12" fillId="0" borderId="0" xfId="11" applyFont="1" applyFill="1" applyBorder="1" applyAlignment="1">
      <alignment horizontal="left" vertical="top"/>
    </xf>
    <xf numFmtId="165" fontId="12" fillId="0" borderId="0" xfId="16" applyNumberFormat="1" applyFont="1" applyFill="1" applyBorder="1" applyAlignment="1">
      <alignment horizontal="right" vertical="top" wrapText="1"/>
    </xf>
    <xf numFmtId="0" fontId="12" fillId="0" borderId="0" xfId="16" applyNumberFormat="1" applyFont="1" applyFill="1" applyBorder="1" applyAlignment="1">
      <alignment horizontal="right" vertical="top" wrapText="1"/>
    </xf>
    <xf numFmtId="0" fontId="13" fillId="0" borderId="0" xfId="11" applyFont="1" applyFill="1" applyBorder="1" applyAlignment="1">
      <alignment horizontal="left" vertical="top"/>
    </xf>
    <xf numFmtId="0" fontId="14" fillId="0" borderId="0" xfId="11" applyFont="1" applyFill="1" applyBorder="1" applyAlignment="1">
      <alignment vertical="top"/>
    </xf>
    <xf numFmtId="0" fontId="14" fillId="0" borderId="0" xfId="11" applyFont="1" applyFill="1" applyBorder="1" applyAlignment="1">
      <alignment horizontal="center" vertical="top"/>
    </xf>
    <xf numFmtId="165" fontId="10" fillId="0" borderId="0" xfId="16" applyNumberFormat="1" applyFont="1" applyFill="1" applyBorder="1" applyAlignment="1">
      <alignment horizontal="right" vertical="top" wrapText="1"/>
    </xf>
    <xf numFmtId="0" fontId="4" fillId="0" borderId="0" xfId="16" applyFont="1" applyBorder="1" applyAlignment="1">
      <alignment vertical="top" wrapText="1"/>
    </xf>
    <xf numFmtId="0" fontId="15" fillId="0" borderId="0" xfId="16" applyFont="1" applyBorder="1" applyAlignment="1">
      <alignment vertical="top" wrapText="1"/>
    </xf>
    <xf numFmtId="0" fontId="55" fillId="0" borderId="0" xfId="8" applyFont="1" applyFill="1" applyBorder="1" applyAlignment="1">
      <alignment horizontal="left" vertical="center" wrapText="1"/>
    </xf>
    <xf numFmtId="0" fontId="54" fillId="0" borderId="0" xfId="8" applyFont="1" applyFill="1" applyBorder="1" applyAlignment="1">
      <alignment horizontal="right" vertical="center" wrapText="1"/>
    </xf>
    <xf numFmtId="0" fontId="10" fillId="0" borderId="0" xfId="8" applyFont="1" applyFill="1" applyBorder="1" applyAlignment="1">
      <alignment horizontal="left" vertical="top" wrapText="1"/>
    </xf>
    <xf numFmtId="0" fontId="0" fillId="0" borderId="0" xfId="0" applyFill="1" applyBorder="1" applyAlignment="1">
      <alignment horizontal="left" vertical="top"/>
    </xf>
    <xf numFmtId="164" fontId="12" fillId="0" borderId="0" xfId="0" applyNumberFormat="1" applyFont="1" applyFill="1" applyBorder="1" applyAlignment="1">
      <alignment horizontal="left" vertical="center" wrapText="1"/>
    </xf>
    <xf numFmtId="0" fontId="0" fillId="0" borderId="0" xfId="0" applyFill="1" applyBorder="1" applyAlignment="1">
      <alignment vertical="center"/>
    </xf>
    <xf numFmtId="164" fontId="42" fillId="0" borderId="0" xfId="0" applyNumberFormat="1" applyFont="1" applyFill="1" applyBorder="1" applyAlignment="1">
      <alignment horizontal="left" vertical="center" wrapText="1"/>
    </xf>
    <xf numFmtId="0" fontId="42" fillId="0" borderId="0" xfId="0" applyFont="1" applyFill="1" applyBorder="1" applyAlignment="1">
      <alignment vertical="center"/>
    </xf>
    <xf numFmtId="49" fontId="12" fillId="0" borderId="0" xfId="16" applyNumberFormat="1" applyFont="1" applyFill="1" applyBorder="1" applyAlignment="1">
      <alignment horizontal="left" vertical="center" wrapText="1"/>
    </xf>
    <xf numFmtId="49" fontId="12" fillId="0" borderId="0" xfId="16" applyNumberFormat="1" applyFont="1" applyFill="1" applyBorder="1" applyAlignment="1">
      <alignment vertical="center"/>
    </xf>
    <xf numFmtId="49" fontId="27" fillId="0" borderId="0" xfId="16" applyNumberFormat="1" applyFont="1" applyFill="1" applyBorder="1" applyAlignment="1">
      <alignment horizontal="left" vertical="center" wrapText="1"/>
    </xf>
    <xf numFmtId="49" fontId="27" fillId="0" borderId="0" xfId="16" applyNumberFormat="1" applyFont="1" applyFill="1" applyAlignment="1">
      <alignment vertical="center"/>
    </xf>
    <xf numFmtId="49" fontId="12" fillId="0" borderId="0" xfId="16" applyNumberFormat="1" applyFont="1" applyFill="1" applyAlignment="1">
      <alignment vertical="center"/>
    </xf>
    <xf numFmtId="49" fontId="12" fillId="4" borderId="0" xfId="16" applyNumberFormat="1" applyFont="1" applyFill="1" applyBorder="1" applyAlignment="1">
      <alignment horizontal="left" vertical="center" wrapText="1"/>
    </xf>
    <xf numFmtId="49" fontId="12" fillId="4" borderId="0" xfId="16" applyNumberFormat="1" applyFont="1" applyFill="1" applyAlignment="1">
      <alignment vertical="center"/>
    </xf>
    <xf numFmtId="0" fontId="12" fillId="0" borderId="0" xfId="16" applyFont="1" applyFill="1" applyBorder="1" applyAlignment="1">
      <alignment horizontal="left" vertical="top"/>
    </xf>
    <xf numFmtId="164" fontId="12" fillId="5" borderId="0" xfId="0" applyNumberFormat="1" applyFont="1" applyFill="1" applyBorder="1" applyAlignment="1">
      <alignment horizontal="left" vertical="center" wrapText="1"/>
    </xf>
    <xf numFmtId="0" fontId="0" fillId="5" borderId="0" xfId="0" applyFill="1" applyAlignment="1">
      <alignment vertical="center"/>
    </xf>
    <xf numFmtId="0" fontId="14" fillId="2" borderId="1" xfId="8" applyFont="1" applyFill="1" applyBorder="1" applyAlignment="1">
      <alignment horizontal="left" vertical="center" wrapText="1"/>
    </xf>
    <xf numFmtId="0" fontId="13" fillId="2" borderId="1" xfId="8" applyFont="1" applyFill="1" applyBorder="1" applyAlignment="1">
      <alignment horizontal="right" vertical="center" wrapText="1"/>
    </xf>
    <xf numFmtId="0" fontId="10" fillId="2" borderId="9" xfId="8" applyFont="1" applyFill="1" applyBorder="1" applyAlignment="1">
      <alignment horizontal="left" vertical="top" wrapText="1"/>
    </xf>
    <xf numFmtId="0" fontId="0" fillId="0" borderId="14" xfId="0" applyBorder="1" applyAlignment="1">
      <alignment horizontal="left" vertical="top"/>
    </xf>
    <xf numFmtId="0" fontId="0" fillId="0" borderId="1" xfId="0" applyBorder="1" applyAlignment="1">
      <alignment horizontal="left" vertical="top"/>
    </xf>
    <xf numFmtId="0" fontId="0" fillId="0" borderId="5" xfId="0" applyBorder="1" applyAlignment="1">
      <alignment horizontal="left" vertical="top"/>
    </xf>
    <xf numFmtId="0" fontId="12" fillId="0" borderId="14" xfId="0" applyFont="1" applyBorder="1" applyAlignment="1">
      <alignment horizontal="left" vertical="top"/>
    </xf>
    <xf numFmtId="0" fontId="12" fillId="0" borderId="1" xfId="0" applyFont="1" applyBorder="1" applyAlignment="1">
      <alignment horizontal="left" vertical="top"/>
    </xf>
    <xf numFmtId="0" fontId="12" fillId="0" borderId="5" xfId="0" applyFont="1" applyBorder="1" applyAlignment="1">
      <alignment horizontal="left" vertical="top"/>
    </xf>
    <xf numFmtId="49" fontId="12" fillId="5" borderId="0" xfId="0" applyNumberFormat="1" applyFont="1" applyFill="1" applyBorder="1" applyAlignment="1">
      <alignment horizontal="left" vertical="center" wrapText="1"/>
    </xf>
    <xf numFmtId="49" fontId="12" fillId="5" borderId="0" xfId="0" applyNumberFormat="1" applyFont="1" applyFill="1" applyAlignment="1">
      <alignment vertical="center"/>
    </xf>
    <xf numFmtId="0" fontId="14" fillId="4" borderId="0" xfId="10" applyFont="1" applyFill="1" applyAlignment="1">
      <alignment horizontal="left" vertical="center" wrapText="1"/>
    </xf>
    <xf numFmtId="0" fontId="0" fillId="4" borderId="0" xfId="0" applyFill="1" applyAlignment="1">
      <alignment vertical="center"/>
    </xf>
    <xf numFmtId="0" fontId="0" fillId="4" borderId="0" xfId="0" applyFill="1" applyAlignment="1"/>
    <xf numFmtId="0" fontId="33" fillId="0" borderId="0" xfId="0" applyFont="1" applyFill="1" applyBorder="1" applyAlignment="1">
      <alignment horizontal="left" vertical="top" wrapText="1"/>
    </xf>
    <xf numFmtId="0" fontId="10" fillId="2" borderId="9" xfId="8" applyFont="1" applyFill="1" applyBorder="1" applyAlignment="1">
      <alignment vertical="top" wrapText="1"/>
    </xf>
    <xf numFmtId="0" fontId="12" fillId="0" borderId="9" xfId="0" applyFont="1" applyBorder="1" applyAlignment="1">
      <alignment vertical="top"/>
    </xf>
    <xf numFmtId="0" fontId="0" fillId="0" borderId="14" xfId="0" applyBorder="1" applyAlignment="1">
      <alignment vertical="top"/>
    </xf>
    <xf numFmtId="0" fontId="12" fillId="0" borderId="1" xfId="0" applyFont="1" applyBorder="1" applyAlignment="1">
      <alignment vertical="top"/>
    </xf>
    <xf numFmtId="0" fontId="0" fillId="0" borderId="5" xfId="0" applyBorder="1" applyAlignment="1">
      <alignment vertical="top"/>
    </xf>
    <xf numFmtId="0" fontId="33" fillId="0" borderId="0" xfId="0" applyFont="1" applyFill="1" applyBorder="1" applyAlignment="1">
      <alignment horizontal="right" vertical="top" wrapText="1"/>
    </xf>
    <xf numFmtId="0" fontId="10" fillId="0" borderId="0" xfId="12" applyFont="1" applyFill="1" applyBorder="1" applyAlignment="1">
      <alignment vertical="top" wrapText="1"/>
    </xf>
    <xf numFmtId="165" fontId="12" fillId="5" borderId="0" xfId="0" applyNumberFormat="1" applyFont="1" applyFill="1" applyBorder="1" applyAlignment="1">
      <alignment horizontal="left" vertical="center" wrapText="1"/>
    </xf>
    <xf numFmtId="165" fontId="12" fillId="5" borderId="0" xfId="0" applyNumberFormat="1" applyFont="1" applyFill="1" applyAlignment="1">
      <alignment vertical="center"/>
    </xf>
    <xf numFmtId="0" fontId="12" fillId="4" borderId="0" xfId="0" applyFont="1" applyFill="1" applyAlignment="1">
      <alignment vertical="center"/>
    </xf>
    <xf numFmtId="0" fontId="12" fillId="4" borderId="0" xfId="0" applyFont="1" applyFill="1" applyAlignment="1"/>
    <xf numFmtId="0" fontId="12" fillId="0" borderId="0" xfId="0" applyFont="1" applyAlignment="1"/>
    <xf numFmtId="0" fontId="12" fillId="0" borderId="0" xfId="8" applyFont="1" applyFill="1" applyBorder="1" applyAlignment="1">
      <alignment horizontal="left" vertical="top" wrapText="1"/>
    </xf>
    <xf numFmtId="0" fontId="12" fillId="0" borderId="0" xfId="0" applyFont="1" applyFill="1" applyAlignment="1">
      <alignment horizontal="left" vertical="top"/>
    </xf>
    <xf numFmtId="0" fontId="12" fillId="0" borderId="0" xfId="10" applyFont="1" applyFill="1" applyBorder="1" applyAlignment="1">
      <alignment horizontal="left" vertical="top" wrapText="1"/>
    </xf>
    <xf numFmtId="0" fontId="12" fillId="0" borderId="0" xfId="0" applyFont="1" applyAlignment="1">
      <alignment wrapText="1"/>
    </xf>
    <xf numFmtId="0" fontId="12" fillId="0" borderId="0" xfId="11" applyFont="1" applyAlignment="1">
      <alignment horizontal="left" vertical="top" wrapText="1"/>
    </xf>
    <xf numFmtId="0" fontId="12" fillId="0" borderId="0" xfId="0" applyFont="1" applyAlignment="1">
      <alignment vertical="top"/>
    </xf>
    <xf numFmtId="0" fontId="0" fillId="0" borderId="0" xfId="0" applyAlignment="1">
      <alignment vertical="top"/>
    </xf>
    <xf numFmtId="0" fontId="12" fillId="0" borderId="0" xfId="0" applyFont="1" applyAlignment="1">
      <alignment vertical="top" wrapText="1"/>
    </xf>
    <xf numFmtId="0" fontId="12" fillId="0" borderId="9" xfId="0" applyFont="1" applyBorder="1" applyAlignment="1">
      <alignment horizontal="left" vertical="top"/>
    </xf>
    <xf numFmtId="0" fontId="12" fillId="0" borderId="14" xfId="0" applyFont="1" applyBorder="1" applyAlignment="1">
      <alignment vertical="top"/>
    </xf>
    <xf numFmtId="0" fontId="12" fillId="0" borderId="5" xfId="0" applyFont="1" applyBorder="1" applyAlignment="1">
      <alignment vertical="top"/>
    </xf>
    <xf numFmtId="0" fontId="12" fillId="0" borderId="0" xfId="0" applyFont="1" applyBorder="1" applyAlignment="1">
      <alignment wrapText="1"/>
    </xf>
    <xf numFmtId="0" fontId="12" fillId="0" borderId="0" xfId="0" applyFont="1" applyFill="1" applyBorder="1" applyAlignment="1">
      <alignment vertical="top" wrapText="1"/>
    </xf>
    <xf numFmtId="0" fontId="12" fillId="0" borderId="0" xfId="0" applyFont="1" applyBorder="1" applyAlignment="1">
      <alignment vertical="top" wrapText="1"/>
    </xf>
    <xf numFmtId="0" fontId="12" fillId="0" borderId="0" xfId="0" applyFont="1" applyFill="1" applyBorder="1" applyAlignment="1">
      <alignment horizontal="left" vertical="top" wrapText="1"/>
    </xf>
    <xf numFmtId="0" fontId="12" fillId="0" borderId="1" xfId="0" applyFont="1" applyFill="1" applyBorder="1" applyAlignment="1">
      <alignment horizontal="left" vertical="top" wrapText="1"/>
    </xf>
    <xf numFmtId="0" fontId="10" fillId="0" borderId="0" xfId="12" applyFont="1" applyFill="1" applyBorder="1" applyAlignment="1">
      <alignment horizontal="left" vertical="top" wrapText="1"/>
    </xf>
    <xf numFmtId="49" fontId="12" fillId="5" borderId="0" xfId="0" applyNumberFormat="1" applyFont="1" applyFill="1" applyAlignment="1">
      <alignment horizontal="left" vertical="center"/>
    </xf>
    <xf numFmtId="49" fontId="33" fillId="5" borderId="0" xfId="0" applyNumberFormat="1" applyFont="1" applyFill="1" applyBorder="1" applyAlignment="1">
      <alignment horizontal="left" vertical="center" wrapText="1"/>
    </xf>
    <xf numFmtId="49" fontId="33" fillId="5" borderId="0" xfId="0" applyNumberFormat="1" applyFont="1" applyFill="1" applyBorder="1" applyAlignment="1">
      <alignment horizontal="left" vertical="center"/>
    </xf>
    <xf numFmtId="0" fontId="4" fillId="0" borderId="0" xfId="16" applyFont="1" applyAlignment="1">
      <alignment vertical="top" wrapText="1"/>
    </xf>
    <xf numFmtId="0" fontId="12" fillId="0" borderId="0" xfId="16" applyFont="1" applyAlignment="1">
      <alignment vertical="top" wrapText="1"/>
    </xf>
  </cellXfs>
  <cellStyles count="21">
    <cellStyle name="Besuchter Hyperlink 2" xfId="1"/>
    <cellStyle name="Besuchter Hyperlink 3" xfId="2"/>
    <cellStyle name="Hyperlink 2" xfId="3"/>
    <cellStyle name="Hyperlink 3" xfId="4"/>
    <cellStyle name="Hyperlink_G2009-1Q" xfId="5"/>
    <cellStyle name="Link" xfId="6" builtinId="8"/>
    <cellStyle name="Link 2" xfId="17"/>
    <cellStyle name="Notiz 2" xfId="7"/>
    <cellStyle name="Standard" xfId="0" builtinId="0"/>
    <cellStyle name="Standard 2" xfId="8"/>
    <cellStyle name="Standard 2 2" xfId="9"/>
    <cellStyle name="Standard 2 2 2" xfId="16"/>
    <cellStyle name="Standard 3" xfId="18"/>
    <cellStyle name="Standard 3 2" xfId="19"/>
    <cellStyle name="Standard 3 2 2" xfId="20"/>
    <cellStyle name="Standard_T2010-1-QB1" xfId="10"/>
    <cellStyle name="Standard_T2010-1-QC1" xfId="11"/>
    <cellStyle name="Standard_T2010-1-QC2" xfId="12"/>
    <cellStyle name="Standard_T2010-1-QD1" xfId="13"/>
    <cellStyle name="Standard_T2010-1-QD2" xfId="14"/>
    <cellStyle name="Standard_T6.2-el-05-07-19" xfId="15"/>
  </cellStyles>
  <dxfs count="0"/>
  <tableStyles count="0" defaultTableStyle="TableStyleMedium9" defaultPivotStyle="PivotStyleLight16"/>
  <colors>
    <mruColors>
      <color rgb="FFE8EAF7"/>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0.20697363202908969"/>
          <c:w val="0.29263156233727294"/>
          <c:h val="0.54164467873740829"/>
        </c:manualLayout>
      </c:layout>
      <c:barChart>
        <c:barDir val="col"/>
        <c:grouping val="stacked"/>
        <c:varyColors val="0"/>
        <c:ser>
          <c:idx val="0"/>
          <c:order val="0"/>
          <c:tx>
            <c:strRef>
              <c:f>'G1'!$B$21</c:f>
              <c:strCache>
                <c:ptCount val="1"/>
                <c:pt idx="0">
                  <c:v>Linien / Lignes</c:v>
                </c:pt>
              </c:strCache>
            </c:strRef>
          </c:tx>
          <c:spPr>
            <a:solidFill>
              <a:schemeClr val="bg1">
                <a:lumMod val="85000"/>
              </a:schemeClr>
            </a:solidFill>
            <a:ln w="19050">
              <a:noFill/>
            </a:ln>
            <a:effectLst/>
          </c:spPr>
          <c:invertIfNegative val="0"/>
          <c:cat>
            <c:strRef>
              <c:f>'G1'!$A$22:$A$31</c:f>
              <c:strCache>
                <c:ptCount val="8"/>
                <c:pt idx="1">
                  <c:v>         Basel 
         Mulhouse</c:v>
                </c:pt>
                <c:pt idx="4">
                  <c:v>         Genève 
         Cointrin</c:v>
                </c:pt>
                <c:pt idx="7">
                  <c:v>         Zürich  
         Kloten</c:v>
                </c:pt>
              </c:strCache>
            </c:strRef>
          </c:cat>
          <c:val>
            <c:numRef>
              <c:f>'G1'!$B$22:$B$31</c:f>
              <c:numCache>
                <c:formatCode>#\ ###\ ##0</c:formatCode>
                <c:ptCount val="10"/>
                <c:pt idx="1">
                  <c:v>3742</c:v>
                </c:pt>
                <c:pt idx="4">
                  <c:v>6152</c:v>
                </c:pt>
                <c:pt idx="7">
                  <c:v>9583</c:v>
                </c:pt>
              </c:numCache>
            </c:numRef>
          </c:val>
          <c:extLst>
            <c:ext xmlns:c16="http://schemas.microsoft.com/office/drawing/2014/chart" uri="{C3380CC4-5D6E-409C-BE32-E72D297353CC}">
              <c16:uniqueId val="{00000000-14BA-49E3-BC27-A4B0BC565997}"/>
            </c:ext>
          </c:extLst>
        </c:ser>
        <c:ser>
          <c:idx val="1"/>
          <c:order val="1"/>
          <c:tx>
            <c:strRef>
              <c:f>'G1'!$C$21</c:f>
              <c:strCache>
                <c:ptCount val="1"/>
                <c:pt idx="0">
                  <c:v>Charter / Charters</c:v>
                </c:pt>
              </c:strCache>
            </c:strRef>
          </c:tx>
          <c:spPr>
            <a:solidFill>
              <a:schemeClr val="bg1">
                <a:lumMod val="50000"/>
              </a:schemeClr>
            </a:solidFill>
            <a:ln>
              <a:noFill/>
            </a:ln>
            <a:effectLst/>
          </c:spPr>
          <c:invertIfNegative val="0"/>
          <c:cat>
            <c:strRef>
              <c:f>'G1'!$A$22:$A$31</c:f>
              <c:strCache>
                <c:ptCount val="8"/>
                <c:pt idx="1">
                  <c:v>         Basel 
         Mulhouse</c:v>
                </c:pt>
                <c:pt idx="4">
                  <c:v>         Genève 
         Cointrin</c:v>
                </c:pt>
                <c:pt idx="7">
                  <c:v>         Zürich  
         Kloten</c:v>
                </c:pt>
              </c:strCache>
            </c:strRef>
          </c:cat>
          <c:val>
            <c:numRef>
              <c:f>'G1'!$C$22:$C$31</c:f>
              <c:numCache>
                <c:formatCode>#\ ###\ ##0</c:formatCode>
                <c:ptCount val="10"/>
                <c:pt idx="1">
                  <c:v>185</c:v>
                </c:pt>
                <c:pt idx="4">
                  <c:v>9</c:v>
                </c:pt>
                <c:pt idx="7">
                  <c:v>61</c:v>
                </c:pt>
              </c:numCache>
            </c:numRef>
          </c:val>
          <c:extLst>
            <c:ext xmlns:c16="http://schemas.microsoft.com/office/drawing/2014/chart" uri="{C3380CC4-5D6E-409C-BE32-E72D297353CC}">
              <c16:uniqueId val="{00000001-14BA-49E3-BC27-A4B0BC565997}"/>
            </c:ext>
          </c:extLst>
        </c:ser>
        <c:ser>
          <c:idx val="2"/>
          <c:order val="2"/>
          <c:tx>
            <c:strRef>
              <c:f>'G1'!$D$21</c:f>
              <c:strCache>
                <c:ptCount val="1"/>
                <c:pt idx="0">
                  <c:v>Linien / Lignes</c:v>
                </c:pt>
              </c:strCache>
            </c:strRef>
          </c:tx>
          <c:spPr>
            <a:solidFill>
              <a:schemeClr val="tx2">
                <a:lumMod val="40000"/>
                <a:lumOff val="60000"/>
              </a:schemeClr>
            </a:solidFill>
            <a:ln>
              <a:noFill/>
            </a:ln>
            <a:effectLst/>
          </c:spPr>
          <c:invertIfNegative val="0"/>
          <c:cat>
            <c:strRef>
              <c:f>'G1'!$A$22:$A$31</c:f>
              <c:strCache>
                <c:ptCount val="8"/>
                <c:pt idx="1">
                  <c:v>         Basel 
         Mulhouse</c:v>
                </c:pt>
                <c:pt idx="4">
                  <c:v>         Genève 
         Cointrin</c:v>
                </c:pt>
                <c:pt idx="7">
                  <c:v>         Zürich  
         Kloten</c:v>
                </c:pt>
              </c:strCache>
            </c:strRef>
          </c:cat>
          <c:val>
            <c:numRef>
              <c:f>'G1'!$D$22:$D$31</c:f>
              <c:numCache>
                <c:formatCode>General</c:formatCode>
                <c:ptCount val="10"/>
                <c:pt idx="2" formatCode="#\ ###\ ##0">
                  <c:v>9499</c:v>
                </c:pt>
                <c:pt idx="5" formatCode="#\ ###\ ##0">
                  <c:v>26093</c:v>
                </c:pt>
                <c:pt idx="8" formatCode="#\ ###\ ##0">
                  <c:v>30235</c:v>
                </c:pt>
              </c:numCache>
            </c:numRef>
          </c:val>
          <c:extLst>
            <c:ext xmlns:c16="http://schemas.microsoft.com/office/drawing/2014/chart" uri="{C3380CC4-5D6E-409C-BE32-E72D297353CC}">
              <c16:uniqueId val="{00000002-14BA-49E3-BC27-A4B0BC565997}"/>
            </c:ext>
          </c:extLst>
        </c:ser>
        <c:ser>
          <c:idx val="3"/>
          <c:order val="3"/>
          <c:tx>
            <c:strRef>
              <c:f>'G1'!$E$21</c:f>
              <c:strCache>
                <c:ptCount val="1"/>
                <c:pt idx="0">
                  <c:v>Charter / Charters</c:v>
                </c:pt>
              </c:strCache>
            </c:strRef>
          </c:tx>
          <c:spPr>
            <a:solidFill>
              <a:schemeClr val="tx2"/>
            </a:solidFill>
            <a:ln>
              <a:noFill/>
            </a:ln>
            <a:effectLst/>
          </c:spPr>
          <c:invertIfNegative val="0"/>
          <c:cat>
            <c:strRef>
              <c:f>'G1'!$A$22:$A$31</c:f>
              <c:strCache>
                <c:ptCount val="8"/>
                <c:pt idx="1">
                  <c:v>         Basel 
         Mulhouse</c:v>
                </c:pt>
                <c:pt idx="4">
                  <c:v>         Genève 
         Cointrin</c:v>
                </c:pt>
                <c:pt idx="7">
                  <c:v>         Zürich  
         Kloten</c:v>
                </c:pt>
              </c:strCache>
            </c:strRef>
          </c:cat>
          <c:val>
            <c:numRef>
              <c:f>'G1'!$E$22:$E$31</c:f>
              <c:numCache>
                <c:formatCode>General</c:formatCode>
                <c:ptCount val="10"/>
                <c:pt idx="2" formatCode="#\ ###\ ##0">
                  <c:v>379</c:v>
                </c:pt>
                <c:pt idx="5" formatCode="#\ ###\ ##0">
                  <c:v>138</c:v>
                </c:pt>
                <c:pt idx="8" formatCode="#\ ###\ ##0">
                  <c:v>183</c:v>
                </c:pt>
              </c:numCache>
            </c:numRef>
          </c:val>
          <c:extLst>
            <c:ext xmlns:c16="http://schemas.microsoft.com/office/drawing/2014/chart" uri="{C3380CC4-5D6E-409C-BE32-E72D297353CC}">
              <c16:uniqueId val="{00000003-14BA-49E3-BC27-A4B0BC565997}"/>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40000"/>
          <c:min val="0"/>
        </c:scaling>
        <c:delete val="0"/>
        <c:axPos val="l"/>
        <c:majorGridlines>
          <c:spPr>
            <a:ln w="6350"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500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3.2173204426443239E-2"/>
          <c:w val="0.79385529789005616"/>
          <c:h val="0.82243271755299918"/>
        </c:manualLayout>
      </c:layout>
      <c:barChart>
        <c:barDir val="col"/>
        <c:grouping val="stacked"/>
        <c:varyColors val="0"/>
        <c:ser>
          <c:idx val="0"/>
          <c:order val="0"/>
          <c:tx>
            <c:strRef>
              <c:f>'G1'!$B$34</c:f>
              <c:strCache>
                <c:ptCount val="1"/>
                <c:pt idx="0">
                  <c:v>Linien / Lignes</c:v>
                </c:pt>
              </c:strCache>
            </c:strRef>
          </c:tx>
          <c:spPr>
            <a:solidFill>
              <a:schemeClr val="bg1">
                <a:lumMod val="85000"/>
              </a:schemeClr>
            </a:solidFill>
            <a:ln w="19050">
              <a:noFill/>
            </a:ln>
            <a:effectLst/>
          </c:spPr>
          <c:invertIfNegative val="0"/>
          <c:cat>
            <c:strRef>
              <c:f>'G1'!$A$35:$A$47</c:f>
              <c:strCache>
                <c:ptCount val="11"/>
                <c:pt idx="1">
                  <c:v>         Bern 
         Belp</c:v>
                </c:pt>
                <c:pt idx="4">
                  <c:v>         Lugano 
         Agno</c:v>
                </c:pt>
                <c:pt idx="7">
                  <c:v>         Sion</c:v>
                </c:pt>
                <c:pt idx="10">
                  <c:v>         St. Gallen 
         Altenrhein</c:v>
                </c:pt>
              </c:strCache>
            </c:strRef>
          </c:cat>
          <c:val>
            <c:numRef>
              <c:f>'G1'!$B$35:$B$47</c:f>
              <c:numCache>
                <c:formatCode>#\ ###\ ##0</c:formatCode>
                <c:ptCount val="13"/>
                <c:pt idx="1">
                  <c:v>0</c:v>
                </c:pt>
                <c:pt idx="4">
                  <c:v>0</c:v>
                </c:pt>
                <c:pt idx="7">
                  <c:v>0</c:v>
                </c:pt>
                <c:pt idx="10">
                  <c:v>0</c:v>
                </c:pt>
              </c:numCache>
            </c:numRef>
          </c:val>
          <c:extLst>
            <c:ext xmlns:c16="http://schemas.microsoft.com/office/drawing/2014/chart" uri="{C3380CC4-5D6E-409C-BE32-E72D297353CC}">
              <c16:uniqueId val="{00000000-EC55-4F6A-822E-C6C412704C09}"/>
            </c:ext>
          </c:extLst>
        </c:ser>
        <c:ser>
          <c:idx val="1"/>
          <c:order val="1"/>
          <c:tx>
            <c:strRef>
              <c:f>'G1'!$C$34</c:f>
              <c:strCache>
                <c:ptCount val="1"/>
                <c:pt idx="0">
                  <c:v>Charter / Charters</c:v>
                </c:pt>
              </c:strCache>
            </c:strRef>
          </c:tx>
          <c:spPr>
            <a:solidFill>
              <a:schemeClr val="bg1">
                <a:lumMod val="50000"/>
              </a:schemeClr>
            </a:solidFill>
            <a:ln>
              <a:noFill/>
            </a:ln>
            <a:effectLst/>
          </c:spPr>
          <c:invertIfNegative val="0"/>
          <c:cat>
            <c:strRef>
              <c:f>'G1'!$A$35:$A$47</c:f>
              <c:strCache>
                <c:ptCount val="11"/>
                <c:pt idx="1">
                  <c:v>         Bern 
         Belp</c:v>
                </c:pt>
                <c:pt idx="4">
                  <c:v>         Lugano 
         Agno</c:v>
                </c:pt>
                <c:pt idx="7">
                  <c:v>         Sion</c:v>
                </c:pt>
                <c:pt idx="10">
                  <c:v>         St. Gallen 
         Altenrhein</c:v>
                </c:pt>
              </c:strCache>
            </c:strRef>
          </c:cat>
          <c:val>
            <c:numRef>
              <c:f>'G1'!$C$35:$C$47</c:f>
              <c:numCache>
                <c:formatCode>General</c:formatCode>
                <c:ptCount val="13"/>
                <c:pt idx="1">
                  <c:v>9</c:v>
                </c:pt>
                <c:pt idx="4">
                  <c:v>0</c:v>
                </c:pt>
                <c:pt idx="7">
                  <c:v>0</c:v>
                </c:pt>
                <c:pt idx="10">
                  <c:v>0</c:v>
                </c:pt>
              </c:numCache>
            </c:numRef>
          </c:val>
          <c:extLst>
            <c:ext xmlns:c16="http://schemas.microsoft.com/office/drawing/2014/chart" uri="{C3380CC4-5D6E-409C-BE32-E72D297353CC}">
              <c16:uniqueId val="{00000001-EC55-4F6A-822E-C6C412704C09}"/>
            </c:ext>
          </c:extLst>
        </c:ser>
        <c:ser>
          <c:idx val="2"/>
          <c:order val="2"/>
          <c:tx>
            <c:strRef>
              <c:f>'G1'!$D$34</c:f>
              <c:strCache>
                <c:ptCount val="1"/>
                <c:pt idx="0">
                  <c:v>Linien / Lignes</c:v>
                </c:pt>
              </c:strCache>
            </c:strRef>
          </c:tx>
          <c:spPr>
            <a:solidFill>
              <a:schemeClr val="tx2">
                <a:lumMod val="40000"/>
                <a:lumOff val="60000"/>
              </a:schemeClr>
            </a:solidFill>
            <a:ln>
              <a:noFill/>
            </a:ln>
            <a:effectLst/>
          </c:spPr>
          <c:invertIfNegative val="0"/>
          <c:cat>
            <c:strRef>
              <c:f>'G1'!$A$35:$A$47</c:f>
              <c:strCache>
                <c:ptCount val="11"/>
                <c:pt idx="1">
                  <c:v>         Bern 
         Belp</c:v>
                </c:pt>
                <c:pt idx="4">
                  <c:v>         Lugano 
         Agno</c:v>
                </c:pt>
                <c:pt idx="7">
                  <c:v>         Sion</c:v>
                </c:pt>
                <c:pt idx="10">
                  <c:v>         St. Gallen 
         Altenrhein</c:v>
                </c:pt>
              </c:strCache>
            </c:strRef>
          </c:cat>
          <c:val>
            <c:numRef>
              <c:f>'G1'!$D$35:$D$47</c:f>
              <c:numCache>
                <c:formatCode>General</c:formatCode>
                <c:ptCount val="13"/>
                <c:pt idx="2">
                  <c:v>0</c:v>
                </c:pt>
                <c:pt idx="5">
                  <c:v>0</c:v>
                </c:pt>
                <c:pt idx="8">
                  <c:v>0</c:v>
                </c:pt>
                <c:pt idx="11">
                  <c:v>99</c:v>
                </c:pt>
              </c:numCache>
            </c:numRef>
          </c:val>
          <c:extLst>
            <c:ext xmlns:c16="http://schemas.microsoft.com/office/drawing/2014/chart" uri="{C3380CC4-5D6E-409C-BE32-E72D297353CC}">
              <c16:uniqueId val="{00000002-EC55-4F6A-822E-C6C412704C09}"/>
            </c:ext>
          </c:extLst>
        </c:ser>
        <c:ser>
          <c:idx val="3"/>
          <c:order val="3"/>
          <c:tx>
            <c:strRef>
              <c:f>'G1'!$E$34</c:f>
              <c:strCache>
                <c:ptCount val="1"/>
                <c:pt idx="0">
                  <c:v>Charter / Charters</c:v>
                </c:pt>
              </c:strCache>
            </c:strRef>
          </c:tx>
          <c:spPr>
            <a:solidFill>
              <a:schemeClr val="tx2"/>
            </a:solidFill>
            <a:ln>
              <a:noFill/>
            </a:ln>
            <a:effectLst/>
          </c:spPr>
          <c:invertIfNegative val="0"/>
          <c:cat>
            <c:strRef>
              <c:f>'G1'!$A$35:$A$47</c:f>
              <c:strCache>
                <c:ptCount val="11"/>
                <c:pt idx="1">
                  <c:v>         Bern 
         Belp</c:v>
                </c:pt>
                <c:pt idx="4">
                  <c:v>         Lugano 
         Agno</c:v>
                </c:pt>
                <c:pt idx="7">
                  <c:v>         Sion</c:v>
                </c:pt>
                <c:pt idx="10">
                  <c:v>         St. Gallen 
         Altenrhein</c:v>
                </c:pt>
              </c:strCache>
            </c:strRef>
          </c:cat>
          <c:val>
            <c:numRef>
              <c:f>'G1'!$E$35:$E$47</c:f>
              <c:numCache>
                <c:formatCode>General</c:formatCode>
                <c:ptCount val="13"/>
                <c:pt idx="2">
                  <c:v>3</c:v>
                </c:pt>
                <c:pt idx="5">
                  <c:v>0</c:v>
                </c:pt>
                <c:pt idx="8">
                  <c:v>0</c:v>
                </c:pt>
                <c:pt idx="11">
                  <c:v>2</c:v>
                </c:pt>
              </c:numCache>
            </c:numRef>
          </c:val>
          <c:extLst>
            <c:ext xmlns:c16="http://schemas.microsoft.com/office/drawing/2014/chart" uri="{C3380CC4-5D6E-409C-BE32-E72D297353CC}">
              <c16:uniqueId val="{00000003-EC55-4F6A-822E-C6C412704C09}"/>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150"/>
          <c:min val="0"/>
        </c:scaling>
        <c:delete val="0"/>
        <c:axPos val="l"/>
        <c:majorGridlines>
          <c:spPr>
            <a:ln w="6350"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5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0.20697363202908969"/>
          <c:w val="0.29263156233727294"/>
          <c:h val="0.54164467873740829"/>
        </c:manualLayout>
      </c:layout>
      <c:barChart>
        <c:barDir val="col"/>
        <c:grouping val="stacked"/>
        <c:varyColors val="0"/>
        <c:ser>
          <c:idx val="0"/>
          <c:order val="0"/>
          <c:tx>
            <c:strRef>
              <c:f>'G2'!$B$21</c:f>
              <c:strCache>
                <c:ptCount val="1"/>
                <c:pt idx="0">
                  <c:v>Linien / Lignes</c:v>
                </c:pt>
              </c:strCache>
            </c:strRef>
          </c:tx>
          <c:spPr>
            <a:solidFill>
              <a:schemeClr val="bg1">
                <a:lumMod val="85000"/>
              </a:schemeClr>
            </a:solidFill>
            <a:ln w="19050">
              <a:noFill/>
            </a:ln>
            <a:effectLst/>
          </c:spPr>
          <c:invertIfNegative val="0"/>
          <c:cat>
            <c:strRef>
              <c:f>'G2'!$A$22:$A$31</c:f>
              <c:strCache>
                <c:ptCount val="8"/>
                <c:pt idx="1">
                  <c:v>         Basel 
         Mulhouse</c:v>
                </c:pt>
                <c:pt idx="4">
                  <c:v>         Genève 
         Cointrin</c:v>
                </c:pt>
                <c:pt idx="7">
                  <c:v>         Zürich  
         Kloten</c:v>
                </c:pt>
              </c:strCache>
            </c:strRef>
          </c:cat>
          <c:val>
            <c:numRef>
              <c:f>'G2'!$B$22:$B$31</c:f>
              <c:numCache>
                <c:formatCode>#\ ###\ ##0</c:formatCode>
                <c:ptCount val="10"/>
                <c:pt idx="1">
                  <c:v>239593</c:v>
                </c:pt>
                <c:pt idx="4">
                  <c:v>410065</c:v>
                </c:pt>
                <c:pt idx="7">
                  <c:v>699363</c:v>
                </c:pt>
              </c:numCache>
            </c:numRef>
          </c:val>
          <c:extLst>
            <c:ext xmlns:c16="http://schemas.microsoft.com/office/drawing/2014/chart" uri="{C3380CC4-5D6E-409C-BE32-E72D297353CC}">
              <c16:uniqueId val="{00000000-5ABA-429F-B300-5A43EABF601D}"/>
            </c:ext>
          </c:extLst>
        </c:ser>
        <c:ser>
          <c:idx val="1"/>
          <c:order val="1"/>
          <c:tx>
            <c:strRef>
              <c:f>'G2'!$C$21</c:f>
              <c:strCache>
                <c:ptCount val="1"/>
                <c:pt idx="0">
                  <c:v>Charter / Charters</c:v>
                </c:pt>
              </c:strCache>
            </c:strRef>
          </c:tx>
          <c:spPr>
            <a:solidFill>
              <a:schemeClr val="bg1">
                <a:lumMod val="50000"/>
              </a:schemeClr>
            </a:solidFill>
            <a:ln>
              <a:noFill/>
            </a:ln>
            <a:effectLst/>
          </c:spPr>
          <c:invertIfNegative val="0"/>
          <c:cat>
            <c:strRef>
              <c:f>'G2'!$A$22:$A$31</c:f>
              <c:strCache>
                <c:ptCount val="8"/>
                <c:pt idx="1">
                  <c:v>         Basel 
         Mulhouse</c:v>
                </c:pt>
                <c:pt idx="4">
                  <c:v>         Genève 
         Cointrin</c:v>
                </c:pt>
                <c:pt idx="7">
                  <c:v>         Zürich  
         Kloten</c:v>
                </c:pt>
              </c:strCache>
            </c:strRef>
          </c:cat>
          <c:val>
            <c:numRef>
              <c:f>'G2'!$C$22:$C$31</c:f>
              <c:numCache>
                <c:formatCode>#\ ###\ ##0</c:formatCode>
                <c:ptCount val="10"/>
                <c:pt idx="1">
                  <c:v>12251</c:v>
                </c:pt>
                <c:pt idx="4">
                  <c:v>173</c:v>
                </c:pt>
                <c:pt idx="7">
                  <c:v>2578</c:v>
                </c:pt>
              </c:numCache>
            </c:numRef>
          </c:val>
          <c:extLst>
            <c:ext xmlns:c16="http://schemas.microsoft.com/office/drawing/2014/chart" uri="{C3380CC4-5D6E-409C-BE32-E72D297353CC}">
              <c16:uniqueId val="{00000001-5ABA-429F-B300-5A43EABF601D}"/>
            </c:ext>
          </c:extLst>
        </c:ser>
        <c:ser>
          <c:idx val="2"/>
          <c:order val="2"/>
          <c:tx>
            <c:strRef>
              <c:f>'G2'!$D$21</c:f>
              <c:strCache>
                <c:ptCount val="1"/>
                <c:pt idx="0">
                  <c:v>Linien / Lignes</c:v>
                </c:pt>
              </c:strCache>
            </c:strRef>
          </c:tx>
          <c:spPr>
            <a:solidFill>
              <a:schemeClr val="tx2">
                <a:lumMod val="40000"/>
                <a:lumOff val="60000"/>
              </a:schemeClr>
            </a:solidFill>
            <a:ln>
              <a:noFill/>
            </a:ln>
            <a:effectLst/>
          </c:spPr>
          <c:invertIfNegative val="0"/>
          <c:cat>
            <c:strRef>
              <c:f>'G2'!$A$22:$A$31</c:f>
              <c:strCache>
                <c:ptCount val="8"/>
                <c:pt idx="1">
                  <c:v>         Basel 
         Mulhouse</c:v>
                </c:pt>
                <c:pt idx="4">
                  <c:v>         Genève 
         Cointrin</c:v>
                </c:pt>
                <c:pt idx="7">
                  <c:v>         Zürich  
         Kloten</c:v>
                </c:pt>
              </c:strCache>
            </c:strRef>
          </c:cat>
          <c:val>
            <c:numRef>
              <c:f>'G2'!$D$22:$D$31</c:f>
              <c:numCache>
                <c:formatCode>General</c:formatCode>
                <c:ptCount val="10"/>
                <c:pt idx="2" formatCode="#\ ###\ ##0">
                  <c:v>974534</c:v>
                </c:pt>
                <c:pt idx="5" formatCode="#\ ###\ ##0">
                  <c:v>2823562</c:v>
                </c:pt>
                <c:pt idx="8" formatCode="#\ ###\ ##0">
                  <c:v>3175278</c:v>
                </c:pt>
              </c:numCache>
            </c:numRef>
          </c:val>
          <c:extLst>
            <c:ext xmlns:c16="http://schemas.microsoft.com/office/drawing/2014/chart" uri="{C3380CC4-5D6E-409C-BE32-E72D297353CC}">
              <c16:uniqueId val="{00000002-5ABA-429F-B300-5A43EABF601D}"/>
            </c:ext>
          </c:extLst>
        </c:ser>
        <c:ser>
          <c:idx val="3"/>
          <c:order val="3"/>
          <c:tx>
            <c:strRef>
              <c:f>'G2'!$E$21</c:f>
              <c:strCache>
                <c:ptCount val="1"/>
                <c:pt idx="0">
                  <c:v>Charter / Charters</c:v>
                </c:pt>
              </c:strCache>
            </c:strRef>
          </c:tx>
          <c:spPr>
            <a:solidFill>
              <a:schemeClr val="tx2"/>
            </a:solidFill>
            <a:ln>
              <a:noFill/>
            </a:ln>
            <a:effectLst/>
          </c:spPr>
          <c:invertIfNegative val="0"/>
          <c:cat>
            <c:strRef>
              <c:f>'G2'!$A$22:$A$31</c:f>
              <c:strCache>
                <c:ptCount val="8"/>
                <c:pt idx="1">
                  <c:v>         Basel 
         Mulhouse</c:v>
                </c:pt>
                <c:pt idx="4">
                  <c:v>         Genève 
         Cointrin</c:v>
                </c:pt>
                <c:pt idx="7">
                  <c:v>         Zürich  
         Kloten</c:v>
                </c:pt>
              </c:strCache>
            </c:strRef>
          </c:cat>
          <c:val>
            <c:numRef>
              <c:f>'G2'!$E$22:$E$31</c:f>
              <c:numCache>
                <c:formatCode>General</c:formatCode>
                <c:ptCount val="10"/>
                <c:pt idx="2" formatCode="#\ ###\ ##0">
                  <c:v>35770</c:v>
                </c:pt>
                <c:pt idx="5" formatCode="#\ ###\ ##0">
                  <c:v>19888</c:v>
                </c:pt>
                <c:pt idx="8" formatCode="#\ ###\ ##0">
                  <c:v>13848</c:v>
                </c:pt>
              </c:numCache>
            </c:numRef>
          </c:val>
          <c:extLst>
            <c:ext xmlns:c16="http://schemas.microsoft.com/office/drawing/2014/chart" uri="{C3380CC4-5D6E-409C-BE32-E72D297353CC}">
              <c16:uniqueId val="{00000003-5ABA-429F-B300-5A43EABF601D}"/>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4000000"/>
          <c:min val="0"/>
        </c:scaling>
        <c:delete val="0"/>
        <c:axPos val="l"/>
        <c:majorGridlines>
          <c:spPr>
            <a:ln w="6350" cap="flat" cmpd="sng" algn="ctr">
              <a:solidFill>
                <a:schemeClr val="tx1">
                  <a:lumMod val="15000"/>
                  <a:lumOff val="85000"/>
                </a:schemeClr>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50000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3.2173204426443239E-2"/>
          <c:w val="0.80075400512040262"/>
          <c:h val="0.77812830945878153"/>
        </c:manualLayout>
      </c:layout>
      <c:barChart>
        <c:barDir val="col"/>
        <c:grouping val="stacked"/>
        <c:varyColors val="0"/>
        <c:ser>
          <c:idx val="0"/>
          <c:order val="0"/>
          <c:tx>
            <c:strRef>
              <c:f>'G2'!$B$34</c:f>
              <c:strCache>
                <c:ptCount val="1"/>
                <c:pt idx="0">
                  <c:v>Linien / Lignes</c:v>
                </c:pt>
              </c:strCache>
            </c:strRef>
          </c:tx>
          <c:spPr>
            <a:solidFill>
              <a:schemeClr val="bg1">
                <a:lumMod val="85000"/>
              </a:schemeClr>
            </a:solidFill>
            <a:ln w="19050">
              <a:noFill/>
            </a:ln>
            <a:effectLst/>
          </c:spPr>
          <c:invertIfNegative val="0"/>
          <c:cat>
            <c:strRef>
              <c:f>'G2'!$A$35:$A$47</c:f>
              <c:strCache>
                <c:ptCount val="11"/>
                <c:pt idx="1">
                  <c:v>         Bern 
         Belp</c:v>
                </c:pt>
                <c:pt idx="4">
                  <c:v>         Lugano 
         Agno</c:v>
                </c:pt>
                <c:pt idx="7">
                  <c:v>         Sion</c:v>
                </c:pt>
                <c:pt idx="10">
                  <c:v>         St. Gallen 
         Altenrhein</c:v>
                </c:pt>
              </c:strCache>
            </c:strRef>
          </c:cat>
          <c:val>
            <c:numRef>
              <c:f>'G2'!$B$35:$B$47</c:f>
              <c:numCache>
                <c:formatCode>#\ ###\ ##0</c:formatCode>
                <c:ptCount val="13"/>
                <c:pt idx="1">
                  <c:v>0</c:v>
                </c:pt>
                <c:pt idx="4">
                  <c:v>0</c:v>
                </c:pt>
                <c:pt idx="7">
                  <c:v>0</c:v>
                </c:pt>
                <c:pt idx="10">
                  <c:v>0</c:v>
                </c:pt>
              </c:numCache>
            </c:numRef>
          </c:val>
          <c:extLst>
            <c:ext xmlns:c16="http://schemas.microsoft.com/office/drawing/2014/chart" uri="{C3380CC4-5D6E-409C-BE32-E72D297353CC}">
              <c16:uniqueId val="{00000000-4038-4B71-B47F-1D6215E693BF}"/>
            </c:ext>
          </c:extLst>
        </c:ser>
        <c:ser>
          <c:idx val="1"/>
          <c:order val="1"/>
          <c:tx>
            <c:strRef>
              <c:f>'G2'!$C$34</c:f>
              <c:strCache>
                <c:ptCount val="1"/>
                <c:pt idx="0">
                  <c:v>Charter / Charters</c:v>
                </c:pt>
              </c:strCache>
            </c:strRef>
          </c:tx>
          <c:spPr>
            <a:solidFill>
              <a:schemeClr val="bg1">
                <a:lumMod val="50000"/>
              </a:schemeClr>
            </a:solidFill>
            <a:ln>
              <a:noFill/>
            </a:ln>
            <a:effectLst/>
          </c:spPr>
          <c:invertIfNegative val="0"/>
          <c:cat>
            <c:strRef>
              <c:f>'G2'!$A$35:$A$47</c:f>
              <c:strCache>
                <c:ptCount val="11"/>
                <c:pt idx="1">
                  <c:v>         Bern 
         Belp</c:v>
                </c:pt>
                <c:pt idx="4">
                  <c:v>         Lugano 
         Agno</c:v>
                </c:pt>
                <c:pt idx="7">
                  <c:v>         Sion</c:v>
                </c:pt>
                <c:pt idx="10">
                  <c:v>         St. Gallen 
         Altenrhein</c:v>
                </c:pt>
              </c:strCache>
            </c:strRef>
          </c:cat>
          <c:val>
            <c:numRef>
              <c:f>'G2'!$C$35:$C$47</c:f>
              <c:numCache>
                <c:formatCode>#\ ###\ ##0</c:formatCode>
                <c:ptCount val="13"/>
                <c:pt idx="1">
                  <c:v>449</c:v>
                </c:pt>
                <c:pt idx="4">
                  <c:v>0</c:v>
                </c:pt>
                <c:pt idx="7">
                  <c:v>0</c:v>
                </c:pt>
                <c:pt idx="10">
                  <c:v>0</c:v>
                </c:pt>
              </c:numCache>
            </c:numRef>
          </c:val>
          <c:extLst>
            <c:ext xmlns:c16="http://schemas.microsoft.com/office/drawing/2014/chart" uri="{C3380CC4-5D6E-409C-BE32-E72D297353CC}">
              <c16:uniqueId val="{00000001-4038-4B71-B47F-1D6215E693BF}"/>
            </c:ext>
          </c:extLst>
        </c:ser>
        <c:ser>
          <c:idx val="2"/>
          <c:order val="2"/>
          <c:tx>
            <c:strRef>
              <c:f>'G2'!$D$34</c:f>
              <c:strCache>
                <c:ptCount val="1"/>
                <c:pt idx="0">
                  <c:v>Linien / Lignes</c:v>
                </c:pt>
              </c:strCache>
            </c:strRef>
          </c:tx>
          <c:spPr>
            <a:solidFill>
              <a:schemeClr val="tx2">
                <a:lumMod val="40000"/>
                <a:lumOff val="60000"/>
              </a:schemeClr>
            </a:solidFill>
            <a:ln>
              <a:noFill/>
            </a:ln>
            <a:effectLst/>
          </c:spPr>
          <c:invertIfNegative val="0"/>
          <c:cat>
            <c:strRef>
              <c:f>'G2'!$A$35:$A$47</c:f>
              <c:strCache>
                <c:ptCount val="11"/>
                <c:pt idx="1">
                  <c:v>         Bern 
         Belp</c:v>
                </c:pt>
                <c:pt idx="4">
                  <c:v>         Lugano 
         Agno</c:v>
                </c:pt>
                <c:pt idx="7">
                  <c:v>         Sion</c:v>
                </c:pt>
                <c:pt idx="10">
                  <c:v>         St. Gallen 
         Altenrhein</c:v>
                </c:pt>
              </c:strCache>
            </c:strRef>
          </c:cat>
          <c:val>
            <c:numRef>
              <c:f>'G2'!$D$35:$D$47</c:f>
              <c:numCache>
                <c:formatCode>General</c:formatCode>
                <c:ptCount val="13"/>
                <c:pt idx="2" formatCode="#\ ###\ ##0">
                  <c:v>0</c:v>
                </c:pt>
                <c:pt idx="5" formatCode="#\ ###\ ##0">
                  <c:v>0</c:v>
                </c:pt>
                <c:pt idx="8" formatCode="#\ ###\ ##0">
                  <c:v>0</c:v>
                </c:pt>
                <c:pt idx="11" formatCode="#\ ###\ ##0">
                  <c:v>2361</c:v>
                </c:pt>
              </c:numCache>
            </c:numRef>
          </c:val>
          <c:extLst>
            <c:ext xmlns:c16="http://schemas.microsoft.com/office/drawing/2014/chart" uri="{C3380CC4-5D6E-409C-BE32-E72D297353CC}">
              <c16:uniqueId val="{00000002-4038-4B71-B47F-1D6215E693BF}"/>
            </c:ext>
          </c:extLst>
        </c:ser>
        <c:ser>
          <c:idx val="3"/>
          <c:order val="3"/>
          <c:tx>
            <c:strRef>
              <c:f>'G2'!$E$34</c:f>
              <c:strCache>
                <c:ptCount val="1"/>
                <c:pt idx="0">
                  <c:v>Charter / Charters</c:v>
                </c:pt>
              </c:strCache>
            </c:strRef>
          </c:tx>
          <c:spPr>
            <a:solidFill>
              <a:schemeClr val="tx2"/>
            </a:solidFill>
            <a:ln>
              <a:noFill/>
            </a:ln>
            <a:effectLst/>
          </c:spPr>
          <c:invertIfNegative val="0"/>
          <c:cat>
            <c:strRef>
              <c:f>'G2'!$A$35:$A$47</c:f>
              <c:strCache>
                <c:ptCount val="11"/>
                <c:pt idx="1">
                  <c:v>         Bern 
         Belp</c:v>
                </c:pt>
                <c:pt idx="4">
                  <c:v>         Lugano 
         Agno</c:v>
                </c:pt>
                <c:pt idx="7">
                  <c:v>         Sion</c:v>
                </c:pt>
                <c:pt idx="10">
                  <c:v>         St. Gallen 
         Altenrhein</c:v>
                </c:pt>
              </c:strCache>
            </c:strRef>
          </c:cat>
          <c:val>
            <c:numRef>
              <c:f>'G2'!$E$35:$E$47</c:f>
              <c:numCache>
                <c:formatCode>General</c:formatCode>
                <c:ptCount val="13"/>
                <c:pt idx="2" formatCode="#\ ###\ ##0">
                  <c:v>119</c:v>
                </c:pt>
                <c:pt idx="5" formatCode="#\ ###\ ##0">
                  <c:v>0</c:v>
                </c:pt>
                <c:pt idx="8" formatCode="#\ ###\ ##0">
                  <c:v>0</c:v>
                </c:pt>
                <c:pt idx="11" formatCode="#\ ###\ ##0">
                  <c:v>1</c:v>
                </c:pt>
              </c:numCache>
            </c:numRef>
          </c:val>
          <c:extLst>
            <c:ext xmlns:c16="http://schemas.microsoft.com/office/drawing/2014/chart" uri="{C3380CC4-5D6E-409C-BE32-E72D297353CC}">
              <c16:uniqueId val="{00000003-4038-4B71-B47F-1D6215E693BF}"/>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4000"/>
          <c:min val="0"/>
        </c:scaling>
        <c:delete val="0"/>
        <c:axPos val="l"/>
        <c:majorGridlines>
          <c:spPr>
            <a:ln w="6350"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200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499230874155079E-2"/>
          <c:y val="0.23441116444131613"/>
          <c:w val="0.2524430712153895"/>
          <c:h val="0.38675774990055301"/>
        </c:manualLayout>
      </c:layout>
      <c:pieChart>
        <c:varyColors val="1"/>
        <c:ser>
          <c:idx val="0"/>
          <c:order val="0"/>
          <c:tx>
            <c:strRef>
              <c:f>'G3'!$B$30</c:f>
              <c:strCache>
                <c:ptCount val="1"/>
                <c:pt idx="0">
                  <c:v>Total</c:v>
                </c:pt>
              </c:strCache>
            </c:strRef>
          </c:tx>
          <c:spPr>
            <a:solidFill>
              <a:schemeClr val="bg1">
                <a:lumMod val="85000"/>
              </a:schemeClr>
            </a:solidFill>
            <a:ln w="19050"/>
          </c:spPr>
          <c:dPt>
            <c:idx val="0"/>
            <c:bubble3D val="0"/>
            <c:spPr>
              <a:solidFill>
                <a:schemeClr val="tx2">
                  <a:lumMod val="40000"/>
                  <a:lumOff val="60000"/>
                </a:schemeClr>
              </a:solidFill>
              <a:ln w="19050">
                <a:noFill/>
              </a:ln>
              <a:effectLst/>
            </c:spPr>
            <c:extLst>
              <c:ext xmlns:c16="http://schemas.microsoft.com/office/drawing/2014/chart" uri="{C3380CC4-5D6E-409C-BE32-E72D297353CC}">
                <c16:uniqueId val="{00000001-8EBF-49D8-B150-9D01B849466D}"/>
              </c:ext>
            </c:extLst>
          </c:dPt>
          <c:dPt>
            <c:idx val="1"/>
            <c:bubble3D val="0"/>
            <c:spPr>
              <a:solidFill>
                <a:schemeClr val="accent6">
                  <a:lumMod val="40000"/>
                  <a:lumOff val="60000"/>
                </a:schemeClr>
              </a:solidFill>
              <a:ln w="19050">
                <a:noFill/>
              </a:ln>
              <a:effectLst/>
            </c:spPr>
            <c:extLst>
              <c:ext xmlns:c16="http://schemas.microsoft.com/office/drawing/2014/chart" uri="{C3380CC4-5D6E-409C-BE32-E72D297353CC}">
                <c16:uniqueId val="{00000003-8EBF-49D8-B150-9D01B849466D}"/>
              </c:ext>
            </c:extLst>
          </c:dPt>
          <c:dPt>
            <c:idx val="2"/>
            <c:bubble3D val="0"/>
            <c:spPr>
              <a:solidFill>
                <a:schemeClr val="accent6"/>
              </a:solidFill>
              <a:ln w="19050">
                <a:noFill/>
              </a:ln>
              <a:effectLst/>
            </c:spPr>
            <c:extLst>
              <c:ext xmlns:c16="http://schemas.microsoft.com/office/drawing/2014/chart" uri="{C3380CC4-5D6E-409C-BE32-E72D297353CC}">
                <c16:uniqueId val="{00000005-8EBF-49D8-B150-9D01B849466D}"/>
              </c:ext>
            </c:extLst>
          </c:dPt>
          <c:dPt>
            <c:idx val="3"/>
            <c:bubble3D val="0"/>
            <c:spPr>
              <a:solidFill>
                <a:schemeClr val="accent6">
                  <a:lumMod val="50000"/>
                </a:schemeClr>
              </a:solidFill>
              <a:ln w="19050">
                <a:noFill/>
              </a:ln>
              <a:effectLst/>
            </c:spPr>
            <c:extLst>
              <c:ext xmlns:c16="http://schemas.microsoft.com/office/drawing/2014/chart" uri="{C3380CC4-5D6E-409C-BE32-E72D297353CC}">
                <c16:uniqueId val="{00000007-8EBF-49D8-B150-9D01B849466D}"/>
              </c:ext>
            </c:extLst>
          </c:dPt>
          <c:dPt>
            <c:idx val="4"/>
            <c:bubble3D val="0"/>
            <c:spPr>
              <a:solidFill>
                <a:schemeClr val="bg1">
                  <a:lumMod val="85000"/>
                </a:schemeClr>
              </a:solidFill>
              <a:ln w="19050">
                <a:noFill/>
              </a:ln>
              <a:effectLst/>
            </c:spPr>
            <c:extLst>
              <c:ext xmlns:c16="http://schemas.microsoft.com/office/drawing/2014/chart" uri="{C3380CC4-5D6E-409C-BE32-E72D297353CC}">
                <c16:uniqueId val="{00000009-8EBF-49D8-B150-9D01B849466D}"/>
              </c:ext>
            </c:extLst>
          </c:dPt>
          <c:dPt>
            <c:idx val="5"/>
            <c:bubble3D val="0"/>
            <c:spPr>
              <a:solidFill>
                <a:schemeClr val="bg1">
                  <a:lumMod val="50000"/>
                </a:schemeClr>
              </a:solidFill>
              <a:ln w="19050">
                <a:noFill/>
              </a:ln>
              <a:effectLst/>
            </c:spPr>
            <c:extLst>
              <c:ext xmlns:c16="http://schemas.microsoft.com/office/drawing/2014/chart" uri="{C3380CC4-5D6E-409C-BE32-E72D297353CC}">
                <c16:uniqueId val="{0000000B-8EBF-49D8-B150-9D01B849466D}"/>
              </c:ext>
            </c:extLst>
          </c:dPt>
          <c:dPt>
            <c:idx val="6"/>
            <c:bubble3D val="0"/>
            <c:spPr>
              <a:solidFill>
                <a:schemeClr val="tx1">
                  <a:lumMod val="65000"/>
                  <a:lumOff val="35000"/>
                </a:schemeClr>
              </a:solidFill>
              <a:ln w="19050">
                <a:noFill/>
              </a:ln>
              <a:effectLst/>
            </c:spPr>
            <c:extLst>
              <c:ext xmlns:c16="http://schemas.microsoft.com/office/drawing/2014/chart" uri="{C3380CC4-5D6E-409C-BE32-E72D297353CC}">
                <c16:uniqueId val="{0000000D-8EBF-49D8-B150-9D01B849466D}"/>
              </c:ext>
            </c:extLst>
          </c:dPt>
          <c:dLbls>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1-8EBF-49D8-B150-9D01B849466D}"/>
                </c:ext>
              </c:extLst>
            </c:dLbl>
            <c:dLbl>
              <c:idx val="1"/>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3-8EBF-49D8-B150-9D01B849466D}"/>
                </c:ext>
              </c:extLst>
            </c:dLbl>
            <c:dLbl>
              <c:idx val="2"/>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5-8EBF-49D8-B150-9D01B849466D}"/>
                </c:ext>
              </c:extLst>
            </c:dLbl>
            <c:dLbl>
              <c:idx val="3"/>
              <c:layout>
                <c:manualLayout>
                  <c:x val="-3.6335754714906421E-3"/>
                  <c:y val="-6.688707833179151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8EBF-49D8-B150-9D01B849466D}"/>
                </c:ext>
              </c:extLst>
            </c:dLbl>
            <c:dLbl>
              <c:idx val="4"/>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9-8EBF-49D8-B150-9D01B849466D}"/>
                </c:ext>
              </c:extLst>
            </c:dLbl>
            <c:dLbl>
              <c:idx val="5"/>
              <c:layout>
                <c:manualLayout>
                  <c:x val="-3.6223587123290126E-3"/>
                  <c:y val="-3.4028965065171279E-2"/>
                </c:manualLayout>
              </c:layout>
              <c:dLblPos val="bestFit"/>
              <c:showLegendKey val="0"/>
              <c:showVal val="0"/>
              <c:showCatName val="0"/>
              <c:showSerName val="0"/>
              <c:showPercent val="1"/>
              <c:showBubbleSize val="0"/>
              <c:extLst>
                <c:ext xmlns:c15="http://schemas.microsoft.com/office/drawing/2012/chart" uri="{CE6537A1-D6FC-4f65-9D91-7224C49458BB}">
                  <c15:layout>
                    <c:manualLayout>
                      <c:w val="5.1747649727312932E-2"/>
                      <c:h val="3.3843554375888041E-2"/>
                    </c:manualLayout>
                  </c15:layout>
                </c:ext>
                <c:ext xmlns:c16="http://schemas.microsoft.com/office/drawing/2014/chart" uri="{C3380CC4-5D6E-409C-BE32-E72D297353CC}">
                  <c16:uniqueId val="{0000000B-8EBF-49D8-B150-9D01B849466D}"/>
                </c:ext>
              </c:extLst>
            </c:dLbl>
            <c:dLbl>
              <c:idx val="6"/>
              <c:layout>
                <c:manualLayout>
                  <c:x val="2.804181389577258E-2"/>
                  <c:y val="-7.6746205933003863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8EBF-49D8-B150-9D01B849466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'G3'!$A$31:$A$37</c:f>
              <c:strCache>
                <c:ptCount val="7"/>
                <c:pt idx="0">
                  <c:v>Europa / Europe</c:v>
                </c:pt>
                <c:pt idx="1">
                  <c:v>Afrika / Afrique</c:v>
                </c:pt>
                <c:pt idx="2">
                  <c:v>Asien / Asie</c:v>
                </c:pt>
                <c:pt idx="3">
                  <c:v>Ozeanien / Océanie</c:v>
                </c:pt>
                <c:pt idx="4">
                  <c:v>Nordamerika / Amérique du Nord</c:v>
                </c:pt>
                <c:pt idx="5">
                  <c:v>Zentralamerika / Amérique centrale</c:v>
                </c:pt>
                <c:pt idx="6">
                  <c:v>Südamerika / Amérique du Sud</c:v>
                </c:pt>
              </c:strCache>
            </c:strRef>
          </c:cat>
          <c:val>
            <c:numRef>
              <c:f>'G3'!$B$31:$B$37</c:f>
              <c:numCache>
                <c:formatCode>#\ ###\ ##0</c:formatCode>
                <c:ptCount val="7"/>
                <c:pt idx="0">
                  <c:v>2486805</c:v>
                </c:pt>
                <c:pt idx="1">
                  <c:v>107606</c:v>
                </c:pt>
                <c:pt idx="2">
                  <c:v>200057</c:v>
                </c:pt>
                <c:pt idx="3">
                  <c:v>6139</c:v>
                </c:pt>
                <c:pt idx="4">
                  <c:v>146059</c:v>
                </c:pt>
                <c:pt idx="5">
                  <c:v>36596</c:v>
                </c:pt>
                <c:pt idx="6">
                  <c:v>50737</c:v>
                </c:pt>
              </c:numCache>
            </c:numRef>
          </c:val>
          <c:extLst>
            <c:ext xmlns:c16="http://schemas.microsoft.com/office/drawing/2014/chart" uri="{C3380CC4-5D6E-409C-BE32-E72D297353CC}">
              <c16:uniqueId val="{0000000E-8EBF-49D8-B150-9D01B849466D}"/>
            </c:ext>
          </c:extLst>
        </c:ser>
        <c:dLbls>
          <c:dLblPos val="bestFit"/>
          <c:showLegendKey val="0"/>
          <c:showVal val="1"/>
          <c:showCatName val="0"/>
          <c:showSerName val="0"/>
          <c:showPercent val="0"/>
          <c:showBubbleSize val="0"/>
          <c:showLeaderLines val="1"/>
        </c:dLbls>
        <c:firstSliceAng val="0"/>
      </c:pieChart>
      <c:spPr>
        <a:noFill/>
        <a:ln w="25400">
          <a:noFill/>
        </a:ln>
        <a:effectLst/>
      </c:spPr>
    </c:plotArea>
    <c:legend>
      <c:legendPos val="r"/>
      <c:layout>
        <c:manualLayout>
          <c:xMode val="edge"/>
          <c:yMode val="edge"/>
          <c:x val="2.3181635498401843E-2"/>
          <c:y val="0.60863788094699023"/>
          <c:w val="0.25572662728609591"/>
          <c:h val="0.24707529032895542"/>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16566859589842"/>
          <c:y val="3.2173204426443239E-2"/>
          <c:w val="0.81266521156622984"/>
          <c:h val="0.90747219833222525"/>
        </c:manualLayout>
      </c:layout>
      <c:barChart>
        <c:barDir val="bar"/>
        <c:grouping val="clustered"/>
        <c:varyColors val="0"/>
        <c:ser>
          <c:idx val="0"/>
          <c:order val="0"/>
          <c:tx>
            <c:strRef>
              <c:f>'G3'!$A$41</c:f>
              <c:strCache>
                <c:ptCount val="1"/>
                <c:pt idx="0">
                  <c:v>Südamerika 
Amérique du Sud</c:v>
                </c:pt>
              </c:strCache>
            </c:strRef>
          </c:tx>
          <c:spPr>
            <a:solidFill>
              <a:schemeClr val="tx1">
                <a:lumMod val="65000"/>
                <a:lumOff val="35000"/>
              </a:schemeClr>
            </a:solidFill>
            <a:ln w="19050">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'G3'!$B$41:$D$41</c:f>
              <c:numCache>
                <c:formatCode>#\ ###\ ##0</c:formatCode>
                <c:ptCount val="3"/>
                <c:pt idx="0">
                  <c:v>0</c:v>
                </c:pt>
                <c:pt idx="1">
                  <c:v>13300</c:v>
                </c:pt>
                <c:pt idx="2">
                  <c:v>37437</c:v>
                </c:pt>
              </c:numCache>
            </c:numRef>
          </c:val>
          <c:extLst>
            <c:ext xmlns:c16="http://schemas.microsoft.com/office/drawing/2014/chart" uri="{C3380CC4-5D6E-409C-BE32-E72D297353CC}">
              <c16:uniqueId val="{00000000-566B-4B5A-903C-E1FA3CC21D9A}"/>
            </c:ext>
          </c:extLst>
        </c:ser>
        <c:ser>
          <c:idx val="1"/>
          <c:order val="1"/>
          <c:tx>
            <c:strRef>
              <c:f>'G3'!$A$42</c:f>
              <c:strCache>
                <c:ptCount val="1"/>
                <c:pt idx="0">
                  <c:v>Zentralamerika 
Amérique centrale</c:v>
                </c:pt>
              </c:strCache>
            </c:strRef>
          </c:tx>
          <c:spPr>
            <a:solidFill>
              <a:schemeClr val="bg1">
                <a:lumMod val="50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'G3'!$B$42:$D$42</c:f>
              <c:numCache>
                <c:formatCode>#\ ###\ ##0</c:formatCode>
                <c:ptCount val="3"/>
                <c:pt idx="0">
                  <c:v>0</c:v>
                </c:pt>
                <c:pt idx="1">
                  <c:v>7767</c:v>
                </c:pt>
                <c:pt idx="2">
                  <c:v>28829</c:v>
                </c:pt>
              </c:numCache>
            </c:numRef>
          </c:val>
          <c:extLst>
            <c:ext xmlns:c16="http://schemas.microsoft.com/office/drawing/2014/chart" uri="{C3380CC4-5D6E-409C-BE32-E72D297353CC}">
              <c16:uniqueId val="{00000001-566B-4B5A-903C-E1FA3CC21D9A}"/>
            </c:ext>
          </c:extLst>
        </c:ser>
        <c:ser>
          <c:idx val="2"/>
          <c:order val="2"/>
          <c:tx>
            <c:strRef>
              <c:f>'G3'!$A$43</c:f>
              <c:strCache>
                <c:ptCount val="1"/>
                <c:pt idx="0">
                  <c:v>Nordamerika 
Amérique du Nord</c:v>
                </c:pt>
              </c:strCache>
            </c:strRef>
          </c:tx>
          <c:spPr>
            <a:solidFill>
              <a:schemeClr val="bg1">
                <a:lumMod val="85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'G3'!$B$43:$D$43</c:f>
              <c:numCache>
                <c:formatCode>#\ ###\ ##0</c:formatCode>
                <c:ptCount val="3"/>
                <c:pt idx="0">
                  <c:v>0</c:v>
                </c:pt>
                <c:pt idx="1">
                  <c:v>48037</c:v>
                </c:pt>
                <c:pt idx="2">
                  <c:v>98022</c:v>
                </c:pt>
              </c:numCache>
            </c:numRef>
          </c:val>
          <c:extLst>
            <c:ext xmlns:c16="http://schemas.microsoft.com/office/drawing/2014/chart" uri="{C3380CC4-5D6E-409C-BE32-E72D297353CC}">
              <c16:uniqueId val="{00000002-566B-4B5A-903C-E1FA3CC21D9A}"/>
            </c:ext>
          </c:extLst>
        </c:ser>
        <c:ser>
          <c:idx val="3"/>
          <c:order val="3"/>
          <c:tx>
            <c:strRef>
              <c:f>'G3'!$A$44</c:f>
              <c:strCache>
                <c:ptCount val="1"/>
                <c:pt idx="0">
                  <c:v>Ozeanien 
Océanie</c:v>
                </c:pt>
              </c:strCache>
            </c:strRef>
          </c:tx>
          <c:spPr>
            <a:solidFill>
              <a:schemeClr val="accent4"/>
            </a:solidFill>
            <a:ln>
              <a:noFill/>
            </a:ln>
            <a:effectLst/>
          </c:spPr>
          <c:invertIfNegative val="0"/>
          <c:dPt>
            <c:idx val="2"/>
            <c:invertIfNegative val="0"/>
            <c:bubble3D val="0"/>
            <c:spPr>
              <a:solidFill>
                <a:schemeClr val="accent6">
                  <a:lumMod val="50000"/>
                </a:schemeClr>
              </a:solidFill>
              <a:ln>
                <a:noFill/>
              </a:ln>
              <a:effectLst/>
            </c:spPr>
            <c:extLst>
              <c:ext xmlns:c16="http://schemas.microsoft.com/office/drawing/2014/chart" uri="{C3380CC4-5D6E-409C-BE32-E72D297353CC}">
                <c16:uniqueId val="{00000004-566B-4B5A-903C-E1FA3CC21D9A}"/>
              </c:ext>
            </c:extLst>
          </c:dPt>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'G3'!$B$44:$D$44</c:f>
              <c:numCache>
                <c:formatCode>#\ ###\ ##0</c:formatCode>
                <c:ptCount val="3"/>
                <c:pt idx="0">
                  <c:v>0</c:v>
                </c:pt>
                <c:pt idx="1">
                  <c:v>1044</c:v>
                </c:pt>
                <c:pt idx="2">
                  <c:v>5095</c:v>
                </c:pt>
              </c:numCache>
            </c:numRef>
          </c:val>
          <c:extLst>
            <c:ext xmlns:c16="http://schemas.microsoft.com/office/drawing/2014/chart" uri="{C3380CC4-5D6E-409C-BE32-E72D297353CC}">
              <c16:uniqueId val="{00000005-566B-4B5A-903C-E1FA3CC21D9A}"/>
            </c:ext>
          </c:extLst>
        </c:ser>
        <c:ser>
          <c:idx val="4"/>
          <c:order val="4"/>
          <c:tx>
            <c:strRef>
              <c:f>'G3'!$A$45</c:f>
              <c:strCache>
                <c:ptCount val="1"/>
                <c:pt idx="0">
                  <c:v>Asien 
Asie</c:v>
                </c:pt>
              </c:strCache>
            </c:strRef>
          </c:tx>
          <c:spPr>
            <a:solidFill>
              <a:schemeClr val="accent6"/>
            </a:solidFill>
            <a:ln>
              <a:noFill/>
            </a:ln>
            <a:effectLst/>
          </c:spPr>
          <c:invertIfNegative val="0"/>
          <c:dLbls>
            <c:numFmt formatCode="#\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'G3'!$B$45:$D$45</c:f>
              <c:numCache>
                <c:formatCode>#\ ###\ ##0</c:formatCode>
                <c:ptCount val="3"/>
                <c:pt idx="0">
                  <c:v>3840</c:v>
                </c:pt>
                <c:pt idx="1">
                  <c:v>68327</c:v>
                </c:pt>
                <c:pt idx="2">
                  <c:v>127890</c:v>
                </c:pt>
              </c:numCache>
            </c:numRef>
          </c:val>
          <c:extLst>
            <c:ext xmlns:c16="http://schemas.microsoft.com/office/drawing/2014/chart" uri="{C3380CC4-5D6E-409C-BE32-E72D297353CC}">
              <c16:uniqueId val="{00000006-566B-4B5A-903C-E1FA3CC21D9A}"/>
            </c:ext>
          </c:extLst>
        </c:ser>
        <c:ser>
          <c:idx val="5"/>
          <c:order val="5"/>
          <c:tx>
            <c:strRef>
              <c:f>'G3'!$A$46</c:f>
              <c:strCache>
                <c:ptCount val="1"/>
                <c:pt idx="0">
                  <c:v>Afrika 
Afrique</c:v>
                </c:pt>
              </c:strCache>
            </c:strRef>
          </c:tx>
          <c:spPr>
            <a:solidFill>
              <a:schemeClr val="accent6">
                <a:lumMod val="40000"/>
                <a:lumOff val="60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'G3'!$B$46:$D$46</c:f>
              <c:numCache>
                <c:formatCode>#\ ###\ ##0</c:formatCode>
                <c:ptCount val="3"/>
                <c:pt idx="0">
                  <c:v>10170</c:v>
                </c:pt>
                <c:pt idx="1">
                  <c:v>50408</c:v>
                </c:pt>
                <c:pt idx="2">
                  <c:v>47028</c:v>
                </c:pt>
              </c:numCache>
            </c:numRef>
          </c:val>
          <c:extLst>
            <c:ext xmlns:c16="http://schemas.microsoft.com/office/drawing/2014/chart" uri="{C3380CC4-5D6E-409C-BE32-E72D297353CC}">
              <c16:uniqueId val="{00000007-566B-4B5A-903C-E1FA3CC21D9A}"/>
            </c:ext>
          </c:extLst>
        </c:ser>
        <c:ser>
          <c:idx val="6"/>
          <c:order val="6"/>
          <c:tx>
            <c:strRef>
              <c:f>'G3'!$A$47</c:f>
              <c:strCache>
                <c:ptCount val="1"/>
                <c:pt idx="0">
                  <c:v>Europa 
Europe</c:v>
                </c:pt>
              </c:strCache>
            </c:strRef>
          </c:tx>
          <c:spPr>
            <a:solidFill>
              <a:schemeClr val="tx2">
                <a:lumMod val="40000"/>
                <a:lumOff val="60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'G3'!$B$47:$D$47</c:f>
              <c:numCache>
                <c:formatCode>#\ ###\ ##0</c:formatCode>
                <c:ptCount val="3"/>
                <c:pt idx="0">
                  <c:v>477334</c:v>
                </c:pt>
                <c:pt idx="1">
                  <c:v>1212741</c:v>
                </c:pt>
                <c:pt idx="2">
                  <c:v>795512</c:v>
                </c:pt>
              </c:numCache>
            </c:numRef>
          </c:val>
          <c:extLst>
            <c:ext xmlns:c16="http://schemas.microsoft.com/office/drawing/2014/chart" uri="{C3380CC4-5D6E-409C-BE32-E72D297353CC}">
              <c16:uniqueId val="{00000008-566B-4B5A-903C-E1FA3CC21D9A}"/>
            </c:ext>
          </c:extLst>
        </c:ser>
        <c:dLbls>
          <c:dLblPos val="outEnd"/>
          <c:showLegendKey val="0"/>
          <c:showVal val="1"/>
          <c:showCatName val="0"/>
          <c:showSerName val="0"/>
          <c:showPercent val="0"/>
          <c:showBubbleSize val="0"/>
        </c:dLbls>
        <c:gapWidth val="175"/>
        <c:axId val="169690944"/>
        <c:axId val="88593160"/>
      </c:barChart>
      <c:catAx>
        <c:axId val="169690944"/>
        <c:scaling>
          <c:orientation val="minMax"/>
        </c:scaling>
        <c:delete val="0"/>
        <c:axPos val="l"/>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2000000"/>
          <c:min val="0"/>
        </c:scaling>
        <c:delete val="0"/>
        <c:axPos val="b"/>
        <c:majorGridlines>
          <c:spPr>
            <a:ln w="6350" cap="flat" cmpd="sng" algn="ctr">
              <a:solidFill>
                <a:schemeClr val="tx1">
                  <a:lumMod val="15000"/>
                  <a:lumOff val="85000"/>
                </a:schemeClr>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50000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195943</xdr:colOff>
      <xdr:row>2</xdr:row>
      <xdr:rowOff>119743</xdr:rowOff>
    </xdr:from>
    <xdr:to>
      <xdr:col>9</xdr:col>
      <xdr:colOff>65314</xdr:colOff>
      <xdr:row>18</xdr:row>
      <xdr:rowOff>125187</xdr:rowOff>
    </xdr:to>
    <xdr:graphicFrame macro="">
      <xdr:nvGraphicFramePr>
        <xdr:cNvPr id="2" name="Diagramm 1">
          <a:extLst>
            <a:ext uri="{FF2B5EF4-FFF2-40B4-BE49-F238E27FC236}">
              <a16:creationId xmlns:a16="http://schemas.microsoft.com/office/drawing/2014/main" id="{0DE597E7-25C7-4537-9B4A-4732096868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197068</xdr:colOff>
      <xdr:row>0</xdr:row>
      <xdr:rowOff>202012</xdr:rowOff>
    </xdr:from>
    <xdr:ext cx="6023679" cy="376057"/>
    <xdr:sp macro="" textlink="">
      <xdr:nvSpPr>
        <xdr:cNvPr id="3" name="Textfeld 2">
          <a:extLst>
            <a:ext uri="{FF2B5EF4-FFF2-40B4-BE49-F238E27FC236}">
              <a16:creationId xmlns:a16="http://schemas.microsoft.com/office/drawing/2014/main" id="{EA7CF50B-5E72-41E2-AB22-A6BA98A77958}"/>
            </a:ext>
          </a:extLst>
        </xdr:cNvPr>
        <xdr:cNvSpPr txBox="1"/>
      </xdr:nvSpPr>
      <xdr:spPr>
        <a:xfrm>
          <a:off x="197068" y="156292"/>
          <a:ext cx="6023679" cy="376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CH" sz="950" b="0">
              <a:latin typeface="Roboto Medium" panose="02000000000000000000" pitchFamily="2" charset="0"/>
              <a:ea typeface="Roboto Medium" panose="02000000000000000000" pitchFamily="2" charset="0"/>
            </a:rPr>
            <a:t>Flugbewegungen</a:t>
          </a:r>
          <a:r>
            <a:rPr lang="de-CH" sz="950" b="0" baseline="0">
              <a:latin typeface="Roboto Medium" panose="02000000000000000000" pitchFamily="2" charset="0"/>
              <a:ea typeface="Roboto Medium" panose="02000000000000000000" pitchFamily="2" charset="0"/>
            </a:rPr>
            <a:t> im Linien- und Charterverkehr nach Flugplätzen – 1. Quartal 2021/2022</a:t>
          </a:r>
        </a:p>
        <a:p>
          <a:r>
            <a:rPr lang="de-CH" sz="950" b="0">
              <a:latin typeface="Roboto Medium" panose="02000000000000000000" pitchFamily="2" charset="0"/>
              <a:ea typeface="Roboto Medium" panose="02000000000000000000" pitchFamily="2" charset="0"/>
            </a:rPr>
            <a:t>Mouvements aériens dans le trafic</a:t>
          </a:r>
          <a:r>
            <a:rPr lang="de-CH" sz="950" b="0" baseline="0">
              <a:latin typeface="Roboto Medium" panose="02000000000000000000" pitchFamily="2" charset="0"/>
              <a:ea typeface="Roboto Medium" panose="02000000000000000000" pitchFamily="2" charset="0"/>
            </a:rPr>
            <a:t> </a:t>
          </a:r>
          <a:r>
            <a:rPr lang="de-CH" sz="950" b="0">
              <a:latin typeface="Roboto Medium" panose="02000000000000000000" pitchFamily="2" charset="0"/>
              <a:ea typeface="Roboto Medium" panose="02000000000000000000" pitchFamily="2" charset="0"/>
            </a:rPr>
            <a:t>de ligne et charter selon l'aéroport – 1er trimestre 2021/2022</a:t>
          </a:r>
        </a:p>
      </xdr:txBody>
    </xdr:sp>
    <xdr:clientData/>
  </xdr:oneCellAnchor>
  <xdr:twoCellAnchor>
    <xdr:from>
      <xdr:col>0</xdr:col>
      <xdr:colOff>205922</xdr:colOff>
      <xdr:row>3</xdr:row>
      <xdr:rowOff>131582</xdr:rowOff>
    </xdr:from>
    <xdr:to>
      <xdr:col>9</xdr:col>
      <xdr:colOff>5442</xdr:colOff>
      <xdr:row>3</xdr:row>
      <xdr:rowOff>174171</xdr:rowOff>
    </xdr:to>
    <xdr:cxnSp macro="">
      <xdr:nvCxnSpPr>
        <xdr:cNvPr id="4" name="Gerader Verbinder 3">
          <a:extLst>
            <a:ext uri="{FF2B5EF4-FFF2-40B4-BE49-F238E27FC236}">
              <a16:creationId xmlns:a16="http://schemas.microsoft.com/office/drawing/2014/main" id="{E895CFED-8E57-44F9-9649-9AB8F39C9E2C}"/>
            </a:ext>
          </a:extLst>
        </xdr:cNvPr>
        <xdr:cNvCxnSpPr/>
      </xdr:nvCxnSpPr>
      <xdr:spPr>
        <a:xfrm>
          <a:off x="205922" y="642122"/>
          <a:ext cx="6200320" cy="42589"/>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184837</xdr:colOff>
      <xdr:row>16</xdr:row>
      <xdr:rowOff>91214</xdr:rowOff>
    </xdr:from>
    <xdr:to>
      <xdr:col>8</xdr:col>
      <xdr:colOff>582386</xdr:colOff>
      <xdr:row>16</xdr:row>
      <xdr:rowOff>97971</xdr:rowOff>
    </xdr:to>
    <xdr:cxnSp macro="">
      <xdr:nvCxnSpPr>
        <xdr:cNvPr id="5" name="Gerader Verbinder 4">
          <a:extLst>
            <a:ext uri="{FF2B5EF4-FFF2-40B4-BE49-F238E27FC236}">
              <a16:creationId xmlns:a16="http://schemas.microsoft.com/office/drawing/2014/main" id="{524097BA-407F-4F6A-98EE-E0762D999DB6}"/>
            </a:ext>
          </a:extLst>
        </xdr:cNvPr>
        <xdr:cNvCxnSpPr/>
      </xdr:nvCxnSpPr>
      <xdr:spPr>
        <a:xfrm>
          <a:off x="184837" y="2880134"/>
          <a:ext cx="6158269" cy="6757"/>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99058</xdr:colOff>
      <xdr:row>5</xdr:row>
      <xdr:rowOff>130623</xdr:rowOff>
    </xdr:from>
    <xdr:to>
      <xdr:col>7</xdr:col>
      <xdr:colOff>217714</xdr:colOff>
      <xdr:row>16</xdr:row>
      <xdr:rowOff>70756</xdr:rowOff>
    </xdr:to>
    <xdr:graphicFrame macro="">
      <xdr:nvGraphicFramePr>
        <xdr:cNvPr id="6" name="Diagramm 5">
          <a:extLst>
            <a:ext uri="{FF2B5EF4-FFF2-40B4-BE49-F238E27FC236}">
              <a16:creationId xmlns:a16="http://schemas.microsoft.com/office/drawing/2014/main" id="{4613A299-D90C-4ACC-A92B-BC1A7EEBEE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208642</xdr:colOff>
      <xdr:row>4</xdr:row>
      <xdr:rowOff>19332</xdr:rowOff>
    </xdr:from>
    <xdr:ext cx="1723573" cy="202235"/>
    <xdr:sp macro="" textlink="">
      <xdr:nvSpPr>
        <xdr:cNvPr id="8" name="Textfeld 7">
          <a:extLst>
            <a:ext uri="{FF2B5EF4-FFF2-40B4-BE49-F238E27FC236}">
              <a16:creationId xmlns:a16="http://schemas.microsoft.com/office/drawing/2014/main" id="{F0625343-60D6-42ED-BA90-A5C0671CCB2B}"/>
            </a:ext>
          </a:extLst>
        </xdr:cNvPr>
        <xdr:cNvSpPr txBox="1"/>
      </xdr:nvSpPr>
      <xdr:spPr>
        <a:xfrm>
          <a:off x="208642" y="705132"/>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Landesflughäfen / Aéroports nationaux</a:t>
          </a:r>
        </a:p>
      </xdr:txBody>
    </xdr:sp>
    <xdr:clientData/>
  </xdr:oneCellAnchor>
  <xdr:oneCellAnchor>
    <xdr:from>
      <xdr:col>3</xdr:col>
      <xdr:colOff>112849</xdr:colOff>
      <xdr:row>4</xdr:row>
      <xdr:rowOff>32469</xdr:rowOff>
    </xdr:from>
    <xdr:ext cx="1723573" cy="202235"/>
    <xdr:sp macro="" textlink="">
      <xdr:nvSpPr>
        <xdr:cNvPr id="9" name="Textfeld 8">
          <a:extLst>
            <a:ext uri="{FF2B5EF4-FFF2-40B4-BE49-F238E27FC236}">
              <a16:creationId xmlns:a16="http://schemas.microsoft.com/office/drawing/2014/main" id="{3BDF31F6-AA21-4FF4-9C05-C9488C8F8752}"/>
            </a:ext>
          </a:extLst>
        </xdr:cNvPr>
        <xdr:cNvSpPr txBox="1"/>
      </xdr:nvSpPr>
      <xdr:spPr>
        <a:xfrm>
          <a:off x="2676435" y="778140"/>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Regionalflugplätze / Aérodromes régionaux</a:t>
          </a:r>
        </a:p>
      </xdr:txBody>
    </xdr:sp>
    <xdr:clientData/>
  </xdr:oneCellAnchor>
  <xdr:twoCellAnchor editAs="oneCell">
    <xdr:from>
      <xdr:col>7</xdr:col>
      <xdr:colOff>187470</xdr:colOff>
      <xdr:row>5</xdr:row>
      <xdr:rowOff>156540</xdr:rowOff>
    </xdr:from>
    <xdr:to>
      <xdr:col>8</xdr:col>
      <xdr:colOff>510427</xdr:colOff>
      <xdr:row>8</xdr:row>
      <xdr:rowOff>171807</xdr:rowOff>
    </xdr:to>
    <xdr:pic>
      <xdr:nvPicPr>
        <xdr:cNvPr id="10" name="Grafik 9"/>
        <xdr:cNvPicPr>
          <a:picLocks noChangeAspect="1"/>
        </xdr:cNvPicPr>
      </xdr:nvPicPr>
      <xdr:blipFill>
        <a:blip xmlns:r="http://schemas.openxmlformats.org/officeDocument/2006/relationships" r:embed="rId3"/>
        <a:stretch>
          <a:fillRect/>
        </a:stretch>
      </xdr:blipFill>
      <xdr:spPr>
        <a:xfrm>
          <a:off x="5684756" y="1149861"/>
          <a:ext cx="1010117" cy="64800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cdr:x>
      <cdr:y>0.8853</cdr:y>
    </cdr:from>
    <cdr:to>
      <cdr:x>1</cdr:x>
      <cdr:y>0.98561</cdr:y>
    </cdr:to>
    <cdr:sp macro="" textlink="">
      <cdr:nvSpPr>
        <cdr:cNvPr id="3" name="Textfeld 2"/>
        <cdr:cNvSpPr txBox="1"/>
      </cdr:nvSpPr>
      <cdr:spPr>
        <a:xfrm xmlns:a="http://schemas.openxmlformats.org/drawingml/2006/main">
          <a:off x="0" y="2780316"/>
          <a:ext cx="6286500" cy="31503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CH" sz="550">
              <a:latin typeface="Roboto Light" panose="02000000000000000000" pitchFamily="2" charset="0"/>
              <a:ea typeface="Roboto Light" panose="02000000000000000000" pitchFamily="2" charset="0"/>
            </a:rPr>
            <a:t>Quelle:</a:t>
          </a:r>
          <a:r>
            <a:rPr lang="de-CH" sz="550" baseline="0">
              <a:latin typeface="Roboto Light" panose="02000000000000000000" pitchFamily="2" charset="0"/>
              <a:ea typeface="Roboto Light" panose="02000000000000000000" pitchFamily="2" charset="0"/>
            </a:rPr>
            <a:t> BFS, BAZL – Luftverkehr, Linien- und Charterverkehr (AVIA_LC)                                                                                                                                                                                                                                                   ©BFS/OFS </a:t>
          </a:r>
        </a:p>
        <a:p xmlns:a="http://schemas.openxmlformats.org/drawingml/2006/main">
          <a:r>
            <a:rPr lang="de-CH" sz="550">
              <a:effectLst/>
              <a:latin typeface="Roboto Light" panose="02000000000000000000" pitchFamily="2" charset="0"/>
              <a:ea typeface="Roboto Light" panose="02000000000000000000" pitchFamily="2" charset="0"/>
              <a:cs typeface="+mn-cs"/>
            </a:rPr>
            <a:t>Source: OFS, OFAC – Transport aérien, trafic de ligne et charter (AVIA_LC)</a:t>
          </a:r>
        </a:p>
        <a:p xmlns:a="http://schemas.openxmlformats.org/drawingml/2006/main">
          <a:endParaRPr lang="de-CH" sz="550" i="0">
            <a:latin typeface="Roboto Light" panose="02000000000000000000" pitchFamily="2" charset="0"/>
            <a:ea typeface="Roboto Light" panose="02000000000000000000" pitchFamily="2" charset="0"/>
          </a:endParaRPr>
        </a:p>
      </cdr:txBody>
    </cdr:sp>
  </cdr:relSizeAnchor>
  <cdr:relSizeAnchor xmlns:cdr="http://schemas.openxmlformats.org/drawingml/2006/chartDrawing">
    <cdr:from>
      <cdr:x>0.00076</cdr:x>
      <cdr:y>0</cdr:y>
    </cdr:from>
    <cdr:to>
      <cdr:x>0.37227</cdr:x>
      <cdr:y>0.05546</cdr:y>
    </cdr:to>
    <cdr:sp macro="" textlink="">
      <cdr:nvSpPr>
        <cdr:cNvPr id="7" name="Textfeld 9"/>
        <cdr:cNvSpPr txBox="1"/>
      </cdr:nvSpPr>
      <cdr:spPr>
        <a:xfrm xmlns:a="http://schemas.openxmlformats.org/drawingml/2006/main">
          <a:off x="4778" y="0"/>
          <a:ext cx="2335497" cy="17417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Light" panose="02000000000000000000" pitchFamily="2" charset="0"/>
              <a:ea typeface="Roboto Light" panose="02000000000000000000" pitchFamily="2" charset="0"/>
            </a:rPr>
            <a:t>Starts und Landungen / Décollages et atterrissages</a:t>
          </a:r>
        </a:p>
      </cdr:txBody>
    </cdr:sp>
  </cdr:relSizeAnchor>
</c:userShapes>
</file>

<file path=xl/drawings/drawing3.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195943</xdr:colOff>
      <xdr:row>2</xdr:row>
      <xdr:rowOff>105102</xdr:rowOff>
    </xdr:from>
    <xdr:to>
      <xdr:col>8</xdr:col>
      <xdr:colOff>625929</xdr:colOff>
      <xdr:row>18</xdr:row>
      <xdr:rowOff>92528</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201386</xdr:colOff>
      <xdr:row>3</xdr:row>
      <xdr:rowOff>136071</xdr:rowOff>
    </xdr:from>
    <xdr:to>
      <xdr:col>8</xdr:col>
      <xdr:colOff>630979</xdr:colOff>
      <xdr:row>3</xdr:row>
      <xdr:rowOff>142470</xdr:rowOff>
    </xdr:to>
    <xdr:cxnSp macro="">
      <xdr:nvCxnSpPr>
        <xdr:cNvPr id="4" name="Gerader Verbinder 3">
          <a:extLst>
            <a:ext uri="{FF2B5EF4-FFF2-40B4-BE49-F238E27FC236}">
              <a16:creationId xmlns:a16="http://schemas.microsoft.com/office/drawing/2014/main" id="{00000000-0008-0000-0200-000004000000}"/>
            </a:ext>
          </a:extLst>
        </xdr:cNvPr>
        <xdr:cNvCxnSpPr/>
      </xdr:nvCxnSpPr>
      <xdr:spPr>
        <a:xfrm>
          <a:off x="201386" y="723900"/>
          <a:ext cx="6204464" cy="6399"/>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190500</xdr:colOff>
      <xdr:row>16</xdr:row>
      <xdr:rowOff>107543</xdr:rowOff>
    </xdr:from>
    <xdr:to>
      <xdr:col>8</xdr:col>
      <xdr:colOff>588122</xdr:colOff>
      <xdr:row>16</xdr:row>
      <xdr:rowOff>119743</xdr:rowOff>
    </xdr:to>
    <xdr:cxnSp macro="">
      <xdr:nvCxnSpPr>
        <xdr:cNvPr id="5" name="Gerader Verbinder 4">
          <a:extLst>
            <a:ext uri="{FF2B5EF4-FFF2-40B4-BE49-F238E27FC236}">
              <a16:creationId xmlns:a16="http://schemas.microsoft.com/office/drawing/2014/main" id="{00000000-0008-0000-0200-000005000000}"/>
            </a:ext>
          </a:extLst>
        </xdr:cNvPr>
        <xdr:cNvCxnSpPr/>
      </xdr:nvCxnSpPr>
      <xdr:spPr>
        <a:xfrm flipV="1">
          <a:off x="190500" y="3242629"/>
          <a:ext cx="6172493" cy="1220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115387</xdr:colOff>
      <xdr:row>5</xdr:row>
      <xdr:rowOff>87079</xdr:rowOff>
    </xdr:from>
    <xdr:to>
      <xdr:col>7</xdr:col>
      <xdr:colOff>185057</xdr:colOff>
      <xdr:row>16</xdr:row>
      <xdr:rowOff>81642</xdr:rowOff>
    </xdr:to>
    <xdr:graphicFrame macro="">
      <xdr:nvGraphicFramePr>
        <xdr:cNvPr id="6" name="Diagramm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488950</xdr:colOff>
      <xdr:row>1</xdr:row>
      <xdr:rowOff>0</xdr:rowOff>
    </xdr:from>
    <xdr:ext cx="184731" cy="264560"/>
    <xdr:sp macro="" textlink="">
      <xdr:nvSpPr>
        <xdr:cNvPr id="7" name="Textfeld 6">
          <a:extLst>
            <a:ext uri="{FF2B5EF4-FFF2-40B4-BE49-F238E27FC236}">
              <a16:creationId xmlns:a16="http://schemas.microsoft.com/office/drawing/2014/main" id="{00000000-0008-0000-0200-000007000000}"/>
            </a:ext>
          </a:extLst>
        </xdr:cNvPr>
        <xdr:cNvSpPr txBox="1"/>
      </xdr:nvSpPr>
      <xdr:spPr>
        <a:xfrm>
          <a:off x="5289550" y="20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0</xdr:col>
      <xdr:colOff>208642</xdr:colOff>
      <xdr:row>4</xdr:row>
      <xdr:rowOff>19332</xdr:rowOff>
    </xdr:from>
    <xdr:ext cx="1723573" cy="202235"/>
    <xdr:sp macro="" textlink="">
      <xdr:nvSpPr>
        <xdr:cNvPr id="8" name="Textfeld 7">
          <a:extLst>
            <a:ext uri="{FF2B5EF4-FFF2-40B4-BE49-F238E27FC236}">
              <a16:creationId xmlns:a16="http://schemas.microsoft.com/office/drawing/2014/main" id="{00000000-0008-0000-0200-000008000000}"/>
            </a:ext>
          </a:extLst>
        </xdr:cNvPr>
        <xdr:cNvSpPr txBox="1"/>
      </xdr:nvSpPr>
      <xdr:spPr>
        <a:xfrm>
          <a:off x="208642" y="857532"/>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Landesflughäfen / Aéroports nationaux</a:t>
          </a:r>
        </a:p>
      </xdr:txBody>
    </xdr:sp>
    <xdr:clientData/>
  </xdr:oneCellAnchor>
  <xdr:oneCellAnchor>
    <xdr:from>
      <xdr:col>3</xdr:col>
      <xdr:colOff>129178</xdr:colOff>
      <xdr:row>4</xdr:row>
      <xdr:rowOff>32469</xdr:rowOff>
    </xdr:from>
    <xdr:ext cx="1723573" cy="202235"/>
    <xdr:sp macro="" textlink="">
      <xdr:nvSpPr>
        <xdr:cNvPr id="9" name="Textfeld 8">
          <a:extLst>
            <a:ext uri="{FF2B5EF4-FFF2-40B4-BE49-F238E27FC236}">
              <a16:creationId xmlns:a16="http://schemas.microsoft.com/office/drawing/2014/main" id="{00000000-0008-0000-0200-000009000000}"/>
            </a:ext>
          </a:extLst>
        </xdr:cNvPr>
        <xdr:cNvSpPr txBox="1"/>
      </xdr:nvSpPr>
      <xdr:spPr>
        <a:xfrm>
          <a:off x="2692764" y="816240"/>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Regionalflugplätze / Aérodromes régionaux</a:t>
          </a:r>
        </a:p>
      </xdr:txBody>
    </xdr:sp>
    <xdr:clientData/>
  </xdr:oneCellAnchor>
  <xdr:oneCellAnchor>
    <xdr:from>
      <xdr:col>0</xdr:col>
      <xdr:colOff>186183</xdr:colOff>
      <xdr:row>1</xdr:row>
      <xdr:rowOff>1314</xdr:rowOff>
    </xdr:from>
    <xdr:ext cx="6023679" cy="376057"/>
    <xdr:sp macro="" textlink="">
      <xdr:nvSpPr>
        <xdr:cNvPr id="12" name="Textfeld 11">
          <a:extLst>
            <a:ext uri="{FF2B5EF4-FFF2-40B4-BE49-F238E27FC236}">
              <a16:creationId xmlns:a16="http://schemas.microsoft.com/office/drawing/2014/main" id="{00000000-0008-0000-0200-00000C000000}"/>
            </a:ext>
          </a:extLst>
        </xdr:cNvPr>
        <xdr:cNvSpPr txBox="1"/>
      </xdr:nvSpPr>
      <xdr:spPr>
        <a:xfrm>
          <a:off x="186183" y="175485"/>
          <a:ext cx="6023679" cy="376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CH" sz="950" b="0">
              <a:latin typeface="Roboto Medium" panose="02000000000000000000" pitchFamily="2" charset="0"/>
              <a:ea typeface="Roboto Medium" panose="02000000000000000000" pitchFamily="2" charset="0"/>
            </a:rPr>
            <a:t>Passagiere</a:t>
          </a:r>
          <a:r>
            <a:rPr lang="de-CH" sz="950" b="0" baseline="0">
              <a:latin typeface="Roboto Medium" panose="02000000000000000000" pitchFamily="2" charset="0"/>
              <a:ea typeface="Roboto Medium" panose="02000000000000000000" pitchFamily="2" charset="0"/>
            </a:rPr>
            <a:t> im Linien- und Charterverkehr nach Flugplätzen – 1. Quartal 2021/2022</a:t>
          </a:r>
        </a:p>
        <a:p>
          <a:r>
            <a:rPr lang="de-CH" sz="950" b="0">
              <a:latin typeface="Roboto Medium" panose="02000000000000000000" pitchFamily="2" charset="0"/>
              <a:ea typeface="Roboto Medium" panose="02000000000000000000" pitchFamily="2" charset="0"/>
            </a:rPr>
            <a:t>Passagers dans le trafic</a:t>
          </a:r>
          <a:r>
            <a:rPr lang="de-CH" sz="950" b="0" baseline="0">
              <a:latin typeface="Roboto Medium" panose="02000000000000000000" pitchFamily="2" charset="0"/>
              <a:ea typeface="Roboto Medium" panose="02000000000000000000" pitchFamily="2" charset="0"/>
            </a:rPr>
            <a:t> </a:t>
          </a:r>
          <a:r>
            <a:rPr lang="de-CH" sz="950" b="0">
              <a:latin typeface="Roboto Medium" panose="02000000000000000000" pitchFamily="2" charset="0"/>
              <a:ea typeface="Roboto Medium" panose="02000000000000000000" pitchFamily="2" charset="0"/>
            </a:rPr>
            <a:t>de ligne et charter selon l'aéroport – 1er trimestre 2021/2022</a:t>
          </a:r>
        </a:p>
      </xdr:txBody>
    </xdr:sp>
    <xdr:clientData/>
  </xdr:oneCellAnchor>
  <xdr:twoCellAnchor editAs="oneCell">
    <xdr:from>
      <xdr:col>7</xdr:col>
      <xdr:colOff>258535</xdr:colOff>
      <xdr:row>5</xdr:row>
      <xdr:rowOff>115661</xdr:rowOff>
    </xdr:from>
    <xdr:to>
      <xdr:col>8</xdr:col>
      <xdr:colOff>581492</xdr:colOff>
      <xdr:row>8</xdr:row>
      <xdr:rowOff>130928</xdr:rowOff>
    </xdr:to>
    <xdr:pic>
      <xdr:nvPicPr>
        <xdr:cNvPr id="13" name="Grafik 12"/>
        <xdr:cNvPicPr>
          <a:picLocks noChangeAspect="1"/>
        </xdr:cNvPicPr>
      </xdr:nvPicPr>
      <xdr:blipFill>
        <a:blip xmlns:r="http://schemas.openxmlformats.org/officeDocument/2006/relationships" r:embed="rId3"/>
        <a:stretch>
          <a:fillRect/>
        </a:stretch>
      </xdr:blipFill>
      <xdr:spPr>
        <a:xfrm>
          <a:off x="5755821" y="1108982"/>
          <a:ext cx="1010117" cy="648000"/>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cdr:x>
      <cdr:y>0.8989</cdr:y>
    </cdr:from>
    <cdr:to>
      <cdr:x>1</cdr:x>
      <cdr:y>0.97943</cdr:y>
    </cdr:to>
    <cdr:sp macro="" textlink="">
      <cdr:nvSpPr>
        <cdr:cNvPr id="3" name="Textfeld 2"/>
        <cdr:cNvSpPr txBox="1"/>
      </cdr:nvSpPr>
      <cdr:spPr>
        <a:xfrm xmlns:a="http://schemas.openxmlformats.org/drawingml/2006/main">
          <a:off x="0" y="2806825"/>
          <a:ext cx="6204857" cy="251455"/>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CH" sz="550">
              <a:effectLst/>
              <a:latin typeface="Roboto Light" panose="02000000000000000000" pitchFamily="2" charset="0"/>
              <a:ea typeface="Roboto Light" panose="02000000000000000000" pitchFamily="2" charset="0"/>
              <a:cs typeface="+mn-cs"/>
            </a:rPr>
            <a:t>Quelle:</a:t>
          </a:r>
          <a:r>
            <a:rPr lang="de-CH" sz="550" baseline="0">
              <a:effectLst/>
              <a:latin typeface="Roboto Light" panose="02000000000000000000" pitchFamily="2" charset="0"/>
              <a:ea typeface="Roboto Light" panose="02000000000000000000" pitchFamily="2" charset="0"/>
              <a:cs typeface="+mn-cs"/>
            </a:rPr>
            <a:t> BFS, BAZL – Luftverkehr, Linien- und Charterverkehr (AVIA_LC)                                                                                                                                                                                                                                                  ©BFS/OFS </a:t>
          </a:r>
        </a:p>
        <a:p xmlns:a="http://schemas.openxmlformats.org/drawingml/2006/main">
          <a:r>
            <a:rPr lang="de-CH" sz="550">
              <a:effectLst/>
              <a:latin typeface="Roboto Light" panose="02000000000000000000" pitchFamily="2" charset="0"/>
              <a:ea typeface="Roboto Light" panose="02000000000000000000" pitchFamily="2" charset="0"/>
              <a:cs typeface="+mn-cs"/>
            </a:rPr>
            <a:t>Source: OFS, OFAC – Transport aérien, trafic de ligne et charter (AVIA_LC)</a:t>
          </a:r>
          <a:endParaRPr lang="de-CH" sz="550">
            <a:effectLst/>
            <a:latin typeface="Roboto Light" panose="02000000000000000000" pitchFamily="2" charset="0"/>
            <a:ea typeface="Roboto Light" panose="02000000000000000000" pitchFamily="2" charset="0"/>
          </a:endParaRPr>
        </a:p>
        <a:p xmlns:a="http://schemas.openxmlformats.org/drawingml/2006/main">
          <a:endParaRPr lang="de-CH" sz="550" i="0">
            <a:latin typeface="Roboto Light" panose="02000000000000000000" pitchFamily="2" charset="0"/>
            <a:ea typeface="Roboto Light" panose="02000000000000000000" pitchFamily="2" charset="0"/>
          </a:endParaRPr>
        </a:p>
      </cdr:txBody>
    </cdr:sp>
  </cdr:relSizeAnchor>
  <cdr:relSizeAnchor xmlns:cdr="http://schemas.openxmlformats.org/drawingml/2006/chartDrawing">
    <cdr:from>
      <cdr:x>0.00076</cdr:x>
      <cdr:y>0.00845</cdr:y>
    </cdr:from>
    <cdr:to>
      <cdr:x>0.83706</cdr:x>
      <cdr:y>0.08086</cdr:y>
    </cdr:to>
    <cdr:sp macro="" textlink="">
      <cdr:nvSpPr>
        <cdr:cNvPr id="8" name="Textfeld 9"/>
        <cdr:cNvSpPr txBox="1"/>
      </cdr:nvSpPr>
      <cdr:spPr>
        <a:xfrm xmlns:a="http://schemas.openxmlformats.org/drawingml/2006/main">
          <a:off x="4826" y="24615"/>
          <a:ext cx="5310124" cy="21092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Light" panose="02000000000000000000" pitchFamily="2" charset="0"/>
              <a:ea typeface="Roboto Light" panose="02000000000000000000" pitchFamily="2" charset="0"/>
            </a:rPr>
            <a:t>Ankommende und abfliegende Lokal- und Transferpassagiere / Passagers locaux et en transfert, à</a:t>
          </a:r>
          <a:r>
            <a:rPr lang="de-CH" sz="650" b="0" baseline="0">
              <a:latin typeface="Roboto Light" panose="02000000000000000000" pitchFamily="2" charset="0"/>
              <a:ea typeface="Roboto Light" panose="02000000000000000000" pitchFamily="2" charset="0"/>
            </a:rPr>
            <a:t> l'arrivée et au départ</a:t>
          </a:r>
          <a:endParaRPr lang="de-CH" sz="650" b="0">
            <a:latin typeface="Roboto Light" panose="02000000000000000000" pitchFamily="2" charset="0"/>
            <a:ea typeface="Roboto Light" panose="02000000000000000000" pitchFamily="2"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149959</xdr:colOff>
      <xdr:row>2</xdr:row>
      <xdr:rowOff>105100</xdr:rowOff>
    </xdr:from>
    <xdr:to>
      <xdr:col>8</xdr:col>
      <xdr:colOff>401410</xdr:colOff>
      <xdr:row>24</xdr:row>
      <xdr:rowOff>136070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166508</xdr:colOff>
      <xdr:row>3</xdr:row>
      <xdr:rowOff>138151</xdr:rowOff>
    </xdr:from>
    <xdr:to>
      <xdr:col>8</xdr:col>
      <xdr:colOff>330308</xdr:colOff>
      <xdr:row>3</xdr:row>
      <xdr:rowOff>138151</xdr:rowOff>
    </xdr:to>
    <xdr:cxnSp macro="">
      <xdr:nvCxnSpPr>
        <xdr:cNvPr id="3" name="Gerader Verbinder 2"/>
        <xdr:cNvCxnSpPr/>
      </xdr:nvCxnSpPr>
      <xdr:spPr>
        <a:xfrm>
          <a:off x="166508" y="709651"/>
          <a:ext cx="633600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218670</xdr:colOff>
      <xdr:row>23</xdr:row>
      <xdr:rowOff>98203</xdr:rowOff>
    </xdr:from>
    <xdr:to>
      <xdr:col>8</xdr:col>
      <xdr:colOff>382470</xdr:colOff>
      <xdr:row>23</xdr:row>
      <xdr:rowOff>98203</xdr:rowOff>
    </xdr:to>
    <xdr:cxnSp macro="">
      <xdr:nvCxnSpPr>
        <xdr:cNvPr id="4" name="Gerader Verbinder 3"/>
        <xdr:cNvCxnSpPr/>
      </xdr:nvCxnSpPr>
      <xdr:spPr>
        <a:xfrm>
          <a:off x="218670" y="4860703"/>
          <a:ext cx="633600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663465</xdr:colOff>
      <xdr:row>5</xdr:row>
      <xdr:rowOff>144516</xdr:rowOff>
    </xdr:from>
    <xdr:to>
      <xdr:col>8</xdr:col>
      <xdr:colOff>335017</xdr:colOff>
      <xdr:row>21</xdr:row>
      <xdr:rowOff>210910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488950</xdr:colOff>
      <xdr:row>1</xdr:row>
      <xdr:rowOff>0</xdr:rowOff>
    </xdr:from>
    <xdr:ext cx="184731" cy="264560"/>
    <xdr:sp macro="" textlink="">
      <xdr:nvSpPr>
        <xdr:cNvPr id="6" name="Textfeld 5"/>
        <xdr:cNvSpPr txBox="1"/>
      </xdr:nvSpPr>
      <xdr:spPr>
        <a:xfrm>
          <a:off x="5289550" y="15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0</xdr:col>
      <xdr:colOff>187621</xdr:colOff>
      <xdr:row>4</xdr:row>
      <xdr:rowOff>55368</xdr:rowOff>
    </xdr:from>
    <xdr:ext cx="1826236" cy="422039"/>
    <xdr:sp macro="" textlink="">
      <xdr:nvSpPr>
        <xdr:cNvPr id="7" name="Textfeld 6"/>
        <xdr:cNvSpPr txBox="1"/>
      </xdr:nvSpPr>
      <xdr:spPr>
        <a:xfrm>
          <a:off x="187621" y="836418"/>
          <a:ext cx="1826236" cy="422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Nach Zielkontinent</a:t>
          </a:r>
        </a:p>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Selon le continent</a:t>
          </a:r>
          <a:r>
            <a:rPr lang="de-CH" sz="650" b="0" baseline="0">
              <a:latin typeface="Roboto Medium" panose="02000000000000000000" pitchFamily="2" charset="0"/>
              <a:ea typeface="Roboto Medium" panose="02000000000000000000" pitchFamily="2" charset="0"/>
            </a:rPr>
            <a:t> de destination</a:t>
          </a:r>
        </a:p>
        <a:p>
          <a:pPr marL="0" marR="0" indent="0" defTabSz="914400" eaLnBrk="1" fontAlgn="auto" latinLnBrk="0" hangingPunct="1">
            <a:lnSpc>
              <a:spcPct val="100000"/>
            </a:lnSpc>
            <a:spcBef>
              <a:spcPts val="0"/>
            </a:spcBef>
            <a:spcAft>
              <a:spcPts val="0"/>
            </a:spcAft>
            <a:buClrTx/>
            <a:buSzTx/>
            <a:buFontTx/>
            <a:buNone/>
            <a:tabLst/>
            <a:defRPr/>
          </a:pPr>
          <a:r>
            <a:rPr lang="de-CH" sz="650" b="0" baseline="0">
              <a:latin typeface="Roboto Light" panose="02000000000000000000" pitchFamily="2" charset="0"/>
              <a:ea typeface="Roboto Light" panose="02000000000000000000" pitchFamily="2" charset="0"/>
            </a:rPr>
            <a:t>(Total 3 033 999 Passagiere / passagers)</a:t>
          </a:r>
          <a:endParaRPr lang="de-CH" sz="650" b="0">
            <a:latin typeface="Roboto Light" panose="02000000000000000000" pitchFamily="2" charset="0"/>
            <a:ea typeface="Roboto Light" panose="02000000000000000000" pitchFamily="2" charset="0"/>
          </a:endParaRPr>
        </a:p>
      </xdr:txBody>
    </xdr:sp>
    <xdr:clientData/>
  </xdr:oneCellAnchor>
  <xdr:oneCellAnchor>
    <xdr:from>
      <xdr:col>2</xdr:col>
      <xdr:colOff>514943</xdr:colOff>
      <xdr:row>4</xdr:row>
      <xdr:rowOff>49924</xdr:rowOff>
    </xdr:from>
    <xdr:ext cx="3235185" cy="312137"/>
    <xdr:sp macro="" textlink="">
      <xdr:nvSpPr>
        <xdr:cNvPr id="8" name="Textfeld 7"/>
        <xdr:cNvSpPr txBox="1"/>
      </xdr:nvSpPr>
      <xdr:spPr>
        <a:xfrm>
          <a:off x="2572343" y="830974"/>
          <a:ext cx="3235185" cy="3121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Nach Zielkontinent und Flugplatz (nur Landesflughäfen) </a:t>
          </a:r>
        </a:p>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Selon</a:t>
          </a:r>
          <a:r>
            <a:rPr lang="de-CH" sz="650" b="0" baseline="0">
              <a:latin typeface="Roboto Medium" panose="02000000000000000000" pitchFamily="2" charset="0"/>
              <a:ea typeface="Roboto Medium" panose="02000000000000000000" pitchFamily="2" charset="0"/>
            </a:rPr>
            <a:t> le continent de destination et l'aéroport (uniquement aéroports nationaux)</a:t>
          </a:r>
          <a:endParaRPr lang="de-CH" sz="650" b="0">
            <a:latin typeface="Roboto Medium" panose="02000000000000000000" pitchFamily="2" charset="0"/>
            <a:ea typeface="Roboto Medium" panose="02000000000000000000" pitchFamily="2" charset="0"/>
          </a:endParaRPr>
        </a:p>
      </xdr:txBody>
    </xdr:sp>
    <xdr:clientData/>
  </xdr:oneCellAnchor>
  <xdr:oneCellAnchor>
    <xdr:from>
      <xdr:col>0</xdr:col>
      <xdr:colOff>157655</xdr:colOff>
      <xdr:row>0</xdr:row>
      <xdr:rowOff>148034</xdr:rowOff>
    </xdr:from>
    <xdr:ext cx="6036817" cy="335020"/>
    <xdr:sp macro="" textlink="">
      <xdr:nvSpPr>
        <xdr:cNvPr id="9" name="Textfeld 8"/>
        <xdr:cNvSpPr txBox="1"/>
      </xdr:nvSpPr>
      <xdr:spPr>
        <a:xfrm>
          <a:off x="157655" y="148034"/>
          <a:ext cx="6036817" cy="335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CH" sz="950" b="0">
              <a:latin typeface="Roboto Medium" panose="02000000000000000000" pitchFamily="2" charset="0"/>
              <a:ea typeface="Roboto Medium" panose="02000000000000000000" pitchFamily="2" charset="0"/>
            </a:rPr>
            <a:t>Passagiere</a:t>
          </a:r>
          <a:r>
            <a:rPr lang="de-CH" sz="950" b="0" baseline="0">
              <a:latin typeface="Roboto Medium" panose="02000000000000000000" pitchFamily="2" charset="0"/>
              <a:ea typeface="Roboto Medium" panose="02000000000000000000" pitchFamily="2" charset="0"/>
            </a:rPr>
            <a:t> im Linien- und Charterverkehr nach Endziel – 1. Quartal 2022</a:t>
          </a:r>
        </a:p>
        <a:p>
          <a:r>
            <a:rPr lang="de-CH" sz="950" b="0">
              <a:latin typeface="Roboto Medium" panose="02000000000000000000" pitchFamily="2" charset="0"/>
              <a:ea typeface="Roboto Medium" panose="02000000000000000000" pitchFamily="2" charset="0"/>
            </a:rPr>
            <a:t>Passagers dans le trafic</a:t>
          </a:r>
          <a:r>
            <a:rPr lang="de-CH" sz="950" b="0" baseline="0">
              <a:latin typeface="Roboto Medium" panose="02000000000000000000" pitchFamily="2" charset="0"/>
              <a:ea typeface="Roboto Medium" panose="02000000000000000000" pitchFamily="2" charset="0"/>
            </a:rPr>
            <a:t> </a:t>
          </a:r>
          <a:r>
            <a:rPr lang="de-CH" sz="950" b="0">
              <a:latin typeface="Roboto Medium" panose="02000000000000000000" pitchFamily="2" charset="0"/>
              <a:ea typeface="Roboto Medium" panose="02000000000000000000" pitchFamily="2" charset="0"/>
            </a:rPr>
            <a:t>de ligne et charter selon la destination finale – 1er trimestre 2022</a:t>
          </a:r>
        </a:p>
      </xdr:txBody>
    </xdr:sp>
    <xdr:clientData/>
  </xdr:oneCellAnchor>
  <xdr:twoCellAnchor>
    <xdr:from>
      <xdr:col>0</xdr:col>
      <xdr:colOff>210915</xdr:colOff>
      <xdr:row>22</xdr:row>
      <xdr:rowOff>27210</xdr:rowOff>
    </xdr:from>
    <xdr:to>
      <xdr:col>8</xdr:col>
      <xdr:colOff>394081</xdr:colOff>
      <xdr:row>23</xdr:row>
      <xdr:rowOff>41448</xdr:rowOff>
    </xdr:to>
    <xdr:sp macro="" textlink="">
      <xdr:nvSpPr>
        <xdr:cNvPr id="10" name="Textfeld 1"/>
        <xdr:cNvSpPr txBox="1"/>
      </xdr:nvSpPr>
      <xdr:spPr>
        <a:xfrm>
          <a:off x="210915" y="4580160"/>
          <a:ext cx="6355366" cy="223788"/>
        </a:xfrm>
        <a:prstGeom prst="rect">
          <a:avLst/>
        </a:prstGeom>
      </xdr:spPr>
      <xdr:txBody>
        <a:bodyPr wrap="square" lIns="0" tIns="0" rIns="0" b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CH" sz="550">
              <a:solidFill>
                <a:schemeClr val="tx1"/>
              </a:solidFill>
              <a:effectLst/>
              <a:latin typeface="Roboto Light" panose="02000000000000000000" pitchFamily="2" charset="0"/>
              <a:ea typeface="Roboto Light" panose="02000000000000000000" pitchFamily="2" charset="0"/>
              <a:cs typeface="+mn-cs"/>
            </a:rPr>
            <a:t>Hinweis:</a:t>
          </a:r>
          <a:r>
            <a:rPr lang="de-CH" sz="550" baseline="0">
              <a:solidFill>
                <a:schemeClr val="tx1"/>
              </a:solidFill>
              <a:effectLst/>
              <a:latin typeface="Roboto Light" panose="02000000000000000000" pitchFamily="2" charset="0"/>
              <a:ea typeface="Roboto Light" panose="02000000000000000000" pitchFamily="2" charset="0"/>
              <a:cs typeface="+mn-cs"/>
            </a:rPr>
            <a:t> Zahlen gemäss Stand der Datenbanken am 04.05.2022. Kleinere nachträgliche Anpassungen können nicht ausgeschlossen werden.</a:t>
          </a:r>
          <a:endParaRPr lang="de-CH" sz="550">
            <a:solidFill>
              <a:schemeClr val="tx1"/>
            </a:solidFill>
            <a:effectLst/>
            <a:latin typeface="Roboto Light" panose="02000000000000000000" pitchFamily="2" charset="0"/>
            <a:ea typeface="Roboto Light" panose="02000000000000000000" pitchFamily="2" charset="0"/>
          </a:endParaRPr>
        </a:p>
        <a:p>
          <a:r>
            <a:rPr lang="de-CH" sz="550" baseline="0">
              <a:solidFill>
                <a:schemeClr val="tx1"/>
              </a:solidFill>
              <a:effectLst/>
              <a:latin typeface="Roboto Light" panose="02000000000000000000" pitchFamily="2" charset="0"/>
              <a:ea typeface="Roboto Light" panose="02000000000000000000" pitchFamily="2" charset="0"/>
              <a:cs typeface="+mn-cs"/>
            </a:rPr>
            <a:t>Remarque: chiffres selon l'état des banques de données au 04.05.2022. De petites adaptations ultérieures ne peuvent pas être  exclues.</a:t>
          </a:r>
          <a:endParaRPr lang="de-CH" sz="550">
            <a:solidFill>
              <a:schemeClr val="tx1"/>
            </a:solidFill>
            <a:effectLst/>
            <a:latin typeface="Roboto Light" panose="02000000000000000000" pitchFamily="2" charset="0"/>
            <a:ea typeface="Roboto Light" panose="02000000000000000000" pitchFamily="2" charset="0"/>
          </a:endParaRPr>
        </a:p>
        <a:p>
          <a:endParaRPr lang="de-CH" sz="550" i="0">
            <a:latin typeface="Roboto Light" panose="02000000000000000000" pitchFamily="2" charset="0"/>
            <a:ea typeface="Roboto Light" panose="02000000000000000000" pitchFamily="2"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0.00634</cdr:x>
      <cdr:y>0.9518</cdr:y>
    </cdr:from>
    <cdr:to>
      <cdr:x>0.99573</cdr:x>
      <cdr:y>1</cdr:y>
    </cdr:to>
    <cdr:sp macro="" textlink="">
      <cdr:nvSpPr>
        <cdr:cNvPr id="3" name="Textfeld 2"/>
        <cdr:cNvSpPr txBox="1"/>
      </cdr:nvSpPr>
      <cdr:spPr>
        <a:xfrm xmlns:a="http://schemas.openxmlformats.org/drawingml/2006/main">
          <a:off x="40821" y="4445858"/>
          <a:ext cx="6367612" cy="22514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CH" sz="550">
              <a:latin typeface="Roboto Light" panose="02000000000000000000" pitchFamily="2" charset="0"/>
              <a:ea typeface="Roboto Light" panose="02000000000000000000" pitchFamily="2" charset="0"/>
            </a:rPr>
            <a:t>  Quelle:</a:t>
          </a:r>
          <a:r>
            <a:rPr lang="de-CH" sz="550" baseline="0">
              <a:latin typeface="Roboto Light" panose="02000000000000000000" pitchFamily="2" charset="0"/>
              <a:ea typeface="Roboto Light" panose="02000000000000000000" pitchFamily="2" charset="0"/>
            </a:rPr>
            <a:t> BFS, BAZL – Luftverkehr, Linien- und Charterverkehr (AVIA_LC)                                                                                                                                                                                                                                  ©BFS/OFS                                                                                                                                                                                                                                                                                                                                                                                                                  </a:t>
          </a:r>
        </a:p>
        <a:p xmlns:a="http://schemas.openxmlformats.org/drawingml/2006/main">
          <a:r>
            <a:rPr lang="de-CH" sz="550">
              <a:effectLst/>
              <a:latin typeface="Roboto Light" panose="02000000000000000000" pitchFamily="2" charset="0"/>
              <a:ea typeface="Roboto Light" panose="02000000000000000000" pitchFamily="2" charset="0"/>
              <a:cs typeface="+mn-cs"/>
            </a:rPr>
            <a:t>  Source: OFS, OFAC – Transport aérien, trafic de ligne et charter (AVIA_LC)</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de-CH" sz="550" baseline="0">
              <a:effectLst/>
              <a:latin typeface="Roboto Light" panose="02000000000000000000" pitchFamily="2" charset="0"/>
              <a:ea typeface="Roboto Light" panose="02000000000000000000" pitchFamily="2" charset="0"/>
              <a:cs typeface="+mn-cs"/>
            </a:rPr>
            <a:t> </a:t>
          </a:r>
          <a:endParaRPr lang="de-CH" sz="550">
            <a:effectLst/>
            <a:latin typeface="Roboto Light" panose="02000000000000000000" pitchFamily="2" charset="0"/>
            <a:ea typeface="Roboto Light" panose="02000000000000000000" pitchFamily="2" charset="0"/>
          </a:endParaRPr>
        </a:p>
        <a:p xmlns:a="http://schemas.openxmlformats.org/drawingml/2006/main">
          <a:endParaRPr lang="de-CH" sz="550" i="0">
            <a:latin typeface="Roboto Light" panose="02000000000000000000" pitchFamily="2" charset="0"/>
            <a:ea typeface="Roboto Light" panose="02000000000000000000" pitchFamily="2" charset="0"/>
          </a:endParaRPr>
        </a:p>
      </cdr:txBody>
    </cdr:sp>
  </cdr:relSizeAnchor>
  <cdr:relSizeAnchor xmlns:cdr="http://schemas.openxmlformats.org/drawingml/2006/chartDrawing">
    <cdr:from>
      <cdr:x>0.00076</cdr:x>
      <cdr:y>0.00845</cdr:y>
    </cdr:from>
    <cdr:to>
      <cdr:x>0.37227</cdr:x>
      <cdr:y>0.08086</cdr:y>
    </cdr:to>
    <cdr:sp macro="" textlink="">
      <cdr:nvSpPr>
        <cdr:cNvPr id="8" name="Textfeld 9"/>
        <cdr:cNvSpPr txBox="1"/>
      </cdr:nvSpPr>
      <cdr:spPr>
        <a:xfrm xmlns:a="http://schemas.openxmlformats.org/drawingml/2006/main">
          <a:off x="4818" y="24524"/>
          <a:ext cx="2348026" cy="21021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Light" panose="02000000000000000000" pitchFamily="2" charset="0"/>
              <a:ea typeface="Roboto Light" panose="02000000000000000000" pitchFamily="2" charset="0"/>
            </a:rPr>
            <a:t>Abfliegende Lokalpassagiere / Passagers locaux au départ</a:t>
          </a:r>
        </a:p>
      </cdr:txBody>
    </cdr:sp>
  </cdr:relSizeAnchor>
</c:userShapes>
</file>

<file path=xl/drawings/drawing9.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tabSelected="1" zoomScaleNormal="100" workbookViewId="0"/>
  </sheetViews>
  <sheetFormatPr baseColWidth="10" defaultColWidth="12" defaultRowHeight="11.25" x14ac:dyDescent="0.2"/>
  <cols>
    <col min="1" max="1" width="12" style="49"/>
    <col min="2" max="2" width="17.6640625" style="49" customWidth="1"/>
    <col min="3" max="3" width="51.83203125" style="49" customWidth="1"/>
    <col min="4" max="4" width="14.83203125" style="49" customWidth="1"/>
    <col min="5" max="5" width="11.6640625" style="49" customWidth="1"/>
    <col min="6" max="6" width="17.6640625" style="49" customWidth="1"/>
    <col min="7" max="7" width="51.83203125" style="49" customWidth="1"/>
    <col min="8" max="8" width="14.83203125" style="49" customWidth="1"/>
    <col min="9" max="16384" width="12" style="49"/>
  </cols>
  <sheetData>
    <row r="1" spans="1:12" x14ac:dyDescent="0.2">
      <c r="A1" s="191"/>
      <c r="J1" s="191"/>
    </row>
    <row r="2" spans="1:12" s="50" customFormat="1" ht="19.5" customHeight="1" x14ac:dyDescent="0.2">
      <c r="B2" s="167" t="s">
        <v>33</v>
      </c>
      <c r="C2" s="93"/>
      <c r="D2" s="94" t="s">
        <v>114</v>
      </c>
      <c r="F2" s="167" t="s">
        <v>53</v>
      </c>
      <c r="G2" s="93"/>
      <c r="H2" s="94" t="s">
        <v>114</v>
      </c>
      <c r="J2" s="218"/>
      <c r="K2" s="218"/>
      <c r="L2" s="218"/>
    </row>
    <row r="3" spans="1:12" s="180" customFormat="1" ht="16.5" x14ac:dyDescent="0.2">
      <c r="B3" s="181" t="s">
        <v>115</v>
      </c>
      <c r="C3" s="181"/>
      <c r="D3" s="181"/>
      <c r="F3" s="181" t="s">
        <v>117</v>
      </c>
      <c r="G3" s="181"/>
      <c r="H3" s="181"/>
      <c r="L3" s="229"/>
    </row>
    <row r="4" spans="1:12" s="50" customFormat="1" ht="20.25" x14ac:dyDescent="0.2">
      <c r="B4" s="52"/>
      <c r="C4" s="51"/>
      <c r="D4" s="51"/>
      <c r="E4" s="51"/>
      <c r="F4" s="52"/>
      <c r="G4" s="51"/>
      <c r="H4" s="51"/>
      <c r="L4" s="218"/>
    </row>
    <row r="5" spans="1:12" s="50" customFormat="1" ht="13.5" customHeight="1" x14ac:dyDescent="0.2">
      <c r="B5" s="95" t="s">
        <v>38</v>
      </c>
      <c r="C5" s="96"/>
      <c r="D5" s="96"/>
      <c r="E5" s="51"/>
      <c r="F5" s="95" t="s">
        <v>39</v>
      </c>
      <c r="G5" s="96"/>
      <c r="H5" s="96"/>
      <c r="L5" s="218"/>
    </row>
    <row r="6" spans="1:12" s="169" customFormat="1" ht="13.5" customHeight="1" x14ac:dyDescent="0.2">
      <c r="B6" s="177"/>
      <c r="C6" s="178"/>
      <c r="D6" s="179"/>
      <c r="E6" s="173"/>
      <c r="F6" s="177"/>
      <c r="G6" s="178"/>
      <c r="H6" s="179"/>
      <c r="L6" s="230"/>
    </row>
    <row r="7" spans="1:12" s="50" customFormat="1" ht="20.25" x14ac:dyDescent="0.2">
      <c r="B7" s="53" t="s">
        <v>1</v>
      </c>
      <c r="C7" s="54"/>
      <c r="D7" s="54"/>
      <c r="E7" s="51"/>
      <c r="F7" s="53" t="s">
        <v>17</v>
      </c>
      <c r="G7" s="54"/>
      <c r="H7" s="54"/>
    </row>
    <row r="8" spans="1:12" s="169" customFormat="1" ht="24.95" customHeight="1" x14ac:dyDescent="0.2">
      <c r="B8" s="177" t="s">
        <v>13</v>
      </c>
      <c r="C8" s="178" t="s">
        <v>74</v>
      </c>
      <c r="D8" s="188" t="s">
        <v>116</v>
      </c>
      <c r="E8" s="173"/>
      <c r="F8" s="177" t="s">
        <v>13</v>
      </c>
      <c r="G8" s="182" t="s">
        <v>99</v>
      </c>
      <c r="H8" s="188" t="s">
        <v>116</v>
      </c>
    </row>
    <row r="9" spans="1:12" s="169" customFormat="1" ht="24.95" customHeight="1" x14ac:dyDescent="0.2">
      <c r="B9" s="177" t="s">
        <v>14</v>
      </c>
      <c r="C9" s="178" t="s">
        <v>75</v>
      </c>
      <c r="D9" s="188" t="s">
        <v>116</v>
      </c>
      <c r="E9" s="176"/>
      <c r="F9" s="177" t="s">
        <v>14</v>
      </c>
      <c r="G9" s="178" t="s">
        <v>76</v>
      </c>
      <c r="H9" s="188" t="s">
        <v>116</v>
      </c>
      <c r="I9" s="175"/>
    </row>
    <row r="10" spans="1:12" s="169" customFormat="1" ht="24.95" customHeight="1" x14ac:dyDescent="0.2">
      <c r="B10" s="177" t="s">
        <v>29</v>
      </c>
      <c r="C10" s="182" t="s">
        <v>86</v>
      </c>
      <c r="D10" s="179">
        <v>2022</v>
      </c>
      <c r="E10" s="173"/>
      <c r="F10" s="177" t="s">
        <v>29</v>
      </c>
      <c r="G10" s="178" t="s">
        <v>64</v>
      </c>
      <c r="H10" s="179">
        <v>2022</v>
      </c>
    </row>
    <row r="11" spans="1:12" s="169" customFormat="1" ht="13.5" customHeight="1" x14ac:dyDescent="0.2">
      <c r="B11" s="177"/>
      <c r="C11" s="178"/>
      <c r="D11" s="179"/>
      <c r="E11" s="173"/>
      <c r="F11" s="177"/>
      <c r="G11" s="178"/>
      <c r="H11" s="179"/>
    </row>
    <row r="12" spans="1:12" s="50" customFormat="1" ht="20.25" x14ac:dyDescent="0.2">
      <c r="B12" s="53" t="s">
        <v>2</v>
      </c>
      <c r="C12" s="54"/>
      <c r="D12" s="54"/>
      <c r="E12" s="51"/>
      <c r="F12" s="53" t="s">
        <v>16</v>
      </c>
      <c r="G12" s="54"/>
      <c r="H12" s="54"/>
    </row>
    <row r="13" spans="1:12" s="169" customFormat="1" ht="32.25" customHeight="1" x14ac:dyDescent="0.2">
      <c r="B13" s="170" t="s">
        <v>15</v>
      </c>
      <c r="C13" s="183" t="s">
        <v>91</v>
      </c>
      <c r="D13" s="262" t="s">
        <v>116</v>
      </c>
      <c r="E13" s="173"/>
      <c r="F13" s="170" t="s">
        <v>15</v>
      </c>
      <c r="G13" s="183" t="s">
        <v>100</v>
      </c>
      <c r="H13" s="262" t="s">
        <v>116</v>
      </c>
    </row>
    <row r="14" spans="1:12" s="169" customFormat="1" ht="24.95" customHeight="1" x14ac:dyDescent="0.2">
      <c r="B14" s="174" t="s">
        <v>3</v>
      </c>
      <c r="C14" s="184" t="s">
        <v>79</v>
      </c>
      <c r="D14" s="188" t="s">
        <v>116</v>
      </c>
      <c r="E14" s="173"/>
      <c r="F14" s="174" t="s">
        <v>3</v>
      </c>
      <c r="G14" s="184" t="s">
        <v>84</v>
      </c>
      <c r="H14" s="188" t="s">
        <v>116</v>
      </c>
    </row>
    <row r="15" spans="1:12" s="169" customFormat="1" ht="24.95" customHeight="1" x14ac:dyDescent="0.2">
      <c r="B15" s="170" t="s">
        <v>7</v>
      </c>
      <c r="C15" s="183" t="s">
        <v>80</v>
      </c>
      <c r="D15" s="172">
        <v>2022</v>
      </c>
      <c r="E15" s="173"/>
      <c r="F15" s="170" t="s">
        <v>7</v>
      </c>
      <c r="G15" s="183" t="s">
        <v>83</v>
      </c>
      <c r="H15" s="172">
        <v>2022</v>
      </c>
    </row>
    <row r="16" spans="1:12" s="169" customFormat="1" ht="24.95" customHeight="1" x14ac:dyDescent="0.2">
      <c r="B16" s="174" t="s">
        <v>4</v>
      </c>
      <c r="C16" s="184" t="s">
        <v>81</v>
      </c>
      <c r="D16" s="188" t="s">
        <v>116</v>
      </c>
      <c r="F16" s="174" t="s">
        <v>4</v>
      </c>
      <c r="G16" s="184" t="s">
        <v>70</v>
      </c>
      <c r="H16" s="188" t="s">
        <v>116</v>
      </c>
    </row>
    <row r="17" spans="2:8" s="169" customFormat="1" ht="24.95" customHeight="1" x14ac:dyDescent="0.2">
      <c r="B17" s="170" t="s">
        <v>8</v>
      </c>
      <c r="C17" s="183" t="s">
        <v>82</v>
      </c>
      <c r="D17" s="172">
        <v>2022</v>
      </c>
      <c r="F17" s="170" t="s">
        <v>8</v>
      </c>
      <c r="G17" s="171" t="s">
        <v>71</v>
      </c>
      <c r="H17" s="172">
        <v>2022</v>
      </c>
    </row>
    <row r="18" spans="2:8" s="169" customFormat="1" ht="24.95" customHeight="1" x14ac:dyDescent="0.2">
      <c r="B18" s="174" t="s">
        <v>5</v>
      </c>
      <c r="C18" s="184" t="s">
        <v>87</v>
      </c>
      <c r="D18" s="188" t="s">
        <v>116</v>
      </c>
      <c r="F18" s="174" t="s">
        <v>5</v>
      </c>
      <c r="G18" s="184" t="s">
        <v>89</v>
      </c>
      <c r="H18" s="188" t="s">
        <v>116</v>
      </c>
    </row>
    <row r="19" spans="2:8" s="169" customFormat="1" ht="24.95" customHeight="1" x14ac:dyDescent="0.2">
      <c r="B19" s="265" t="s">
        <v>9</v>
      </c>
      <c r="C19" s="182" t="s">
        <v>88</v>
      </c>
      <c r="D19" s="172">
        <v>2022</v>
      </c>
      <c r="F19" s="265" t="s">
        <v>9</v>
      </c>
      <c r="G19" s="264" t="s">
        <v>90</v>
      </c>
      <c r="H19" s="172">
        <v>2022</v>
      </c>
    </row>
    <row r="20" spans="2:8" s="169" customFormat="1" ht="13.5" customHeight="1" x14ac:dyDescent="0.2">
      <c r="B20" s="177"/>
      <c r="C20" s="263"/>
      <c r="D20" s="179"/>
      <c r="E20" s="173"/>
      <c r="F20" s="177"/>
      <c r="G20" s="178"/>
      <c r="H20" s="179"/>
    </row>
    <row r="21" spans="2:8" s="50" customFormat="1" ht="20.25" x14ac:dyDescent="0.2">
      <c r="B21" s="53" t="s">
        <v>40</v>
      </c>
      <c r="C21" s="54"/>
      <c r="D21" s="54"/>
      <c r="E21" s="51"/>
      <c r="F21" s="53" t="s">
        <v>41</v>
      </c>
      <c r="G21" s="54"/>
      <c r="H21" s="54"/>
    </row>
    <row r="22" spans="2:8" s="63" customFormat="1" ht="42.75" customHeight="1" x14ac:dyDescent="0.2">
      <c r="B22" s="168" t="s">
        <v>42</v>
      </c>
      <c r="C22" s="447" t="s">
        <v>85</v>
      </c>
      <c r="D22" s="448"/>
      <c r="E22" s="54"/>
      <c r="F22" s="168" t="s">
        <v>43</v>
      </c>
      <c r="G22" s="447" t="s">
        <v>101</v>
      </c>
      <c r="H22" s="448"/>
    </row>
    <row r="23" spans="2:8" s="50" customFormat="1" ht="8.25" customHeight="1" x14ac:dyDescent="0.2">
      <c r="B23" s="52"/>
      <c r="C23" s="55"/>
      <c r="D23" s="55"/>
      <c r="E23" s="51"/>
      <c r="F23" s="52"/>
      <c r="G23" s="55"/>
      <c r="H23" s="55"/>
    </row>
    <row r="24" spans="2:8" s="50" customFormat="1" ht="12.75" customHeight="1" x14ac:dyDescent="0.25">
      <c r="B24" s="56" t="s">
        <v>36</v>
      </c>
      <c r="C24" s="57"/>
      <c r="D24" s="56"/>
      <c r="E24" s="58"/>
      <c r="F24" s="56" t="s">
        <v>37</v>
      </c>
      <c r="G24" s="57"/>
      <c r="H24" s="56"/>
    </row>
    <row r="25" spans="2:8" s="50" customFormat="1" ht="12.75" customHeight="1" x14ac:dyDescent="0.25">
      <c r="B25" s="59" t="s">
        <v>34</v>
      </c>
      <c r="C25" s="58"/>
      <c r="D25" s="58"/>
      <c r="E25" s="58"/>
      <c r="F25" s="59" t="s">
        <v>35</v>
      </c>
      <c r="G25" s="58"/>
      <c r="H25" s="58"/>
    </row>
    <row r="26" spans="2:8" ht="12.75" customHeight="1" x14ac:dyDescent="0.25">
      <c r="B26" s="60" t="s">
        <v>96</v>
      </c>
      <c r="C26" s="61"/>
      <c r="D26" s="61"/>
      <c r="E26" s="61"/>
      <c r="F26" s="60" t="s">
        <v>97</v>
      </c>
      <c r="G26" s="61"/>
      <c r="H26" s="61"/>
    </row>
    <row r="33" spans="2:7" x14ac:dyDescent="0.2">
      <c r="B33" s="62"/>
      <c r="F33" s="62"/>
    </row>
    <row r="35" spans="2:7" x14ac:dyDescent="0.2">
      <c r="C35" s="62"/>
      <c r="G35" s="62"/>
    </row>
  </sheetData>
  <mergeCells count="2">
    <mergeCell ref="G22:H22"/>
    <mergeCell ref="C22:D22"/>
  </mergeCells>
  <hyperlinks>
    <hyperlink ref="B13" location="A!K1" display="A"/>
    <hyperlink ref="B14" location="'B1'!J1" display="B1"/>
    <hyperlink ref="B15" location="'B2'!K1" display="B2"/>
    <hyperlink ref="B16" location="'C1'!J1" display="C1"/>
    <hyperlink ref="B17" location="'C2'!K1" display="C2"/>
    <hyperlink ref="B18" location="'D1'!J1" display="D1"/>
    <hyperlink ref="B19" location="'D2'!K1" display="D2"/>
    <hyperlink ref="B22" location="'Definitionen - Définitions'!H1" display="Definitionen"/>
    <hyperlink ref="F22" location="'Definitionen - Définitions'!H1" display="Définitions"/>
    <hyperlink ref="B9" location="'G2'!I1" display="G2"/>
    <hyperlink ref="B10" location="'G3'!I1" display="G3"/>
    <hyperlink ref="B8" location="'G1'!I1" display="G1"/>
    <hyperlink ref="F13" location="A!K1" display="A"/>
    <hyperlink ref="F14" location="'B1'!J1" display="B1"/>
    <hyperlink ref="F9" location="'G2'!I1" display="G2"/>
    <hyperlink ref="F10" location="'G3'!I1" display="G3"/>
    <hyperlink ref="F8" location="'G1'!I1" display="G1"/>
    <hyperlink ref="F15" location="'B2'!K1" display="B2"/>
    <hyperlink ref="F16" location="'C1'!J1" display="C1"/>
    <hyperlink ref="F17" location="'C2'!K1" display="C2"/>
    <hyperlink ref="F18" location="'D1'!J1" display="D1"/>
    <hyperlink ref="F19" location="'D2'!K1" display="D2"/>
  </hyperlinks>
  <pageMargins left="0.78740157480314965" right="0.78740157480314965" top="0.98425196850393704" bottom="0.98425196850393704" header="0.51181102362204722" footer="0.51181102362204722"/>
  <pageSetup paperSize="9" scale="5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showGridLines="0" zoomScaleNormal="100" workbookViewId="0">
      <selection activeCell="J1" sqref="J1"/>
    </sheetView>
  </sheetViews>
  <sheetFormatPr baseColWidth="10" defaultColWidth="13.33203125" defaultRowHeight="12" x14ac:dyDescent="0.2"/>
  <cols>
    <col min="1" max="1" width="10" style="2" customWidth="1"/>
    <col min="2" max="2" width="36.33203125" style="2" customWidth="1"/>
    <col min="3" max="3" width="12.1640625" style="2" customWidth="1"/>
    <col min="4" max="4" width="18.33203125" style="3" customWidth="1"/>
    <col min="5" max="5" width="17.6640625" style="3" customWidth="1"/>
    <col min="6" max="6" width="17.33203125" style="3" customWidth="1"/>
    <col min="7" max="7" width="10.5" style="3" customWidth="1"/>
    <col min="8" max="8" width="14.6640625" style="3" customWidth="1"/>
    <col min="9" max="9" width="10" style="3" customWidth="1"/>
    <col min="10" max="10" width="19.5" style="3" customWidth="1"/>
    <col min="11" max="16384" width="13.33203125" style="3"/>
  </cols>
  <sheetData>
    <row r="1" spans="1:24" s="140" customFormat="1" ht="12" customHeight="1" x14ac:dyDescent="0.2">
      <c r="A1" s="138" t="s">
        <v>139</v>
      </c>
      <c r="B1" s="139"/>
      <c r="C1" s="254"/>
      <c r="J1" s="206" t="s">
        <v>6</v>
      </c>
    </row>
    <row r="2" spans="1:24" s="140" customFormat="1" ht="12" customHeight="1" x14ac:dyDescent="0.2">
      <c r="A2" s="138" t="s">
        <v>140</v>
      </c>
      <c r="B2" s="139"/>
      <c r="C2" s="254"/>
      <c r="J2" s="142" t="s">
        <v>141</v>
      </c>
      <c r="K2" s="235"/>
      <c r="L2" s="235"/>
      <c r="M2" s="235"/>
      <c r="N2" s="235"/>
      <c r="O2" s="235"/>
      <c r="P2" s="235"/>
      <c r="Q2" s="235"/>
      <c r="R2" s="235"/>
    </row>
    <row r="3" spans="1:24" s="143" customFormat="1" ht="32.1" customHeight="1" x14ac:dyDescent="0.2">
      <c r="A3" s="478" t="s">
        <v>73</v>
      </c>
      <c r="B3" s="479"/>
      <c r="C3" s="479"/>
      <c r="D3" s="479"/>
      <c r="E3" s="480"/>
      <c r="F3" s="480"/>
      <c r="K3" s="236"/>
      <c r="L3" s="236"/>
      <c r="M3" s="236"/>
      <c r="N3" s="236"/>
      <c r="O3" s="236"/>
      <c r="P3" s="236"/>
      <c r="Q3" s="236"/>
      <c r="R3" s="236"/>
    </row>
    <row r="4" spans="1:24" x14ac:dyDescent="0.2">
      <c r="C4" s="296"/>
      <c r="D4" s="276"/>
      <c r="E4" s="276"/>
      <c r="F4" s="276"/>
      <c r="G4" s="276"/>
      <c r="H4" s="276"/>
      <c r="I4" s="276"/>
      <c r="J4" s="276"/>
      <c r="M4" s="146"/>
      <c r="N4" s="146"/>
      <c r="O4" s="146"/>
      <c r="P4" s="146"/>
      <c r="Q4" s="146"/>
      <c r="R4" s="145"/>
      <c r="S4" s="145"/>
      <c r="T4" s="145"/>
      <c r="U4" s="145"/>
      <c r="V4" s="145"/>
    </row>
    <row r="5" spans="1:24" s="39" customFormat="1" ht="15.75" customHeight="1" x14ac:dyDescent="0.2">
      <c r="A5" s="469" t="s">
        <v>120</v>
      </c>
      <c r="B5" s="473"/>
      <c r="C5" s="297" t="s">
        <v>0</v>
      </c>
      <c r="D5" s="298"/>
      <c r="E5" s="298"/>
      <c r="F5" s="298"/>
      <c r="G5" s="298"/>
      <c r="H5" s="298"/>
      <c r="I5" s="298"/>
      <c r="J5" s="132"/>
      <c r="M5" s="255"/>
      <c r="N5" s="255"/>
      <c r="O5" s="255"/>
      <c r="P5" s="255"/>
      <c r="Q5" s="151"/>
      <c r="R5" s="151"/>
      <c r="S5" s="151"/>
      <c r="T5" s="151"/>
      <c r="U5" s="151"/>
      <c r="V5" s="151"/>
      <c r="W5" s="151"/>
      <c r="X5" s="151"/>
    </row>
    <row r="6" spans="1:24" s="39" customFormat="1" ht="11.25" x14ac:dyDescent="0.2">
      <c r="A6" s="474"/>
      <c r="B6" s="475"/>
      <c r="C6" s="133" t="s">
        <v>18</v>
      </c>
      <c r="D6" s="133" t="s">
        <v>31</v>
      </c>
      <c r="E6" s="133" t="s">
        <v>20</v>
      </c>
      <c r="F6" s="134" t="s">
        <v>22</v>
      </c>
      <c r="G6" s="133" t="s">
        <v>19</v>
      </c>
      <c r="H6" s="133" t="s">
        <v>21</v>
      </c>
      <c r="I6" s="133" t="s">
        <v>12</v>
      </c>
      <c r="J6" s="135" t="s">
        <v>32</v>
      </c>
      <c r="K6" s="41"/>
      <c r="L6" s="41"/>
      <c r="M6" s="235"/>
      <c r="N6" s="235"/>
      <c r="O6" s="235"/>
      <c r="P6" s="235"/>
      <c r="Q6" s="152"/>
      <c r="R6" s="152"/>
      <c r="S6" s="152"/>
      <c r="T6" s="152"/>
      <c r="U6" s="152"/>
      <c r="V6" s="152"/>
      <c r="W6" s="152"/>
      <c r="X6" s="152"/>
    </row>
    <row r="7" spans="1:24" s="5" customFormat="1" ht="6" customHeight="1" x14ac:dyDescent="0.2">
      <c r="A7" s="8"/>
      <c r="B7" s="9"/>
      <c r="C7" s="10"/>
      <c r="D7" s="10"/>
      <c r="E7" s="10"/>
      <c r="F7" s="10"/>
      <c r="G7" s="10"/>
      <c r="H7" s="10"/>
      <c r="I7" s="10"/>
      <c r="J7" s="10"/>
      <c r="K7" s="37"/>
      <c r="L7" s="37"/>
      <c r="M7" s="255"/>
      <c r="N7" s="359"/>
      <c r="O7" s="359"/>
      <c r="P7" s="359"/>
      <c r="Q7" s="152"/>
      <c r="R7" s="152"/>
      <c r="S7" s="152"/>
      <c r="T7" s="152"/>
      <c r="U7" s="152"/>
      <c r="V7" s="152"/>
      <c r="W7" s="152"/>
      <c r="X7" s="152"/>
    </row>
    <row r="8" spans="1:24" s="108" customFormat="1" ht="12" customHeight="1" x14ac:dyDescent="0.2">
      <c r="A8" s="476" t="s">
        <v>104</v>
      </c>
      <c r="B8" s="477"/>
      <c r="C8" s="477"/>
      <c r="D8" s="477"/>
      <c r="E8" s="477"/>
      <c r="F8" s="477"/>
      <c r="G8" s="477"/>
      <c r="H8" s="477"/>
      <c r="I8" s="477"/>
      <c r="J8" s="477"/>
      <c r="K8" s="109"/>
      <c r="L8" s="109"/>
      <c r="M8" s="255"/>
      <c r="N8" s="359"/>
      <c r="O8" s="235"/>
      <c r="P8" s="359"/>
      <c r="Q8" s="152"/>
      <c r="R8" s="152"/>
      <c r="S8" s="152"/>
      <c r="T8" s="152"/>
      <c r="U8" s="152"/>
      <c r="V8" s="152"/>
      <c r="W8" s="152"/>
      <c r="X8" s="152"/>
    </row>
    <row r="9" spans="1:24" s="108" customFormat="1" ht="12" customHeight="1" x14ac:dyDescent="0.2">
      <c r="A9" s="109"/>
      <c r="B9" s="110" t="s">
        <v>18</v>
      </c>
      <c r="C9" s="151">
        <v>36956.400000000001</v>
      </c>
      <c r="D9" s="151">
        <v>9675.9</v>
      </c>
      <c r="E9" s="151">
        <v>3431</v>
      </c>
      <c r="F9" s="151">
        <v>23849.599999999999</v>
      </c>
      <c r="G9" s="151">
        <v>0</v>
      </c>
      <c r="H9" s="151">
        <v>0</v>
      </c>
      <c r="I9" s="151">
        <v>0</v>
      </c>
      <c r="J9" s="151">
        <v>0</v>
      </c>
      <c r="K9" s="300"/>
      <c r="L9" s="300"/>
      <c r="M9" s="300"/>
      <c r="N9" s="300"/>
      <c r="O9" s="236"/>
      <c r="P9" s="300"/>
      <c r="Q9" s="152"/>
      <c r="R9" s="152"/>
      <c r="S9" s="152"/>
      <c r="T9" s="152"/>
      <c r="U9" s="152"/>
      <c r="V9" s="152"/>
      <c r="W9" s="152"/>
      <c r="X9" s="152"/>
    </row>
    <row r="10" spans="1:24" s="108" customFormat="1" ht="12" customHeight="1" x14ac:dyDescent="0.2">
      <c r="A10" s="110"/>
      <c r="B10" s="111" t="s">
        <v>23</v>
      </c>
      <c r="C10" s="152">
        <v>10887.1</v>
      </c>
      <c r="D10" s="152">
        <v>6891</v>
      </c>
      <c r="E10" s="152">
        <v>1843.3</v>
      </c>
      <c r="F10" s="152">
        <v>2152.8000000000002</v>
      </c>
      <c r="G10" s="152">
        <v>0</v>
      </c>
      <c r="H10" s="152">
        <v>0</v>
      </c>
      <c r="I10" s="152">
        <v>0</v>
      </c>
      <c r="J10" s="152">
        <v>0</v>
      </c>
      <c r="K10" s="301"/>
      <c r="L10" s="301"/>
      <c r="M10" s="301"/>
      <c r="N10" s="301"/>
      <c r="O10" s="236"/>
      <c r="P10" s="301"/>
      <c r="Q10" s="151"/>
      <c r="R10" s="151"/>
      <c r="S10" s="151"/>
      <c r="T10" s="151"/>
      <c r="U10" s="151"/>
      <c r="V10" s="151"/>
      <c r="W10" s="151"/>
      <c r="X10" s="151"/>
    </row>
    <row r="11" spans="1:24" s="108" customFormat="1" ht="12" customHeight="1" x14ac:dyDescent="0.2">
      <c r="A11" s="110"/>
      <c r="B11" s="111" t="s">
        <v>24</v>
      </c>
      <c r="C11" s="152">
        <v>1140.2</v>
      </c>
      <c r="D11" s="152">
        <v>0</v>
      </c>
      <c r="E11" s="152">
        <v>231.1</v>
      </c>
      <c r="F11" s="152">
        <v>909.1</v>
      </c>
      <c r="G11" s="152">
        <v>0</v>
      </c>
      <c r="H11" s="152">
        <v>0</v>
      </c>
      <c r="I11" s="152">
        <v>0</v>
      </c>
      <c r="J11" s="152">
        <v>0</v>
      </c>
      <c r="M11" s="255"/>
      <c r="N11" s="359"/>
      <c r="O11" s="236"/>
      <c r="P11" s="359"/>
      <c r="Q11" s="152"/>
      <c r="R11" s="152"/>
      <c r="S11" s="152"/>
      <c r="T11" s="152"/>
      <c r="U11" s="152"/>
      <c r="V11" s="152"/>
      <c r="W11" s="152"/>
      <c r="X11" s="152"/>
    </row>
    <row r="12" spans="1:24" s="108" customFormat="1" ht="12" customHeight="1" x14ac:dyDescent="0.2">
      <c r="A12" s="110"/>
      <c r="B12" s="111" t="s">
        <v>25</v>
      </c>
      <c r="C12" s="152">
        <v>15646.8</v>
      </c>
      <c r="D12" s="152">
        <v>2784.9</v>
      </c>
      <c r="E12" s="152">
        <v>1356.6</v>
      </c>
      <c r="F12" s="152">
        <v>11505.3</v>
      </c>
      <c r="G12" s="152">
        <v>0</v>
      </c>
      <c r="H12" s="152">
        <v>0</v>
      </c>
      <c r="I12" s="152">
        <v>0</v>
      </c>
      <c r="J12" s="152">
        <v>0</v>
      </c>
      <c r="M12" s="255"/>
      <c r="N12" s="359"/>
      <c r="O12" s="236"/>
      <c r="P12" s="359"/>
      <c r="Q12" s="152"/>
      <c r="R12" s="152"/>
      <c r="S12" s="152"/>
      <c r="T12" s="152"/>
      <c r="U12" s="152"/>
      <c r="V12" s="152"/>
      <c r="W12" s="152"/>
      <c r="X12" s="152"/>
    </row>
    <row r="13" spans="1:24" s="108" customFormat="1" ht="12" customHeight="1" x14ac:dyDescent="0.2">
      <c r="A13" s="110"/>
      <c r="B13" s="111" t="s">
        <v>26</v>
      </c>
      <c r="C13" s="152">
        <v>0</v>
      </c>
      <c r="D13" s="152">
        <v>0</v>
      </c>
      <c r="E13" s="152">
        <v>0</v>
      </c>
      <c r="F13" s="152">
        <v>0</v>
      </c>
      <c r="G13" s="152">
        <v>0</v>
      </c>
      <c r="H13" s="152">
        <v>0</v>
      </c>
      <c r="I13" s="152">
        <v>0</v>
      </c>
      <c r="J13" s="152">
        <v>0</v>
      </c>
      <c r="M13" s="256"/>
      <c r="N13" s="256"/>
      <c r="O13" s="236"/>
      <c r="P13" s="256"/>
      <c r="Q13" s="152"/>
      <c r="R13" s="152"/>
      <c r="S13" s="152"/>
      <c r="T13" s="152"/>
      <c r="U13" s="152"/>
      <c r="V13" s="152"/>
      <c r="W13" s="152"/>
      <c r="X13" s="152"/>
    </row>
    <row r="14" spans="1:24" s="108" customFormat="1" ht="12" customHeight="1" x14ac:dyDescent="0.2">
      <c r="A14" s="110"/>
      <c r="B14" s="111" t="s">
        <v>27</v>
      </c>
      <c r="C14" s="152">
        <v>6936.1</v>
      </c>
      <c r="D14" s="152">
        <v>0</v>
      </c>
      <c r="E14" s="152">
        <v>0</v>
      </c>
      <c r="F14" s="152">
        <v>6936.1</v>
      </c>
      <c r="G14" s="152">
        <v>0</v>
      </c>
      <c r="H14" s="152">
        <v>0</v>
      </c>
      <c r="I14" s="152">
        <v>0</v>
      </c>
      <c r="J14" s="152">
        <v>0</v>
      </c>
      <c r="M14" s="97"/>
      <c r="N14" s="97"/>
      <c r="O14" s="236"/>
      <c r="P14" s="97"/>
      <c r="Q14" s="152"/>
      <c r="R14" s="152"/>
      <c r="S14" s="152"/>
      <c r="T14" s="152"/>
      <c r="U14" s="152"/>
      <c r="V14" s="152"/>
      <c r="W14" s="152"/>
      <c r="X14" s="152"/>
    </row>
    <row r="15" spans="1:24" s="108" customFormat="1" ht="12" customHeight="1" x14ac:dyDescent="0.2">
      <c r="A15" s="110"/>
      <c r="B15" s="111" t="s">
        <v>11</v>
      </c>
      <c r="C15" s="152">
        <v>374.2</v>
      </c>
      <c r="D15" s="152">
        <v>0</v>
      </c>
      <c r="E15" s="152">
        <v>0</v>
      </c>
      <c r="F15" s="152">
        <v>374.2</v>
      </c>
      <c r="G15" s="152">
        <v>0</v>
      </c>
      <c r="H15" s="152">
        <v>0</v>
      </c>
      <c r="I15" s="152">
        <v>0</v>
      </c>
      <c r="J15" s="152">
        <v>0</v>
      </c>
      <c r="M15" s="97"/>
      <c r="N15" s="97"/>
      <c r="O15" s="236"/>
      <c r="P15" s="97"/>
      <c r="Q15" s="152"/>
      <c r="R15" s="152"/>
      <c r="S15" s="152"/>
      <c r="T15" s="152"/>
      <c r="U15" s="152"/>
      <c r="V15" s="152"/>
      <c r="W15" s="152"/>
      <c r="X15" s="152"/>
    </row>
    <row r="16" spans="1:24" s="108" customFormat="1" ht="12" customHeight="1" x14ac:dyDescent="0.2">
      <c r="A16" s="110"/>
      <c r="B16" s="111" t="s">
        <v>28</v>
      </c>
      <c r="C16" s="152">
        <v>1972.1</v>
      </c>
      <c r="D16" s="152">
        <v>0</v>
      </c>
      <c r="E16" s="152">
        <v>0</v>
      </c>
      <c r="F16" s="152">
        <v>1972.1</v>
      </c>
      <c r="G16" s="152">
        <v>0</v>
      </c>
      <c r="H16" s="152">
        <v>0</v>
      </c>
      <c r="I16" s="152">
        <v>0</v>
      </c>
      <c r="J16" s="152">
        <v>0</v>
      </c>
      <c r="K16" s="109"/>
      <c r="L16" s="109"/>
      <c r="M16" s="148"/>
      <c r="N16" s="148"/>
      <c r="O16" s="148"/>
      <c r="P16" s="148"/>
      <c r="Q16" s="152"/>
      <c r="R16" s="152"/>
      <c r="S16" s="152"/>
      <c r="T16" s="152"/>
      <c r="U16" s="152"/>
      <c r="V16" s="152"/>
      <c r="W16" s="152"/>
      <c r="X16" s="152"/>
    </row>
    <row r="17" spans="1:25" s="108" customFormat="1" ht="12" customHeight="1" x14ac:dyDescent="0.2">
      <c r="A17" s="476" t="s">
        <v>127</v>
      </c>
      <c r="B17" s="477"/>
      <c r="C17" s="477"/>
      <c r="D17" s="477"/>
      <c r="E17" s="477"/>
      <c r="F17" s="477"/>
      <c r="G17" s="477"/>
      <c r="H17" s="477"/>
      <c r="I17" s="477"/>
      <c r="J17" s="477"/>
      <c r="K17" s="109"/>
      <c r="L17" s="109"/>
      <c r="M17" s="148"/>
      <c r="N17" s="148"/>
      <c r="O17" s="148"/>
      <c r="P17" s="148"/>
      <c r="Q17" s="152"/>
      <c r="R17" s="152"/>
      <c r="S17" s="152"/>
      <c r="T17" s="152"/>
      <c r="U17" s="152"/>
      <c r="V17" s="152"/>
      <c r="W17" s="152"/>
      <c r="X17" s="152"/>
    </row>
    <row r="18" spans="1:25" s="108" customFormat="1" ht="12" customHeight="1" x14ac:dyDescent="0.2">
      <c r="A18" s="299"/>
      <c r="B18" s="110" t="s">
        <v>18</v>
      </c>
      <c r="C18" s="151">
        <v>50739.5</v>
      </c>
      <c r="D18" s="151">
        <v>10672.8</v>
      </c>
      <c r="E18" s="151">
        <v>4195</v>
      </c>
      <c r="F18" s="151">
        <v>35871.699999999997</v>
      </c>
      <c r="G18" s="151">
        <v>0</v>
      </c>
      <c r="H18" s="151">
        <v>0</v>
      </c>
      <c r="I18" s="151">
        <v>0</v>
      </c>
      <c r="J18" s="151">
        <v>0</v>
      </c>
      <c r="K18" s="109"/>
      <c r="L18" s="109"/>
      <c r="M18" s="148"/>
      <c r="N18" s="148"/>
      <c r="O18" s="148"/>
      <c r="P18" s="148"/>
      <c r="Q18" s="148"/>
      <c r="R18" s="147"/>
      <c r="S18" s="147"/>
      <c r="T18" s="147"/>
      <c r="U18" s="147"/>
      <c r="V18" s="147"/>
    </row>
    <row r="19" spans="1:25" s="108" customFormat="1" ht="12" customHeight="1" x14ac:dyDescent="0.2">
      <c r="A19" s="110"/>
      <c r="B19" s="111" t="s">
        <v>23</v>
      </c>
      <c r="C19" s="152">
        <v>12357.5</v>
      </c>
      <c r="D19" s="152">
        <v>7476.5</v>
      </c>
      <c r="E19" s="152">
        <v>2055.9</v>
      </c>
      <c r="F19" s="152">
        <v>2825.1</v>
      </c>
      <c r="G19" s="152">
        <v>0</v>
      </c>
      <c r="H19" s="152">
        <v>0</v>
      </c>
      <c r="I19" s="152">
        <v>0</v>
      </c>
      <c r="J19" s="152">
        <v>0</v>
      </c>
      <c r="K19" s="109"/>
      <c r="L19" s="109"/>
      <c r="M19" s="148"/>
      <c r="N19" s="148"/>
      <c r="O19" s="148"/>
      <c r="P19" s="148"/>
      <c r="Q19" s="148"/>
      <c r="R19" s="147"/>
      <c r="S19" s="147"/>
      <c r="T19" s="147"/>
      <c r="U19" s="147"/>
      <c r="V19" s="147"/>
    </row>
    <row r="20" spans="1:25" s="108" customFormat="1" ht="12" customHeight="1" x14ac:dyDescent="0.2">
      <c r="A20" s="110"/>
      <c r="B20" s="111" t="s">
        <v>24</v>
      </c>
      <c r="C20" s="152">
        <v>1909.7</v>
      </c>
      <c r="D20" s="152">
        <v>0</v>
      </c>
      <c r="E20" s="152">
        <v>153.19999999999999</v>
      </c>
      <c r="F20" s="152">
        <v>1756.5</v>
      </c>
      <c r="G20" s="152">
        <v>0</v>
      </c>
      <c r="H20" s="152">
        <v>0</v>
      </c>
      <c r="I20" s="152">
        <v>0</v>
      </c>
      <c r="J20" s="152">
        <v>0</v>
      </c>
      <c r="K20" s="109"/>
      <c r="L20" s="109"/>
      <c r="M20" s="148"/>
      <c r="N20" s="148"/>
      <c r="O20" s="148"/>
      <c r="P20" s="148"/>
      <c r="Q20" s="148"/>
      <c r="R20" s="147"/>
      <c r="S20" s="147"/>
      <c r="T20" s="147"/>
      <c r="U20" s="147"/>
      <c r="V20" s="147"/>
    </row>
    <row r="21" spans="1:25" s="108" customFormat="1" ht="12" customHeight="1" x14ac:dyDescent="0.2">
      <c r="A21" s="110"/>
      <c r="B21" s="111" t="s">
        <v>25</v>
      </c>
      <c r="C21" s="152">
        <v>20174.2</v>
      </c>
      <c r="D21" s="152">
        <v>3196.3</v>
      </c>
      <c r="E21" s="152">
        <v>1596</v>
      </c>
      <c r="F21" s="152">
        <v>15381.8</v>
      </c>
      <c r="G21" s="152">
        <v>0</v>
      </c>
      <c r="H21" s="152">
        <v>0</v>
      </c>
      <c r="I21" s="152">
        <v>0</v>
      </c>
      <c r="J21" s="152">
        <v>0</v>
      </c>
      <c r="K21" s="109"/>
      <c r="L21" s="109"/>
      <c r="M21" s="148"/>
      <c r="N21" s="148"/>
      <c r="O21" s="148"/>
      <c r="P21" s="148"/>
      <c r="Q21" s="148"/>
      <c r="R21" s="148"/>
      <c r="S21" s="148"/>
      <c r="T21" s="147"/>
      <c r="U21" s="147"/>
      <c r="V21" s="147"/>
    </row>
    <row r="22" spans="1:25" s="108" customFormat="1" ht="12" customHeight="1" x14ac:dyDescent="0.2">
      <c r="A22" s="110"/>
      <c r="B22" s="111" t="s">
        <v>26</v>
      </c>
      <c r="C22" s="152">
        <v>0</v>
      </c>
      <c r="D22" s="152">
        <v>0</v>
      </c>
      <c r="E22" s="152">
        <v>0</v>
      </c>
      <c r="F22" s="152">
        <v>0</v>
      </c>
      <c r="G22" s="152">
        <v>0</v>
      </c>
      <c r="H22" s="152">
        <v>0</v>
      </c>
      <c r="I22" s="152">
        <v>0</v>
      </c>
      <c r="J22" s="152">
        <v>0</v>
      </c>
      <c r="K22" s="109"/>
      <c r="L22" s="109"/>
      <c r="M22" s="148"/>
      <c r="N22" s="148"/>
      <c r="O22" s="148"/>
      <c r="P22" s="148"/>
      <c r="Q22" s="148"/>
      <c r="R22" s="148"/>
      <c r="S22" s="148"/>
      <c r="T22" s="147"/>
      <c r="U22" s="147"/>
      <c r="V22" s="147"/>
    </row>
    <row r="23" spans="1:25" s="108" customFormat="1" ht="12" customHeight="1" x14ac:dyDescent="0.2">
      <c r="A23" s="110"/>
      <c r="B23" s="111" t="s">
        <v>27</v>
      </c>
      <c r="C23" s="152">
        <v>13922.8</v>
      </c>
      <c r="D23" s="152">
        <v>0</v>
      </c>
      <c r="E23" s="152">
        <v>389.8</v>
      </c>
      <c r="F23" s="152">
        <v>13532.9</v>
      </c>
      <c r="G23" s="152">
        <v>0</v>
      </c>
      <c r="H23" s="152">
        <v>0</v>
      </c>
      <c r="I23" s="152">
        <v>0</v>
      </c>
      <c r="J23" s="152">
        <v>0</v>
      </c>
      <c r="K23" s="109"/>
      <c r="L23" s="109"/>
      <c r="M23" s="124"/>
      <c r="N23" s="124"/>
      <c r="O23" s="124"/>
      <c r="P23" s="124"/>
      <c r="Q23" s="124"/>
      <c r="R23" s="124"/>
      <c r="S23" s="124"/>
      <c r="T23" s="124"/>
      <c r="U23" s="124"/>
      <c r="V23" s="75"/>
    </row>
    <row r="24" spans="1:25" s="108" customFormat="1" ht="12" customHeight="1" x14ac:dyDescent="0.2">
      <c r="A24" s="110"/>
      <c r="B24" s="111" t="s">
        <v>11</v>
      </c>
      <c r="C24" s="152">
        <v>464</v>
      </c>
      <c r="D24" s="152">
        <v>0</v>
      </c>
      <c r="E24" s="152">
        <v>0</v>
      </c>
      <c r="F24" s="152">
        <v>464</v>
      </c>
      <c r="G24" s="152">
        <v>0</v>
      </c>
      <c r="H24" s="152">
        <v>0</v>
      </c>
      <c r="I24" s="152">
        <v>0</v>
      </c>
      <c r="J24" s="152">
        <v>0</v>
      </c>
      <c r="K24" s="109"/>
      <c r="L24" s="109"/>
      <c r="M24" s="81"/>
      <c r="N24" s="81"/>
      <c r="O24" s="81"/>
      <c r="P24" s="81"/>
      <c r="Q24" s="260"/>
      <c r="R24" s="236"/>
      <c r="S24" s="260"/>
      <c r="T24" s="260"/>
      <c r="U24" s="153"/>
      <c r="V24" s="153"/>
    </row>
    <row r="25" spans="1:25" s="108" customFormat="1" ht="12" customHeight="1" x14ac:dyDescent="0.2">
      <c r="A25" s="110"/>
      <c r="B25" s="111" t="s">
        <v>28</v>
      </c>
      <c r="C25" s="152">
        <v>1911.5</v>
      </c>
      <c r="D25" s="152">
        <v>0</v>
      </c>
      <c r="E25" s="152">
        <v>0</v>
      </c>
      <c r="F25" s="152">
        <v>1911.5</v>
      </c>
      <c r="G25" s="152">
        <v>0</v>
      </c>
      <c r="H25" s="152">
        <v>0</v>
      </c>
      <c r="I25" s="152">
        <v>0</v>
      </c>
      <c r="J25" s="152">
        <v>0</v>
      </c>
      <c r="K25" s="109"/>
      <c r="L25" s="109"/>
      <c r="M25" s="280"/>
      <c r="N25" s="260"/>
      <c r="O25" s="260"/>
      <c r="P25" s="280"/>
      <c r="Q25" s="260"/>
      <c r="R25" s="236"/>
      <c r="S25" s="260"/>
      <c r="T25" s="260"/>
      <c r="U25" s="147"/>
      <c r="V25" s="147"/>
    </row>
    <row r="26" spans="1:25" s="108" customFormat="1" ht="12" customHeight="1" x14ac:dyDescent="0.2">
      <c r="A26" s="476" t="s">
        <v>128</v>
      </c>
      <c r="B26" s="477"/>
      <c r="C26" s="477"/>
      <c r="D26" s="477"/>
      <c r="E26" s="477"/>
      <c r="F26" s="477"/>
      <c r="G26" s="477"/>
      <c r="H26" s="477"/>
      <c r="I26" s="477"/>
      <c r="J26" s="477"/>
      <c r="K26" s="109"/>
      <c r="L26" s="109"/>
      <c r="M26" s="73"/>
      <c r="N26" s="73"/>
      <c r="O26" s="68"/>
      <c r="P26" s="78"/>
      <c r="Q26" s="68"/>
      <c r="R26" s="355"/>
      <c r="S26" s="355"/>
      <c r="T26" s="355"/>
      <c r="U26" s="355"/>
      <c r="V26" s="355"/>
      <c r="W26" s="355"/>
      <c r="X26" s="355"/>
      <c r="Y26" s="355"/>
    </row>
    <row r="27" spans="1:25" s="108" customFormat="1" ht="12" customHeight="1" x14ac:dyDescent="0.2">
      <c r="A27" s="109"/>
      <c r="B27" s="110" t="s">
        <v>18</v>
      </c>
      <c r="C27" s="351">
        <v>37</v>
      </c>
      <c r="D27" s="351">
        <v>10</v>
      </c>
      <c r="E27" s="351">
        <v>22</v>
      </c>
      <c r="F27" s="351">
        <v>50</v>
      </c>
      <c r="G27" s="351">
        <v>0</v>
      </c>
      <c r="H27" s="351">
        <v>0</v>
      </c>
      <c r="I27" s="351">
        <v>0</v>
      </c>
      <c r="J27" s="351">
        <v>0</v>
      </c>
      <c r="K27" s="226"/>
      <c r="L27" s="261"/>
      <c r="M27" s="302"/>
      <c r="N27" s="335"/>
      <c r="O27" s="334"/>
      <c r="P27" s="302"/>
      <c r="Q27" s="261"/>
      <c r="R27" s="268"/>
      <c r="S27" s="268"/>
      <c r="T27" s="268"/>
      <c r="U27" s="268"/>
      <c r="V27" s="268"/>
      <c r="W27" s="268"/>
      <c r="X27" s="268"/>
      <c r="Y27" s="268"/>
    </row>
    <row r="28" spans="1:25" s="108" customFormat="1" ht="12" customHeight="1" x14ac:dyDescent="0.2">
      <c r="A28" s="110"/>
      <c r="B28" s="111" t="s">
        <v>23</v>
      </c>
      <c r="C28" s="114">
        <v>14</v>
      </c>
      <c r="D28" s="114">
        <v>8</v>
      </c>
      <c r="E28" s="114">
        <v>12</v>
      </c>
      <c r="F28" s="114">
        <v>31</v>
      </c>
      <c r="G28" s="114">
        <v>0</v>
      </c>
      <c r="H28" s="114">
        <v>0</v>
      </c>
      <c r="I28" s="114">
        <v>0</v>
      </c>
      <c r="J28" s="114">
        <v>0</v>
      </c>
      <c r="K28" s="197"/>
      <c r="L28" s="260"/>
      <c r="M28" s="260"/>
      <c r="N28" s="81"/>
      <c r="O28" s="280"/>
      <c r="P28" s="303"/>
      <c r="Q28" s="260"/>
      <c r="R28" s="303"/>
      <c r="S28" s="303"/>
      <c r="T28" s="149"/>
      <c r="U28" s="147"/>
      <c r="V28" s="147"/>
    </row>
    <row r="29" spans="1:25" s="108" customFormat="1" ht="12" customHeight="1" x14ac:dyDescent="0.2">
      <c r="A29" s="110"/>
      <c r="B29" s="111" t="s">
        <v>24</v>
      </c>
      <c r="C29" s="114">
        <v>67</v>
      </c>
      <c r="D29" s="114">
        <v>0</v>
      </c>
      <c r="E29" s="321">
        <v>-34</v>
      </c>
      <c r="F29" s="114">
        <v>93</v>
      </c>
      <c r="G29" s="114">
        <v>0</v>
      </c>
      <c r="H29" s="114">
        <v>0</v>
      </c>
      <c r="I29" s="114">
        <v>0</v>
      </c>
      <c r="J29" s="114">
        <v>0</v>
      </c>
      <c r="K29" s="73"/>
      <c r="L29" s="73"/>
      <c r="M29" s="225"/>
      <c r="N29" s="81"/>
      <c r="O29" s="81"/>
      <c r="P29" s="148"/>
      <c r="Q29" s="148"/>
      <c r="R29" s="148"/>
      <c r="S29" s="148"/>
      <c r="T29" s="147"/>
      <c r="U29" s="147"/>
      <c r="V29" s="147"/>
    </row>
    <row r="30" spans="1:25" s="108" customFormat="1" ht="12" customHeight="1" x14ac:dyDescent="0.2">
      <c r="A30" s="110"/>
      <c r="B30" s="111" t="s">
        <v>25</v>
      </c>
      <c r="C30" s="114">
        <v>29</v>
      </c>
      <c r="D30" s="114">
        <v>15</v>
      </c>
      <c r="E30" s="114">
        <v>18</v>
      </c>
      <c r="F30" s="114">
        <v>34</v>
      </c>
      <c r="G30" s="114">
        <v>0</v>
      </c>
      <c r="H30" s="114">
        <v>0</v>
      </c>
      <c r="I30" s="114">
        <v>0</v>
      </c>
      <c r="J30" s="114">
        <v>0</v>
      </c>
      <c r="K30" s="73"/>
      <c r="L30" s="215"/>
      <c r="M30" s="148"/>
      <c r="N30" s="81"/>
      <c r="O30" s="280"/>
      <c r="P30" s="148"/>
      <c r="Q30" s="148"/>
      <c r="R30" s="148"/>
      <c r="S30" s="148"/>
      <c r="T30" s="147"/>
      <c r="U30" s="147"/>
      <c r="V30" s="147"/>
    </row>
    <row r="31" spans="1:25" s="108" customFormat="1" ht="12" customHeight="1" x14ac:dyDescent="0.2">
      <c r="A31" s="110"/>
      <c r="B31" s="111" t="s">
        <v>26</v>
      </c>
      <c r="C31" s="114">
        <v>0</v>
      </c>
      <c r="D31" s="114">
        <v>0</v>
      </c>
      <c r="E31" s="114">
        <v>0</v>
      </c>
      <c r="F31" s="114">
        <v>0</v>
      </c>
      <c r="G31" s="114">
        <v>0</v>
      </c>
      <c r="H31" s="114">
        <v>0</v>
      </c>
      <c r="I31" s="114">
        <v>0</v>
      </c>
      <c r="J31" s="114">
        <v>0</v>
      </c>
      <c r="K31" s="114"/>
      <c r="L31" s="114"/>
      <c r="M31" s="147"/>
      <c r="N31" s="280"/>
      <c r="O31" s="280"/>
      <c r="P31" s="147"/>
      <c r="Q31" s="147"/>
      <c r="R31" s="147"/>
      <c r="S31" s="147"/>
      <c r="T31" s="147"/>
      <c r="U31" s="147"/>
      <c r="V31" s="147"/>
    </row>
    <row r="32" spans="1:25" s="108" customFormat="1" ht="12" customHeight="1" x14ac:dyDescent="0.2">
      <c r="A32" s="110"/>
      <c r="B32" s="111" t="s">
        <v>27</v>
      </c>
      <c r="C32" s="114">
        <v>101</v>
      </c>
      <c r="D32" s="114">
        <v>0</v>
      </c>
      <c r="E32" s="114" t="s">
        <v>145</v>
      </c>
      <c r="F32" s="114">
        <v>95</v>
      </c>
      <c r="G32" s="114">
        <v>0</v>
      </c>
      <c r="H32" s="114">
        <v>0</v>
      </c>
      <c r="I32" s="114">
        <v>0</v>
      </c>
      <c r="J32" s="114">
        <v>0</v>
      </c>
      <c r="K32" s="109"/>
      <c r="L32" s="109"/>
      <c r="M32" s="146"/>
      <c r="N32" s="81"/>
      <c r="O32" s="280"/>
      <c r="P32" s="360"/>
      <c r="Q32" s="150"/>
      <c r="R32" s="150"/>
      <c r="S32" s="150"/>
      <c r="T32" s="150"/>
      <c r="U32" s="150"/>
      <c r="V32" s="150"/>
    </row>
    <row r="33" spans="1:22" s="108" customFormat="1" ht="12" customHeight="1" x14ac:dyDescent="0.2">
      <c r="A33" s="110"/>
      <c r="B33" s="111" t="s">
        <v>11</v>
      </c>
      <c r="C33" s="114">
        <v>24</v>
      </c>
      <c r="D33" s="114">
        <v>0</v>
      </c>
      <c r="E33" s="114">
        <v>0</v>
      </c>
      <c r="F33" s="114">
        <v>24</v>
      </c>
      <c r="G33" s="114">
        <v>0</v>
      </c>
      <c r="H33" s="114">
        <v>0</v>
      </c>
      <c r="I33" s="114">
        <v>0</v>
      </c>
      <c r="J33" s="114">
        <v>0</v>
      </c>
      <c r="K33" s="109"/>
      <c r="L33" s="109"/>
      <c r="M33" s="73"/>
      <c r="N33" s="81"/>
      <c r="O33" s="280"/>
      <c r="P33" s="215"/>
      <c r="Q33" s="73"/>
      <c r="R33" s="73"/>
      <c r="S33" s="73"/>
      <c r="T33" s="73"/>
      <c r="U33" s="73"/>
      <c r="V33" s="73"/>
    </row>
    <row r="34" spans="1:22" s="108" customFormat="1" ht="16.5" customHeight="1" x14ac:dyDescent="0.2">
      <c r="A34" s="110"/>
      <c r="B34" s="111" t="s">
        <v>28</v>
      </c>
      <c r="C34" s="402">
        <v>-3</v>
      </c>
      <c r="D34" s="386">
        <v>0</v>
      </c>
      <c r="E34" s="386">
        <v>0</v>
      </c>
      <c r="F34" s="402">
        <v>-3</v>
      </c>
      <c r="G34" s="386">
        <v>0</v>
      </c>
      <c r="H34" s="386">
        <v>0</v>
      </c>
      <c r="I34" s="386">
        <v>0</v>
      </c>
      <c r="J34" s="386">
        <v>0</v>
      </c>
      <c r="K34" s="109"/>
      <c r="L34" s="109"/>
      <c r="M34" s="73"/>
      <c r="N34" s="280"/>
      <c r="O34" s="280"/>
      <c r="P34" s="69"/>
      <c r="Q34" s="67"/>
      <c r="R34" s="67"/>
      <c r="S34" s="67"/>
      <c r="T34" s="67"/>
      <c r="U34" s="67"/>
      <c r="V34" s="67"/>
    </row>
    <row r="35" spans="1:22" s="150" customFormat="1" ht="12" customHeight="1" x14ac:dyDescent="0.2">
      <c r="A35" s="154" t="s">
        <v>30</v>
      </c>
      <c r="B35" s="154"/>
      <c r="C35" s="20"/>
      <c r="D35" s="294"/>
      <c r="E35" s="20"/>
      <c r="F35" s="20"/>
      <c r="G35" s="20"/>
      <c r="H35" s="20"/>
      <c r="I35" s="20"/>
      <c r="J35" s="20"/>
      <c r="K35" s="20"/>
      <c r="N35" s="360"/>
      <c r="O35" s="360"/>
      <c r="P35" s="360"/>
    </row>
    <row r="36" spans="1:22" s="73" customFormat="1" ht="12.6" customHeight="1" x14ac:dyDescent="0.2">
      <c r="A36" s="74" t="s">
        <v>93</v>
      </c>
      <c r="B36" s="74"/>
      <c r="C36" s="219"/>
      <c r="D36" s="380"/>
      <c r="E36" s="219"/>
      <c r="F36" s="76"/>
      <c r="G36" s="219"/>
      <c r="H36" s="219"/>
      <c r="I36" s="76"/>
      <c r="J36" s="219"/>
      <c r="K36" s="219"/>
      <c r="M36" s="215"/>
      <c r="N36" s="215"/>
      <c r="O36" s="215"/>
    </row>
    <row r="37" spans="1:22" s="67" customFormat="1" ht="12" customHeight="1" x14ac:dyDescent="0.2">
      <c r="A37" s="74" t="s">
        <v>95</v>
      </c>
      <c r="B37" s="74"/>
      <c r="C37" s="219"/>
      <c r="D37" s="295"/>
      <c r="E37" s="219"/>
      <c r="F37" s="76"/>
      <c r="G37" s="219"/>
      <c r="H37" s="219"/>
      <c r="I37" s="76"/>
      <c r="J37" s="219"/>
      <c r="K37" s="219"/>
      <c r="L37" s="73"/>
      <c r="M37" s="215"/>
      <c r="N37" s="69"/>
      <c r="O37" s="69"/>
    </row>
    <row r="38" spans="1:22" s="23" customFormat="1" ht="15.75" customHeight="1" x14ac:dyDescent="0.2">
      <c r="A38" s="74" t="s">
        <v>69</v>
      </c>
      <c r="B38" s="189"/>
      <c r="C38" s="190"/>
      <c r="D38" s="189"/>
      <c r="E38" s="190"/>
      <c r="F38" s="190"/>
      <c r="G38" s="190"/>
      <c r="H38" s="190"/>
      <c r="I38" s="190"/>
      <c r="J38" s="190"/>
      <c r="K38" s="190"/>
      <c r="L38" s="109"/>
      <c r="M38" s="109"/>
      <c r="N38" s="109"/>
      <c r="O38" s="109"/>
    </row>
    <row r="39" spans="1:22" x14ac:dyDescent="0.2">
      <c r="C39" s="276"/>
      <c r="D39" s="276"/>
      <c r="E39" s="276"/>
      <c r="F39" s="276"/>
      <c r="G39" s="276"/>
      <c r="H39" s="276"/>
      <c r="I39" s="276"/>
      <c r="J39" s="276"/>
      <c r="K39" s="35"/>
      <c r="L39" s="35"/>
      <c r="M39" s="109"/>
      <c r="N39" s="108"/>
      <c r="O39" s="68"/>
      <c r="P39" s="68"/>
      <c r="Q39" s="68"/>
      <c r="R39" s="68"/>
      <c r="S39" s="68"/>
      <c r="T39" s="68"/>
      <c r="U39" s="68"/>
      <c r="V39" s="68"/>
    </row>
    <row r="40" spans="1:22" x14ac:dyDescent="0.2">
      <c r="A40" s="3"/>
      <c r="B40" s="3"/>
      <c r="C40" s="276"/>
      <c r="D40" s="276"/>
      <c r="E40" s="276"/>
      <c r="F40" s="276"/>
      <c r="G40" s="276"/>
      <c r="H40" s="276"/>
      <c r="I40" s="276"/>
      <c r="J40" s="276"/>
      <c r="K40" s="35"/>
      <c r="L40" s="35"/>
      <c r="M40" s="194"/>
      <c r="N40" s="194"/>
      <c r="O40" s="194"/>
      <c r="P40" s="194"/>
      <c r="Q40" s="194"/>
      <c r="R40" s="194"/>
      <c r="S40" s="194"/>
      <c r="T40" s="194"/>
      <c r="U40" s="108"/>
      <c r="V40" s="108"/>
    </row>
    <row r="41" spans="1:22" x14ac:dyDescent="0.2">
      <c r="A41" s="3"/>
      <c r="B41" s="3"/>
      <c r="C41" s="276"/>
      <c r="D41" s="276"/>
      <c r="E41" s="276"/>
      <c r="F41" s="276"/>
      <c r="G41" s="276"/>
      <c r="H41" s="276"/>
      <c r="I41" s="276"/>
      <c r="J41" s="276"/>
      <c r="K41" s="35"/>
      <c r="L41" s="35"/>
      <c r="M41" s="108"/>
      <c r="N41" s="108"/>
      <c r="O41" s="108"/>
      <c r="P41" s="108"/>
      <c r="Q41" s="108"/>
      <c r="R41" s="108"/>
      <c r="S41" s="108"/>
      <c r="T41" s="108"/>
      <c r="U41" s="108"/>
      <c r="V41" s="108"/>
    </row>
    <row r="42" spans="1:22" x14ac:dyDescent="0.2">
      <c r="A42" s="3"/>
      <c r="B42" s="3"/>
      <c r="C42" s="276"/>
      <c r="D42" s="276"/>
      <c r="E42" s="276"/>
      <c r="F42" s="276"/>
      <c r="G42" s="276"/>
      <c r="H42" s="276"/>
      <c r="I42" s="276"/>
      <c r="J42" s="276"/>
      <c r="K42" s="35"/>
      <c r="M42" s="108"/>
      <c r="N42" s="108"/>
      <c r="O42" s="108"/>
      <c r="P42" s="108"/>
      <c r="Q42" s="108"/>
      <c r="R42" s="108"/>
      <c r="S42" s="108"/>
      <c r="T42" s="108"/>
      <c r="U42" s="108"/>
      <c r="V42" s="108"/>
    </row>
    <row r="43" spans="1:22" x14ac:dyDescent="0.2">
      <c r="A43" s="3"/>
      <c r="B43" s="3"/>
      <c r="C43" s="276"/>
      <c r="D43" s="276"/>
      <c r="E43" s="276"/>
      <c r="F43" s="276"/>
      <c r="G43" s="276"/>
      <c r="H43" s="276"/>
      <c r="I43" s="276"/>
      <c r="J43" s="276"/>
      <c r="K43" s="35"/>
      <c r="M43" s="108"/>
      <c r="N43" s="108"/>
      <c r="O43" s="108"/>
      <c r="P43" s="108"/>
      <c r="Q43" s="108"/>
      <c r="R43" s="108"/>
      <c r="S43" s="108"/>
      <c r="T43" s="108"/>
      <c r="U43" s="108"/>
      <c r="V43" s="108"/>
    </row>
    <row r="44" spans="1:22" x14ac:dyDescent="0.2">
      <c r="A44" s="3"/>
      <c r="B44" s="3"/>
      <c r="C44" s="276"/>
      <c r="D44" s="276"/>
      <c r="E44" s="276"/>
      <c r="F44" s="276"/>
      <c r="G44" s="276"/>
      <c r="H44" s="276"/>
      <c r="I44" s="276"/>
      <c r="J44" s="276"/>
      <c r="K44" s="35"/>
      <c r="M44" s="108"/>
      <c r="N44" s="108"/>
      <c r="O44" s="108"/>
      <c r="P44" s="108"/>
      <c r="Q44" s="108"/>
      <c r="R44" s="108"/>
      <c r="S44" s="108"/>
      <c r="T44" s="108"/>
      <c r="U44" s="108"/>
      <c r="V44" s="108"/>
    </row>
    <row r="45" spans="1:22" x14ac:dyDescent="0.2">
      <c r="C45" s="276"/>
      <c r="D45" s="276"/>
      <c r="E45" s="276"/>
      <c r="F45" s="276"/>
      <c r="G45" s="276"/>
      <c r="H45" s="276"/>
      <c r="I45" s="276"/>
      <c r="J45" s="276"/>
      <c r="K45" s="35"/>
      <c r="M45" s="108"/>
      <c r="N45" s="108"/>
      <c r="O45" s="108"/>
      <c r="P45" s="108"/>
      <c r="Q45" s="108"/>
      <c r="R45" s="108"/>
      <c r="S45" s="108"/>
      <c r="T45" s="108"/>
      <c r="U45" s="108"/>
      <c r="V45" s="108"/>
    </row>
    <row r="46" spans="1:22" x14ac:dyDescent="0.2">
      <c r="C46" s="276"/>
      <c r="D46" s="276"/>
      <c r="E46" s="276"/>
      <c r="F46" s="276"/>
      <c r="G46" s="276"/>
      <c r="H46" s="276"/>
      <c r="I46" s="276"/>
      <c r="J46" s="276"/>
      <c r="M46" s="108"/>
      <c r="N46" s="108"/>
      <c r="O46" s="108"/>
      <c r="P46" s="108"/>
      <c r="Q46" s="108"/>
      <c r="R46" s="108"/>
      <c r="S46" s="108"/>
      <c r="T46" s="108"/>
      <c r="U46" s="108"/>
      <c r="V46" s="108"/>
    </row>
    <row r="47" spans="1:22" x14ac:dyDescent="0.2">
      <c r="C47" s="276"/>
      <c r="D47" s="276"/>
      <c r="E47" s="276"/>
      <c r="F47" s="276"/>
      <c r="G47" s="276"/>
      <c r="H47" s="276"/>
      <c r="I47" s="276"/>
      <c r="J47" s="276"/>
      <c r="M47" s="109"/>
      <c r="N47" s="109"/>
      <c r="O47" s="109"/>
      <c r="P47" s="108"/>
      <c r="Q47" s="108"/>
      <c r="R47" s="108"/>
      <c r="S47" s="108"/>
      <c r="T47" s="108"/>
      <c r="U47" s="108"/>
      <c r="V47" s="108"/>
    </row>
    <row r="48" spans="1:22" x14ac:dyDescent="0.2">
      <c r="C48" s="276"/>
      <c r="D48" s="276"/>
      <c r="E48" s="276"/>
      <c r="F48" s="276"/>
      <c r="G48" s="276"/>
      <c r="H48" s="276"/>
      <c r="I48" s="276"/>
      <c r="J48" s="276"/>
      <c r="M48" s="109"/>
      <c r="N48" s="109"/>
      <c r="O48" s="109"/>
      <c r="P48" s="108"/>
      <c r="Q48" s="108"/>
      <c r="R48" s="108"/>
      <c r="S48" s="108"/>
      <c r="T48" s="108"/>
      <c r="U48" s="108"/>
      <c r="V48" s="108"/>
    </row>
    <row r="49" spans="3:22" x14ac:dyDescent="0.2">
      <c r="C49" s="276"/>
      <c r="D49" s="276"/>
      <c r="E49" s="276"/>
      <c r="F49" s="276"/>
      <c r="G49" s="276"/>
      <c r="H49" s="276"/>
      <c r="I49" s="276"/>
      <c r="J49" s="276"/>
      <c r="M49" s="109"/>
      <c r="N49" s="113"/>
      <c r="O49" s="113"/>
      <c r="P49" s="113"/>
      <c r="Q49" s="113"/>
      <c r="R49" s="113"/>
      <c r="S49" s="113"/>
      <c r="T49" s="113"/>
      <c r="U49" s="113"/>
      <c r="V49" s="108"/>
    </row>
    <row r="50" spans="3:22" x14ac:dyDescent="0.2">
      <c r="C50" s="276"/>
      <c r="D50" s="276"/>
      <c r="E50" s="276"/>
      <c r="F50" s="276"/>
      <c r="G50" s="276"/>
      <c r="H50" s="276"/>
      <c r="I50" s="276"/>
      <c r="J50" s="276"/>
      <c r="M50" s="109"/>
      <c r="N50" s="109"/>
      <c r="O50" s="109"/>
      <c r="P50" s="108"/>
      <c r="Q50" s="108"/>
      <c r="R50" s="108"/>
      <c r="S50" s="108"/>
      <c r="T50" s="108"/>
      <c r="U50" s="108"/>
      <c r="V50" s="108"/>
    </row>
    <row r="51" spans="3:22" x14ac:dyDescent="0.2">
      <c r="C51" s="276"/>
      <c r="D51" s="276"/>
      <c r="E51" s="276"/>
      <c r="F51" s="276"/>
      <c r="G51" s="276"/>
      <c r="H51" s="276"/>
      <c r="I51" s="276"/>
      <c r="J51" s="276"/>
      <c r="M51" s="109"/>
      <c r="N51" s="109"/>
      <c r="O51" s="109"/>
      <c r="P51" s="108"/>
      <c r="Q51" s="108"/>
      <c r="R51" s="108"/>
      <c r="S51" s="108"/>
      <c r="T51" s="108"/>
      <c r="U51" s="108"/>
      <c r="V51" s="108"/>
    </row>
    <row r="52" spans="3:22" x14ac:dyDescent="0.2">
      <c r="C52" s="276"/>
      <c r="D52" s="276"/>
      <c r="E52" s="276"/>
      <c r="F52" s="276"/>
      <c r="G52" s="276"/>
      <c r="H52" s="276"/>
      <c r="I52" s="276"/>
      <c r="J52" s="276"/>
      <c r="M52" s="109"/>
      <c r="N52" s="109"/>
      <c r="O52" s="109"/>
      <c r="P52" s="108"/>
      <c r="Q52" s="108"/>
      <c r="R52" s="108"/>
      <c r="S52" s="108"/>
      <c r="T52" s="108"/>
      <c r="U52" s="108"/>
      <c r="V52" s="108"/>
    </row>
    <row r="53" spans="3:22" x14ac:dyDescent="0.2">
      <c r="C53" s="276"/>
      <c r="D53" s="276"/>
      <c r="E53" s="276"/>
      <c r="F53" s="276"/>
      <c r="G53" s="276"/>
      <c r="H53" s="276"/>
      <c r="I53" s="276"/>
      <c r="J53" s="276"/>
      <c r="M53" s="109"/>
      <c r="N53" s="109"/>
      <c r="O53" s="109"/>
      <c r="P53" s="108"/>
      <c r="Q53" s="108"/>
      <c r="R53" s="108"/>
      <c r="S53" s="108"/>
      <c r="T53" s="108"/>
      <c r="U53" s="108"/>
      <c r="V53" s="108"/>
    </row>
    <row r="54" spans="3:22" x14ac:dyDescent="0.2">
      <c r="C54" s="276"/>
      <c r="D54" s="276"/>
      <c r="E54" s="276"/>
      <c r="F54" s="276"/>
      <c r="G54" s="276"/>
      <c r="H54" s="276"/>
      <c r="I54" s="276"/>
      <c r="J54" s="276"/>
      <c r="M54" s="109"/>
      <c r="N54" s="109"/>
      <c r="O54" s="109"/>
      <c r="P54" s="108"/>
      <c r="Q54" s="108"/>
      <c r="R54" s="108"/>
      <c r="S54" s="108"/>
      <c r="T54" s="108"/>
      <c r="U54" s="108"/>
      <c r="V54" s="108"/>
    </row>
    <row r="55" spans="3:22" x14ac:dyDescent="0.2">
      <c r="C55" s="276"/>
      <c r="D55" s="276"/>
      <c r="E55" s="276"/>
      <c r="F55" s="276"/>
      <c r="G55" s="276"/>
      <c r="H55" s="276"/>
      <c r="I55" s="276"/>
      <c r="J55" s="276"/>
      <c r="M55" s="109"/>
      <c r="N55" s="109"/>
      <c r="O55" s="109"/>
      <c r="P55" s="108"/>
      <c r="Q55" s="108"/>
      <c r="R55" s="108"/>
      <c r="S55" s="108"/>
      <c r="T55" s="108"/>
      <c r="U55" s="108"/>
      <c r="V55" s="108"/>
    </row>
    <row r="56" spans="3:22" x14ac:dyDescent="0.2">
      <c r="M56" s="109"/>
      <c r="N56" s="109"/>
      <c r="O56" s="109"/>
      <c r="P56" s="109"/>
      <c r="Q56" s="109"/>
      <c r="R56" s="109"/>
      <c r="S56" s="108"/>
      <c r="T56" s="108"/>
      <c r="U56" s="108"/>
      <c r="V56" s="108"/>
    </row>
    <row r="57" spans="3:22" x14ac:dyDescent="0.2">
      <c r="M57" s="109"/>
      <c r="N57" s="109"/>
      <c r="O57" s="109"/>
      <c r="P57" s="81"/>
      <c r="Q57" s="280"/>
      <c r="R57" s="280"/>
      <c r="S57" s="81"/>
      <c r="T57" s="81"/>
      <c r="U57" s="81"/>
      <c r="V57" s="280"/>
    </row>
    <row r="58" spans="3:22" x14ac:dyDescent="0.2">
      <c r="M58" s="273"/>
      <c r="N58" s="273"/>
      <c r="O58" s="273"/>
      <c r="P58" s="273"/>
      <c r="Q58" s="193"/>
      <c r="R58" s="193"/>
      <c r="S58" s="273"/>
      <c r="T58" s="273"/>
      <c r="U58" s="108"/>
      <c r="V58" s="108"/>
    </row>
    <row r="59" spans="3:22" x14ac:dyDescent="0.2">
      <c r="M59" s="216"/>
      <c r="N59" s="216"/>
      <c r="O59" s="216"/>
      <c r="P59" s="77"/>
      <c r="Q59" s="68"/>
      <c r="R59" s="109"/>
      <c r="S59" s="108"/>
      <c r="T59" s="108"/>
      <c r="U59" s="108"/>
      <c r="V59" s="108"/>
    </row>
  </sheetData>
  <mergeCells count="5">
    <mergeCell ref="A5:B6"/>
    <mergeCell ref="A8:J8"/>
    <mergeCell ref="A17:J17"/>
    <mergeCell ref="A26:J26"/>
    <mergeCell ref="A3:F3"/>
  </mergeCells>
  <hyperlinks>
    <hyperlink ref="J1" location="'Inhalt - Contenu'!A1" display="◄"/>
  </hyperlinks>
  <pageMargins left="0.59055118110236227" right="0.59055118110236227" top="0.59055118110236227" bottom="0.59055118110236227" header="0.51181102362204722" footer="0.51181102362204722"/>
  <pageSetup paperSize="9" scale="63" orientation="portrait" r:id="rId1"/>
  <headerFooter alignWithMargins="0"/>
  <ignoredErrors>
    <ignoredError sqref="A8 A17"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9"/>
  <sheetViews>
    <sheetView showGridLines="0" zoomScaleNormal="100" workbookViewId="0">
      <selection activeCell="K1" sqref="K1"/>
    </sheetView>
  </sheetViews>
  <sheetFormatPr baseColWidth="10" defaultColWidth="13.33203125" defaultRowHeight="12" x14ac:dyDescent="0.2"/>
  <cols>
    <col min="1" max="1" width="3.83203125" style="19" customWidth="1"/>
    <col min="2" max="2" width="30.33203125" style="17" customWidth="1"/>
    <col min="3" max="3" width="35.83203125" style="16" customWidth="1"/>
    <col min="4" max="4" width="12" style="17" customWidth="1"/>
    <col min="5" max="5" width="16.83203125" style="17" customWidth="1"/>
    <col min="6" max="6" width="17.6640625" style="17" customWidth="1"/>
    <col min="7" max="7" width="14.83203125" style="17" customWidth="1"/>
    <col min="9" max="9" width="13.5" style="18" customWidth="1"/>
    <col min="10" max="10" width="12" customWidth="1"/>
    <col min="11" max="11" width="19.5" customWidth="1"/>
    <col min="12" max="13" width="13.33203125" style="345"/>
    <col min="14" max="16384" width="13.33203125" style="17"/>
  </cols>
  <sheetData>
    <row r="1" spans="1:13" s="140" customFormat="1" ht="12" customHeight="1" x14ac:dyDescent="0.2">
      <c r="A1" s="138" t="s">
        <v>142</v>
      </c>
      <c r="B1" s="143"/>
      <c r="C1" s="254"/>
      <c r="K1" s="206" t="s">
        <v>6</v>
      </c>
      <c r="L1" s="363"/>
      <c r="M1" s="363"/>
    </row>
    <row r="2" spans="1:13" s="140" customFormat="1" ht="12" customHeight="1" x14ac:dyDescent="0.2">
      <c r="A2" s="138" t="s">
        <v>143</v>
      </c>
      <c r="B2" s="143"/>
      <c r="C2" s="254"/>
      <c r="K2" s="142" t="s">
        <v>144</v>
      </c>
      <c r="L2" s="363"/>
      <c r="M2" s="363"/>
    </row>
    <row r="3" spans="1:13" s="143" customFormat="1" ht="32.1" customHeight="1" x14ac:dyDescent="0.2">
      <c r="A3" s="478" t="s">
        <v>78</v>
      </c>
      <c r="B3" s="479"/>
      <c r="C3" s="479"/>
      <c r="D3" s="479"/>
      <c r="E3" s="480"/>
      <c r="F3" s="480"/>
      <c r="J3" s="403"/>
      <c r="K3" s="404"/>
      <c r="L3" s="364"/>
      <c r="M3" s="364"/>
    </row>
    <row r="4" spans="1:13" s="19" customFormat="1" ht="15" customHeight="1" x14ac:dyDescent="0.2">
      <c r="A4" s="30"/>
      <c r="B4" s="30"/>
      <c r="C4" s="33"/>
      <c r="D4" s="30"/>
      <c r="E4" s="30"/>
      <c r="F4" s="30"/>
      <c r="G4" s="30"/>
      <c r="H4" s="22"/>
      <c r="I4" s="32"/>
      <c r="J4" s="405"/>
      <c r="K4" s="406"/>
      <c r="L4" s="345"/>
      <c r="M4" s="345"/>
    </row>
    <row r="5" spans="1:13" s="159" customFormat="1" ht="15" customHeight="1" x14ac:dyDescent="0.2">
      <c r="A5" s="469" t="s">
        <v>120</v>
      </c>
      <c r="B5" s="502"/>
      <c r="C5" s="503"/>
      <c r="D5" s="155" t="s">
        <v>0</v>
      </c>
      <c r="E5" s="156"/>
      <c r="F5" s="156"/>
      <c r="G5" s="156"/>
      <c r="H5" s="1"/>
      <c r="I5" s="157"/>
      <c r="J5" s="1"/>
      <c r="K5" s="1"/>
      <c r="L5" s="166"/>
      <c r="M5" s="166"/>
    </row>
    <row r="6" spans="1:13" s="159" customFormat="1" ht="15" customHeight="1" x14ac:dyDescent="0.2">
      <c r="A6" s="474"/>
      <c r="B6" s="474"/>
      <c r="C6" s="504"/>
      <c r="D6" s="160" t="s">
        <v>18</v>
      </c>
      <c r="E6" s="160" t="s">
        <v>31</v>
      </c>
      <c r="F6" s="160" t="s">
        <v>20</v>
      </c>
      <c r="G6" s="160" t="s">
        <v>22</v>
      </c>
      <c r="H6" s="161" t="s">
        <v>19</v>
      </c>
      <c r="I6" s="160" t="s">
        <v>21</v>
      </c>
      <c r="J6" s="160" t="s">
        <v>12</v>
      </c>
      <c r="K6" s="160" t="s">
        <v>32</v>
      </c>
      <c r="L6" s="166"/>
      <c r="M6" s="166"/>
    </row>
    <row r="7" spans="1:13" s="158" customFormat="1" ht="6" customHeight="1" x14ac:dyDescent="0.2">
      <c r="A7" s="162"/>
      <c r="B7" s="163"/>
      <c r="C7" s="164"/>
      <c r="D7" s="163"/>
      <c r="E7" s="163"/>
      <c r="F7" s="163"/>
      <c r="G7" s="163"/>
      <c r="H7" s="163"/>
      <c r="I7" s="165"/>
      <c r="J7" s="165"/>
      <c r="K7" s="165"/>
      <c r="L7" s="166"/>
      <c r="M7" s="166"/>
    </row>
    <row r="8" spans="1:13" s="124" customFormat="1" ht="15" customHeight="1" x14ac:dyDescent="0.2">
      <c r="A8" s="510" t="s">
        <v>18</v>
      </c>
      <c r="B8" s="510"/>
      <c r="C8" s="401"/>
      <c r="D8" s="365">
        <f>SUM(D10,D87,D101,D125,D127,D144,D153)</f>
        <v>50739543</v>
      </c>
      <c r="E8" s="365">
        <f t="shared" ref="E8:K8" si="0">SUM(E10,E87,E101,E125,E127,E144,E153)</f>
        <v>10672790</v>
      </c>
      <c r="F8" s="365">
        <f t="shared" si="0"/>
        <v>4195013</v>
      </c>
      <c r="G8" s="365">
        <f t="shared" si="0"/>
        <v>35871740</v>
      </c>
      <c r="H8" s="365">
        <f t="shared" si="0"/>
        <v>0</v>
      </c>
      <c r="I8" s="365">
        <f t="shared" si="0"/>
        <v>0</v>
      </c>
      <c r="J8" s="365">
        <f t="shared" si="0"/>
        <v>0</v>
      </c>
      <c r="K8" s="365">
        <f t="shared" si="0"/>
        <v>0</v>
      </c>
      <c r="L8" s="272"/>
      <c r="M8" s="272"/>
    </row>
    <row r="9" spans="1:13" s="124" customFormat="1" ht="12" customHeight="1" x14ac:dyDescent="0.2">
      <c r="A9" s="476" t="s">
        <v>23</v>
      </c>
      <c r="B9" s="511"/>
      <c r="C9" s="511"/>
      <c r="D9" s="511"/>
      <c r="E9" s="511"/>
      <c r="F9" s="511"/>
      <c r="G9" s="511"/>
      <c r="H9" s="327"/>
      <c r="I9" s="327"/>
      <c r="J9" s="328"/>
      <c r="K9" s="328"/>
    </row>
    <row r="10" spans="1:13" s="337" customFormat="1" ht="12" customHeight="1" x14ac:dyDescent="0.2">
      <c r="B10" s="338" t="s">
        <v>18</v>
      </c>
      <c r="C10" s="339"/>
      <c r="D10" s="194">
        <v>12357466</v>
      </c>
      <c r="E10" s="194">
        <v>7476453</v>
      </c>
      <c r="F10" s="194">
        <v>2055924</v>
      </c>
      <c r="G10" s="194">
        <v>2825089</v>
      </c>
      <c r="H10" s="97">
        <v>0</v>
      </c>
      <c r="I10" s="97">
        <v>0</v>
      </c>
      <c r="J10" s="97">
        <v>0</v>
      </c>
      <c r="K10" s="97">
        <v>0</v>
      </c>
    </row>
    <row r="11" spans="1:13" ht="12" customHeight="1" x14ac:dyDescent="0.2">
      <c r="A11" s="508"/>
      <c r="B11" s="400" t="s">
        <v>148</v>
      </c>
      <c r="C11" s="400" t="s">
        <v>149</v>
      </c>
      <c r="D11" s="362">
        <v>124634</v>
      </c>
      <c r="E11" s="362">
        <v>0</v>
      </c>
      <c r="F11" s="362">
        <v>3912</v>
      </c>
      <c r="G11" s="362">
        <v>120722</v>
      </c>
      <c r="H11" s="362">
        <v>0</v>
      </c>
      <c r="I11" s="362">
        <v>0</v>
      </c>
      <c r="J11" s="362">
        <v>0</v>
      </c>
      <c r="K11" s="362">
        <v>0</v>
      </c>
    </row>
    <row r="12" spans="1:13" ht="12" customHeight="1" x14ac:dyDescent="0.2">
      <c r="A12" s="508"/>
      <c r="B12" s="508" t="s">
        <v>151</v>
      </c>
      <c r="C12" s="400" t="s">
        <v>18</v>
      </c>
      <c r="D12" s="362">
        <v>1642207</v>
      </c>
      <c r="E12" s="362">
        <v>1413319</v>
      </c>
      <c r="F12" s="362">
        <v>138659</v>
      </c>
      <c r="G12" s="362">
        <v>90229</v>
      </c>
      <c r="H12" s="362">
        <v>0</v>
      </c>
      <c r="I12" s="362">
        <v>0</v>
      </c>
      <c r="J12" s="362">
        <v>0</v>
      </c>
      <c r="K12" s="362">
        <v>0</v>
      </c>
    </row>
    <row r="13" spans="1:13" ht="12" customHeight="1" x14ac:dyDescent="0.2">
      <c r="A13" s="508"/>
      <c r="B13" s="508"/>
      <c r="C13" s="400" t="s">
        <v>152</v>
      </c>
      <c r="D13" s="362">
        <v>622613</v>
      </c>
      <c r="E13" s="362">
        <v>528026</v>
      </c>
      <c r="F13" s="362">
        <v>4358</v>
      </c>
      <c r="G13" s="362">
        <v>90229</v>
      </c>
      <c r="H13" s="362">
        <v>0</v>
      </c>
      <c r="I13" s="362">
        <v>0</v>
      </c>
      <c r="J13" s="362">
        <v>0</v>
      </c>
      <c r="K13" s="362">
        <v>0</v>
      </c>
    </row>
    <row r="14" spans="1:13" ht="12" customHeight="1" x14ac:dyDescent="0.2">
      <c r="A14" s="508"/>
      <c r="B14" s="508"/>
      <c r="C14" s="400" t="s">
        <v>632</v>
      </c>
      <c r="D14" s="362">
        <v>1019594</v>
      </c>
      <c r="E14" s="362">
        <v>885293</v>
      </c>
      <c r="F14" s="362">
        <v>134301</v>
      </c>
      <c r="G14" s="362">
        <v>0</v>
      </c>
      <c r="H14" s="362">
        <v>0</v>
      </c>
      <c r="I14" s="362">
        <v>0</v>
      </c>
      <c r="J14" s="362">
        <v>0</v>
      </c>
      <c r="K14" s="362">
        <v>0</v>
      </c>
    </row>
    <row r="15" spans="1:13" ht="12" customHeight="1" x14ac:dyDescent="0.2">
      <c r="A15" s="508"/>
      <c r="B15" s="400" t="s">
        <v>153</v>
      </c>
      <c r="C15" s="400" t="s">
        <v>155</v>
      </c>
      <c r="D15" s="362">
        <v>3148</v>
      </c>
      <c r="E15" s="362">
        <v>3148</v>
      </c>
      <c r="F15" s="362">
        <v>0</v>
      </c>
      <c r="G15" s="362">
        <v>0</v>
      </c>
      <c r="H15" s="362">
        <v>0</v>
      </c>
      <c r="I15" s="362">
        <v>0</v>
      </c>
      <c r="J15" s="362">
        <v>0</v>
      </c>
      <c r="K15" s="362">
        <v>0</v>
      </c>
    </row>
    <row r="16" spans="1:13" ht="12" customHeight="1" x14ac:dyDescent="0.2">
      <c r="A16" s="508"/>
      <c r="B16" s="400" t="s">
        <v>157</v>
      </c>
      <c r="C16" s="400" t="s">
        <v>158</v>
      </c>
      <c r="D16" s="362">
        <v>982</v>
      </c>
      <c r="E16" s="362">
        <v>0</v>
      </c>
      <c r="F16" s="362">
        <v>0</v>
      </c>
      <c r="G16" s="362">
        <v>982</v>
      </c>
      <c r="H16" s="362">
        <v>0</v>
      </c>
      <c r="I16" s="362">
        <v>0</v>
      </c>
      <c r="J16" s="362">
        <v>0</v>
      </c>
      <c r="K16" s="362">
        <v>0</v>
      </c>
    </row>
    <row r="17" spans="1:11" ht="12" customHeight="1" x14ac:dyDescent="0.2">
      <c r="A17" s="508"/>
      <c r="B17" s="400" t="s">
        <v>159</v>
      </c>
      <c r="C17" s="400" t="s">
        <v>161</v>
      </c>
      <c r="D17" s="362">
        <v>2768</v>
      </c>
      <c r="E17" s="362">
        <v>0</v>
      </c>
      <c r="F17" s="362">
        <v>0</v>
      </c>
      <c r="G17" s="362">
        <v>2768</v>
      </c>
      <c r="H17" s="362">
        <v>0</v>
      </c>
      <c r="I17" s="362">
        <v>0</v>
      </c>
      <c r="J17" s="362">
        <v>0</v>
      </c>
      <c r="K17" s="362">
        <v>0</v>
      </c>
    </row>
    <row r="18" spans="1:11" ht="12" customHeight="1" x14ac:dyDescent="0.2">
      <c r="A18" s="508"/>
      <c r="B18" s="400" t="s">
        <v>162</v>
      </c>
      <c r="C18" s="400" t="s">
        <v>163</v>
      </c>
      <c r="D18" s="362">
        <v>10689</v>
      </c>
      <c r="E18" s="362">
        <v>0</v>
      </c>
      <c r="F18" s="362">
        <v>0</v>
      </c>
      <c r="G18" s="362">
        <v>10689</v>
      </c>
      <c r="H18" s="362">
        <v>0</v>
      </c>
      <c r="I18" s="362">
        <v>0</v>
      </c>
      <c r="J18" s="362">
        <v>0</v>
      </c>
      <c r="K18" s="362">
        <v>0</v>
      </c>
    </row>
    <row r="19" spans="1:11" ht="12" customHeight="1" x14ac:dyDescent="0.2">
      <c r="A19" s="508"/>
      <c r="B19" s="400" t="s">
        <v>164</v>
      </c>
      <c r="C19" s="400" t="s">
        <v>165</v>
      </c>
      <c r="D19" s="362">
        <v>75212</v>
      </c>
      <c r="E19" s="362">
        <v>0</v>
      </c>
      <c r="F19" s="362">
        <v>0</v>
      </c>
      <c r="G19" s="362">
        <v>75212</v>
      </c>
      <c r="H19" s="362">
        <v>0</v>
      </c>
      <c r="I19" s="362">
        <v>0</v>
      </c>
      <c r="J19" s="362">
        <v>0</v>
      </c>
      <c r="K19" s="362">
        <v>0</v>
      </c>
    </row>
    <row r="20" spans="1:11" ht="12" customHeight="1" x14ac:dyDescent="0.2">
      <c r="A20" s="508"/>
      <c r="B20" s="400" t="s">
        <v>166</v>
      </c>
      <c r="C20" s="400" t="s">
        <v>167</v>
      </c>
      <c r="D20" s="362">
        <v>46534</v>
      </c>
      <c r="E20" s="362">
        <v>0</v>
      </c>
      <c r="F20" s="362">
        <v>1039</v>
      </c>
      <c r="G20" s="362">
        <v>45495</v>
      </c>
      <c r="H20" s="362">
        <v>0</v>
      </c>
      <c r="I20" s="362">
        <v>0</v>
      </c>
      <c r="J20" s="362">
        <v>0</v>
      </c>
      <c r="K20" s="362">
        <v>0</v>
      </c>
    </row>
    <row r="21" spans="1:11" ht="12" customHeight="1" x14ac:dyDescent="0.2">
      <c r="A21" s="508"/>
      <c r="B21" s="400" t="s">
        <v>170</v>
      </c>
      <c r="C21" s="400" t="s">
        <v>171</v>
      </c>
      <c r="D21" s="362">
        <v>73965</v>
      </c>
      <c r="E21" s="362">
        <v>0</v>
      </c>
      <c r="F21" s="362">
        <v>4253</v>
      </c>
      <c r="G21" s="362">
        <v>69712</v>
      </c>
      <c r="H21" s="362">
        <v>0</v>
      </c>
      <c r="I21" s="362">
        <v>0</v>
      </c>
      <c r="J21" s="362">
        <v>0</v>
      </c>
      <c r="K21" s="362">
        <v>0</v>
      </c>
    </row>
    <row r="22" spans="1:11" ht="12" customHeight="1" x14ac:dyDescent="0.2">
      <c r="A22" s="508"/>
      <c r="B22" s="508" t="s">
        <v>174</v>
      </c>
      <c r="C22" s="400" t="s">
        <v>18</v>
      </c>
      <c r="D22" s="362">
        <v>1335425</v>
      </c>
      <c r="E22" s="362">
        <v>1191157</v>
      </c>
      <c r="F22" s="362">
        <v>49160</v>
      </c>
      <c r="G22" s="362">
        <v>95108</v>
      </c>
      <c r="H22" s="362">
        <v>0</v>
      </c>
      <c r="I22" s="362">
        <v>0</v>
      </c>
      <c r="J22" s="362">
        <v>0</v>
      </c>
      <c r="K22" s="362">
        <v>0</v>
      </c>
    </row>
    <row r="23" spans="1:11" ht="12" customHeight="1" x14ac:dyDescent="0.2">
      <c r="A23" s="508"/>
      <c r="B23" s="508"/>
      <c r="C23" s="400" t="s">
        <v>179</v>
      </c>
      <c r="D23" s="362">
        <v>34387</v>
      </c>
      <c r="E23" s="362">
        <v>0</v>
      </c>
      <c r="F23" s="362">
        <v>34387</v>
      </c>
      <c r="G23" s="362">
        <v>0</v>
      </c>
      <c r="H23" s="362">
        <v>0</v>
      </c>
      <c r="I23" s="362">
        <v>0</v>
      </c>
      <c r="J23" s="362">
        <v>0</v>
      </c>
      <c r="K23" s="362">
        <v>0</v>
      </c>
    </row>
    <row r="24" spans="1:11" ht="12" customHeight="1" x14ac:dyDescent="0.2">
      <c r="A24" s="508"/>
      <c r="B24" s="508"/>
      <c r="C24" s="400" t="s">
        <v>180</v>
      </c>
      <c r="D24" s="362">
        <v>6918</v>
      </c>
      <c r="E24" s="362">
        <v>0</v>
      </c>
      <c r="F24" s="362">
        <v>0</v>
      </c>
      <c r="G24" s="362">
        <v>6918</v>
      </c>
      <c r="H24" s="362">
        <v>0</v>
      </c>
      <c r="I24" s="362">
        <v>0</v>
      </c>
      <c r="J24" s="362">
        <v>0</v>
      </c>
      <c r="K24" s="362">
        <v>0</v>
      </c>
    </row>
    <row r="25" spans="1:11" ht="12" customHeight="1" x14ac:dyDescent="0.2">
      <c r="A25" s="508"/>
      <c r="B25" s="508"/>
      <c r="C25" s="400" t="s">
        <v>182</v>
      </c>
      <c r="D25" s="362">
        <v>1294120</v>
      </c>
      <c r="E25" s="362">
        <v>1191157</v>
      </c>
      <c r="F25" s="362">
        <v>14773</v>
      </c>
      <c r="G25" s="362">
        <v>88190</v>
      </c>
      <c r="H25" s="362">
        <v>0</v>
      </c>
      <c r="I25" s="362">
        <v>0</v>
      </c>
      <c r="J25" s="362">
        <v>0</v>
      </c>
      <c r="K25" s="362">
        <v>0</v>
      </c>
    </row>
    <row r="26" spans="1:11" ht="12" customHeight="1" x14ac:dyDescent="0.2">
      <c r="A26" s="508"/>
      <c r="B26" s="508" t="s">
        <v>187</v>
      </c>
      <c r="C26" s="400" t="s">
        <v>18</v>
      </c>
      <c r="D26" s="362">
        <v>5028279</v>
      </c>
      <c r="E26" s="362">
        <v>3649643</v>
      </c>
      <c r="F26" s="362">
        <v>1115704</v>
      </c>
      <c r="G26" s="362">
        <v>262932</v>
      </c>
      <c r="H26" s="362">
        <v>0</v>
      </c>
      <c r="I26" s="362">
        <v>0</v>
      </c>
      <c r="J26" s="362">
        <v>0</v>
      </c>
      <c r="K26" s="362">
        <v>0</v>
      </c>
    </row>
    <row r="27" spans="1:11" ht="12" customHeight="1" x14ac:dyDescent="0.2">
      <c r="A27" s="508"/>
      <c r="B27" s="508"/>
      <c r="C27" s="400" t="s">
        <v>188</v>
      </c>
      <c r="D27" s="362">
        <v>12076</v>
      </c>
      <c r="E27" s="362">
        <v>0</v>
      </c>
      <c r="F27" s="362">
        <v>0</v>
      </c>
      <c r="G27" s="362">
        <v>12076</v>
      </c>
      <c r="H27" s="362">
        <v>0</v>
      </c>
      <c r="I27" s="362">
        <v>0</v>
      </c>
      <c r="J27" s="362">
        <v>0</v>
      </c>
      <c r="K27" s="362">
        <v>0</v>
      </c>
    </row>
    <row r="28" spans="1:11" ht="12" customHeight="1" x14ac:dyDescent="0.2">
      <c r="A28" s="508"/>
      <c r="B28" s="508"/>
      <c r="C28" s="400" t="s">
        <v>189</v>
      </c>
      <c r="D28" s="362">
        <v>73</v>
      </c>
      <c r="E28" s="362">
        <v>0</v>
      </c>
      <c r="F28" s="362">
        <v>0</v>
      </c>
      <c r="G28" s="362">
        <v>73</v>
      </c>
      <c r="H28" s="362">
        <v>0</v>
      </c>
      <c r="I28" s="362">
        <v>0</v>
      </c>
      <c r="J28" s="362">
        <v>0</v>
      </c>
      <c r="K28" s="362">
        <v>0</v>
      </c>
    </row>
    <row r="29" spans="1:11" ht="12" customHeight="1" x14ac:dyDescent="0.2">
      <c r="A29" s="508"/>
      <c r="B29" s="508"/>
      <c r="C29" s="400" t="s">
        <v>190</v>
      </c>
      <c r="D29" s="362">
        <v>158055</v>
      </c>
      <c r="E29" s="362">
        <v>80</v>
      </c>
      <c r="F29" s="362">
        <v>26336</v>
      </c>
      <c r="G29" s="362">
        <v>131639</v>
      </c>
      <c r="H29" s="362">
        <v>0</v>
      </c>
      <c r="I29" s="362">
        <v>0</v>
      </c>
      <c r="J29" s="362">
        <v>0</v>
      </c>
      <c r="K29" s="362">
        <v>0</v>
      </c>
    </row>
    <row r="30" spans="1:11" ht="12" customHeight="1" x14ac:dyDescent="0.2">
      <c r="A30" s="508"/>
      <c r="B30" s="508"/>
      <c r="C30" s="400" t="s">
        <v>191</v>
      </c>
      <c r="D30" s="362">
        <v>62929</v>
      </c>
      <c r="E30" s="362">
        <v>0</v>
      </c>
      <c r="F30" s="362">
        <v>0</v>
      </c>
      <c r="G30" s="362">
        <v>62929</v>
      </c>
      <c r="H30" s="362">
        <v>0</v>
      </c>
      <c r="I30" s="362">
        <v>0</v>
      </c>
      <c r="J30" s="362">
        <v>0</v>
      </c>
      <c r="K30" s="362">
        <v>0</v>
      </c>
    </row>
    <row r="31" spans="1:11" ht="12" customHeight="1" x14ac:dyDescent="0.2">
      <c r="A31" s="508"/>
      <c r="B31" s="508"/>
      <c r="C31" s="400" t="s">
        <v>192</v>
      </c>
      <c r="D31" s="362">
        <v>711763</v>
      </c>
      <c r="E31" s="362">
        <v>655657</v>
      </c>
      <c r="F31" s="362">
        <v>55846</v>
      </c>
      <c r="G31" s="362">
        <v>260</v>
      </c>
      <c r="H31" s="362">
        <v>0</v>
      </c>
      <c r="I31" s="362">
        <v>0</v>
      </c>
      <c r="J31" s="362">
        <v>0</v>
      </c>
      <c r="K31" s="362">
        <v>0</v>
      </c>
    </row>
    <row r="32" spans="1:11" ht="12" customHeight="1" x14ac:dyDescent="0.2">
      <c r="A32" s="508"/>
      <c r="B32" s="508"/>
      <c r="C32" s="400" t="s">
        <v>193</v>
      </c>
      <c r="D32" s="362">
        <v>30870</v>
      </c>
      <c r="E32" s="362">
        <v>0</v>
      </c>
      <c r="F32" s="362">
        <v>0</v>
      </c>
      <c r="G32" s="362">
        <v>30870</v>
      </c>
      <c r="H32" s="362">
        <v>0</v>
      </c>
      <c r="I32" s="362">
        <v>0</v>
      </c>
      <c r="J32" s="362">
        <v>0</v>
      </c>
      <c r="K32" s="362">
        <v>0</v>
      </c>
    </row>
    <row r="33" spans="1:11" ht="12" customHeight="1" x14ac:dyDescent="0.2">
      <c r="A33" s="508"/>
      <c r="B33" s="508"/>
      <c r="C33" s="400" t="s">
        <v>194</v>
      </c>
      <c r="D33" s="362">
        <v>23335</v>
      </c>
      <c r="E33" s="362">
        <v>0</v>
      </c>
      <c r="F33" s="362">
        <v>1197</v>
      </c>
      <c r="G33" s="362">
        <v>22138</v>
      </c>
      <c r="H33" s="362">
        <v>0</v>
      </c>
      <c r="I33" s="362">
        <v>0</v>
      </c>
      <c r="J33" s="362">
        <v>0</v>
      </c>
      <c r="K33" s="362">
        <v>0</v>
      </c>
    </row>
    <row r="34" spans="1:11" ht="12" customHeight="1" x14ac:dyDescent="0.2">
      <c r="A34" s="508"/>
      <c r="B34" s="508"/>
      <c r="C34" s="400" t="s">
        <v>414</v>
      </c>
      <c r="D34" s="362">
        <v>4026231</v>
      </c>
      <c r="E34" s="362">
        <v>2993906</v>
      </c>
      <c r="F34" s="362">
        <v>1032325</v>
      </c>
      <c r="G34" s="362">
        <v>0</v>
      </c>
      <c r="H34" s="362">
        <v>0</v>
      </c>
      <c r="I34" s="362">
        <v>0</v>
      </c>
      <c r="J34" s="362">
        <v>0</v>
      </c>
      <c r="K34" s="362">
        <v>0</v>
      </c>
    </row>
    <row r="35" spans="1:11" ht="12" customHeight="1" x14ac:dyDescent="0.2">
      <c r="A35" s="508"/>
      <c r="B35" s="508"/>
      <c r="C35" s="400" t="s">
        <v>196</v>
      </c>
      <c r="D35" s="362">
        <v>2947</v>
      </c>
      <c r="E35" s="362">
        <v>0</v>
      </c>
      <c r="F35" s="362">
        <v>0</v>
      </c>
      <c r="G35" s="362">
        <v>2947</v>
      </c>
      <c r="H35" s="362">
        <v>0</v>
      </c>
      <c r="I35" s="362">
        <v>0</v>
      </c>
      <c r="J35" s="362">
        <v>0</v>
      </c>
      <c r="K35" s="362">
        <v>0</v>
      </c>
    </row>
    <row r="36" spans="1:11" ht="12" customHeight="1" x14ac:dyDescent="0.2">
      <c r="A36" s="508"/>
      <c r="B36" s="400" t="s">
        <v>197</v>
      </c>
      <c r="C36" s="400" t="s">
        <v>209</v>
      </c>
      <c r="D36" s="362">
        <v>549209</v>
      </c>
      <c r="E36" s="362">
        <v>1637</v>
      </c>
      <c r="F36" s="362">
        <v>66002</v>
      </c>
      <c r="G36" s="362">
        <v>481570</v>
      </c>
      <c r="H36" s="362">
        <v>0</v>
      </c>
      <c r="I36" s="362">
        <v>0</v>
      </c>
      <c r="J36" s="362">
        <v>0</v>
      </c>
      <c r="K36" s="362">
        <v>0</v>
      </c>
    </row>
    <row r="37" spans="1:11" ht="12" customHeight="1" x14ac:dyDescent="0.2">
      <c r="A37" s="508"/>
      <c r="B37" s="400" t="s">
        <v>217</v>
      </c>
      <c r="C37" s="400" t="s">
        <v>218</v>
      </c>
      <c r="D37" s="362">
        <v>46282</v>
      </c>
      <c r="E37" s="362">
        <v>0</v>
      </c>
      <c r="F37" s="362">
        <v>83</v>
      </c>
      <c r="G37" s="362">
        <v>46199</v>
      </c>
      <c r="H37" s="362">
        <v>0</v>
      </c>
      <c r="I37" s="362">
        <v>0</v>
      </c>
      <c r="J37" s="362">
        <v>0</v>
      </c>
      <c r="K37" s="362">
        <v>0</v>
      </c>
    </row>
    <row r="38" spans="1:11" ht="12" customHeight="1" x14ac:dyDescent="0.2">
      <c r="A38" s="508"/>
      <c r="B38" s="400" t="s">
        <v>223</v>
      </c>
      <c r="C38" s="400" t="s">
        <v>224</v>
      </c>
      <c r="D38" s="362">
        <v>42191</v>
      </c>
      <c r="E38" s="362">
        <v>0</v>
      </c>
      <c r="F38" s="362">
        <v>0</v>
      </c>
      <c r="G38" s="362">
        <v>42191</v>
      </c>
      <c r="H38" s="362">
        <v>0</v>
      </c>
      <c r="I38" s="362">
        <v>0</v>
      </c>
      <c r="J38" s="362">
        <v>0</v>
      </c>
      <c r="K38" s="362">
        <v>0</v>
      </c>
    </row>
    <row r="39" spans="1:11" ht="12" customHeight="1" x14ac:dyDescent="0.2">
      <c r="A39" s="508"/>
      <c r="B39" s="400" t="s">
        <v>225</v>
      </c>
      <c r="C39" s="400" t="s">
        <v>226</v>
      </c>
      <c r="D39" s="362">
        <v>1000</v>
      </c>
      <c r="E39" s="362">
        <v>0</v>
      </c>
      <c r="F39" s="362">
        <v>0</v>
      </c>
      <c r="G39" s="362">
        <v>1000</v>
      </c>
      <c r="H39" s="362">
        <v>0</v>
      </c>
      <c r="I39" s="362">
        <v>0</v>
      </c>
      <c r="J39" s="362">
        <v>0</v>
      </c>
      <c r="K39" s="362">
        <v>0</v>
      </c>
    </row>
    <row r="40" spans="1:11" ht="12" customHeight="1" x14ac:dyDescent="0.2">
      <c r="A40" s="508"/>
      <c r="B40" s="400" t="s">
        <v>227</v>
      </c>
      <c r="C40" s="400" t="s">
        <v>229</v>
      </c>
      <c r="D40" s="362">
        <v>59449</v>
      </c>
      <c r="E40" s="362">
        <v>0</v>
      </c>
      <c r="F40" s="362">
        <v>18530</v>
      </c>
      <c r="G40" s="362">
        <v>40919</v>
      </c>
      <c r="H40" s="362">
        <v>0</v>
      </c>
      <c r="I40" s="362">
        <v>0</v>
      </c>
      <c r="J40" s="362">
        <v>0</v>
      </c>
      <c r="K40" s="362">
        <v>0</v>
      </c>
    </row>
    <row r="41" spans="1:11" ht="12" customHeight="1" x14ac:dyDescent="0.2">
      <c r="A41" s="508"/>
      <c r="B41" s="508" t="s">
        <v>230</v>
      </c>
      <c r="C41" s="400" t="s">
        <v>18</v>
      </c>
      <c r="D41" s="362">
        <v>585921</v>
      </c>
      <c r="E41" s="362">
        <v>502711</v>
      </c>
      <c r="F41" s="362">
        <v>255</v>
      </c>
      <c r="G41" s="362">
        <v>82955</v>
      </c>
      <c r="H41" s="362">
        <v>0</v>
      </c>
      <c r="I41" s="362">
        <v>0</v>
      </c>
      <c r="J41" s="362">
        <v>0</v>
      </c>
      <c r="K41" s="362">
        <v>0</v>
      </c>
    </row>
    <row r="42" spans="1:11" ht="12" customHeight="1" x14ac:dyDescent="0.2">
      <c r="A42" s="508"/>
      <c r="B42" s="508"/>
      <c r="C42" s="400" t="s">
        <v>238</v>
      </c>
      <c r="D42" s="362">
        <v>535421</v>
      </c>
      <c r="E42" s="362">
        <v>502711</v>
      </c>
      <c r="F42" s="362">
        <v>0</v>
      </c>
      <c r="G42" s="362">
        <v>32710</v>
      </c>
      <c r="H42" s="362">
        <v>0</v>
      </c>
      <c r="I42" s="362">
        <v>0</v>
      </c>
      <c r="J42" s="362">
        <v>0</v>
      </c>
      <c r="K42" s="362">
        <v>0</v>
      </c>
    </row>
    <row r="43" spans="1:11" ht="12" customHeight="1" x14ac:dyDescent="0.2">
      <c r="A43" s="508"/>
      <c r="B43" s="508"/>
      <c r="C43" s="400" t="s">
        <v>239</v>
      </c>
      <c r="D43" s="362">
        <v>79</v>
      </c>
      <c r="E43" s="362">
        <v>0</v>
      </c>
      <c r="F43" s="362">
        <v>0</v>
      </c>
      <c r="G43" s="362">
        <v>79</v>
      </c>
      <c r="H43" s="362">
        <v>0</v>
      </c>
      <c r="I43" s="362">
        <v>0</v>
      </c>
      <c r="J43" s="362">
        <v>0</v>
      </c>
      <c r="K43" s="362">
        <v>0</v>
      </c>
    </row>
    <row r="44" spans="1:11" ht="12" customHeight="1" x14ac:dyDescent="0.2">
      <c r="A44" s="508"/>
      <c r="B44" s="508"/>
      <c r="C44" s="400" t="s">
        <v>240</v>
      </c>
      <c r="D44" s="362">
        <v>50421</v>
      </c>
      <c r="E44" s="362">
        <v>0</v>
      </c>
      <c r="F44" s="362">
        <v>255</v>
      </c>
      <c r="G44" s="362">
        <v>50166</v>
      </c>
      <c r="H44" s="362">
        <v>0</v>
      </c>
      <c r="I44" s="362">
        <v>0</v>
      </c>
      <c r="J44" s="362">
        <v>0</v>
      </c>
      <c r="K44" s="362">
        <v>0</v>
      </c>
    </row>
    <row r="45" spans="1:11" ht="12" customHeight="1" x14ac:dyDescent="0.2">
      <c r="A45" s="508"/>
      <c r="B45" s="400" t="s">
        <v>243</v>
      </c>
      <c r="C45" s="400" t="s">
        <v>244</v>
      </c>
      <c r="D45" s="362">
        <v>4837</v>
      </c>
      <c r="E45" s="362">
        <v>0</v>
      </c>
      <c r="F45" s="362">
        <v>0</v>
      </c>
      <c r="G45" s="362">
        <v>4837</v>
      </c>
      <c r="H45" s="362">
        <v>0</v>
      </c>
      <c r="I45" s="362">
        <v>0</v>
      </c>
      <c r="J45" s="362">
        <v>0</v>
      </c>
      <c r="K45" s="362">
        <v>0</v>
      </c>
    </row>
    <row r="46" spans="1:11" ht="12" customHeight="1" x14ac:dyDescent="0.2">
      <c r="A46" s="508"/>
      <c r="B46" s="400" t="s">
        <v>247</v>
      </c>
      <c r="C46" s="400" t="s">
        <v>247</v>
      </c>
      <c r="D46" s="362">
        <v>1326</v>
      </c>
      <c r="E46" s="362">
        <v>0</v>
      </c>
      <c r="F46" s="362">
        <v>0</v>
      </c>
      <c r="G46" s="362">
        <v>1326</v>
      </c>
      <c r="H46" s="362">
        <v>0</v>
      </c>
      <c r="I46" s="362">
        <v>0</v>
      </c>
      <c r="J46" s="362">
        <v>0</v>
      </c>
      <c r="K46" s="362">
        <v>0</v>
      </c>
    </row>
    <row r="47" spans="1:11" ht="12" customHeight="1" x14ac:dyDescent="0.2">
      <c r="A47" s="508"/>
      <c r="B47" s="400" t="s">
        <v>248</v>
      </c>
      <c r="C47" s="400" t="s">
        <v>249</v>
      </c>
      <c r="D47" s="362">
        <v>21540</v>
      </c>
      <c r="E47" s="362">
        <v>21540</v>
      </c>
      <c r="F47" s="362">
        <v>0</v>
      </c>
      <c r="G47" s="362">
        <v>0</v>
      </c>
      <c r="H47" s="362">
        <v>0</v>
      </c>
      <c r="I47" s="362">
        <v>0</v>
      </c>
      <c r="J47" s="362">
        <v>0</v>
      </c>
      <c r="K47" s="362">
        <v>0</v>
      </c>
    </row>
    <row r="48" spans="1:11" ht="12" customHeight="1" x14ac:dyDescent="0.2">
      <c r="A48" s="508"/>
      <c r="B48" s="400" t="s">
        <v>250</v>
      </c>
      <c r="C48" s="400" t="s">
        <v>251</v>
      </c>
      <c r="D48" s="362">
        <v>130733</v>
      </c>
      <c r="E48" s="362">
        <v>0</v>
      </c>
      <c r="F48" s="362">
        <v>18702</v>
      </c>
      <c r="G48" s="362">
        <v>112031</v>
      </c>
      <c r="H48" s="362">
        <v>0</v>
      </c>
      <c r="I48" s="362">
        <v>0</v>
      </c>
      <c r="J48" s="362">
        <v>0</v>
      </c>
      <c r="K48" s="362">
        <v>0</v>
      </c>
    </row>
    <row r="49" spans="1:11" ht="12" customHeight="1" x14ac:dyDescent="0.2">
      <c r="A49" s="508"/>
      <c r="B49" s="400" t="s">
        <v>253</v>
      </c>
      <c r="C49" s="400" t="s">
        <v>255</v>
      </c>
      <c r="D49" s="362">
        <v>3023</v>
      </c>
      <c r="E49" s="362">
        <v>0</v>
      </c>
      <c r="F49" s="362">
        <v>0</v>
      </c>
      <c r="G49" s="362">
        <v>3023</v>
      </c>
      <c r="H49" s="362">
        <v>0</v>
      </c>
      <c r="I49" s="362">
        <v>0</v>
      </c>
      <c r="J49" s="362">
        <v>0</v>
      </c>
      <c r="K49" s="362">
        <v>0</v>
      </c>
    </row>
    <row r="50" spans="1:11" ht="12" customHeight="1" x14ac:dyDescent="0.2">
      <c r="A50" s="508"/>
      <c r="B50" s="400" t="s">
        <v>256</v>
      </c>
      <c r="C50" s="400" t="s">
        <v>258</v>
      </c>
      <c r="D50" s="362">
        <v>18617</v>
      </c>
      <c r="E50" s="362">
        <v>0</v>
      </c>
      <c r="F50" s="362">
        <v>46</v>
      </c>
      <c r="G50" s="362">
        <v>18571</v>
      </c>
      <c r="H50" s="362">
        <v>0</v>
      </c>
      <c r="I50" s="362">
        <v>0</v>
      </c>
      <c r="J50" s="362">
        <v>0</v>
      </c>
      <c r="K50" s="362">
        <v>0</v>
      </c>
    </row>
    <row r="51" spans="1:11" ht="12" customHeight="1" x14ac:dyDescent="0.2">
      <c r="A51" s="508"/>
      <c r="B51" s="400" t="s">
        <v>259</v>
      </c>
      <c r="C51" s="400" t="s">
        <v>261</v>
      </c>
      <c r="D51" s="362">
        <v>105464</v>
      </c>
      <c r="E51" s="362">
        <v>0</v>
      </c>
      <c r="F51" s="362">
        <v>4272</v>
      </c>
      <c r="G51" s="362">
        <v>101192</v>
      </c>
      <c r="H51" s="362">
        <v>0</v>
      </c>
      <c r="I51" s="362">
        <v>0</v>
      </c>
      <c r="J51" s="362">
        <v>0</v>
      </c>
      <c r="K51" s="362">
        <v>0</v>
      </c>
    </row>
    <row r="52" spans="1:11" ht="12" customHeight="1" x14ac:dyDescent="0.2">
      <c r="A52" s="508"/>
      <c r="B52" s="508" t="s">
        <v>263</v>
      </c>
      <c r="C52" s="400" t="s">
        <v>18</v>
      </c>
      <c r="D52" s="362">
        <v>90492</v>
      </c>
      <c r="E52" s="362">
        <v>0</v>
      </c>
      <c r="F52" s="362">
        <v>7274</v>
      </c>
      <c r="G52" s="362">
        <v>83218</v>
      </c>
      <c r="H52" s="362">
        <v>0</v>
      </c>
      <c r="I52" s="362">
        <v>0</v>
      </c>
      <c r="J52" s="362">
        <v>0</v>
      </c>
      <c r="K52" s="362">
        <v>0</v>
      </c>
    </row>
    <row r="53" spans="1:11" ht="12" customHeight="1" x14ac:dyDescent="0.2">
      <c r="A53" s="508"/>
      <c r="B53" s="508"/>
      <c r="C53" s="400" t="s">
        <v>266</v>
      </c>
      <c r="D53" s="362">
        <v>22116</v>
      </c>
      <c r="E53" s="362">
        <v>0</v>
      </c>
      <c r="F53" s="362">
        <v>210</v>
      </c>
      <c r="G53" s="362">
        <v>21906</v>
      </c>
      <c r="H53" s="362">
        <v>0</v>
      </c>
      <c r="I53" s="362">
        <v>0</v>
      </c>
      <c r="J53" s="362">
        <v>0</v>
      </c>
      <c r="K53" s="362">
        <v>0</v>
      </c>
    </row>
    <row r="54" spans="1:11" ht="12" customHeight="1" x14ac:dyDescent="0.2">
      <c r="A54" s="508"/>
      <c r="B54" s="508"/>
      <c r="C54" s="400" t="s">
        <v>267</v>
      </c>
      <c r="D54" s="362">
        <v>68376</v>
      </c>
      <c r="E54" s="362">
        <v>0</v>
      </c>
      <c r="F54" s="362">
        <v>7064</v>
      </c>
      <c r="G54" s="362">
        <v>61312</v>
      </c>
      <c r="H54" s="362">
        <v>0</v>
      </c>
      <c r="I54" s="362">
        <v>0</v>
      </c>
      <c r="J54" s="362">
        <v>0</v>
      </c>
      <c r="K54" s="362">
        <v>0</v>
      </c>
    </row>
    <row r="55" spans="1:11" ht="12" customHeight="1" x14ac:dyDescent="0.2">
      <c r="A55" s="508"/>
      <c r="B55" s="400" t="s">
        <v>268</v>
      </c>
      <c r="C55" s="400" t="s">
        <v>271</v>
      </c>
      <c r="D55" s="362">
        <v>27938</v>
      </c>
      <c r="E55" s="362">
        <v>0</v>
      </c>
      <c r="F55" s="362">
        <v>0</v>
      </c>
      <c r="G55" s="362">
        <v>27938</v>
      </c>
      <c r="H55" s="362">
        <v>0</v>
      </c>
      <c r="I55" s="362">
        <v>0</v>
      </c>
      <c r="J55" s="362">
        <v>0</v>
      </c>
      <c r="K55" s="362">
        <v>0</v>
      </c>
    </row>
    <row r="56" spans="1:11" ht="12" customHeight="1" x14ac:dyDescent="0.2">
      <c r="A56" s="508"/>
      <c r="B56" s="508" t="s">
        <v>272</v>
      </c>
      <c r="C56" s="400" t="s">
        <v>18</v>
      </c>
      <c r="D56" s="362">
        <v>94445</v>
      </c>
      <c r="E56" s="362">
        <v>0</v>
      </c>
      <c r="F56" s="362">
        <v>25519</v>
      </c>
      <c r="G56" s="362">
        <v>68926</v>
      </c>
      <c r="H56" s="362">
        <v>0</v>
      </c>
      <c r="I56" s="362">
        <v>0</v>
      </c>
      <c r="J56" s="362">
        <v>0</v>
      </c>
      <c r="K56" s="362">
        <v>0</v>
      </c>
    </row>
    <row r="57" spans="1:11" ht="12" customHeight="1" x14ac:dyDescent="0.2">
      <c r="A57" s="508"/>
      <c r="B57" s="508"/>
      <c r="C57" s="400" t="s">
        <v>273</v>
      </c>
      <c r="D57" s="362">
        <v>1151</v>
      </c>
      <c r="E57" s="362">
        <v>0</v>
      </c>
      <c r="F57" s="362">
        <v>0</v>
      </c>
      <c r="G57" s="362">
        <v>1151</v>
      </c>
      <c r="H57" s="362">
        <v>0</v>
      </c>
      <c r="I57" s="362">
        <v>0</v>
      </c>
      <c r="J57" s="362">
        <v>0</v>
      </c>
      <c r="K57" s="362">
        <v>0</v>
      </c>
    </row>
    <row r="58" spans="1:11" ht="12" customHeight="1" x14ac:dyDescent="0.2">
      <c r="A58" s="508"/>
      <c r="B58" s="508"/>
      <c r="C58" s="400" t="s">
        <v>274</v>
      </c>
      <c r="D58" s="362">
        <v>60198</v>
      </c>
      <c r="E58" s="362">
        <v>0</v>
      </c>
      <c r="F58" s="362">
        <v>143</v>
      </c>
      <c r="G58" s="362">
        <v>60055</v>
      </c>
      <c r="H58" s="362">
        <v>0</v>
      </c>
      <c r="I58" s="362">
        <v>0</v>
      </c>
      <c r="J58" s="362">
        <v>0</v>
      </c>
      <c r="K58" s="362">
        <v>0</v>
      </c>
    </row>
    <row r="59" spans="1:11" ht="12" customHeight="1" x14ac:dyDescent="0.2">
      <c r="A59" s="508"/>
      <c r="B59" s="508"/>
      <c r="C59" s="400" t="s">
        <v>275</v>
      </c>
      <c r="D59" s="362">
        <v>33096</v>
      </c>
      <c r="E59" s="362">
        <v>0</v>
      </c>
      <c r="F59" s="362">
        <v>25376</v>
      </c>
      <c r="G59" s="362">
        <v>7720</v>
      </c>
      <c r="H59" s="362">
        <v>0</v>
      </c>
      <c r="I59" s="362">
        <v>0</v>
      </c>
      <c r="J59" s="362">
        <v>0</v>
      </c>
      <c r="K59" s="362">
        <v>0</v>
      </c>
    </row>
    <row r="60" spans="1:11" ht="12" customHeight="1" x14ac:dyDescent="0.2">
      <c r="A60" s="508"/>
      <c r="B60" s="508" t="s">
        <v>397</v>
      </c>
      <c r="C60" s="400" t="s">
        <v>18</v>
      </c>
      <c r="D60" s="362">
        <v>95578</v>
      </c>
      <c r="E60" s="362">
        <v>2039</v>
      </c>
      <c r="F60" s="362">
        <v>0</v>
      </c>
      <c r="G60" s="362">
        <v>93539</v>
      </c>
      <c r="H60" s="362">
        <v>0</v>
      </c>
      <c r="I60" s="362">
        <v>0</v>
      </c>
      <c r="J60" s="362">
        <v>0</v>
      </c>
      <c r="K60" s="362">
        <v>0</v>
      </c>
    </row>
    <row r="61" spans="1:11" ht="12" customHeight="1" x14ac:dyDescent="0.2">
      <c r="A61" s="508"/>
      <c r="B61" s="508"/>
      <c r="C61" s="400" t="s">
        <v>398</v>
      </c>
      <c r="D61" s="362">
        <v>36114</v>
      </c>
      <c r="E61" s="362">
        <v>2039</v>
      </c>
      <c r="F61" s="362">
        <v>0</v>
      </c>
      <c r="G61" s="362">
        <v>34075</v>
      </c>
      <c r="H61" s="362">
        <v>0</v>
      </c>
      <c r="I61" s="362">
        <v>0</v>
      </c>
      <c r="J61" s="362">
        <v>0</v>
      </c>
      <c r="K61" s="362">
        <v>0</v>
      </c>
    </row>
    <row r="62" spans="1:11" ht="12" customHeight="1" x14ac:dyDescent="0.2">
      <c r="A62" s="508"/>
      <c r="B62" s="508"/>
      <c r="C62" s="400" t="s">
        <v>276</v>
      </c>
      <c r="D62" s="362">
        <v>59464</v>
      </c>
      <c r="E62" s="362">
        <v>0</v>
      </c>
      <c r="F62" s="362">
        <v>0</v>
      </c>
      <c r="G62" s="362">
        <v>59464</v>
      </c>
      <c r="H62" s="362">
        <v>0</v>
      </c>
      <c r="I62" s="362">
        <v>0</v>
      </c>
      <c r="J62" s="362">
        <v>0</v>
      </c>
      <c r="K62" s="362">
        <v>0</v>
      </c>
    </row>
    <row r="63" spans="1:11" ht="12" customHeight="1" x14ac:dyDescent="0.2">
      <c r="A63" s="508"/>
      <c r="B63" s="400" t="s">
        <v>279</v>
      </c>
      <c r="C63" s="400" t="s">
        <v>280</v>
      </c>
      <c r="D63" s="362">
        <v>2</v>
      </c>
      <c r="E63" s="362">
        <v>0</v>
      </c>
      <c r="F63" s="362">
        <v>0</v>
      </c>
      <c r="G63" s="362">
        <v>2</v>
      </c>
      <c r="H63" s="362">
        <v>0</v>
      </c>
      <c r="I63" s="362">
        <v>0</v>
      </c>
      <c r="J63" s="362">
        <v>0</v>
      </c>
      <c r="K63" s="362">
        <v>0</v>
      </c>
    </row>
    <row r="64" spans="1:11" ht="12" customHeight="1" x14ac:dyDescent="0.2">
      <c r="A64" s="508"/>
      <c r="B64" s="508" t="s">
        <v>281</v>
      </c>
      <c r="C64" s="400" t="s">
        <v>18</v>
      </c>
      <c r="D64" s="362">
        <v>561814</v>
      </c>
      <c r="E64" s="362">
        <v>0</v>
      </c>
      <c r="F64" s="362">
        <v>117998</v>
      </c>
      <c r="G64" s="362">
        <v>443816</v>
      </c>
      <c r="H64" s="362">
        <v>0</v>
      </c>
      <c r="I64" s="362">
        <v>0</v>
      </c>
      <c r="J64" s="362">
        <v>0</v>
      </c>
      <c r="K64" s="362">
        <v>0</v>
      </c>
    </row>
    <row r="65" spans="1:11" ht="12" customHeight="1" x14ac:dyDescent="0.2">
      <c r="A65" s="508"/>
      <c r="B65" s="508"/>
      <c r="C65" s="400" t="s">
        <v>282</v>
      </c>
      <c r="D65" s="362">
        <v>271</v>
      </c>
      <c r="E65" s="362">
        <v>0</v>
      </c>
      <c r="F65" s="362">
        <v>0</v>
      </c>
      <c r="G65" s="362">
        <v>271</v>
      </c>
      <c r="H65" s="362">
        <v>0</v>
      </c>
      <c r="I65" s="362">
        <v>0</v>
      </c>
      <c r="J65" s="362">
        <v>0</v>
      </c>
      <c r="K65" s="362">
        <v>0</v>
      </c>
    </row>
    <row r="66" spans="1:11" ht="12" customHeight="1" x14ac:dyDescent="0.2">
      <c r="A66" s="508"/>
      <c r="B66" s="508"/>
      <c r="C66" s="400" t="s">
        <v>283</v>
      </c>
      <c r="D66" s="362">
        <v>711</v>
      </c>
      <c r="E66" s="362">
        <v>0</v>
      </c>
      <c r="F66" s="362">
        <v>0</v>
      </c>
      <c r="G66" s="362">
        <v>711</v>
      </c>
      <c r="H66" s="362">
        <v>0</v>
      </c>
      <c r="I66" s="362">
        <v>0</v>
      </c>
      <c r="J66" s="362">
        <v>0</v>
      </c>
      <c r="K66" s="362">
        <v>0</v>
      </c>
    </row>
    <row r="67" spans="1:11" ht="12" customHeight="1" x14ac:dyDescent="0.2">
      <c r="A67" s="508"/>
      <c r="B67" s="508"/>
      <c r="C67" s="400" t="s">
        <v>284</v>
      </c>
      <c r="D67" s="362">
        <v>12969</v>
      </c>
      <c r="E67" s="362">
        <v>0</v>
      </c>
      <c r="F67" s="362">
        <v>0</v>
      </c>
      <c r="G67" s="362">
        <v>12969</v>
      </c>
      <c r="H67" s="362">
        <v>0</v>
      </c>
      <c r="I67" s="362">
        <v>0</v>
      </c>
      <c r="J67" s="362">
        <v>0</v>
      </c>
      <c r="K67" s="362">
        <v>0</v>
      </c>
    </row>
    <row r="68" spans="1:11" ht="12" customHeight="1" x14ac:dyDescent="0.2">
      <c r="A68" s="508"/>
      <c r="B68" s="508"/>
      <c r="C68" s="400" t="s">
        <v>286</v>
      </c>
      <c r="D68" s="362">
        <v>5699</v>
      </c>
      <c r="E68" s="362">
        <v>0</v>
      </c>
      <c r="F68" s="362">
        <v>0</v>
      </c>
      <c r="G68" s="362">
        <v>5699</v>
      </c>
      <c r="H68" s="362">
        <v>0</v>
      </c>
      <c r="I68" s="362">
        <v>0</v>
      </c>
      <c r="J68" s="362">
        <v>0</v>
      </c>
      <c r="K68" s="362">
        <v>0</v>
      </c>
    </row>
    <row r="69" spans="1:11" ht="12" customHeight="1" x14ac:dyDescent="0.2">
      <c r="A69" s="508"/>
      <c r="B69" s="508"/>
      <c r="C69" s="400" t="s">
        <v>289</v>
      </c>
      <c r="D69" s="362">
        <v>98578</v>
      </c>
      <c r="E69" s="362">
        <v>0</v>
      </c>
      <c r="F69" s="362">
        <v>0</v>
      </c>
      <c r="G69" s="362">
        <v>98578</v>
      </c>
      <c r="H69" s="362">
        <v>0</v>
      </c>
      <c r="I69" s="362">
        <v>0</v>
      </c>
      <c r="J69" s="362">
        <v>0</v>
      </c>
      <c r="K69" s="362">
        <v>0</v>
      </c>
    </row>
    <row r="70" spans="1:11" ht="12" customHeight="1" x14ac:dyDescent="0.2">
      <c r="A70" s="508"/>
      <c r="B70" s="508"/>
      <c r="C70" s="400" t="s">
        <v>291</v>
      </c>
      <c r="D70" s="362">
        <v>363014</v>
      </c>
      <c r="E70" s="362">
        <v>0</v>
      </c>
      <c r="F70" s="362">
        <v>117998</v>
      </c>
      <c r="G70" s="362">
        <v>245016</v>
      </c>
      <c r="H70" s="362">
        <v>0</v>
      </c>
      <c r="I70" s="362">
        <v>0</v>
      </c>
      <c r="J70" s="362">
        <v>0</v>
      </c>
      <c r="K70" s="362">
        <v>0</v>
      </c>
    </row>
    <row r="71" spans="1:11" ht="12" customHeight="1" x14ac:dyDescent="0.2">
      <c r="A71" s="508"/>
      <c r="B71" s="508"/>
      <c r="C71" s="400" t="s">
        <v>292</v>
      </c>
      <c r="D71" s="362">
        <v>62943</v>
      </c>
      <c r="E71" s="362">
        <v>0</v>
      </c>
      <c r="F71" s="362">
        <v>0</v>
      </c>
      <c r="G71" s="362">
        <v>62943</v>
      </c>
      <c r="H71" s="362">
        <v>0</v>
      </c>
      <c r="I71" s="362">
        <v>0</v>
      </c>
      <c r="J71" s="362">
        <v>0</v>
      </c>
      <c r="K71" s="362">
        <v>0</v>
      </c>
    </row>
    <row r="72" spans="1:11" ht="12" customHeight="1" x14ac:dyDescent="0.2">
      <c r="A72" s="508"/>
      <c r="B72" s="508"/>
      <c r="C72" s="400" t="s">
        <v>293</v>
      </c>
      <c r="D72" s="362">
        <v>6986</v>
      </c>
      <c r="E72" s="362">
        <v>0</v>
      </c>
      <c r="F72" s="362">
        <v>0</v>
      </c>
      <c r="G72" s="362">
        <v>6986</v>
      </c>
      <c r="H72" s="362">
        <v>0</v>
      </c>
      <c r="I72" s="362">
        <v>0</v>
      </c>
      <c r="J72" s="362">
        <v>0</v>
      </c>
      <c r="K72" s="362">
        <v>0</v>
      </c>
    </row>
    <row r="73" spans="1:11" ht="12" customHeight="1" x14ac:dyDescent="0.2">
      <c r="A73" s="508"/>
      <c r="B73" s="508"/>
      <c r="C73" s="400" t="s">
        <v>295</v>
      </c>
      <c r="D73" s="362">
        <v>10643</v>
      </c>
      <c r="E73" s="362">
        <v>0</v>
      </c>
      <c r="F73" s="362">
        <v>0</v>
      </c>
      <c r="G73" s="362">
        <v>10643</v>
      </c>
      <c r="H73" s="362">
        <v>0</v>
      </c>
      <c r="I73" s="362">
        <v>0</v>
      </c>
      <c r="J73" s="362">
        <v>0</v>
      </c>
      <c r="K73" s="362">
        <v>0</v>
      </c>
    </row>
    <row r="74" spans="1:11" ht="12" customHeight="1" x14ac:dyDescent="0.2">
      <c r="A74" s="508"/>
      <c r="B74" s="508" t="s">
        <v>297</v>
      </c>
      <c r="C74" s="400" t="s">
        <v>18</v>
      </c>
      <c r="D74" s="362">
        <v>49780</v>
      </c>
      <c r="E74" s="362">
        <v>0</v>
      </c>
      <c r="F74" s="362">
        <v>725</v>
      </c>
      <c r="G74" s="362">
        <v>49055</v>
      </c>
      <c r="H74" s="362">
        <v>0</v>
      </c>
      <c r="I74" s="362">
        <v>0</v>
      </c>
      <c r="J74" s="362">
        <v>0</v>
      </c>
      <c r="K74" s="362">
        <v>0</v>
      </c>
    </row>
    <row r="75" spans="1:11" ht="12" customHeight="1" x14ac:dyDescent="0.2">
      <c r="A75" s="508"/>
      <c r="B75" s="508"/>
      <c r="C75" s="400" t="s">
        <v>299</v>
      </c>
      <c r="D75" s="362">
        <v>850</v>
      </c>
      <c r="E75" s="362">
        <v>0</v>
      </c>
      <c r="F75" s="362">
        <v>0</v>
      </c>
      <c r="G75" s="362">
        <v>850</v>
      </c>
      <c r="H75" s="362">
        <v>0</v>
      </c>
      <c r="I75" s="362">
        <v>0</v>
      </c>
      <c r="J75" s="362">
        <v>0</v>
      </c>
      <c r="K75" s="362">
        <v>0</v>
      </c>
    </row>
    <row r="76" spans="1:11" ht="12" customHeight="1" x14ac:dyDescent="0.2">
      <c r="A76" s="508"/>
      <c r="B76" s="508"/>
      <c r="C76" s="400" t="s">
        <v>300</v>
      </c>
      <c r="D76" s="362">
        <v>48930</v>
      </c>
      <c r="E76" s="362">
        <v>0</v>
      </c>
      <c r="F76" s="362">
        <v>725</v>
      </c>
      <c r="G76" s="362">
        <v>48205</v>
      </c>
      <c r="H76" s="362">
        <v>0</v>
      </c>
      <c r="I76" s="362">
        <v>0</v>
      </c>
      <c r="J76" s="362">
        <v>0</v>
      </c>
      <c r="K76" s="362">
        <v>0</v>
      </c>
    </row>
    <row r="77" spans="1:11" ht="12" customHeight="1" x14ac:dyDescent="0.2">
      <c r="A77" s="508"/>
      <c r="B77" s="508" t="s">
        <v>301</v>
      </c>
      <c r="C77" s="400" t="s">
        <v>18</v>
      </c>
      <c r="D77" s="362">
        <v>512408</v>
      </c>
      <c r="E77" s="362">
        <v>15961</v>
      </c>
      <c r="F77" s="362">
        <v>414202</v>
      </c>
      <c r="G77" s="362">
        <v>82245</v>
      </c>
      <c r="H77" s="362">
        <v>0</v>
      </c>
      <c r="I77" s="362">
        <v>0</v>
      </c>
      <c r="J77" s="362">
        <v>0</v>
      </c>
      <c r="K77" s="362">
        <v>0</v>
      </c>
    </row>
    <row r="78" spans="1:11" ht="12" customHeight="1" x14ac:dyDescent="0.2">
      <c r="A78" s="508"/>
      <c r="B78" s="508"/>
      <c r="C78" s="400" t="s">
        <v>633</v>
      </c>
      <c r="D78" s="362">
        <v>328174</v>
      </c>
      <c r="E78" s="362">
        <v>0</v>
      </c>
      <c r="F78" s="362">
        <v>328174</v>
      </c>
      <c r="G78" s="362">
        <v>0</v>
      </c>
      <c r="H78" s="362">
        <v>0</v>
      </c>
      <c r="I78" s="362">
        <v>0</v>
      </c>
      <c r="J78" s="362">
        <v>0</v>
      </c>
      <c r="K78" s="362">
        <v>0</v>
      </c>
    </row>
    <row r="79" spans="1:11" ht="12" customHeight="1" x14ac:dyDescent="0.2">
      <c r="A79" s="508"/>
      <c r="B79" s="508"/>
      <c r="C79" s="400" t="s">
        <v>20</v>
      </c>
      <c r="D79" s="362">
        <v>98206</v>
      </c>
      <c r="E79" s="362">
        <v>15961</v>
      </c>
      <c r="F79" s="362">
        <v>0</v>
      </c>
      <c r="G79" s="362">
        <v>82245</v>
      </c>
      <c r="H79" s="362">
        <v>0</v>
      </c>
      <c r="I79" s="362">
        <v>0</v>
      </c>
      <c r="J79" s="362">
        <v>0</v>
      </c>
      <c r="K79" s="362">
        <v>0</v>
      </c>
    </row>
    <row r="80" spans="1:11" ht="12" customHeight="1" x14ac:dyDescent="0.2">
      <c r="A80" s="508"/>
      <c r="B80" s="508"/>
      <c r="C80" s="400" t="s">
        <v>22</v>
      </c>
      <c r="D80" s="362">
        <v>86028</v>
      </c>
      <c r="E80" s="362">
        <v>0</v>
      </c>
      <c r="F80" s="362">
        <v>86028</v>
      </c>
      <c r="G80" s="362">
        <v>0</v>
      </c>
      <c r="H80" s="362">
        <v>0</v>
      </c>
      <c r="I80" s="362">
        <v>0</v>
      </c>
      <c r="J80" s="362">
        <v>0</v>
      </c>
      <c r="K80" s="362">
        <v>0</v>
      </c>
    </row>
    <row r="81" spans="1:11" ht="12" customHeight="1" x14ac:dyDescent="0.2">
      <c r="A81" s="508"/>
      <c r="B81" s="508" t="s">
        <v>302</v>
      </c>
      <c r="C81" s="400" t="s">
        <v>18</v>
      </c>
      <c r="D81" s="362">
        <v>1005196</v>
      </c>
      <c r="E81" s="362">
        <v>675298</v>
      </c>
      <c r="F81" s="362">
        <v>68962</v>
      </c>
      <c r="G81" s="362">
        <v>260936</v>
      </c>
      <c r="H81" s="362">
        <v>0</v>
      </c>
      <c r="I81" s="362">
        <v>0</v>
      </c>
      <c r="J81" s="362">
        <v>0</v>
      </c>
      <c r="K81" s="362">
        <v>0</v>
      </c>
    </row>
    <row r="82" spans="1:11" ht="12" customHeight="1" x14ac:dyDescent="0.2">
      <c r="A82" s="508"/>
      <c r="B82" s="508"/>
      <c r="C82" s="400" t="s">
        <v>634</v>
      </c>
      <c r="D82" s="362">
        <v>374832</v>
      </c>
      <c r="E82" s="362">
        <v>374832</v>
      </c>
      <c r="F82" s="362">
        <v>0</v>
      </c>
      <c r="G82" s="362">
        <v>0</v>
      </c>
      <c r="H82" s="362">
        <v>0</v>
      </c>
      <c r="I82" s="362">
        <v>0</v>
      </c>
      <c r="J82" s="362">
        <v>0</v>
      </c>
      <c r="K82" s="362">
        <v>0</v>
      </c>
    </row>
    <row r="83" spans="1:11" ht="12" customHeight="1" x14ac:dyDescent="0.2">
      <c r="A83" s="508"/>
      <c r="B83" s="508"/>
      <c r="C83" s="400" t="s">
        <v>305</v>
      </c>
      <c r="D83" s="362">
        <v>148307</v>
      </c>
      <c r="E83" s="362">
        <v>2764</v>
      </c>
      <c r="F83" s="362">
        <v>6327</v>
      </c>
      <c r="G83" s="362">
        <v>139216</v>
      </c>
      <c r="H83" s="362">
        <v>0</v>
      </c>
      <c r="I83" s="362">
        <v>0</v>
      </c>
      <c r="J83" s="362">
        <v>0</v>
      </c>
      <c r="K83" s="362">
        <v>0</v>
      </c>
    </row>
    <row r="84" spans="1:11" ht="12" customHeight="1" x14ac:dyDescent="0.2">
      <c r="A84" s="508"/>
      <c r="B84" s="508"/>
      <c r="C84" s="400" t="s">
        <v>400</v>
      </c>
      <c r="D84" s="362">
        <v>482057</v>
      </c>
      <c r="E84" s="362">
        <v>297702</v>
      </c>
      <c r="F84" s="362">
        <v>62635</v>
      </c>
      <c r="G84" s="362">
        <v>121720</v>
      </c>
      <c r="H84" s="362">
        <v>0</v>
      </c>
      <c r="I84" s="362">
        <v>0</v>
      </c>
      <c r="J84" s="362">
        <v>0</v>
      </c>
      <c r="K84" s="362">
        <v>0</v>
      </c>
    </row>
    <row r="85" spans="1:11" ht="12" customHeight="1" x14ac:dyDescent="0.2">
      <c r="A85" s="508"/>
      <c r="B85" s="400" t="s">
        <v>306</v>
      </c>
      <c r="C85" s="400" t="s">
        <v>307</v>
      </c>
      <c r="D85" s="362">
        <v>6378</v>
      </c>
      <c r="E85" s="362">
        <v>0</v>
      </c>
      <c r="F85" s="362">
        <v>627</v>
      </c>
      <c r="G85" s="362">
        <v>5751</v>
      </c>
      <c r="H85" s="362">
        <v>0</v>
      </c>
      <c r="I85" s="362">
        <v>0</v>
      </c>
      <c r="J85" s="362">
        <v>0</v>
      </c>
      <c r="K85" s="362">
        <v>0</v>
      </c>
    </row>
    <row r="86" spans="1:11" s="124" customFormat="1" ht="12" customHeight="1" x14ac:dyDescent="0.2">
      <c r="A86" s="512" t="s">
        <v>24</v>
      </c>
      <c r="B86" s="513"/>
      <c r="C86" s="513"/>
      <c r="D86" s="513"/>
      <c r="E86" s="513"/>
      <c r="F86" s="513"/>
      <c r="G86" s="513"/>
      <c r="H86" s="327"/>
      <c r="I86" s="327"/>
      <c r="J86" s="328"/>
      <c r="K86" s="328"/>
    </row>
    <row r="87" spans="1:11" s="271" customFormat="1" ht="12" customHeight="1" x14ac:dyDescent="0.2">
      <c r="B87" s="340" t="s">
        <v>18</v>
      </c>
      <c r="C87" s="341"/>
      <c r="D87" s="194">
        <v>1909701</v>
      </c>
      <c r="E87" s="194">
        <v>0</v>
      </c>
      <c r="F87" s="194">
        <v>153215</v>
      </c>
      <c r="G87" s="194">
        <v>1756486</v>
      </c>
      <c r="H87" s="194">
        <v>0</v>
      </c>
      <c r="I87" s="194">
        <v>0</v>
      </c>
      <c r="J87" s="194">
        <v>0</v>
      </c>
      <c r="K87" s="194">
        <v>0</v>
      </c>
    </row>
    <row r="88" spans="1:11" ht="12" customHeight="1" x14ac:dyDescent="0.2">
      <c r="A88" s="508"/>
      <c r="B88" s="400" t="s">
        <v>308</v>
      </c>
      <c r="C88" s="400" t="s">
        <v>309</v>
      </c>
      <c r="D88" s="362">
        <v>497</v>
      </c>
      <c r="E88" s="362">
        <v>0</v>
      </c>
      <c r="F88" s="362">
        <v>497</v>
      </c>
      <c r="G88" s="362">
        <v>0</v>
      </c>
      <c r="H88" s="362">
        <v>0</v>
      </c>
      <c r="I88" s="362">
        <v>0</v>
      </c>
      <c r="J88" s="362">
        <v>0</v>
      </c>
      <c r="K88" s="362">
        <v>0</v>
      </c>
    </row>
    <row r="89" spans="1:11" ht="12" customHeight="1" x14ac:dyDescent="0.2">
      <c r="A89" s="508"/>
      <c r="B89" s="400" t="s">
        <v>312</v>
      </c>
      <c r="C89" s="400" t="s">
        <v>313</v>
      </c>
      <c r="D89" s="362">
        <v>5228</v>
      </c>
      <c r="E89" s="362">
        <v>0</v>
      </c>
      <c r="F89" s="362">
        <v>5228</v>
      </c>
      <c r="G89" s="362">
        <v>0</v>
      </c>
      <c r="H89" s="362">
        <v>0</v>
      </c>
      <c r="I89" s="362">
        <v>0</v>
      </c>
      <c r="J89" s="362">
        <v>0</v>
      </c>
      <c r="K89" s="362">
        <v>0</v>
      </c>
    </row>
    <row r="90" spans="1:11" ht="12" customHeight="1" x14ac:dyDescent="0.2">
      <c r="A90" s="508"/>
      <c r="B90" s="400" t="s">
        <v>317</v>
      </c>
      <c r="C90" s="400" t="s">
        <v>318</v>
      </c>
      <c r="D90" s="362">
        <v>141116</v>
      </c>
      <c r="E90" s="362">
        <v>0</v>
      </c>
      <c r="F90" s="362">
        <v>141116</v>
      </c>
      <c r="G90" s="362">
        <v>0</v>
      </c>
      <c r="H90" s="362">
        <v>0</v>
      </c>
      <c r="I90" s="362">
        <v>0</v>
      </c>
      <c r="J90" s="362">
        <v>0</v>
      </c>
      <c r="K90" s="362">
        <v>0</v>
      </c>
    </row>
    <row r="91" spans="1:11" ht="12" customHeight="1" x14ac:dyDescent="0.2">
      <c r="A91" s="508"/>
      <c r="B91" s="400" t="s">
        <v>319</v>
      </c>
      <c r="C91" s="400" t="s">
        <v>635</v>
      </c>
      <c r="D91" s="362">
        <v>458</v>
      </c>
      <c r="E91" s="362">
        <v>0</v>
      </c>
      <c r="F91" s="362">
        <v>458</v>
      </c>
      <c r="G91" s="362">
        <v>0</v>
      </c>
      <c r="H91" s="362">
        <v>0</v>
      </c>
      <c r="I91" s="362">
        <v>0</v>
      </c>
      <c r="J91" s="362">
        <v>0</v>
      </c>
      <c r="K91" s="362">
        <v>0</v>
      </c>
    </row>
    <row r="92" spans="1:11" ht="12" customHeight="1" x14ac:dyDescent="0.2">
      <c r="A92" s="508"/>
      <c r="B92" s="400" t="s">
        <v>320</v>
      </c>
      <c r="C92" s="400" t="s">
        <v>320</v>
      </c>
      <c r="D92" s="362">
        <v>133376</v>
      </c>
      <c r="E92" s="362">
        <v>0</v>
      </c>
      <c r="F92" s="362">
        <v>0</v>
      </c>
      <c r="G92" s="362">
        <v>133376</v>
      </c>
      <c r="H92" s="362">
        <v>0</v>
      </c>
      <c r="I92" s="362">
        <v>0</v>
      </c>
      <c r="J92" s="362">
        <v>0</v>
      </c>
      <c r="K92" s="362">
        <v>0</v>
      </c>
    </row>
    <row r="93" spans="1:11" ht="12" customHeight="1" x14ac:dyDescent="0.2">
      <c r="A93" s="508"/>
      <c r="B93" s="400" t="s">
        <v>321</v>
      </c>
      <c r="C93" s="400" t="s">
        <v>323</v>
      </c>
      <c r="D93" s="362">
        <v>23172</v>
      </c>
      <c r="E93" s="362">
        <v>0</v>
      </c>
      <c r="F93" s="362">
        <v>5216</v>
      </c>
      <c r="G93" s="362">
        <v>17956</v>
      </c>
      <c r="H93" s="362">
        <v>0</v>
      </c>
      <c r="I93" s="362">
        <v>0</v>
      </c>
      <c r="J93" s="362">
        <v>0</v>
      </c>
      <c r="K93" s="362">
        <v>0</v>
      </c>
    </row>
    <row r="94" spans="1:11" ht="12" customHeight="1" x14ac:dyDescent="0.2">
      <c r="A94" s="508"/>
      <c r="B94" s="508" t="s">
        <v>327</v>
      </c>
      <c r="C94" s="400" t="s">
        <v>18</v>
      </c>
      <c r="D94" s="362">
        <v>1605154</v>
      </c>
      <c r="E94" s="362">
        <v>0</v>
      </c>
      <c r="F94" s="362">
        <v>0</v>
      </c>
      <c r="G94" s="362">
        <v>1605154</v>
      </c>
      <c r="H94" s="362">
        <v>0</v>
      </c>
      <c r="I94" s="362">
        <v>0</v>
      </c>
      <c r="J94" s="362">
        <v>0</v>
      </c>
      <c r="K94" s="362">
        <v>0</v>
      </c>
    </row>
    <row r="95" spans="1:11" ht="12" customHeight="1" x14ac:dyDescent="0.2">
      <c r="A95" s="508"/>
      <c r="B95" s="508"/>
      <c r="C95" s="400" t="s">
        <v>328</v>
      </c>
      <c r="D95" s="362">
        <v>175583</v>
      </c>
      <c r="E95" s="362">
        <v>0</v>
      </c>
      <c r="F95" s="362">
        <v>0</v>
      </c>
      <c r="G95" s="362">
        <v>175583</v>
      </c>
      <c r="H95" s="362">
        <v>0</v>
      </c>
      <c r="I95" s="362">
        <v>0</v>
      </c>
      <c r="J95" s="362">
        <v>0</v>
      </c>
      <c r="K95" s="362">
        <v>0</v>
      </c>
    </row>
    <row r="96" spans="1:11" ht="12" customHeight="1" x14ac:dyDescent="0.2">
      <c r="A96" s="508"/>
      <c r="B96" s="508"/>
      <c r="C96" s="400" t="s">
        <v>401</v>
      </c>
      <c r="D96" s="362">
        <v>1429571</v>
      </c>
      <c r="E96" s="362">
        <v>0</v>
      </c>
      <c r="F96" s="362">
        <v>0</v>
      </c>
      <c r="G96" s="362">
        <v>1429571</v>
      </c>
      <c r="H96" s="362">
        <v>0</v>
      </c>
      <c r="I96" s="362">
        <v>0</v>
      </c>
      <c r="J96" s="362">
        <v>0</v>
      </c>
      <c r="K96" s="362">
        <v>0</v>
      </c>
    </row>
    <row r="97" spans="1:11" ht="12" customHeight="1" x14ac:dyDescent="0.2">
      <c r="A97" s="508"/>
      <c r="B97" s="508" t="s">
        <v>331</v>
      </c>
      <c r="C97" s="400" t="s">
        <v>18</v>
      </c>
      <c r="D97" s="362">
        <v>700</v>
      </c>
      <c r="E97" s="362">
        <v>0</v>
      </c>
      <c r="F97" s="362">
        <v>700</v>
      </c>
      <c r="G97" s="362">
        <v>0</v>
      </c>
      <c r="H97" s="362">
        <v>0</v>
      </c>
      <c r="I97" s="362">
        <v>0</v>
      </c>
      <c r="J97" s="362">
        <v>0</v>
      </c>
      <c r="K97" s="362">
        <v>0</v>
      </c>
    </row>
    <row r="98" spans="1:11" ht="12" customHeight="1" x14ac:dyDescent="0.2">
      <c r="A98" s="508"/>
      <c r="B98" s="508"/>
      <c r="C98" s="400" t="s">
        <v>332</v>
      </c>
      <c r="D98" s="362">
        <v>580</v>
      </c>
      <c r="E98" s="362">
        <v>0</v>
      </c>
      <c r="F98" s="362">
        <v>580</v>
      </c>
      <c r="G98" s="362">
        <v>0</v>
      </c>
      <c r="H98" s="362">
        <v>0</v>
      </c>
      <c r="I98" s="362">
        <v>0</v>
      </c>
      <c r="J98" s="362">
        <v>0</v>
      </c>
      <c r="K98" s="362">
        <v>0</v>
      </c>
    </row>
    <row r="99" spans="1:11" ht="12" customHeight="1" x14ac:dyDescent="0.2">
      <c r="A99" s="508"/>
      <c r="B99" s="508"/>
      <c r="C99" s="400" t="s">
        <v>333</v>
      </c>
      <c r="D99" s="362">
        <v>120</v>
      </c>
      <c r="E99" s="362">
        <v>0</v>
      </c>
      <c r="F99" s="362">
        <v>120</v>
      </c>
      <c r="G99" s="362">
        <v>0</v>
      </c>
      <c r="H99" s="362">
        <v>0</v>
      </c>
      <c r="I99" s="362">
        <v>0</v>
      </c>
      <c r="J99" s="362">
        <v>0</v>
      </c>
      <c r="K99" s="362">
        <v>0</v>
      </c>
    </row>
    <row r="100" spans="1:11" s="124" customFormat="1" ht="12" customHeight="1" x14ac:dyDescent="0.2">
      <c r="A100" s="512" t="s">
        <v>25</v>
      </c>
      <c r="B100" s="513"/>
      <c r="C100" s="513"/>
      <c r="D100" s="513"/>
      <c r="E100" s="513"/>
      <c r="F100" s="513"/>
      <c r="G100" s="513"/>
      <c r="H100" s="327"/>
      <c r="I100" s="327"/>
      <c r="J100" s="328"/>
      <c r="K100" s="328"/>
    </row>
    <row r="101" spans="1:11" s="271" customFormat="1" ht="12" customHeight="1" x14ac:dyDescent="0.2">
      <c r="B101" s="340" t="s">
        <v>18</v>
      </c>
      <c r="C101" s="341"/>
      <c r="D101" s="194">
        <v>20174196</v>
      </c>
      <c r="E101" s="194">
        <v>3196337</v>
      </c>
      <c r="F101" s="194">
        <v>1596048</v>
      </c>
      <c r="G101" s="194">
        <v>15381811</v>
      </c>
      <c r="H101" s="194">
        <v>0</v>
      </c>
      <c r="I101" s="194">
        <v>0</v>
      </c>
      <c r="J101" s="194">
        <v>0</v>
      </c>
      <c r="K101" s="194">
        <v>0</v>
      </c>
    </row>
    <row r="102" spans="1:11" ht="12" customHeight="1" x14ac:dyDescent="0.2">
      <c r="A102" s="508"/>
      <c r="B102" s="508" t="s">
        <v>334</v>
      </c>
      <c r="C102" s="400" t="s">
        <v>18</v>
      </c>
      <c r="D102" s="362">
        <v>6248245</v>
      </c>
      <c r="E102" s="362">
        <v>0</v>
      </c>
      <c r="F102" s="362">
        <v>1556857</v>
      </c>
      <c r="G102" s="362">
        <v>4691388</v>
      </c>
      <c r="H102" s="362">
        <v>0</v>
      </c>
      <c r="I102" s="362">
        <v>0</v>
      </c>
      <c r="J102" s="362">
        <v>0</v>
      </c>
      <c r="K102" s="362">
        <v>0</v>
      </c>
    </row>
    <row r="103" spans="1:11" ht="12" customHeight="1" x14ac:dyDescent="0.2">
      <c r="A103" s="508"/>
      <c r="B103" s="508"/>
      <c r="C103" s="400" t="s">
        <v>335</v>
      </c>
      <c r="D103" s="362">
        <v>1467561</v>
      </c>
      <c r="E103" s="362">
        <v>0</v>
      </c>
      <c r="F103" s="362">
        <v>616199</v>
      </c>
      <c r="G103" s="362">
        <v>851362</v>
      </c>
      <c r="H103" s="362">
        <v>0</v>
      </c>
      <c r="I103" s="362">
        <v>0</v>
      </c>
      <c r="J103" s="362">
        <v>0</v>
      </c>
      <c r="K103" s="362">
        <v>0</v>
      </c>
    </row>
    <row r="104" spans="1:11" ht="12" customHeight="1" x14ac:dyDescent="0.2">
      <c r="A104" s="508"/>
      <c r="B104" s="508"/>
      <c r="C104" s="400" t="s">
        <v>336</v>
      </c>
      <c r="D104" s="362">
        <v>4780684</v>
      </c>
      <c r="E104" s="362">
        <v>0</v>
      </c>
      <c r="F104" s="362">
        <v>940658</v>
      </c>
      <c r="G104" s="362">
        <v>3840026</v>
      </c>
      <c r="H104" s="362">
        <v>0</v>
      </c>
      <c r="I104" s="362">
        <v>0</v>
      </c>
      <c r="J104" s="362">
        <v>0</v>
      </c>
      <c r="K104" s="362">
        <v>0</v>
      </c>
    </row>
    <row r="105" spans="1:11" ht="12" customHeight="1" x14ac:dyDescent="0.2">
      <c r="A105" s="508"/>
      <c r="B105" s="508" t="s">
        <v>338</v>
      </c>
      <c r="C105" s="400" t="s">
        <v>18</v>
      </c>
      <c r="D105" s="362">
        <v>2085987</v>
      </c>
      <c r="E105" s="362">
        <v>0</v>
      </c>
      <c r="F105" s="362">
        <v>0</v>
      </c>
      <c r="G105" s="362">
        <v>2085987</v>
      </c>
      <c r="H105" s="362">
        <v>0</v>
      </c>
      <c r="I105" s="362">
        <v>0</v>
      </c>
      <c r="J105" s="362">
        <v>0</v>
      </c>
      <c r="K105" s="362">
        <v>0</v>
      </c>
    </row>
    <row r="106" spans="1:11" ht="12" customHeight="1" x14ac:dyDescent="0.2">
      <c r="A106" s="508"/>
      <c r="B106" s="508"/>
      <c r="C106" s="400" t="s">
        <v>339</v>
      </c>
      <c r="D106" s="362">
        <v>838611</v>
      </c>
      <c r="E106" s="362">
        <v>0</v>
      </c>
      <c r="F106" s="362">
        <v>0</v>
      </c>
      <c r="G106" s="362">
        <v>838611</v>
      </c>
      <c r="H106" s="362">
        <v>0</v>
      </c>
      <c r="I106" s="362">
        <v>0</v>
      </c>
      <c r="J106" s="362">
        <v>0</v>
      </c>
      <c r="K106" s="362">
        <v>0</v>
      </c>
    </row>
    <row r="107" spans="1:11" ht="12" customHeight="1" x14ac:dyDescent="0.2">
      <c r="A107" s="508"/>
      <c r="B107" s="508"/>
      <c r="C107" s="400" t="s">
        <v>340</v>
      </c>
      <c r="D107" s="362">
        <v>1247376</v>
      </c>
      <c r="E107" s="362">
        <v>0</v>
      </c>
      <c r="F107" s="362">
        <v>0</v>
      </c>
      <c r="G107" s="362">
        <v>1247376</v>
      </c>
      <c r="H107" s="362">
        <v>0</v>
      </c>
      <c r="I107" s="362">
        <v>0</v>
      </c>
      <c r="J107" s="362">
        <v>0</v>
      </c>
      <c r="K107" s="362">
        <v>0</v>
      </c>
    </row>
    <row r="108" spans="1:11" ht="12" customHeight="1" x14ac:dyDescent="0.2">
      <c r="A108" s="508"/>
      <c r="B108" s="400" t="s">
        <v>505</v>
      </c>
      <c r="C108" s="400" t="s">
        <v>636</v>
      </c>
      <c r="D108" s="362">
        <v>67214</v>
      </c>
      <c r="E108" s="362">
        <v>0</v>
      </c>
      <c r="F108" s="362">
        <v>0</v>
      </c>
      <c r="G108" s="362">
        <v>67214</v>
      </c>
      <c r="H108" s="362">
        <v>0</v>
      </c>
      <c r="I108" s="362">
        <v>0</v>
      </c>
      <c r="J108" s="362">
        <v>0</v>
      </c>
      <c r="K108" s="362">
        <v>0</v>
      </c>
    </row>
    <row r="109" spans="1:11" ht="12" customHeight="1" x14ac:dyDescent="0.2">
      <c r="A109" s="508"/>
      <c r="B109" s="508" t="s">
        <v>342</v>
      </c>
      <c r="C109" s="400" t="s">
        <v>18</v>
      </c>
      <c r="D109" s="362">
        <v>866846</v>
      </c>
      <c r="E109" s="362">
        <v>0</v>
      </c>
      <c r="F109" s="362">
        <v>0</v>
      </c>
      <c r="G109" s="362">
        <v>866846</v>
      </c>
      <c r="H109" s="362">
        <v>0</v>
      </c>
      <c r="I109" s="362">
        <v>0</v>
      </c>
      <c r="J109" s="362">
        <v>0</v>
      </c>
      <c r="K109" s="362">
        <v>0</v>
      </c>
    </row>
    <row r="110" spans="1:11" ht="12" customHeight="1" x14ac:dyDescent="0.2">
      <c r="A110" s="508"/>
      <c r="B110" s="508"/>
      <c r="C110" s="400" t="s">
        <v>343</v>
      </c>
      <c r="D110" s="362">
        <v>719615</v>
      </c>
      <c r="E110" s="362">
        <v>0</v>
      </c>
      <c r="F110" s="362">
        <v>0</v>
      </c>
      <c r="G110" s="362">
        <v>719615</v>
      </c>
      <c r="H110" s="362">
        <v>0</v>
      </c>
      <c r="I110" s="362">
        <v>0</v>
      </c>
      <c r="J110" s="362">
        <v>0</v>
      </c>
      <c r="K110" s="362">
        <v>0</v>
      </c>
    </row>
    <row r="111" spans="1:11" ht="12" customHeight="1" x14ac:dyDescent="0.2">
      <c r="A111" s="508"/>
      <c r="B111" s="508"/>
      <c r="C111" s="400" t="s">
        <v>344</v>
      </c>
      <c r="D111" s="362">
        <v>147231</v>
      </c>
      <c r="E111" s="362">
        <v>0</v>
      </c>
      <c r="F111" s="362">
        <v>0</v>
      </c>
      <c r="G111" s="362">
        <v>147231</v>
      </c>
      <c r="H111" s="362">
        <v>0</v>
      </c>
      <c r="I111" s="362">
        <v>0</v>
      </c>
      <c r="J111" s="362">
        <v>0</v>
      </c>
      <c r="K111" s="362">
        <v>0</v>
      </c>
    </row>
    <row r="112" spans="1:11" ht="12" customHeight="1" x14ac:dyDescent="0.2">
      <c r="A112" s="508"/>
      <c r="B112" s="400" t="s">
        <v>345</v>
      </c>
      <c r="C112" s="400" t="s">
        <v>346</v>
      </c>
      <c r="D112" s="362">
        <v>729961</v>
      </c>
      <c r="E112" s="362">
        <v>0</v>
      </c>
      <c r="F112" s="362">
        <v>0</v>
      </c>
      <c r="G112" s="362">
        <v>729961</v>
      </c>
      <c r="H112" s="362">
        <v>0</v>
      </c>
      <c r="I112" s="362">
        <v>0</v>
      </c>
      <c r="J112" s="362">
        <v>0</v>
      </c>
      <c r="K112" s="362">
        <v>0</v>
      </c>
    </row>
    <row r="113" spans="1:12" ht="12" customHeight="1" x14ac:dyDescent="0.2">
      <c r="A113" s="508"/>
      <c r="B113" s="400" t="s">
        <v>347</v>
      </c>
      <c r="C113" s="400" t="s">
        <v>348</v>
      </c>
      <c r="D113" s="362">
        <v>1008111</v>
      </c>
      <c r="E113" s="362">
        <v>0</v>
      </c>
      <c r="F113" s="362">
        <v>0</v>
      </c>
      <c r="G113" s="362">
        <v>1008111</v>
      </c>
      <c r="H113" s="362">
        <v>0</v>
      </c>
      <c r="I113" s="362">
        <v>0</v>
      </c>
      <c r="J113" s="362">
        <v>0</v>
      </c>
      <c r="K113" s="362">
        <v>0</v>
      </c>
    </row>
    <row r="114" spans="1:12" ht="12" customHeight="1" x14ac:dyDescent="0.2">
      <c r="A114" s="508"/>
      <c r="B114" s="400" t="s">
        <v>351</v>
      </c>
      <c r="C114" s="400" t="s">
        <v>351</v>
      </c>
      <c r="D114" s="362">
        <v>6532</v>
      </c>
      <c r="E114" s="362">
        <v>0</v>
      </c>
      <c r="F114" s="362">
        <v>6532</v>
      </c>
      <c r="G114" s="362">
        <v>0</v>
      </c>
      <c r="H114" s="362">
        <v>0</v>
      </c>
      <c r="I114" s="362">
        <v>0</v>
      </c>
      <c r="J114" s="362">
        <v>0</v>
      </c>
      <c r="K114" s="362">
        <v>0</v>
      </c>
    </row>
    <row r="115" spans="1:12" ht="12" customHeight="1" x14ac:dyDescent="0.2">
      <c r="A115" s="508"/>
      <c r="B115" s="400" t="s">
        <v>352</v>
      </c>
      <c r="C115" s="400" t="s">
        <v>353</v>
      </c>
      <c r="D115" s="362">
        <v>2388</v>
      </c>
      <c r="E115" s="362">
        <v>0</v>
      </c>
      <c r="F115" s="362">
        <v>2388</v>
      </c>
      <c r="G115" s="362">
        <v>0</v>
      </c>
      <c r="H115" s="362">
        <v>0</v>
      </c>
      <c r="I115" s="362">
        <v>0</v>
      </c>
      <c r="J115" s="362">
        <v>0</v>
      </c>
      <c r="K115" s="362">
        <v>0</v>
      </c>
    </row>
    <row r="116" spans="1:12" ht="12" customHeight="1" x14ac:dyDescent="0.2">
      <c r="A116" s="508"/>
      <c r="B116" s="400" t="s">
        <v>354</v>
      </c>
      <c r="C116" s="400" t="s">
        <v>355</v>
      </c>
      <c r="D116" s="362">
        <v>152347</v>
      </c>
      <c r="E116" s="362">
        <v>0</v>
      </c>
      <c r="F116" s="362">
        <v>0</v>
      </c>
      <c r="G116" s="362">
        <v>152347</v>
      </c>
      <c r="H116" s="362">
        <v>0</v>
      </c>
      <c r="I116" s="362">
        <v>0</v>
      </c>
      <c r="J116" s="362">
        <v>0</v>
      </c>
      <c r="K116" s="362">
        <v>0</v>
      </c>
    </row>
    <row r="117" spans="1:12" ht="12" customHeight="1" x14ac:dyDescent="0.2">
      <c r="A117" s="508"/>
      <c r="B117" s="400" t="s">
        <v>356</v>
      </c>
      <c r="C117" s="400" t="s">
        <v>357</v>
      </c>
      <c r="D117" s="362">
        <v>237070</v>
      </c>
      <c r="E117" s="362">
        <v>0</v>
      </c>
      <c r="F117" s="362">
        <v>0</v>
      </c>
      <c r="G117" s="362">
        <v>237070</v>
      </c>
      <c r="H117" s="362">
        <v>0</v>
      </c>
      <c r="I117" s="362">
        <v>0</v>
      </c>
      <c r="J117" s="362">
        <v>0</v>
      </c>
      <c r="K117" s="362">
        <v>0</v>
      </c>
    </row>
    <row r="118" spans="1:12" ht="12" customHeight="1" x14ac:dyDescent="0.2">
      <c r="A118" s="508"/>
      <c r="B118" s="400" t="s">
        <v>358</v>
      </c>
      <c r="C118" s="400" t="s">
        <v>402</v>
      </c>
      <c r="D118" s="362">
        <v>4988872</v>
      </c>
      <c r="E118" s="362">
        <v>3196337</v>
      </c>
      <c r="F118" s="362">
        <v>3580</v>
      </c>
      <c r="G118" s="362">
        <v>1788955</v>
      </c>
      <c r="H118" s="362">
        <v>0</v>
      </c>
      <c r="I118" s="362">
        <v>0</v>
      </c>
      <c r="J118" s="362">
        <v>0</v>
      </c>
      <c r="K118" s="362">
        <v>0</v>
      </c>
    </row>
    <row r="119" spans="1:12" ht="12" customHeight="1" x14ac:dyDescent="0.2">
      <c r="A119" s="508"/>
      <c r="B119" s="508" t="s">
        <v>359</v>
      </c>
      <c r="C119" s="400" t="s">
        <v>18</v>
      </c>
      <c r="D119" s="362">
        <v>26691</v>
      </c>
      <c r="E119" s="362">
        <v>0</v>
      </c>
      <c r="F119" s="362">
        <v>26691</v>
      </c>
      <c r="G119" s="362">
        <v>0</v>
      </c>
      <c r="H119" s="362">
        <v>0</v>
      </c>
      <c r="I119" s="362">
        <v>0</v>
      </c>
      <c r="J119" s="362">
        <v>0</v>
      </c>
      <c r="K119" s="362">
        <v>0</v>
      </c>
    </row>
    <row r="120" spans="1:12" ht="12" customHeight="1" x14ac:dyDescent="0.2">
      <c r="A120" s="508"/>
      <c r="B120" s="508"/>
      <c r="C120" s="400" t="s">
        <v>360</v>
      </c>
      <c r="D120" s="362">
        <v>15125</v>
      </c>
      <c r="E120" s="362">
        <v>0</v>
      </c>
      <c r="F120" s="362">
        <v>15125</v>
      </c>
      <c r="G120" s="362">
        <v>0</v>
      </c>
      <c r="H120" s="362">
        <v>0</v>
      </c>
      <c r="I120" s="362">
        <v>0</v>
      </c>
      <c r="J120" s="362">
        <v>0</v>
      </c>
      <c r="K120" s="362">
        <v>0</v>
      </c>
    </row>
    <row r="121" spans="1:12" ht="12" customHeight="1" x14ac:dyDescent="0.2">
      <c r="A121" s="508"/>
      <c r="B121" s="508"/>
      <c r="C121" s="400" t="s">
        <v>361</v>
      </c>
      <c r="D121" s="362">
        <v>11566</v>
      </c>
      <c r="E121" s="362">
        <v>0</v>
      </c>
      <c r="F121" s="362">
        <v>11566</v>
      </c>
      <c r="G121" s="362">
        <v>0</v>
      </c>
      <c r="H121" s="362">
        <v>0</v>
      </c>
      <c r="I121" s="362">
        <v>0</v>
      </c>
      <c r="J121" s="362">
        <v>0</v>
      </c>
      <c r="K121" s="362">
        <v>0</v>
      </c>
    </row>
    <row r="122" spans="1:12" ht="12" customHeight="1" x14ac:dyDescent="0.2">
      <c r="A122" s="508"/>
      <c r="B122" s="400" t="s">
        <v>362</v>
      </c>
      <c r="C122" s="400" t="s">
        <v>363</v>
      </c>
      <c r="D122" s="362">
        <v>2098272</v>
      </c>
      <c r="E122" s="362">
        <v>0</v>
      </c>
      <c r="F122" s="362">
        <v>0</v>
      </c>
      <c r="G122" s="362">
        <v>2098272</v>
      </c>
      <c r="H122" s="362">
        <v>0</v>
      </c>
      <c r="I122" s="362">
        <v>0</v>
      </c>
      <c r="J122" s="362">
        <v>0</v>
      </c>
      <c r="K122" s="362">
        <v>0</v>
      </c>
    </row>
    <row r="123" spans="1:12" ht="12" customHeight="1" x14ac:dyDescent="0.2">
      <c r="A123" s="508"/>
      <c r="B123" s="400" t="s">
        <v>366</v>
      </c>
      <c r="C123" s="400" t="s">
        <v>367</v>
      </c>
      <c r="D123" s="362">
        <v>1655660</v>
      </c>
      <c r="E123" s="362">
        <v>0</v>
      </c>
      <c r="F123" s="362">
        <v>0</v>
      </c>
      <c r="G123" s="362">
        <v>1655660</v>
      </c>
      <c r="H123" s="362">
        <v>0</v>
      </c>
      <c r="I123" s="362">
        <v>0</v>
      </c>
      <c r="J123" s="362">
        <v>0</v>
      </c>
      <c r="K123" s="362">
        <v>0</v>
      </c>
    </row>
    <row r="124" spans="1:12" s="124" customFormat="1" ht="12" customHeight="1" x14ac:dyDescent="0.2">
      <c r="A124" s="476" t="s">
        <v>26</v>
      </c>
      <c r="B124" s="511"/>
      <c r="C124" s="511"/>
      <c r="D124" s="511"/>
      <c r="E124" s="511"/>
      <c r="F124" s="511"/>
      <c r="G124" s="511"/>
      <c r="H124" s="327"/>
      <c r="I124" s="327"/>
      <c r="J124" s="328"/>
      <c r="K124" s="328"/>
      <c r="L124" s="151"/>
    </row>
    <row r="125" spans="1:12" s="237" customFormat="1" ht="12" customHeight="1" x14ac:dyDescent="0.2">
      <c r="A125" s="361"/>
      <c r="B125" s="361"/>
      <c r="C125" s="361"/>
      <c r="D125" s="194">
        <v>0</v>
      </c>
      <c r="E125" s="194">
        <v>0</v>
      </c>
      <c r="F125" s="194">
        <v>0</v>
      </c>
      <c r="G125" s="194">
        <v>0</v>
      </c>
      <c r="H125" s="194">
        <v>0</v>
      </c>
      <c r="I125" s="194">
        <v>0</v>
      </c>
      <c r="J125" s="194">
        <v>0</v>
      </c>
      <c r="K125" s="194">
        <v>0</v>
      </c>
    </row>
    <row r="126" spans="1:12" s="124" customFormat="1" ht="12" customHeight="1" x14ac:dyDescent="0.2">
      <c r="A126" s="476" t="s">
        <v>27</v>
      </c>
      <c r="B126" s="511"/>
      <c r="C126" s="511"/>
      <c r="D126" s="511"/>
      <c r="E126" s="511"/>
      <c r="F126" s="511"/>
      <c r="G126" s="511"/>
      <c r="H126" s="327"/>
      <c r="I126" s="327"/>
      <c r="J126" s="328"/>
      <c r="K126" s="328"/>
      <c r="L126" s="152"/>
    </row>
    <row r="127" spans="1:12" s="337" customFormat="1" ht="12" customHeight="1" x14ac:dyDescent="0.2">
      <c r="A127" s="342"/>
      <c r="B127" s="338" t="s">
        <v>18</v>
      </c>
      <c r="C127" s="339"/>
      <c r="D127" s="194">
        <v>13922754</v>
      </c>
      <c r="E127" s="194">
        <v>0</v>
      </c>
      <c r="F127" s="194">
        <v>389826</v>
      </c>
      <c r="G127" s="194">
        <v>13532928</v>
      </c>
      <c r="H127" s="194">
        <v>0</v>
      </c>
      <c r="I127" s="194">
        <v>0</v>
      </c>
      <c r="J127" s="194">
        <v>0</v>
      </c>
      <c r="K127" s="194">
        <v>0</v>
      </c>
      <c r="L127" s="152"/>
    </row>
    <row r="128" spans="1:12" ht="12" customHeight="1" x14ac:dyDescent="0.2">
      <c r="A128" s="508"/>
      <c r="B128" s="508" t="s">
        <v>369</v>
      </c>
      <c r="C128" s="400" t="s">
        <v>18</v>
      </c>
      <c r="D128" s="362">
        <v>1841452</v>
      </c>
      <c r="E128" s="362">
        <v>0</v>
      </c>
      <c r="F128" s="362">
        <v>82662</v>
      </c>
      <c r="G128" s="362">
        <v>1758790</v>
      </c>
      <c r="H128" s="362">
        <v>0</v>
      </c>
      <c r="I128" s="362">
        <v>0</v>
      </c>
      <c r="J128" s="362">
        <v>0</v>
      </c>
      <c r="K128" s="362">
        <v>0</v>
      </c>
    </row>
    <row r="129" spans="1:12" ht="12" customHeight="1" x14ac:dyDescent="0.2">
      <c r="A129" s="508"/>
      <c r="B129" s="508"/>
      <c r="C129" s="400" t="s">
        <v>370</v>
      </c>
      <c r="D129" s="362">
        <v>1131661</v>
      </c>
      <c r="E129" s="362">
        <v>0</v>
      </c>
      <c r="F129" s="362">
        <v>82662</v>
      </c>
      <c r="G129" s="362">
        <v>1048999</v>
      </c>
      <c r="H129" s="362">
        <v>0</v>
      </c>
      <c r="I129" s="362">
        <v>0</v>
      </c>
      <c r="J129" s="362">
        <v>0</v>
      </c>
      <c r="K129" s="362">
        <v>0</v>
      </c>
    </row>
    <row r="130" spans="1:12" ht="12" customHeight="1" x14ac:dyDescent="0.2">
      <c r="A130" s="508"/>
      <c r="B130" s="508"/>
      <c r="C130" s="400" t="s">
        <v>371</v>
      </c>
      <c r="D130" s="362">
        <v>709791</v>
      </c>
      <c r="E130" s="362">
        <v>0</v>
      </c>
      <c r="F130" s="362">
        <v>0</v>
      </c>
      <c r="G130" s="362">
        <v>709791</v>
      </c>
      <c r="H130" s="362">
        <v>0</v>
      </c>
      <c r="I130" s="362">
        <v>0</v>
      </c>
      <c r="J130" s="362">
        <v>0</v>
      </c>
      <c r="K130" s="362">
        <v>0</v>
      </c>
    </row>
    <row r="131" spans="1:12" ht="12" customHeight="1" x14ac:dyDescent="0.2">
      <c r="A131" s="508"/>
      <c r="B131" s="400" t="s">
        <v>372</v>
      </c>
      <c r="C131" s="400" t="s">
        <v>373</v>
      </c>
      <c r="D131" s="362">
        <v>1031</v>
      </c>
      <c r="E131" s="362">
        <v>0</v>
      </c>
      <c r="F131" s="362">
        <v>0</v>
      </c>
      <c r="G131" s="362">
        <v>1031</v>
      </c>
      <c r="H131" s="362">
        <v>0</v>
      </c>
      <c r="I131" s="362">
        <v>0</v>
      </c>
      <c r="J131" s="362">
        <v>0</v>
      </c>
      <c r="K131" s="362">
        <v>0</v>
      </c>
    </row>
    <row r="132" spans="1:12" ht="12" customHeight="1" x14ac:dyDescent="0.2">
      <c r="A132" s="508"/>
      <c r="B132" s="508" t="s">
        <v>374</v>
      </c>
      <c r="C132" s="400" t="s">
        <v>18</v>
      </c>
      <c r="D132" s="362">
        <v>12080271</v>
      </c>
      <c r="E132" s="362">
        <v>0</v>
      </c>
      <c r="F132" s="362">
        <v>307164</v>
      </c>
      <c r="G132" s="362">
        <v>11773107</v>
      </c>
      <c r="H132" s="362">
        <v>0</v>
      </c>
      <c r="I132" s="362">
        <v>0</v>
      </c>
      <c r="J132" s="362">
        <v>0</v>
      </c>
      <c r="K132" s="362">
        <v>0</v>
      </c>
    </row>
    <row r="133" spans="1:12" ht="12" customHeight="1" x14ac:dyDescent="0.2">
      <c r="A133" s="508"/>
      <c r="B133" s="508"/>
      <c r="C133" s="400" t="s">
        <v>375</v>
      </c>
      <c r="D133" s="362">
        <v>820827</v>
      </c>
      <c r="E133" s="362">
        <v>0</v>
      </c>
      <c r="F133" s="362">
        <v>0</v>
      </c>
      <c r="G133" s="362">
        <v>820827</v>
      </c>
      <c r="H133" s="362">
        <v>0</v>
      </c>
      <c r="I133" s="362">
        <v>0</v>
      </c>
      <c r="J133" s="362">
        <v>0</v>
      </c>
      <c r="K133" s="362">
        <v>0</v>
      </c>
    </row>
    <row r="134" spans="1:12" ht="12" customHeight="1" x14ac:dyDescent="0.2">
      <c r="A134" s="508"/>
      <c r="B134" s="508"/>
      <c r="C134" s="400" t="s">
        <v>376</v>
      </c>
      <c r="D134" s="362">
        <v>1557017</v>
      </c>
      <c r="E134" s="362">
        <v>0</v>
      </c>
      <c r="F134" s="362">
        <v>62612</v>
      </c>
      <c r="G134" s="362">
        <v>1494405</v>
      </c>
      <c r="H134" s="362">
        <v>0</v>
      </c>
      <c r="I134" s="362">
        <v>0</v>
      </c>
      <c r="J134" s="362">
        <v>0</v>
      </c>
      <c r="K134" s="362">
        <v>0</v>
      </c>
    </row>
    <row r="135" spans="1:12" ht="12" customHeight="1" x14ac:dyDescent="0.2">
      <c r="A135" s="508"/>
      <c r="B135" s="508"/>
      <c r="C135" s="400" t="s">
        <v>377</v>
      </c>
      <c r="D135" s="362">
        <v>641753</v>
      </c>
      <c r="E135" s="362">
        <v>0</v>
      </c>
      <c r="F135" s="362">
        <v>40623</v>
      </c>
      <c r="G135" s="362">
        <v>601130</v>
      </c>
      <c r="H135" s="362">
        <v>0</v>
      </c>
      <c r="I135" s="362">
        <v>0</v>
      </c>
      <c r="J135" s="362">
        <v>0</v>
      </c>
      <c r="K135" s="362">
        <v>0</v>
      </c>
    </row>
    <row r="136" spans="1:12" ht="12" customHeight="1" x14ac:dyDescent="0.2">
      <c r="A136" s="508"/>
      <c r="B136" s="508"/>
      <c r="C136" s="400" t="s">
        <v>378</v>
      </c>
      <c r="D136" s="362">
        <v>2682880</v>
      </c>
      <c r="E136" s="362">
        <v>0</v>
      </c>
      <c r="F136" s="362">
        <v>203929</v>
      </c>
      <c r="G136" s="362">
        <v>2478951</v>
      </c>
      <c r="H136" s="362">
        <v>0</v>
      </c>
      <c r="I136" s="362">
        <v>0</v>
      </c>
      <c r="J136" s="362">
        <v>0</v>
      </c>
      <c r="K136" s="362">
        <v>0</v>
      </c>
    </row>
    <row r="137" spans="1:12" ht="12" customHeight="1" x14ac:dyDescent="0.2">
      <c r="A137" s="508"/>
      <c r="B137" s="508"/>
      <c r="C137" s="400" t="s">
        <v>380</v>
      </c>
      <c r="D137" s="362">
        <v>1189701</v>
      </c>
      <c r="E137" s="362">
        <v>0</v>
      </c>
      <c r="F137" s="362">
        <v>0</v>
      </c>
      <c r="G137" s="362">
        <v>1189701</v>
      </c>
      <c r="H137" s="362">
        <v>0</v>
      </c>
      <c r="I137" s="362">
        <v>0</v>
      </c>
      <c r="J137" s="362">
        <v>0</v>
      </c>
      <c r="K137" s="362">
        <v>0</v>
      </c>
    </row>
    <row r="138" spans="1:12" ht="12" customHeight="1" x14ac:dyDescent="0.2">
      <c r="A138" s="508"/>
      <c r="B138" s="508"/>
      <c r="C138" s="400" t="s">
        <v>381</v>
      </c>
      <c r="D138" s="362">
        <v>1459813</v>
      </c>
      <c r="E138" s="362">
        <v>0</v>
      </c>
      <c r="F138" s="362">
        <v>0</v>
      </c>
      <c r="G138" s="362">
        <v>1459813</v>
      </c>
      <c r="H138" s="362">
        <v>0</v>
      </c>
      <c r="I138" s="362">
        <v>0</v>
      </c>
      <c r="J138" s="362">
        <v>0</v>
      </c>
      <c r="K138" s="362">
        <v>0</v>
      </c>
    </row>
    <row r="139" spans="1:12" ht="12" customHeight="1" x14ac:dyDescent="0.2">
      <c r="A139" s="508"/>
      <c r="B139" s="508"/>
      <c r="C139" s="400" t="s">
        <v>382</v>
      </c>
      <c r="D139" s="362">
        <v>2007368</v>
      </c>
      <c r="E139" s="362">
        <v>0</v>
      </c>
      <c r="F139" s="362">
        <v>0</v>
      </c>
      <c r="G139" s="362">
        <v>2007368</v>
      </c>
      <c r="H139" s="362">
        <v>0</v>
      </c>
      <c r="I139" s="362">
        <v>0</v>
      </c>
      <c r="J139" s="362">
        <v>0</v>
      </c>
      <c r="K139" s="362">
        <v>0</v>
      </c>
    </row>
    <row r="140" spans="1:12" ht="12" customHeight="1" x14ac:dyDescent="0.2">
      <c r="A140" s="508"/>
      <c r="B140" s="508"/>
      <c r="C140" s="400" t="s">
        <v>383</v>
      </c>
      <c r="D140" s="362">
        <v>582544</v>
      </c>
      <c r="E140" s="362">
        <v>0</v>
      </c>
      <c r="F140" s="362">
        <v>0</v>
      </c>
      <c r="G140" s="362">
        <v>582544</v>
      </c>
      <c r="H140" s="362">
        <v>0</v>
      </c>
      <c r="I140" s="362">
        <v>0</v>
      </c>
      <c r="J140" s="362">
        <v>0</v>
      </c>
      <c r="K140" s="362">
        <v>0</v>
      </c>
    </row>
    <row r="141" spans="1:12" ht="12" customHeight="1" x14ac:dyDescent="0.2">
      <c r="A141" s="508"/>
      <c r="B141" s="508"/>
      <c r="C141" s="400" t="s">
        <v>384</v>
      </c>
      <c r="D141" s="362">
        <v>1052770</v>
      </c>
      <c r="E141" s="362">
        <v>0</v>
      </c>
      <c r="F141" s="362">
        <v>0</v>
      </c>
      <c r="G141" s="362">
        <v>1052770</v>
      </c>
      <c r="H141" s="362">
        <v>0</v>
      </c>
      <c r="I141" s="362">
        <v>0</v>
      </c>
      <c r="J141" s="362">
        <v>0</v>
      </c>
      <c r="K141" s="362">
        <v>0</v>
      </c>
    </row>
    <row r="142" spans="1:12" ht="12" customHeight="1" x14ac:dyDescent="0.2">
      <c r="A142" s="508"/>
      <c r="B142" s="508"/>
      <c r="C142" s="400" t="s">
        <v>385</v>
      </c>
      <c r="D142" s="362">
        <v>85598</v>
      </c>
      <c r="E142" s="362">
        <v>0</v>
      </c>
      <c r="F142" s="362">
        <v>0</v>
      </c>
      <c r="G142" s="362">
        <v>85598</v>
      </c>
      <c r="H142" s="362">
        <v>0</v>
      </c>
      <c r="I142" s="362">
        <v>0</v>
      </c>
      <c r="J142" s="362">
        <v>0</v>
      </c>
      <c r="K142" s="362">
        <v>0</v>
      </c>
    </row>
    <row r="143" spans="1:12" s="124" customFormat="1" ht="12" customHeight="1" x14ac:dyDescent="0.2">
      <c r="A143" s="476" t="s">
        <v>11</v>
      </c>
      <c r="B143" s="476"/>
      <c r="C143" s="476"/>
      <c r="D143" s="476"/>
      <c r="E143" s="476"/>
      <c r="F143" s="476"/>
      <c r="G143" s="476"/>
      <c r="H143" s="327"/>
      <c r="I143" s="327"/>
      <c r="J143" s="328"/>
      <c r="K143" s="328"/>
      <c r="L143" s="166"/>
    </row>
    <row r="144" spans="1:12" s="337" customFormat="1" ht="12" customHeight="1" x14ac:dyDescent="0.2">
      <c r="A144" s="342"/>
      <c r="B144" s="338" t="s">
        <v>18</v>
      </c>
      <c r="C144" s="339"/>
      <c r="D144" s="194">
        <v>463969</v>
      </c>
      <c r="E144" s="194">
        <v>0</v>
      </c>
      <c r="F144" s="194">
        <v>0</v>
      </c>
      <c r="G144" s="194">
        <v>463969</v>
      </c>
      <c r="H144" s="194">
        <v>0</v>
      </c>
      <c r="I144" s="194">
        <v>0</v>
      </c>
      <c r="J144" s="194">
        <v>0</v>
      </c>
      <c r="K144" s="194">
        <v>0</v>
      </c>
      <c r="L144" s="151"/>
    </row>
    <row r="145" spans="1:13" ht="12" customHeight="1" x14ac:dyDescent="0.2">
      <c r="A145" s="508"/>
      <c r="B145" s="508" t="s">
        <v>386</v>
      </c>
      <c r="C145" s="400" t="s">
        <v>18</v>
      </c>
      <c r="D145" s="362">
        <v>186804</v>
      </c>
      <c r="E145" s="362">
        <v>0</v>
      </c>
      <c r="F145" s="362">
        <v>0</v>
      </c>
      <c r="G145" s="362">
        <v>186804</v>
      </c>
      <c r="H145" s="362">
        <v>0</v>
      </c>
      <c r="I145" s="362">
        <v>0</v>
      </c>
      <c r="J145" s="362">
        <v>0</v>
      </c>
      <c r="K145" s="362">
        <v>0</v>
      </c>
    </row>
    <row r="146" spans="1:13" ht="12" customHeight="1" x14ac:dyDescent="0.2">
      <c r="A146" s="508"/>
      <c r="B146" s="508"/>
      <c r="C146" s="400" t="s">
        <v>637</v>
      </c>
      <c r="D146" s="362">
        <v>49657</v>
      </c>
      <c r="E146" s="362">
        <v>0</v>
      </c>
      <c r="F146" s="362">
        <v>0</v>
      </c>
      <c r="G146" s="362">
        <v>49657</v>
      </c>
      <c r="H146" s="362">
        <v>0</v>
      </c>
      <c r="I146" s="362">
        <v>0</v>
      </c>
      <c r="J146" s="362">
        <v>0</v>
      </c>
      <c r="K146" s="362">
        <v>0</v>
      </c>
    </row>
    <row r="147" spans="1:13" ht="12" customHeight="1" x14ac:dyDescent="0.2">
      <c r="A147" s="508"/>
      <c r="B147" s="508"/>
      <c r="C147" s="400" t="s">
        <v>387</v>
      </c>
      <c r="D147" s="362">
        <v>137147</v>
      </c>
      <c r="E147" s="362">
        <v>0</v>
      </c>
      <c r="F147" s="362">
        <v>0</v>
      </c>
      <c r="G147" s="362">
        <v>137147</v>
      </c>
      <c r="H147" s="362">
        <v>0</v>
      </c>
      <c r="I147" s="362">
        <v>0</v>
      </c>
      <c r="J147" s="362">
        <v>0</v>
      </c>
      <c r="K147" s="362">
        <v>0</v>
      </c>
    </row>
    <row r="148" spans="1:13" ht="12" customHeight="1" x14ac:dyDescent="0.2">
      <c r="A148" s="508"/>
      <c r="B148" s="508" t="s">
        <v>388</v>
      </c>
      <c r="C148" s="400" t="s">
        <v>18</v>
      </c>
      <c r="D148" s="362">
        <v>197186</v>
      </c>
      <c r="E148" s="362">
        <v>0</v>
      </c>
      <c r="F148" s="362">
        <v>0</v>
      </c>
      <c r="G148" s="362">
        <v>197186</v>
      </c>
      <c r="H148" s="362">
        <v>0</v>
      </c>
      <c r="I148" s="362">
        <v>0</v>
      </c>
      <c r="J148" s="362">
        <v>0</v>
      </c>
      <c r="K148" s="362">
        <v>0</v>
      </c>
    </row>
    <row r="149" spans="1:13" ht="12" customHeight="1" x14ac:dyDescent="0.2">
      <c r="A149" s="508"/>
      <c r="B149" s="508"/>
      <c r="C149" s="400" t="s">
        <v>389</v>
      </c>
      <c r="D149" s="362">
        <v>99767</v>
      </c>
      <c r="E149" s="362">
        <v>0</v>
      </c>
      <c r="F149" s="362">
        <v>0</v>
      </c>
      <c r="G149" s="362">
        <v>99767</v>
      </c>
      <c r="H149" s="362">
        <v>0</v>
      </c>
      <c r="I149" s="362">
        <v>0</v>
      </c>
      <c r="J149" s="362">
        <v>0</v>
      </c>
      <c r="K149" s="362">
        <v>0</v>
      </c>
    </row>
    <row r="150" spans="1:13" ht="12" customHeight="1" x14ac:dyDescent="0.2">
      <c r="A150" s="508"/>
      <c r="B150" s="508"/>
      <c r="C150" s="400" t="s">
        <v>390</v>
      </c>
      <c r="D150" s="362">
        <v>97419</v>
      </c>
      <c r="E150" s="362">
        <v>0</v>
      </c>
      <c r="F150" s="362">
        <v>0</v>
      </c>
      <c r="G150" s="362">
        <v>97419</v>
      </c>
      <c r="H150" s="362">
        <v>0</v>
      </c>
      <c r="I150" s="362">
        <v>0</v>
      </c>
      <c r="J150" s="362">
        <v>0</v>
      </c>
      <c r="K150" s="362">
        <v>0</v>
      </c>
    </row>
    <row r="151" spans="1:13" ht="12" customHeight="1" x14ac:dyDescent="0.2">
      <c r="A151" s="508"/>
      <c r="B151" s="400" t="s">
        <v>391</v>
      </c>
      <c r="C151" s="400" t="s">
        <v>392</v>
      </c>
      <c r="D151" s="362">
        <v>79979</v>
      </c>
      <c r="E151" s="362">
        <v>0</v>
      </c>
      <c r="F151" s="362">
        <v>0</v>
      </c>
      <c r="G151" s="362">
        <v>79979</v>
      </c>
      <c r="H151" s="362">
        <v>0</v>
      </c>
      <c r="I151" s="362">
        <v>0</v>
      </c>
      <c r="J151" s="362">
        <v>0</v>
      </c>
      <c r="K151" s="362">
        <v>0</v>
      </c>
    </row>
    <row r="152" spans="1:13" s="124" customFormat="1" ht="12" customHeight="1" x14ac:dyDescent="0.2">
      <c r="A152" s="476" t="s">
        <v>28</v>
      </c>
      <c r="B152" s="511"/>
      <c r="C152" s="511"/>
      <c r="D152" s="511"/>
      <c r="E152" s="511"/>
      <c r="F152" s="511"/>
      <c r="G152" s="511"/>
      <c r="H152" s="327"/>
      <c r="I152" s="327"/>
      <c r="J152" s="328"/>
      <c r="K152" s="328"/>
      <c r="L152" s="152"/>
    </row>
    <row r="153" spans="1:13" s="337" customFormat="1" ht="12" customHeight="1" x14ac:dyDescent="0.2">
      <c r="A153" s="271"/>
      <c r="B153" s="340" t="s">
        <v>18</v>
      </c>
      <c r="C153" s="341"/>
      <c r="D153" s="194">
        <v>1911457</v>
      </c>
      <c r="E153" s="194">
        <v>0</v>
      </c>
      <c r="F153" s="194">
        <v>0</v>
      </c>
      <c r="G153" s="194">
        <v>1911457</v>
      </c>
      <c r="H153" s="362">
        <v>0</v>
      </c>
      <c r="I153" s="362">
        <v>0</v>
      </c>
      <c r="J153" s="362">
        <v>0</v>
      </c>
      <c r="K153" s="362">
        <v>0</v>
      </c>
      <c r="L153" s="152"/>
    </row>
    <row r="154" spans="1:13" ht="12" customHeight="1" x14ac:dyDescent="0.2">
      <c r="A154" s="508"/>
      <c r="B154" s="400" t="s">
        <v>393</v>
      </c>
      <c r="C154" s="400" t="s">
        <v>394</v>
      </c>
      <c r="D154" s="362">
        <v>533880</v>
      </c>
      <c r="E154" s="362">
        <v>0</v>
      </c>
      <c r="F154" s="362">
        <v>0</v>
      </c>
      <c r="G154" s="362">
        <v>533880</v>
      </c>
      <c r="H154" s="362">
        <v>0</v>
      </c>
      <c r="I154" s="362">
        <v>0</v>
      </c>
      <c r="J154" s="362">
        <v>0</v>
      </c>
      <c r="K154" s="362">
        <v>0</v>
      </c>
    </row>
    <row r="155" spans="1:13" ht="16.5" customHeight="1" x14ac:dyDescent="0.2">
      <c r="A155" s="508"/>
      <c r="B155" s="400" t="s">
        <v>395</v>
      </c>
      <c r="C155" s="400" t="s">
        <v>396</v>
      </c>
      <c r="D155" s="362">
        <v>1377577</v>
      </c>
      <c r="E155" s="362">
        <v>0</v>
      </c>
      <c r="F155" s="362">
        <v>0</v>
      </c>
      <c r="G155" s="362">
        <v>1377577</v>
      </c>
      <c r="H155" s="382">
        <v>0</v>
      </c>
      <c r="I155" s="382">
        <v>0</v>
      </c>
      <c r="J155" s="382">
        <v>0</v>
      </c>
      <c r="K155" s="382">
        <v>0</v>
      </c>
    </row>
    <row r="156" spans="1:13" s="67" customFormat="1" ht="12" customHeight="1" x14ac:dyDescent="0.2">
      <c r="A156" s="259" t="s">
        <v>95</v>
      </c>
      <c r="B156" s="259"/>
      <c r="C156" s="250"/>
      <c r="D156" s="239"/>
      <c r="E156" s="240"/>
      <c r="F156" s="239"/>
      <c r="G156" s="239"/>
      <c r="H156" s="215"/>
      <c r="I156" s="219"/>
      <c r="J156" s="73"/>
      <c r="K156" s="215"/>
      <c r="L156" s="73"/>
      <c r="M156" s="73"/>
    </row>
    <row r="157" spans="1:13" s="166" customFormat="1" ht="12" customHeight="1" x14ac:dyDescent="0.25">
      <c r="A157" s="343" t="s">
        <v>69</v>
      </c>
      <c r="B157" s="258"/>
      <c r="C157" s="257"/>
      <c r="D157" s="204"/>
      <c r="E157" s="204"/>
      <c r="F157" s="204"/>
      <c r="G157" s="204"/>
      <c r="I157" s="204"/>
    </row>
    <row r="158" spans="1:13" ht="12" customHeight="1" x14ac:dyDescent="0.2">
      <c r="A158" s="344"/>
      <c r="B158" s="16"/>
    </row>
    <row r="159" spans="1:13" ht="12" customHeight="1" x14ac:dyDescent="0.2">
      <c r="A159" s="344"/>
      <c r="B159" s="16"/>
    </row>
    <row r="160" spans="1:13" ht="12" customHeight="1" x14ac:dyDescent="0.2">
      <c r="A160" s="344"/>
      <c r="B160" s="16"/>
    </row>
    <row r="161" spans="1:2" ht="12" customHeight="1" x14ac:dyDescent="0.2">
      <c r="A161" s="344"/>
      <c r="B161" s="16"/>
    </row>
    <row r="162" spans="1:2" ht="12" customHeight="1" x14ac:dyDescent="0.2">
      <c r="A162" s="344"/>
      <c r="B162" s="16"/>
    </row>
    <row r="163" spans="1:2" ht="12" customHeight="1" x14ac:dyDescent="0.2">
      <c r="A163" s="344"/>
      <c r="B163" s="16"/>
    </row>
    <row r="164" spans="1:2" x14ac:dyDescent="0.2">
      <c r="A164" s="344"/>
      <c r="B164" s="16"/>
    </row>
    <row r="165" spans="1:2" x14ac:dyDescent="0.2">
      <c r="A165" s="344"/>
      <c r="B165" s="16"/>
    </row>
    <row r="166" spans="1:2" x14ac:dyDescent="0.2">
      <c r="A166" s="344"/>
      <c r="B166" s="16"/>
    </row>
    <row r="167" spans="1:2" x14ac:dyDescent="0.2">
      <c r="A167" s="344"/>
      <c r="B167" s="16"/>
    </row>
    <row r="168" spans="1:2" x14ac:dyDescent="0.2">
      <c r="A168" s="344"/>
      <c r="B168" s="16"/>
    </row>
    <row r="169" spans="1:2" x14ac:dyDescent="0.2">
      <c r="A169" s="344"/>
      <c r="B169" s="16"/>
    </row>
  </sheetData>
  <mergeCells count="37">
    <mergeCell ref="A154:A155"/>
    <mergeCell ref="A8:B8"/>
    <mergeCell ref="A9:G9"/>
    <mergeCell ref="A86:G86"/>
    <mergeCell ref="A100:G100"/>
    <mergeCell ref="A124:G124"/>
    <mergeCell ref="A126:G126"/>
    <mergeCell ref="A143:G143"/>
    <mergeCell ref="A152:G152"/>
    <mergeCell ref="A128:A142"/>
    <mergeCell ref="B128:B130"/>
    <mergeCell ref="B132:B142"/>
    <mergeCell ref="A145:A151"/>
    <mergeCell ref="B145:B147"/>
    <mergeCell ref="B148:B150"/>
    <mergeCell ref="A88:A99"/>
    <mergeCell ref="B94:B96"/>
    <mergeCell ref="B97:B99"/>
    <mergeCell ref="A102:A123"/>
    <mergeCell ref="B102:B104"/>
    <mergeCell ref="B105:B107"/>
    <mergeCell ref="B109:B111"/>
    <mergeCell ref="B119:B121"/>
    <mergeCell ref="A3:F3"/>
    <mergeCell ref="A5:C6"/>
    <mergeCell ref="A11:A85"/>
    <mergeCell ref="B12:B14"/>
    <mergeCell ref="B22:B25"/>
    <mergeCell ref="B26:B35"/>
    <mergeCell ref="B41:B44"/>
    <mergeCell ref="B52:B54"/>
    <mergeCell ref="B56:B59"/>
    <mergeCell ref="B60:B62"/>
    <mergeCell ref="B64:B73"/>
    <mergeCell ref="B74:B76"/>
    <mergeCell ref="B77:B80"/>
    <mergeCell ref="B81:B84"/>
  </mergeCells>
  <hyperlinks>
    <hyperlink ref="K1" location="'Inhalt - Contenu'!A1" display="◄"/>
  </hyperlinks>
  <pageMargins left="0.59055118110236227" right="0.31496062992125984" top="0.39370078740157483" bottom="0.59055118110236227" header="0.51181102362204722" footer="0.27559055118110237"/>
  <pageSetup paperSize="9" scale="5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
  <sheetViews>
    <sheetView showGridLines="0" zoomScaleNormal="100" workbookViewId="0">
      <selection activeCell="H1" sqref="H1"/>
    </sheetView>
  </sheetViews>
  <sheetFormatPr baseColWidth="10" defaultColWidth="12" defaultRowHeight="11.25" x14ac:dyDescent="0.2"/>
  <cols>
    <col min="1" max="1" width="12" style="186"/>
    <col min="2" max="2" width="17.6640625" style="186" customWidth="1"/>
    <col min="3" max="3" width="50.5" style="186" customWidth="1"/>
    <col min="4" max="4" width="13.6640625" style="186" customWidth="1"/>
    <col min="5" max="5" width="11.6640625" style="186" customWidth="1"/>
    <col min="6" max="6" width="17.6640625" style="186" customWidth="1"/>
    <col min="7" max="7" width="50.5" style="186" customWidth="1"/>
    <col min="8" max="8" width="13.6640625" style="186" customWidth="1"/>
    <col min="9" max="16384" width="12" style="186"/>
  </cols>
  <sheetData>
    <row r="1" spans="2:8" ht="12.75" x14ac:dyDescent="0.2">
      <c r="H1" s="207" t="s">
        <v>6</v>
      </c>
    </row>
    <row r="3" spans="2:8" s="187" customFormat="1" ht="20.25" x14ac:dyDescent="0.2">
      <c r="B3" s="167" t="s">
        <v>42</v>
      </c>
      <c r="C3" s="185"/>
      <c r="D3" s="92"/>
      <c r="E3" s="51"/>
      <c r="F3" s="167" t="s">
        <v>43</v>
      </c>
      <c r="G3" s="92"/>
      <c r="H3" s="92"/>
    </row>
    <row r="4" spans="2:8" s="187" customFormat="1" ht="20.25" x14ac:dyDescent="0.2">
      <c r="B4" s="52"/>
      <c r="C4" s="55"/>
      <c r="D4" s="55"/>
      <c r="E4" s="51"/>
      <c r="F4" s="52"/>
      <c r="G4" s="55"/>
      <c r="H4" s="55"/>
    </row>
    <row r="5" spans="2:8" s="187" customFormat="1" ht="298.5" customHeight="1" x14ac:dyDescent="0.2">
      <c r="B5" s="514" t="s">
        <v>103</v>
      </c>
      <c r="C5" s="514"/>
      <c r="D5" s="515"/>
      <c r="E5" s="58"/>
      <c r="F5" s="514" t="s">
        <v>109</v>
      </c>
      <c r="G5" s="514"/>
      <c r="H5" s="515"/>
    </row>
    <row r="6" spans="2:8" s="187" customFormat="1" ht="327" customHeight="1" x14ac:dyDescent="0.2">
      <c r="B6" s="514" t="s">
        <v>111</v>
      </c>
      <c r="C6" s="514"/>
      <c r="D6" s="515"/>
      <c r="E6" s="58"/>
      <c r="F6" s="514" t="s">
        <v>110</v>
      </c>
      <c r="G6" s="514"/>
      <c r="H6" s="515"/>
    </row>
    <row r="7" spans="2:8" x14ac:dyDescent="0.2">
      <c r="B7" s="246" t="s">
        <v>95</v>
      </c>
      <c r="C7" s="246"/>
      <c r="D7" s="246"/>
      <c r="E7" s="246"/>
      <c r="F7" s="246"/>
      <c r="G7" s="246"/>
      <c r="H7" s="246"/>
    </row>
    <row r="8" spans="2:8" x14ac:dyDescent="0.2">
      <c r="B8" s="186" t="s">
        <v>69</v>
      </c>
    </row>
  </sheetData>
  <mergeCells count="4">
    <mergeCell ref="B5:D5"/>
    <mergeCell ref="F5:H5"/>
    <mergeCell ref="B6:D6"/>
    <mergeCell ref="F6:H6"/>
  </mergeCells>
  <hyperlinks>
    <hyperlink ref="H1" location="'Inhalt - Contenu'!A1" display="◄"/>
  </hyperlinks>
  <pageMargins left="0.78740157480314965" right="0.78740157480314965" top="0.98425196850393704" bottom="0.98425196850393704" header="0.51181102362204722" footer="0.51181102362204722"/>
  <pageSetup paperSize="9"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zoomScale="140" zoomScaleNormal="140" zoomScaleSheetLayoutView="80" workbookViewId="0">
      <selection activeCell="I1" sqref="I1"/>
    </sheetView>
  </sheetViews>
  <sheetFormatPr baseColWidth="10" defaultColWidth="12" defaultRowHeight="16.5" x14ac:dyDescent="0.3"/>
  <cols>
    <col min="1" max="1" width="24" style="64" customWidth="1"/>
    <col min="2" max="8" width="12" style="64"/>
    <col min="9" max="9" width="12" style="64" customWidth="1"/>
    <col min="10" max="16384" width="12" style="64"/>
  </cols>
  <sheetData>
    <row r="1" spans="9:15" ht="12.6" customHeight="1" x14ac:dyDescent="0.3">
      <c r="I1" s="205" t="s">
        <v>6</v>
      </c>
    </row>
    <row r="7" spans="9:15" x14ac:dyDescent="0.3">
      <c r="L7" s="213"/>
      <c r="M7" s="213"/>
      <c r="N7" s="213"/>
      <c r="O7" s="213"/>
    </row>
    <row r="19" spans="1:17" s="432" customFormat="1" ht="12" customHeight="1" x14ac:dyDescent="0.3"/>
    <row r="20" spans="1:17" s="222" customFormat="1" x14ac:dyDescent="0.3">
      <c r="A20" s="408"/>
      <c r="B20" s="409">
        <v>2021</v>
      </c>
      <c r="C20" s="409">
        <v>2021</v>
      </c>
      <c r="D20" s="409">
        <v>2022</v>
      </c>
      <c r="E20" s="409">
        <v>2022</v>
      </c>
      <c r="F20" s="410"/>
    </row>
    <row r="21" spans="1:17" s="222" customFormat="1" x14ac:dyDescent="0.3">
      <c r="A21" s="408"/>
      <c r="B21" s="409" t="s">
        <v>44</v>
      </c>
      <c r="C21" s="409" t="s">
        <v>45</v>
      </c>
      <c r="D21" s="409" t="s">
        <v>44</v>
      </c>
      <c r="E21" s="409" t="s">
        <v>45</v>
      </c>
      <c r="F21" s="410"/>
      <c r="G21" s="331"/>
      <c r="H21" s="221"/>
      <c r="I21" s="411"/>
    </row>
    <row r="22" spans="1:17" s="222" customFormat="1" x14ac:dyDescent="0.3">
      <c r="A22" s="408"/>
      <c r="B22" s="409"/>
      <c r="C22" s="409"/>
      <c r="D22" s="409"/>
      <c r="E22" s="409"/>
      <c r="F22" s="410"/>
      <c r="G22" s="221"/>
      <c r="H22" s="277"/>
      <c r="I22" s="238"/>
    </row>
    <row r="23" spans="1:17" s="222" customFormat="1" x14ac:dyDescent="0.3">
      <c r="A23" s="412" t="s">
        <v>46</v>
      </c>
      <c r="B23" s="413">
        <v>3742</v>
      </c>
      <c r="C23" s="413">
        <v>185</v>
      </c>
      <c r="D23" s="408"/>
      <c r="E23" s="408"/>
      <c r="F23" s="410"/>
      <c r="G23" s="221"/>
      <c r="H23" s="277"/>
      <c r="I23" s="238"/>
    </row>
    <row r="24" spans="1:17" s="222" customFormat="1" x14ac:dyDescent="0.3">
      <c r="A24" s="409"/>
      <c r="B24" s="413"/>
      <c r="C24" s="413"/>
      <c r="D24" s="413">
        <v>9499</v>
      </c>
      <c r="E24" s="413">
        <v>379</v>
      </c>
      <c r="F24" s="410"/>
      <c r="G24" s="221"/>
      <c r="H24" s="277"/>
      <c r="I24" s="238"/>
    </row>
    <row r="25" spans="1:17" s="222" customFormat="1" x14ac:dyDescent="0.3">
      <c r="A25" s="409"/>
      <c r="B25" s="413"/>
      <c r="C25" s="413"/>
      <c r="D25" s="413"/>
      <c r="E25" s="413"/>
      <c r="F25" s="410"/>
      <c r="G25" s="221"/>
      <c r="H25" s="277"/>
      <c r="I25" s="238"/>
    </row>
    <row r="26" spans="1:17" s="222" customFormat="1" x14ac:dyDescent="0.3">
      <c r="A26" s="412" t="s">
        <v>47</v>
      </c>
      <c r="B26" s="413">
        <v>6152</v>
      </c>
      <c r="C26" s="413">
        <v>9</v>
      </c>
      <c r="D26" s="413"/>
      <c r="E26" s="413"/>
      <c r="F26" s="410"/>
      <c r="G26" s="221"/>
      <c r="H26" s="277"/>
      <c r="I26" s="238"/>
    </row>
    <row r="27" spans="1:17" s="222" customFormat="1" x14ac:dyDescent="0.3">
      <c r="A27" s="409"/>
      <c r="B27" s="413"/>
      <c r="C27" s="413"/>
      <c r="D27" s="413">
        <v>26093</v>
      </c>
      <c r="E27" s="413">
        <v>138</v>
      </c>
      <c r="F27" s="410"/>
      <c r="G27" s="221"/>
      <c r="H27" s="414"/>
      <c r="I27" s="415"/>
    </row>
    <row r="28" spans="1:17" s="222" customFormat="1" x14ac:dyDescent="0.3">
      <c r="A28" s="409"/>
      <c r="B28" s="413"/>
      <c r="C28" s="413"/>
      <c r="D28" s="413"/>
      <c r="E28" s="413"/>
      <c r="F28" s="410"/>
      <c r="G28" s="221"/>
      <c r="H28" s="449"/>
      <c r="I28" s="449"/>
      <c r="J28" s="449"/>
      <c r="K28" s="449"/>
      <c r="L28" s="449"/>
      <c r="M28" s="425"/>
      <c r="N28" s="450"/>
      <c r="O28" s="450"/>
    </row>
    <row r="29" spans="1:17" s="222" customFormat="1" x14ac:dyDescent="0.3">
      <c r="A29" s="412" t="s">
        <v>48</v>
      </c>
      <c r="B29" s="413">
        <v>9583</v>
      </c>
      <c r="C29" s="413">
        <v>61</v>
      </c>
      <c r="D29" s="413"/>
      <c r="E29" s="413"/>
      <c r="F29" s="410"/>
      <c r="H29" s="429"/>
      <c r="I29" s="416"/>
      <c r="J29" s="417"/>
      <c r="K29" s="417"/>
      <c r="L29" s="417"/>
      <c r="M29" s="417"/>
      <c r="N29" s="417"/>
      <c r="O29" s="417"/>
    </row>
    <row r="30" spans="1:17" s="222" customFormat="1" ht="16.5" customHeight="1" x14ac:dyDescent="0.3">
      <c r="A30" s="409"/>
      <c r="B30" s="408"/>
      <c r="C30" s="408"/>
      <c r="D30" s="413">
        <v>30235</v>
      </c>
      <c r="E30" s="413">
        <v>183</v>
      </c>
      <c r="F30" s="410"/>
      <c r="G30" s="424"/>
      <c r="H30" s="418"/>
      <c r="I30" s="418"/>
      <c r="J30" s="418"/>
      <c r="K30" s="418"/>
      <c r="L30" s="418"/>
      <c r="M30" s="418"/>
      <c r="N30" s="418"/>
      <c r="O30" s="418"/>
      <c r="P30" s="418"/>
      <c r="Q30" s="418"/>
    </row>
    <row r="31" spans="1:17" s="222" customFormat="1" x14ac:dyDescent="0.3">
      <c r="A31" s="409"/>
      <c r="B31" s="408"/>
      <c r="C31" s="408"/>
      <c r="D31" s="408"/>
      <c r="E31" s="408"/>
      <c r="F31" s="410"/>
      <c r="G31" s="331"/>
      <c r="H31" s="221"/>
      <c r="I31" s="411"/>
      <c r="J31" s="411"/>
      <c r="K31" s="419"/>
      <c r="L31" s="411"/>
      <c r="M31" s="411"/>
      <c r="Q31" s="419"/>
    </row>
    <row r="32" spans="1:17" s="222" customFormat="1" x14ac:dyDescent="0.3">
      <c r="A32" s="409"/>
      <c r="B32" s="408"/>
      <c r="C32" s="408"/>
      <c r="D32" s="408"/>
      <c r="E32" s="408"/>
      <c r="F32" s="410"/>
      <c r="G32" s="221"/>
      <c r="H32" s="277"/>
      <c r="I32" s="238"/>
      <c r="J32" s="238"/>
      <c r="K32" s="332"/>
      <c r="L32" s="238"/>
      <c r="M32" s="238"/>
      <c r="Q32" s="332"/>
    </row>
    <row r="33" spans="1:17" s="222" customFormat="1" x14ac:dyDescent="0.3">
      <c r="A33" s="409"/>
      <c r="B33" s="409">
        <v>2021</v>
      </c>
      <c r="C33" s="409">
        <v>2021</v>
      </c>
      <c r="D33" s="409">
        <v>2022</v>
      </c>
      <c r="E33" s="409">
        <v>2022</v>
      </c>
      <c r="F33" s="410"/>
      <c r="G33" s="221"/>
      <c r="H33" s="277"/>
      <c r="I33" s="238"/>
      <c r="J33" s="238"/>
      <c r="K33" s="332"/>
      <c r="L33" s="238"/>
      <c r="M33" s="238"/>
      <c r="Q33" s="332"/>
    </row>
    <row r="34" spans="1:17" s="222" customFormat="1" x14ac:dyDescent="0.3">
      <c r="A34" s="409"/>
      <c r="B34" s="409" t="s">
        <v>44</v>
      </c>
      <c r="C34" s="409" t="s">
        <v>45</v>
      </c>
      <c r="D34" s="409" t="s">
        <v>44</v>
      </c>
      <c r="E34" s="409" t="s">
        <v>45</v>
      </c>
      <c r="F34" s="410"/>
      <c r="G34" s="221"/>
      <c r="H34" s="277"/>
      <c r="I34" s="238"/>
      <c r="J34" s="238"/>
      <c r="K34" s="332"/>
      <c r="L34" s="238"/>
      <c r="M34" s="238"/>
      <c r="Q34" s="332"/>
    </row>
    <row r="35" spans="1:17" s="222" customFormat="1" x14ac:dyDescent="0.3">
      <c r="A35" s="409"/>
      <c r="B35" s="409"/>
      <c r="C35" s="409"/>
      <c r="D35" s="409"/>
      <c r="E35" s="409"/>
      <c r="F35" s="410"/>
      <c r="G35" s="221"/>
      <c r="H35" s="277"/>
      <c r="I35" s="238"/>
      <c r="J35" s="238"/>
      <c r="K35" s="332"/>
      <c r="L35" s="238"/>
      <c r="M35" s="238"/>
      <c r="Q35" s="332"/>
    </row>
    <row r="36" spans="1:17" s="222" customFormat="1" x14ac:dyDescent="0.3">
      <c r="A36" s="412" t="s">
        <v>49</v>
      </c>
      <c r="B36" s="413">
        <v>0</v>
      </c>
      <c r="C36" s="408">
        <v>9</v>
      </c>
      <c r="D36" s="408"/>
      <c r="E36" s="408"/>
      <c r="F36" s="410"/>
      <c r="G36" s="221"/>
      <c r="H36" s="277"/>
      <c r="I36" s="238"/>
      <c r="J36" s="238"/>
      <c r="K36" s="332"/>
      <c r="L36" s="238"/>
      <c r="M36" s="238"/>
      <c r="Q36" s="333"/>
    </row>
    <row r="37" spans="1:17" s="222" customFormat="1" x14ac:dyDescent="0.3">
      <c r="A37" s="409"/>
      <c r="B37" s="413"/>
      <c r="C37" s="408"/>
      <c r="D37" s="408">
        <v>0</v>
      </c>
      <c r="E37" s="408">
        <v>3</v>
      </c>
      <c r="F37" s="410"/>
      <c r="G37" s="221"/>
      <c r="H37" s="277"/>
      <c r="I37" s="238"/>
      <c r="J37" s="238"/>
      <c r="K37" s="333"/>
      <c r="L37" s="238"/>
      <c r="M37" s="238"/>
      <c r="Q37" s="332"/>
    </row>
    <row r="38" spans="1:17" s="222" customFormat="1" x14ac:dyDescent="0.3">
      <c r="A38" s="409"/>
      <c r="B38" s="413"/>
      <c r="C38" s="408"/>
      <c r="D38" s="408"/>
      <c r="E38" s="408"/>
      <c r="F38" s="410"/>
      <c r="G38" s="221"/>
      <c r="H38" s="277"/>
      <c r="I38" s="238"/>
      <c r="J38" s="238"/>
      <c r="K38" s="332"/>
      <c r="L38" s="238"/>
      <c r="M38" s="238"/>
      <c r="Q38" s="333"/>
    </row>
    <row r="39" spans="1:17" s="222" customFormat="1" ht="16.5" customHeight="1" x14ac:dyDescent="0.3">
      <c r="A39" s="412" t="s">
        <v>50</v>
      </c>
      <c r="B39" s="413">
        <v>0</v>
      </c>
      <c r="C39" s="408">
        <v>0</v>
      </c>
      <c r="D39" s="408"/>
      <c r="E39" s="408"/>
      <c r="F39" s="410"/>
      <c r="G39" s="424"/>
      <c r="H39" s="418"/>
      <c r="I39" s="418"/>
      <c r="J39" s="418"/>
      <c r="K39" s="418"/>
      <c r="L39" s="418"/>
      <c r="M39" s="418"/>
      <c r="N39" s="418"/>
      <c r="O39" s="418"/>
      <c r="P39" s="418"/>
      <c r="Q39" s="418"/>
    </row>
    <row r="40" spans="1:17" s="222" customFormat="1" x14ac:dyDescent="0.3">
      <c r="A40" s="409"/>
      <c r="B40" s="413"/>
      <c r="C40" s="408"/>
      <c r="D40" s="408">
        <v>0</v>
      </c>
      <c r="E40" s="408">
        <v>0</v>
      </c>
      <c r="F40" s="410"/>
      <c r="G40" s="331"/>
      <c r="H40" s="221"/>
      <c r="I40" s="411"/>
      <c r="J40" s="411"/>
      <c r="K40" s="420"/>
      <c r="L40" s="411"/>
      <c r="M40" s="411"/>
      <c r="Q40" s="419"/>
    </row>
    <row r="41" spans="1:17" s="222" customFormat="1" x14ac:dyDescent="0.3">
      <c r="A41" s="409"/>
      <c r="B41" s="413"/>
      <c r="C41" s="408"/>
      <c r="D41" s="408"/>
      <c r="E41" s="408"/>
      <c r="F41" s="410"/>
      <c r="G41" s="221"/>
      <c r="H41" s="277"/>
      <c r="I41" s="238"/>
      <c r="J41" s="238"/>
      <c r="K41" s="333"/>
      <c r="L41" s="238"/>
      <c r="M41" s="238"/>
      <c r="Q41" s="333"/>
    </row>
    <row r="42" spans="1:17" s="222" customFormat="1" x14ac:dyDescent="0.3">
      <c r="A42" s="409" t="s">
        <v>51</v>
      </c>
      <c r="B42" s="413">
        <v>0</v>
      </c>
      <c r="C42" s="408">
        <v>0</v>
      </c>
      <c r="D42" s="408"/>
      <c r="E42" s="408"/>
      <c r="F42" s="410"/>
      <c r="G42" s="221"/>
      <c r="H42" s="277"/>
      <c r="I42" s="238"/>
      <c r="J42" s="238"/>
      <c r="K42" s="333"/>
      <c r="L42" s="238"/>
      <c r="M42" s="238"/>
      <c r="Q42" s="332"/>
    </row>
    <row r="43" spans="1:17" s="222" customFormat="1" x14ac:dyDescent="0.3">
      <c r="A43" s="409"/>
      <c r="B43" s="413"/>
      <c r="C43" s="408"/>
      <c r="D43" s="408">
        <v>0</v>
      </c>
      <c r="E43" s="408">
        <v>0</v>
      </c>
      <c r="F43" s="410"/>
      <c r="G43" s="221"/>
      <c r="H43" s="277"/>
      <c r="I43" s="238"/>
      <c r="J43" s="238"/>
      <c r="K43" s="333"/>
      <c r="L43" s="238"/>
      <c r="M43" s="238"/>
      <c r="Q43" s="332"/>
    </row>
    <row r="44" spans="1:17" s="222" customFormat="1" x14ac:dyDescent="0.3">
      <c r="A44" s="409"/>
      <c r="B44" s="413"/>
      <c r="C44" s="408"/>
      <c r="D44" s="408"/>
      <c r="E44" s="408"/>
      <c r="F44" s="410"/>
      <c r="G44" s="221"/>
      <c r="H44" s="277"/>
      <c r="I44" s="238"/>
      <c r="J44" s="238"/>
      <c r="K44" s="332"/>
      <c r="L44" s="238"/>
      <c r="M44" s="238"/>
      <c r="Q44" s="332"/>
    </row>
    <row r="45" spans="1:17" s="222" customFormat="1" x14ac:dyDescent="0.3">
      <c r="A45" s="412" t="s">
        <v>52</v>
      </c>
      <c r="B45" s="413">
        <v>0</v>
      </c>
      <c r="C45" s="408">
        <v>0</v>
      </c>
      <c r="D45" s="408"/>
      <c r="E45" s="408"/>
      <c r="F45" s="410"/>
      <c r="G45" s="221"/>
      <c r="H45" s="277"/>
      <c r="I45" s="238"/>
      <c r="J45" s="238"/>
      <c r="K45" s="332"/>
      <c r="L45" s="238"/>
      <c r="M45" s="238"/>
      <c r="Q45" s="333"/>
    </row>
    <row r="46" spans="1:17" s="222" customFormat="1" x14ac:dyDescent="0.3">
      <c r="A46" s="408"/>
      <c r="B46" s="408"/>
      <c r="C46" s="408"/>
      <c r="D46" s="408">
        <v>99</v>
      </c>
      <c r="E46" s="408">
        <v>2</v>
      </c>
      <c r="F46" s="410"/>
      <c r="G46" s="221"/>
      <c r="H46" s="277"/>
      <c r="I46" s="238"/>
      <c r="J46" s="238"/>
      <c r="K46" s="333"/>
      <c r="L46" s="238"/>
      <c r="M46" s="238"/>
      <c r="Q46" s="332"/>
    </row>
    <row r="47" spans="1:17" s="222" customFormat="1" x14ac:dyDescent="0.3">
      <c r="G47" s="331"/>
      <c r="H47" s="277"/>
      <c r="I47" s="238"/>
      <c r="J47" s="238"/>
      <c r="K47" s="332"/>
      <c r="L47" s="238"/>
      <c r="M47" s="238"/>
      <c r="Q47" s="333"/>
    </row>
    <row r="48" spans="1:17" s="222" customFormat="1" x14ac:dyDescent="0.3">
      <c r="H48" s="331"/>
      <c r="I48" s="277"/>
      <c r="J48" s="238"/>
      <c r="K48" s="238"/>
      <c r="L48" s="332"/>
      <c r="M48" s="238"/>
      <c r="N48" s="238"/>
      <c r="O48" s="333"/>
    </row>
    <row r="49" spans="8:15" s="222" customFormat="1" x14ac:dyDescent="0.3">
      <c r="H49" s="278"/>
      <c r="I49" s="278"/>
      <c r="J49" s="278"/>
      <c r="K49" s="278"/>
      <c r="L49" s="278"/>
      <c r="M49" s="278"/>
      <c r="N49" s="278"/>
      <c r="O49" s="278"/>
    </row>
    <row r="50" spans="8:15" s="220" customFormat="1" x14ac:dyDescent="0.3">
      <c r="H50" s="278"/>
      <c r="I50" s="278"/>
      <c r="J50" s="278"/>
      <c r="K50" s="278"/>
      <c r="L50" s="278"/>
      <c r="M50" s="278"/>
      <c r="N50" s="278"/>
      <c r="O50" s="278"/>
    </row>
  </sheetData>
  <mergeCells count="2">
    <mergeCell ref="H28:L28"/>
    <mergeCell ref="N28:O28"/>
  </mergeCells>
  <hyperlinks>
    <hyperlink ref="I1" location="'Inhalt - Contenu'!A1" display="◄"/>
  </hyperlinks>
  <pageMargins left="0.70866141732283472" right="0.70866141732283472" top="0.78740157480314965" bottom="0.78740157480314965"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zoomScale="140" zoomScaleNormal="140" zoomScaleSheetLayoutView="80" workbookViewId="0">
      <selection activeCell="I1" sqref="I1"/>
    </sheetView>
  </sheetViews>
  <sheetFormatPr baseColWidth="10" defaultColWidth="12" defaultRowHeight="16.5" x14ac:dyDescent="0.3"/>
  <cols>
    <col min="1" max="1" width="24" style="64" customWidth="1"/>
    <col min="2" max="16384" width="12" style="64"/>
  </cols>
  <sheetData>
    <row r="1" spans="9:17" ht="12.6" customHeight="1" x14ac:dyDescent="0.3">
      <c r="I1" s="205" t="s">
        <v>6</v>
      </c>
      <c r="L1" s="213"/>
      <c r="M1" s="213"/>
    </row>
    <row r="2" spans="9:17" x14ac:dyDescent="0.3">
      <c r="L2" s="213"/>
      <c r="M2" s="213"/>
    </row>
    <row r="7" spans="9:17" x14ac:dyDescent="0.3">
      <c r="K7" s="213"/>
      <c r="L7" s="213"/>
      <c r="M7" s="213"/>
      <c r="N7" s="213"/>
      <c r="O7" s="213"/>
    </row>
    <row r="8" spans="9:17" x14ac:dyDescent="0.3">
      <c r="J8" s="196"/>
      <c r="K8" s="196"/>
      <c r="L8" s="196"/>
      <c r="M8" s="196"/>
      <c r="N8" s="196"/>
      <c r="O8" s="196"/>
      <c r="P8" s="196"/>
      <c r="Q8" s="196"/>
    </row>
    <row r="9" spans="9:17" x14ac:dyDescent="0.3">
      <c r="J9" s="451"/>
      <c r="K9" s="452"/>
      <c r="L9" s="198"/>
      <c r="M9" s="197"/>
      <c r="N9" s="197"/>
      <c r="O9" s="197"/>
      <c r="P9" s="197"/>
      <c r="Q9" s="197"/>
    </row>
    <row r="10" spans="9:17" x14ac:dyDescent="0.3">
      <c r="J10" s="452"/>
      <c r="K10" s="452"/>
      <c r="L10" s="199"/>
      <c r="M10" s="199"/>
      <c r="N10" s="199"/>
      <c r="O10" s="199"/>
      <c r="P10" s="199"/>
      <c r="Q10" s="199"/>
    </row>
    <row r="11" spans="9:17" x14ac:dyDescent="0.3">
      <c r="J11" s="453"/>
      <c r="K11" s="454"/>
      <c r="L11" s="454"/>
      <c r="M11" s="454"/>
      <c r="N11" s="454"/>
      <c r="O11" s="454"/>
      <c r="P11" s="454"/>
      <c r="Q11" s="454"/>
    </row>
    <row r="12" spans="9:17" x14ac:dyDescent="0.3">
      <c r="J12" s="73"/>
      <c r="K12" s="79"/>
      <c r="L12" s="219"/>
      <c r="M12" s="97"/>
      <c r="N12" s="202"/>
      <c r="O12" s="97"/>
      <c r="P12" s="97"/>
      <c r="Q12" s="202"/>
    </row>
    <row r="13" spans="9:17" x14ac:dyDescent="0.3">
      <c r="J13" s="79"/>
      <c r="K13" s="74"/>
      <c r="L13" s="219"/>
      <c r="M13" s="219"/>
      <c r="N13" s="200"/>
      <c r="O13" s="219"/>
      <c r="P13" s="219"/>
      <c r="Q13" s="200"/>
    </row>
    <row r="14" spans="9:17" x14ac:dyDescent="0.3">
      <c r="J14" s="79"/>
      <c r="K14" s="74"/>
      <c r="L14" s="219"/>
      <c r="M14" s="219"/>
      <c r="N14" s="200"/>
      <c r="O14" s="219"/>
      <c r="P14" s="219"/>
      <c r="Q14" s="201"/>
    </row>
    <row r="15" spans="9:17" x14ac:dyDescent="0.3">
      <c r="J15" s="79"/>
      <c r="K15" s="74"/>
      <c r="L15" s="219"/>
      <c r="M15" s="219"/>
      <c r="N15" s="201"/>
      <c r="O15" s="219"/>
      <c r="P15" s="219"/>
      <c r="Q15" s="201"/>
    </row>
    <row r="16" spans="9:17" x14ac:dyDescent="0.3">
      <c r="J16" s="79"/>
      <c r="K16" s="74"/>
      <c r="L16" s="219"/>
      <c r="M16" s="219"/>
      <c r="N16" s="201"/>
      <c r="O16" s="219"/>
      <c r="P16" s="219"/>
      <c r="Q16" s="201"/>
    </row>
    <row r="17" spans="1:21" s="214" customFormat="1" x14ac:dyDescent="0.3">
      <c r="J17" s="79"/>
      <c r="K17" s="74"/>
      <c r="L17" s="219"/>
      <c r="M17" s="219"/>
      <c r="N17" s="201"/>
      <c r="O17" s="219"/>
      <c r="P17" s="219"/>
      <c r="Q17" s="201"/>
    </row>
    <row r="18" spans="1:21" s="222" customFormat="1" x14ac:dyDescent="0.3">
      <c r="J18" s="221"/>
      <c r="K18" s="277"/>
      <c r="L18" s="238"/>
      <c r="M18" s="238"/>
      <c r="N18" s="305"/>
      <c r="O18" s="238"/>
      <c r="P18" s="238"/>
      <c r="Q18" s="304"/>
    </row>
    <row r="19" spans="1:21" s="222" customFormat="1" x14ac:dyDescent="0.3">
      <c r="J19" s="221"/>
      <c r="K19" s="277"/>
      <c r="L19" s="238"/>
      <c r="M19" s="238"/>
      <c r="N19" s="304"/>
      <c r="O19" s="238"/>
      <c r="P19" s="238"/>
      <c r="Q19" s="305"/>
    </row>
    <row r="20" spans="1:21" s="222" customFormat="1" x14ac:dyDescent="0.3">
      <c r="A20" s="408"/>
      <c r="B20" s="409">
        <v>2021</v>
      </c>
      <c r="C20" s="409">
        <v>2021</v>
      </c>
      <c r="D20" s="409">
        <v>2022</v>
      </c>
      <c r="E20" s="409">
        <v>2022</v>
      </c>
      <c r="F20" s="410"/>
      <c r="G20" s="331"/>
      <c r="H20" s="221"/>
      <c r="I20" s="411"/>
      <c r="J20" s="455"/>
      <c r="K20" s="456"/>
      <c r="L20" s="456"/>
      <c r="M20" s="456"/>
      <c r="N20" s="456"/>
      <c r="O20" s="456"/>
      <c r="P20" s="456"/>
      <c r="Q20" s="456"/>
    </row>
    <row r="21" spans="1:21" s="222" customFormat="1" x14ac:dyDescent="0.3">
      <c r="A21" s="408"/>
      <c r="B21" s="409" t="s">
        <v>44</v>
      </c>
      <c r="C21" s="409" t="s">
        <v>45</v>
      </c>
      <c r="D21" s="409" t="s">
        <v>44</v>
      </c>
      <c r="E21" s="409" t="s">
        <v>45</v>
      </c>
      <c r="F21" s="410"/>
      <c r="G21" s="221"/>
      <c r="H21" s="414"/>
      <c r="I21" s="421"/>
      <c r="J21" s="331"/>
      <c r="K21" s="221"/>
      <c r="L21" s="411"/>
      <c r="M21" s="411"/>
      <c r="N21" s="422"/>
      <c r="O21" s="411"/>
      <c r="P21" s="411"/>
      <c r="Q21" s="423"/>
    </row>
    <row r="22" spans="1:21" s="222" customFormat="1" x14ac:dyDescent="0.3">
      <c r="A22" s="408"/>
      <c r="B22" s="409"/>
      <c r="C22" s="409"/>
      <c r="D22" s="409"/>
      <c r="E22" s="409"/>
      <c r="F22" s="410"/>
      <c r="G22" s="221"/>
      <c r="J22" s="221"/>
      <c r="K22" s="431"/>
      <c r="L22" s="418"/>
      <c r="M22" s="418"/>
      <c r="N22" s="418"/>
      <c r="O22" s="418"/>
      <c r="P22" s="411"/>
      <c r="Q22" s="411"/>
      <c r="R22" s="419"/>
      <c r="S22" s="411"/>
      <c r="T22" s="411"/>
      <c r="U22" s="419"/>
    </row>
    <row r="23" spans="1:21" s="222" customFormat="1" x14ac:dyDescent="0.3">
      <c r="A23" s="412" t="s">
        <v>46</v>
      </c>
      <c r="B23" s="413">
        <v>239593</v>
      </c>
      <c r="C23" s="413">
        <v>12251</v>
      </c>
      <c r="D23" s="408"/>
      <c r="E23" s="408"/>
      <c r="F23" s="410"/>
      <c r="G23" s="221"/>
      <c r="I23" s="411"/>
      <c r="J23" s="411"/>
      <c r="K23" s="419"/>
      <c r="L23" s="411"/>
      <c r="M23" s="411"/>
      <c r="N23" s="419"/>
      <c r="O23" s="420"/>
      <c r="P23" s="238"/>
      <c r="Q23" s="238"/>
      <c r="R23" s="332"/>
      <c r="S23" s="238"/>
      <c r="T23" s="238"/>
      <c r="U23" s="332"/>
    </row>
    <row r="24" spans="1:21" s="222" customFormat="1" x14ac:dyDescent="0.3">
      <c r="A24" s="409"/>
      <c r="B24" s="413"/>
      <c r="C24" s="408"/>
      <c r="D24" s="413">
        <v>974534</v>
      </c>
      <c r="E24" s="413">
        <v>35770</v>
      </c>
      <c r="F24" s="410"/>
      <c r="G24" s="221"/>
      <c r="I24" s="238"/>
      <c r="J24" s="238"/>
      <c r="K24" s="332"/>
      <c r="L24" s="238"/>
      <c r="M24" s="238"/>
      <c r="N24" s="332"/>
      <c r="O24" s="333"/>
      <c r="P24" s="238"/>
      <c r="Q24" s="238"/>
      <c r="R24" s="332"/>
      <c r="S24" s="238"/>
      <c r="T24" s="238"/>
      <c r="U24" s="332"/>
    </row>
    <row r="25" spans="1:21" s="222" customFormat="1" x14ac:dyDescent="0.3">
      <c r="A25" s="409"/>
      <c r="B25" s="413"/>
      <c r="C25" s="408"/>
      <c r="D25" s="408"/>
      <c r="E25" s="408"/>
      <c r="F25" s="410"/>
      <c r="G25" s="221"/>
      <c r="I25" s="238"/>
      <c r="J25" s="238"/>
      <c r="K25" s="332"/>
      <c r="L25" s="238"/>
      <c r="M25" s="238"/>
      <c r="N25" s="332"/>
      <c r="O25" s="333"/>
      <c r="P25" s="238"/>
      <c r="Q25" s="238"/>
      <c r="R25" s="332"/>
      <c r="S25" s="238"/>
      <c r="T25" s="238"/>
      <c r="U25" s="332"/>
    </row>
    <row r="26" spans="1:21" s="222" customFormat="1" x14ac:dyDescent="0.3">
      <c r="A26" s="412" t="s">
        <v>47</v>
      </c>
      <c r="B26" s="413">
        <v>410065</v>
      </c>
      <c r="C26" s="413">
        <v>173</v>
      </c>
      <c r="D26" s="408"/>
      <c r="E26" s="408"/>
      <c r="F26" s="410"/>
      <c r="G26" s="221"/>
      <c r="I26" s="238"/>
      <c r="J26" s="238"/>
      <c r="K26" s="332"/>
      <c r="L26" s="238"/>
      <c r="M26" s="238"/>
      <c r="N26" s="332"/>
      <c r="O26" s="333"/>
      <c r="P26" s="238"/>
      <c r="Q26" s="238"/>
      <c r="R26" s="332"/>
      <c r="S26" s="238"/>
      <c r="T26" s="238"/>
      <c r="U26" s="332"/>
    </row>
    <row r="27" spans="1:21" s="222" customFormat="1" x14ac:dyDescent="0.3">
      <c r="A27" s="409"/>
      <c r="B27" s="413"/>
      <c r="C27" s="408"/>
      <c r="D27" s="413">
        <v>2823562</v>
      </c>
      <c r="E27" s="413">
        <v>19888</v>
      </c>
      <c r="F27" s="410"/>
      <c r="G27" s="331"/>
      <c r="I27" s="238"/>
      <c r="J27" s="238"/>
      <c r="K27" s="332"/>
      <c r="L27" s="238"/>
      <c r="M27" s="238"/>
      <c r="N27" s="332"/>
      <c r="O27" s="332"/>
      <c r="P27" s="238"/>
      <c r="Q27" s="238"/>
      <c r="R27" s="332"/>
      <c r="S27" s="238"/>
      <c r="T27" s="238"/>
      <c r="U27" s="333"/>
    </row>
    <row r="28" spans="1:21" s="222" customFormat="1" x14ac:dyDescent="0.3">
      <c r="A28" s="409"/>
      <c r="B28" s="413"/>
      <c r="C28" s="408"/>
      <c r="D28" s="408"/>
      <c r="E28" s="408"/>
      <c r="F28" s="410"/>
      <c r="I28" s="238"/>
      <c r="J28" s="238"/>
      <c r="K28" s="332"/>
      <c r="L28" s="238"/>
      <c r="M28" s="238"/>
      <c r="N28" s="333"/>
      <c r="O28" s="332"/>
      <c r="P28" s="238"/>
      <c r="Q28" s="238"/>
      <c r="R28" s="333"/>
      <c r="S28" s="238"/>
      <c r="T28" s="238"/>
      <c r="U28" s="332"/>
    </row>
    <row r="29" spans="1:21" s="222" customFormat="1" ht="15.6" customHeight="1" x14ac:dyDescent="0.3">
      <c r="A29" s="412" t="s">
        <v>48</v>
      </c>
      <c r="B29" s="413">
        <v>699363</v>
      </c>
      <c r="C29" s="413">
        <v>2578</v>
      </c>
      <c r="D29" s="408"/>
      <c r="E29" s="408"/>
      <c r="F29" s="410"/>
      <c r="I29" s="238"/>
      <c r="J29" s="238"/>
      <c r="K29" s="333"/>
      <c r="L29" s="238"/>
      <c r="M29" s="238"/>
      <c r="N29" s="332"/>
      <c r="O29" s="333"/>
      <c r="P29" s="238"/>
      <c r="Q29" s="238"/>
      <c r="R29" s="332"/>
      <c r="S29" s="238"/>
      <c r="T29" s="238"/>
      <c r="U29" s="333"/>
    </row>
    <row r="30" spans="1:21" s="222" customFormat="1" x14ac:dyDescent="0.3">
      <c r="A30" s="409"/>
      <c r="B30" s="408"/>
      <c r="C30" s="408"/>
      <c r="D30" s="413">
        <v>3175278</v>
      </c>
      <c r="E30" s="413">
        <v>13848</v>
      </c>
      <c r="F30" s="410"/>
      <c r="I30" s="238"/>
      <c r="J30" s="238"/>
      <c r="K30" s="332"/>
      <c r="L30" s="238"/>
      <c r="M30" s="238"/>
      <c r="N30" s="333"/>
      <c r="O30" s="332"/>
      <c r="P30" s="238"/>
      <c r="Q30" s="238"/>
    </row>
    <row r="31" spans="1:21" s="222" customFormat="1" x14ac:dyDescent="0.3">
      <c r="A31" s="409"/>
      <c r="B31" s="408"/>
      <c r="C31" s="408"/>
      <c r="D31" s="408"/>
      <c r="E31" s="408"/>
      <c r="F31" s="410"/>
      <c r="L31" s="331"/>
      <c r="M31" s="277"/>
      <c r="N31" s="238"/>
      <c r="O31" s="238"/>
      <c r="P31" s="332"/>
      <c r="Q31" s="238"/>
    </row>
    <row r="32" spans="1:21" s="222" customFormat="1" x14ac:dyDescent="0.3">
      <c r="A32" s="409"/>
      <c r="B32" s="408"/>
      <c r="C32" s="408"/>
      <c r="D32" s="408"/>
      <c r="E32" s="408"/>
      <c r="F32" s="410"/>
    </row>
    <row r="33" spans="1:6" s="222" customFormat="1" x14ac:dyDescent="0.3">
      <c r="A33" s="409"/>
      <c r="B33" s="409">
        <v>2021</v>
      </c>
      <c r="C33" s="409">
        <v>2021</v>
      </c>
      <c r="D33" s="409">
        <v>2022</v>
      </c>
      <c r="E33" s="409">
        <v>2022</v>
      </c>
      <c r="F33" s="410"/>
    </row>
    <row r="34" spans="1:6" s="222" customFormat="1" x14ac:dyDescent="0.3">
      <c r="A34" s="409"/>
      <c r="B34" s="409" t="s">
        <v>44</v>
      </c>
      <c r="C34" s="409" t="s">
        <v>45</v>
      </c>
      <c r="D34" s="409" t="s">
        <v>44</v>
      </c>
      <c r="E34" s="409" t="s">
        <v>45</v>
      </c>
      <c r="F34" s="410"/>
    </row>
    <row r="35" spans="1:6" s="222" customFormat="1" x14ac:dyDescent="0.3">
      <c r="A35" s="409"/>
      <c r="B35" s="409"/>
      <c r="C35" s="409"/>
      <c r="D35" s="409"/>
      <c r="E35" s="409"/>
      <c r="F35" s="410"/>
    </row>
    <row r="36" spans="1:6" s="222" customFormat="1" x14ac:dyDescent="0.3">
      <c r="A36" s="412" t="s">
        <v>49</v>
      </c>
      <c r="B36" s="413">
        <v>0</v>
      </c>
      <c r="C36" s="413">
        <v>449</v>
      </c>
      <c r="D36" s="408"/>
      <c r="E36" s="408"/>
      <c r="F36" s="410"/>
    </row>
    <row r="37" spans="1:6" s="222" customFormat="1" x14ac:dyDescent="0.3">
      <c r="A37" s="409"/>
      <c r="B37" s="413"/>
      <c r="C37" s="408"/>
      <c r="D37" s="413">
        <v>0</v>
      </c>
      <c r="E37" s="413">
        <v>119</v>
      </c>
      <c r="F37" s="410"/>
    </row>
    <row r="38" spans="1:6" s="222" customFormat="1" x14ac:dyDescent="0.3">
      <c r="A38" s="409"/>
      <c r="B38" s="413"/>
      <c r="C38" s="408"/>
      <c r="D38" s="408"/>
      <c r="E38" s="408"/>
      <c r="F38" s="410"/>
    </row>
    <row r="39" spans="1:6" s="222" customFormat="1" x14ac:dyDescent="0.3">
      <c r="A39" s="412" t="s">
        <v>50</v>
      </c>
      <c r="B39" s="413">
        <v>0</v>
      </c>
      <c r="C39" s="413">
        <v>0</v>
      </c>
      <c r="D39" s="408"/>
      <c r="E39" s="408"/>
      <c r="F39" s="410"/>
    </row>
    <row r="40" spans="1:6" s="222" customFormat="1" x14ac:dyDescent="0.3">
      <c r="A40" s="409"/>
      <c r="B40" s="413"/>
      <c r="C40" s="408"/>
      <c r="D40" s="413">
        <v>0</v>
      </c>
      <c r="E40" s="413">
        <v>0</v>
      </c>
      <c r="F40" s="410"/>
    </row>
    <row r="41" spans="1:6" s="222" customFormat="1" x14ac:dyDescent="0.3">
      <c r="A41" s="409"/>
      <c r="B41" s="413"/>
      <c r="C41" s="408"/>
      <c r="D41" s="408"/>
      <c r="E41" s="408"/>
      <c r="F41" s="410"/>
    </row>
    <row r="42" spans="1:6" s="222" customFormat="1" x14ac:dyDescent="0.3">
      <c r="A42" s="409" t="s">
        <v>51</v>
      </c>
      <c r="B42" s="413">
        <v>0</v>
      </c>
      <c r="C42" s="413">
        <v>0</v>
      </c>
      <c r="D42" s="408"/>
      <c r="E42" s="408"/>
      <c r="F42" s="410"/>
    </row>
    <row r="43" spans="1:6" s="222" customFormat="1" x14ac:dyDescent="0.3">
      <c r="A43" s="409"/>
      <c r="B43" s="413"/>
      <c r="C43" s="408"/>
      <c r="D43" s="413">
        <v>0</v>
      </c>
      <c r="E43" s="413">
        <v>0</v>
      </c>
      <c r="F43" s="410"/>
    </row>
    <row r="44" spans="1:6" s="222" customFormat="1" x14ac:dyDescent="0.3">
      <c r="A44" s="409"/>
      <c r="B44" s="413"/>
      <c r="C44" s="408"/>
      <c r="D44" s="408"/>
      <c r="E44" s="408"/>
      <c r="F44" s="410"/>
    </row>
    <row r="45" spans="1:6" s="222" customFormat="1" x14ac:dyDescent="0.3">
      <c r="A45" s="412" t="s">
        <v>52</v>
      </c>
      <c r="B45" s="413">
        <v>0</v>
      </c>
      <c r="C45" s="413">
        <v>0</v>
      </c>
      <c r="D45" s="408"/>
      <c r="E45" s="408"/>
      <c r="F45" s="410"/>
    </row>
    <row r="46" spans="1:6" s="222" customFormat="1" x14ac:dyDescent="0.3">
      <c r="A46" s="408"/>
      <c r="B46" s="408"/>
      <c r="C46" s="408"/>
      <c r="D46" s="413">
        <v>2361</v>
      </c>
      <c r="E46" s="413">
        <v>1</v>
      </c>
      <c r="F46" s="410"/>
    </row>
    <row r="47" spans="1:6" s="222" customFormat="1" x14ac:dyDescent="0.3"/>
    <row r="48" spans="1:6" s="222" customFormat="1" x14ac:dyDescent="0.3"/>
    <row r="49" spans="1:7" s="222" customFormat="1" x14ac:dyDescent="0.3"/>
    <row r="50" spans="1:7" s="222" customFormat="1" x14ac:dyDescent="0.3"/>
    <row r="51" spans="1:7" s="222" customFormat="1" x14ac:dyDescent="0.3"/>
    <row r="52" spans="1:7" s="222" customFormat="1" x14ac:dyDescent="0.3"/>
    <row r="53" spans="1:7" s="220" customFormat="1" x14ac:dyDescent="0.3"/>
    <row r="54" spans="1:7" s="220" customFormat="1" x14ac:dyDescent="0.3"/>
    <row r="55" spans="1:7" x14ac:dyDescent="0.3">
      <c r="A55" s="220"/>
      <c r="B55" s="220"/>
      <c r="C55" s="220"/>
      <c r="D55" s="220"/>
      <c r="E55" s="220"/>
      <c r="F55" s="220"/>
      <c r="G55" s="220"/>
    </row>
    <row r="56" spans="1:7" x14ac:dyDescent="0.3">
      <c r="A56" s="220"/>
      <c r="B56" s="220"/>
      <c r="C56" s="220"/>
      <c r="D56" s="220"/>
      <c r="E56" s="220"/>
      <c r="F56" s="220"/>
      <c r="G56" s="220"/>
    </row>
  </sheetData>
  <mergeCells count="3">
    <mergeCell ref="J9:K10"/>
    <mergeCell ref="J11:Q11"/>
    <mergeCell ref="J20:Q20"/>
  </mergeCells>
  <hyperlinks>
    <hyperlink ref="I1" location="'Inhalt - Contenu'!A1" display="◄"/>
  </hyperlinks>
  <pageMargins left="0.70866141732283472" right="0.70866141732283472" top="0.78740157480314965" bottom="0.78740157480314965" header="0.31496062992125984" footer="0.31496062992125984"/>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zoomScale="140" zoomScaleNormal="140" zoomScaleSheetLayoutView="80" workbookViewId="0">
      <selection activeCell="I1" sqref="I1"/>
    </sheetView>
  </sheetViews>
  <sheetFormatPr baseColWidth="10" defaultColWidth="12" defaultRowHeight="16.5" x14ac:dyDescent="0.3"/>
  <cols>
    <col min="1" max="1" width="24" style="367" customWidth="1"/>
    <col min="2" max="16384" width="12" style="367"/>
  </cols>
  <sheetData>
    <row r="1" spans="1:21" ht="12" customHeight="1" x14ac:dyDescent="0.3">
      <c r="A1" s="309"/>
      <c r="I1" s="205" t="s">
        <v>6</v>
      </c>
    </row>
    <row r="4" spans="1:21" x14ac:dyDescent="0.3">
      <c r="J4" s="368"/>
    </row>
    <row r="6" spans="1:21" x14ac:dyDescent="0.3">
      <c r="G6" s="368"/>
      <c r="H6" s="368"/>
      <c r="I6" s="368"/>
      <c r="J6" s="310"/>
      <c r="K6" s="459"/>
      <c r="L6" s="460"/>
      <c r="M6" s="460"/>
      <c r="N6" s="460"/>
      <c r="O6" s="460"/>
      <c r="P6" s="460"/>
      <c r="Q6" s="460"/>
      <c r="R6" s="460"/>
      <c r="S6" s="460"/>
      <c r="T6" s="460"/>
      <c r="U6" s="369"/>
    </row>
    <row r="7" spans="1:21" x14ac:dyDescent="0.3">
      <c r="G7" s="368"/>
      <c r="H7" s="368"/>
      <c r="I7" s="368"/>
      <c r="J7" s="311"/>
      <c r="K7" s="312"/>
      <c r="L7" s="313"/>
      <c r="M7" s="310"/>
      <c r="N7" s="310"/>
      <c r="O7" s="310"/>
      <c r="P7" s="310"/>
      <c r="Q7" s="310"/>
      <c r="R7" s="310"/>
      <c r="S7" s="310"/>
      <c r="T7" s="310"/>
      <c r="U7" s="369"/>
    </row>
    <row r="8" spans="1:21" x14ac:dyDescent="0.3">
      <c r="G8" s="368"/>
      <c r="H8" s="368"/>
      <c r="I8" s="368"/>
      <c r="J8" s="311"/>
      <c r="K8" s="457"/>
      <c r="L8" s="461"/>
      <c r="M8" s="461"/>
      <c r="N8" s="461"/>
      <c r="O8" s="461"/>
      <c r="P8" s="461"/>
      <c r="Q8" s="461"/>
      <c r="R8" s="461"/>
      <c r="S8" s="461"/>
      <c r="T8" s="461"/>
      <c r="U8" s="369"/>
    </row>
    <row r="9" spans="1:21" x14ac:dyDescent="0.3">
      <c r="G9" s="368"/>
      <c r="H9" s="368"/>
      <c r="I9" s="368"/>
      <c r="J9" s="311"/>
      <c r="K9" s="109"/>
      <c r="L9" s="110"/>
      <c r="M9" s="314"/>
      <c r="N9" s="314"/>
      <c r="O9" s="314"/>
      <c r="P9" s="314"/>
      <c r="Q9" s="314"/>
      <c r="R9" s="314"/>
      <c r="S9" s="314"/>
      <c r="T9" s="314"/>
      <c r="U9" s="369"/>
    </row>
    <row r="10" spans="1:21" x14ac:dyDescent="0.3">
      <c r="G10" s="368"/>
      <c r="H10" s="368"/>
      <c r="I10" s="368"/>
      <c r="J10" s="311"/>
      <c r="K10" s="110"/>
      <c r="L10" s="111"/>
      <c r="M10" s="315"/>
      <c r="N10" s="315"/>
      <c r="O10" s="315"/>
      <c r="P10" s="315"/>
      <c r="Q10" s="315"/>
      <c r="R10" s="315"/>
      <c r="S10" s="315"/>
      <c r="T10" s="315"/>
      <c r="U10" s="369"/>
    </row>
    <row r="11" spans="1:21" x14ac:dyDescent="0.3">
      <c r="G11" s="368"/>
      <c r="H11" s="368"/>
      <c r="I11" s="368"/>
      <c r="J11" s="311"/>
      <c r="K11" s="110"/>
      <c r="L11" s="111"/>
      <c r="M11" s="315"/>
      <c r="N11" s="315"/>
      <c r="O11" s="315"/>
      <c r="P11" s="315"/>
      <c r="Q11" s="315"/>
      <c r="R11" s="315"/>
      <c r="S11" s="315"/>
      <c r="T11" s="315"/>
      <c r="U11" s="369"/>
    </row>
    <row r="12" spans="1:21" x14ac:dyDescent="0.3">
      <c r="G12" s="368"/>
      <c r="H12" s="368"/>
      <c r="I12" s="368"/>
      <c r="J12" s="311"/>
      <c r="K12" s="110"/>
      <c r="L12" s="111"/>
      <c r="M12" s="315"/>
      <c r="N12" s="315"/>
      <c r="O12" s="315"/>
      <c r="P12" s="315"/>
      <c r="Q12" s="315"/>
      <c r="R12" s="315"/>
      <c r="S12" s="315"/>
      <c r="T12" s="315"/>
      <c r="U12" s="369"/>
    </row>
    <row r="13" spans="1:21" x14ac:dyDescent="0.3">
      <c r="G13" s="368"/>
      <c r="H13" s="368"/>
      <c r="I13" s="368"/>
      <c r="J13" s="311"/>
      <c r="K13" s="110"/>
      <c r="L13" s="111"/>
      <c r="M13" s="315"/>
      <c r="N13" s="315"/>
      <c r="O13" s="315"/>
      <c r="P13" s="315"/>
      <c r="Q13" s="315"/>
      <c r="R13" s="315"/>
      <c r="S13" s="315"/>
      <c r="T13" s="315"/>
      <c r="U13" s="369"/>
    </row>
    <row r="14" spans="1:21" x14ac:dyDescent="0.3">
      <c r="G14" s="368"/>
      <c r="H14" s="368"/>
      <c r="I14" s="368"/>
      <c r="J14" s="369"/>
      <c r="K14" s="110"/>
      <c r="L14" s="111"/>
      <c r="M14" s="315"/>
      <c r="N14" s="315"/>
      <c r="O14" s="315"/>
      <c r="P14" s="315"/>
      <c r="Q14" s="315"/>
      <c r="R14" s="315"/>
      <c r="S14" s="315"/>
      <c r="T14" s="315"/>
      <c r="U14" s="369"/>
    </row>
    <row r="15" spans="1:21" x14ac:dyDescent="0.3">
      <c r="G15" s="368"/>
      <c r="H15" s="368"/>
      <c r="I15" s="368"/>
      <c r="J15" s="369"/>
      <c r="K15" s="110"/>
      <c r="L15" s="111"/>
      <c r="M15" s="315"/>
      <c r="N15" s="315"/>
      <c r="O15" s="315"/>
      <c r="P15" s="315"/>
      <c r="Q15" s="315"/>
      <c r="R15" s="315"/>
      <c r="S15" s="315"/>
      <c r="T15" s="315"/>
      <c r="U15" s="369"/>
    </row>
    <row r="16" spans="1:21" x14ac:dyDescent="0.3">
      <c r="G16" s="368"/>
      <c r="H16" s="368"/>
      <c r="I16" s="368"/>
      <c r="J16" s="369"/>
      <c r="K16" s="110"/>
      <c r="L16" s="111"/>
      <c r="M16" s="315"/>
      <c r="N16" s="315"/>
      <c r="O16" s="315"/>
      <c r="P16" s="315"/>
      <c r="Q16" s="315"/>
      <c r="R16" s="315"/>
      <c r="S16" s="315"/>
      <c r="T16" s="315"/>
      <c r="U16" s="369"/>
    </row>
    <row r="17" spans="1:21" x14ac:dyDescent="0.3">
      <c r="G17" s="368"/>
      <c r="H17" s="368"/>
      <c r="I17" s="368"/>
      <c r="J17" s="369"/>
      <c r="K17" s="313"/>
      <c r="L17" s="316"/>
      <c r="M17" s="311"/>
      <c r="N17" s="317"/>
      <c r="O17" s="317"/>
      <c r="P17" s="317"/>
      <c r="Q17" s="311"/>
      <c r="R17" s="311"/>
      <c r="S17" s="311"/>
      <c r="T17" s="311"/>
      <c r="U17" s="369"/>
    </row>
    <row r="18" spans="1:21" x14ac:dyDescent="0.3">
      <c r="G18" s="368"/>
      <c r="H18" s="368"/>
      <c r="I18" s="368"/>
      <c r="J18" s="369"/>
      <c r="K18" s="313"/>
      <c r="L18" s="316"/>
      <c r="M18" s="311"/>
      <c r="N18" s="317"/>
      <c r="O18" s="317"/>
      <c r="P18" s="317"/>
      <c r="Q18" s="311"/>
      <c r="R18" s="311"/>
      <c r="S18" s="311"/>
      <c r="T18" s="311"/>
      <c r="U18" s="369"/>
    </row>
    <row r="19" spans="1:21" x14ac:dyDescent="0.3">
      <c r="G19" s="368"/>
      <c r="H19" s="368"/>
      <c r="I19" s="368"/>
      <c r="J19" s="110"/>
      <c r="K19" s="111"/>
      <c r="L19" s="315"/>
      <c r="M19" s="315"/>
      <c r="N19" s="315"/>
      <c r="O19" s="315"/>
      <c r="P19" s="315"/>
      <c r="Q19" s="315"/>
      <c r="R19" s="315"/>
      <c r="S19" s="315"/>
      <c r="T19" s="368"/>
      <c r="U19" s="368"/>
    </row>
    <row r="20" spans="1:21" x14ac:dyDescent="0.3">
      <c r="G20" s="368"/>
      <c r="H20" s="368"/>
      <c r="I20" s="368"/>
      <c r="J20" s="110"/>
      <c r="K20" s="111"/>
      <c r="L20" s="315"/>
      <c r="M20" s="315"/>
      <c r="N20" s="315"/>
      <c r="O20" s="315"/>
      <c r="P20" s="315"/>
      <c r="Q20" s="315"/>
      <c r="R20" s="315"/>
      <c r="S20" s="315"/>
      <c r="T20" s="368"/>
      <c r="U20" s="368"/>
    </row>
    <row r="21" spans="1:21" x14ac:dyDescent="0.3">
      <c r="G21" s="368"/>
      <c r="H21" s="368"/>
      <c r="I21" s="368"/>
      <c r="J21" s="370"/>
      <c r="K21" s="370"/>
      <c r="L21" s="370"/>
      <c r="M21" s="368"/>
      <c r="N21" s="370"/>
      <c r="O21" s="370"/>
      <c r="P21" s="370"/>
      <c r="Q21" s="370"/>
      <c r="R21" s="370"/>
      <c r="S21" s="370"/>
      <c r="T21" s="368"/>
      <c r="U21" s="368"/>
    </row>
    <row r="22" spans="1:21" x14ac:dyDescent="0.3">
      <c r="G22" s="368"/>
      <c r="H22" s="368"/>
      <c r="I22" s="368"/>
      <c r="J22" s="370"/>
      <c r="K22" s="370"/>
      <c r="L22" s="370"/>
      <c r="M22" s="368"/>
      <c r="N22" s="370"/>
      <c r="O22" s="370"/>
      <c r="P22" s="370"/>
      <c r="Q22" s="370"/>
      <c r="R22" s="370"/>
      <c r="S22" s="370"/>
      <c r="T22" s="368"/>
      <c r="U22" s="368"/>
    </row>
    <row r="23" spans="1:21" x14ac:dyDescent="0.3">
      <c r="G23" s="368"/>
      <c r="H23" s="370"/>
      <c r="I23" s="370"/>
      <c r="J23" s="370"/>
      <c r="K23" s="370"/>
      <c r="L23" s="370"/>
      <c r="M23" s="368"/>
      <c r="N23" s="370"/>
      <c r="O23" s="370"/>
      <c r="P23" s="370"/>
      <c r="Q23" s="370"/>
      <c r="R23" s="368"/>
      <c r="S23" s="368"/>
      <c r="T23" s="368"/>
      <c r="U23" s="368"/>
    </row>
    <row r="24" spans="1:21" x14ac:dyDescent="0.3">
      <c r="G24" s="368"/>
      <c r="H24" s="370"/>
      <c r="I24" s="306"/>
      <c r="J24" s="306"/>
      <c r="K24" s="306"/>
      <c r="L24" s="306"/>
      <c r="M24" s="368"/>
      <c r="N24" s="306"/>
      <c r="O24" s="306"/>
      <c r="P24" s="306"/>
      <c r="Q24" s="370"/>
      <c r="R24" s="368"/>
      <c r="S24" s="368"/>
      <c r="T24" s="368"/>
      <c r="U24" s="368"/>
    </row>
    <row r="25" spans="1:21" s="371" customFormat="1" x14ac:dyDescent="0.3">
      <c r="F25" s="372"/>
      <c r="G25" s="372"/>
      <c r="H25" s="457"/>
      <c r="I25" s="458"/>
      <c r="J25" s="458"/>
      <c r="K25" s="458"/>
      <c r="L25" s="458"/>
      <c r="M25" s="458"/>
      <c r="N25" s="458"/>
      <c r="O25" s="458"/>
      <c r="P25" s="458"/>
      <c r="Q25" s="458"/>
      <c r="R25" s="372"/>
      <c r="S25" s="372"/>
      <c r="T25" s="372"/>
      <c r="U25" s="372"/>
    </row>
    <row r="26" spans="1:21" s="371" customFormat="1" x14ac:dyDescent="0.3">
      <c r="G26" s="462"/>
      <c r="H26" s="463"/>
      <c r="I26" s="463"/>
      <c r="J26" s="463"/>
      <c r="K26" s="463"/>
      <c r="L26" s="463"/>
      <c r="M26" s="463"/>
      <c r="N26" s="463"/>
      <c r="O26" s="463"/>
      <c r="P26" s="463"/>
      <c r="Q26" s="433"/>
    </row>
    <row r="27" spans="1:21" s="372" customFormat="1" x14ac:dyDescent="0.3">
      <c r="G27" s="109"/>
      <c r="H27" s="110"/>
    </row>
    <row r="28" spans="1:21" s="372" customFormat="1" x14ac:dyDescent="0.3">
      <c r="G28" s="110"/>
      <c r="H28" s="111"/>
    </row>
    <row r="29" spans="1:21" s="372" customFormat="1" x14ac:dyDescent="0.3">
      <c r="G29" s="110"/>
      <c r="H29" s="111"/>
    </row>
    <row r="30" spans="1:21" s="372" customFormat="1" x14ac:dyDescent="0.3">
      <c r="A30" s="434"/>
      <c r="B30" s="435" t="s">
        <v>18</v>
      </c>
      <c r="C30" s="435"/>
      <c r="D30" s="435" t="s">
        <v>94</v>
      </c>
      <c r="E30" s="435"/>
      <c r="F30" s="436"/>
      <c r="G30" s="110"/>
      <c r="H30" s="111"/>
    </row>
    <row r="31" spans="1:21" s="372" customFormat="1" x14ac:dyDescent="0.3">
      <c r="A31" s="435" t="s">
        <v>23</v>
      </c>
      <c r="B31" s="437">
        <v>2486805</v>
      </c>
      <c r="C31" s="434"/>
      <c r="D31" s="438">
        <f>B31*100/B38</f>
        <v>81.964595242121035</v>
      </c>
      <c r="E31" s="434"/>
      <c r="F31" s="436"/>
      <c r="G31" s="110"/>
      <c r="H31" s="111"/>
    </row>
    <row r="32" spans="1:21" s="372" customFormat="1" x14ac:dyDescent="0.3">
      <c r="A32" s="435" t="s">
        <v>24</v>
      </c>
      <c r="B32" s="437">
        <v>107606</v>
      </c>
      <c r="C32" s="434"/>
      <c r="D32" s="438">
        <f>B32*100/B38</f>
        <v>3.5466722302808935</v>
      </c>
      <c r="E32" s="434"/>
      <c r="F32" s="436"/>
      <c r="G32" s="110"/>
      <c r="H32" s="111"/>
    </row>
    <row r="33" spans="1:19" s="372" customFormat="1" x14ac:dyDescent="0.3">
      <c r="A33" s="439" t="s">
        <v>25</v>
      </c>
      <c r="B33" s="437">
        <v>200057</v>
      </c>
      <c r="C33" s="434"/>
      <c r="D33" s="438">
        <f>B33*100/B38</f>
        <v>6.5938386927615991</v>
      </c>
      <c r="E33" s="434"/>
      <c r="F33" s="436"/>
      <c r="G33" s="110"/>
      <c r="H33" s="111"/>
    </row>
    <row r="34" spans="1:19" s="372" customFormat="1" x14ac:dyDescent="0.3">
      <c r="A34" s="435" t="s">
        <v>26</v>
      </c>
      <c r="B34" s="437">
        <v>6139</v>
      </c>
      <c r="C34" s="434"/>
      <c r="D34" s="438">
        <f>B34*100/B38</f>
        <v>0.20234021171397881</v>
      </c>
      <c r="E34" s="434"/>
      <c r="F34" s="436"/>
      <c r="G34" s="110"/>
      <c r="H34" s="111"/>
    </row>
    <row r="35" spans="1:19" s="372" customFormat="1" x14ac:dyDescent="0.3">
      <c r="A35" s="435" t="s">
        <v>27</v>
      </c>
      <c r="B35" s="437">
        <v>146059</v>
      </c>
      <c r="C35" s="434"/>
      <c r="D35" s="438">
        <f>B35*100/B38</f>
        <v>4.8140754166365909</v>
      </c>
      <c r="E35" s="434"/>
      <c r="F35" s="436"/>
    </row>
    <row r="36" spans="1:19" s="372" customFormat="1" x14ac:dyDescent="0.3">
      <c r="A36" s="439" t="s">
        <v>11</v>
      </c>
      <c r="B36" s="437">
        <v>36596</v>
      </c>
      <c r="C36" s="434"/>
      <c r="D36" s="438">
        <f>B36*100/B38</f>
        <v>1.2061968379027153</v>
      </c>
      <c r="E36" s="434"/>
      <c r="F36" s="436"/>
    </row>
    <row r="37" spans="1:19" s="372" customFormat="1" x14ac:dyDescent="0.3">
      <c r="A37" s="435" t="s">
        <v>28</v>
      </c>
      <c r="B37" s="437">
        <v>50737</v>
      </c>
      <c r="C37" s="434"/>
      <c r="D37" s="438">
        <f>B37*100/B38</f>
        <v>1.6722813685831801</v>
      </c>
      <c r="E37" s="434"/>
      <c r="F37" s="436"/>
    </row>
    <row r="38" spans="1:19" s="372" customFormat="1" x14ac:dyDescent="0.3">
      <c r="A38" s="435" t="s">
        <v>18</v>
      </c>
      <c r="B38" s="437">
        <f>+B31+B32+B33+B34+B35+B36+B37</f>
        <v>3033999</v>
      </c>
      <c r="C38" s="434"/>
      <c r="D38" s="434"/>
      <c r="E38" s="434"/>
      <c r="F38" s="436"/>
    </row>
    <row r="39" spans="1:19" s="372" customFormat="1" x14ac:dyDescent="0.3">
      <c r="A39" s="439"/>
      <c r="B39" s="434"/>
      <c r="C39" s="434"/>
      <c r="D39" s="434"/>
      <c r="E39" s="434"/>
      <c r="F39" s="436"/>
    </row>
    <row r="40" spans="1:19" s="372" customFormat="1" ht="15.6" customHeight="1" x14ac:dyDescent="0.3">
      <c r="A40" s="434"/>
      <c r="B40" s="439" t="s">
        <v>61</v>
      </c>
      <c r="C40" s="439" t="s">
        <v>62</v>
      </c>
      <c r="D40" s="439" t="s">
        <v>63</v>
      </c>
      <c r="E40" s="436"/>
      <c r="F40" s="436"/>
      <c r="G40" s="451"/>
      <c r="H40" s="464"/>
      <c r="I40" s="440"/>
      <c r="J40" s="110"/>
      <c r="K40" s="111"/>
      <c r="L40" s="441"/>
      <c r="M40" s="442"/>
      <c r="N40" s="442"/>
      <c r="O40" s="442"/>
      <c r="P40" s="441"/>
      <c r="Q40" s="441"/>
      <c r="R40" s="441"/>
      <c r="S40" s="441"/>
    </row>
    <row r="41" spans="1:19" s="372" customFormat="1" x14ac:dyDescent="0.3">
      <c r="A41" s="439" t="s">
        <v>60</v>
      </c>
      <c r="B41" s="437">
        <v>0</v>
      </c>
      <c r="C41" s="437">
        <v>13300</v>
      </c>
      <c r="D41" s="437">
        <v>37437</v>
      </c>
      <c r="E41" s="434">
        <v>7</v>
      </c>
      <c r="F41" s="436"/>
      <c r="G41" s="464"/>
      <c r="H41" s="464"/>
      <c r="I41" s="306"/>
      <c r="J41" s="110"/>
      <c r="K41" s="111"/>
      <c r="L41" s="441"/>
      <c r="M41" s="441"/>
      <c r="N41" s="441"/>
      <c r="O41" s="441"/>
      <c r="P41" s="441"/>
      <c r="Q41" s="441"/>
      <c r="R41" s="441"/>
      <c r="S41" s="441"/>
    </row>
    <row r="42" spans="1:19" s="372" customFormat="1" x14ac:dyDescent="0.3">
      <c r="A42" s="439" t="s">
        <v>59</v>
      </c>
      <c r="B42" s="437">
        <v>0</v>
      </c>
      <c r="C42" s="437">
        <v>7767</v>
      </c>
      <c r="D42" s="437">
        <v>28829</v>
      </c>
      <c r="E42" s="434">
        <v>6</v>
      </c>
      <c r="F42" s="436"/>
      <c r="G42" s="443"/>
      <c r="H42" s="444"/>
      <c r="I42" s="445"/>
      <c r="J42" s="445"/>
      <c r="K42" s="445"/>
      <c r="L42" s="445"/>
      <c r="M42" s="445"/>
      <c r="N42" s="445"/>
      <c r="O42" s="445"/>
      <c r="P42" s="445"/>
    </row>
    <row r="43" spans="1:19" s="372" customFormat="1" x14ac:dyDescent="0.3">
      <c r="A43" s="439" t="s">
        <v>58</v>
      </c>
      <c r="B43" s="437">
        <v>0</v>
      </c>
      <c r="C43" s="437">
        <v>48037</v>
      </c>
      <c r="D43" s="437">
        <v>98022</v>
      </c>
      <c r="E43" s="434">
        <v>5</v>
      </c>
      <c r="F43" s="436"/>
      <c r="G43" s="457"/>
      <c r="H43" s="458"/>
      <c r="I43" s="458"/>
      <c r="J43" s="458"/>
      <c r="K43" s="458"/>
      <c r="L43" s="458"/>
      <c r="M43" s="458"/>
      <c r="N43" s="458"/>
      <c r="O43" s="458"/>
      <c r="P43" s="458"/>
    </row>
    <row r="44" spans="1:19" s="372" customFormat="1" x14ac:dyDescent="0.3">
      <c r="A44" s="439" t="s">
        <v>57</v>
      </c>
      <c r="B44" s="437">
        <v>0</v>
      </c>
      <c r="C44" s="437">
        <v>1044</v>
      </c>
      <c r="D44" s="437">
        <v>5095</v>
      </c>
      <c r="E44" s="434">
        <v>4</v>
      </c>
      <c r="F44" s="436"/>
      <c r="G44" s="109"/>
      <c r="H44" s="110"/>
      <c r="I44" s="446"/>
      <c r="J44" s="446"/>
      <c r="K44" s="446"/>
      <c r="L44" s="446"/>
      <c r="M44" s="446"/>
      <c r="N44" s="446"/>
      <c r="O44" s="446"/>
      <c r="P44" s="446"/>
    </row>
    <row r="45" spans="1:19" s="372" customFormat="1" x14ac:dyDescent="0.3">
      <c r="A45" s="439" t="s">
        <v>56</v>
      </c>
      <c r="B45" s="437">
        <v>3840</v>
      </c>
      <c r="C45" s="437">
        <v>68327</v>
      </c>
      <c r="D45" s="437">
        <v>127890</v>
      </c>
      <c r="E45" s="434">
        <v>3</v>
      </c>
      <c r="F45" s="436"/>
      <c r="G45" s="110"/>
      <c r="H45" s="111"/>
      <c r="I45" s="441"/>
      <c r="J45" s="441"/>
      <c r="K45" s="441"/>
      <c r="L45" s="441"/>
      <c r="M45" s="441"/>
      <c r="N45" s="441"/>
      <c r="O45" s="441"/>
      <c r="P45" s="441"/>
    </row>
    <row r="46" spans="1:19" s="372" customFormat="1" x14ac:dyDescent="0.3">
      <c r="A46" s="439" t="s">
        <v>55</v>
      </c>
      <c r="B46" s="437">
        <v>10170</v>
      </c>
      <c r="C46" s="437">
        <v>50408</v>
      </c>
      <c r="D46" s="437">
        <v>47028</v>
      </c>
      <c r="E46" s="434">
        <v>2</v>
      </c>
      <c r="F46" s="436"/>
      <c r="G46" s="110"/>
      <c r="H46" s="111"/>
      <c r="I46" s="441"/>
      <c r="J46" s="441"/>
      <c r="K46" s="441"/>
      <c r="L46" s="441"/>
      <c r="M46" s="441"/>
      <c r="N46" s="441"/>
      <c r="O46" s="441"/>
      <c r="P46" s="441"/>
    </row>
    <row r="47" spans="1:19" s="372" customFormat="1" x14ac:dyDescent="0.3">
      <c r="A47" s="439" t="s">
        <v>54</v>
      </c>
      <c r="B47" s="437">
        <v>477334</v>
      </c>
      <c r="C47" s="437">
        <v>1212741</v>
      </c>
      <c r="D47" s="437">
        <v>795512</v>
      </c>
      <c r="E47" s="434">
        <v>1</v>
      </c>
      <c r="F47" s="436"/>
      <c r="G47" s="110"/>
      <c r="H47" s="111"/>
      <c r="I47" s="441"/>
      <c r="J47" s="441"/>
      <c r="K47" s="441"/>
      <c r="L47" s="441"/>
      <c r="M47" s="441"/>
      <c r="N47" s="441"/>
      <c r="O47" s="441"/>
      <c r="P47" s="441"/>
    </row>
    <row r="48" spans="1:19" s="372" customFormat="1" x14ac:dyDescent="0.3">
      <c r="A48" s="439"/>
      <c r="B48" s="434"/>
      <c r="C48" s="434"/>
      <c r="D48" s="434"/>
      <c r="E48" s="434"/>
      <c r="F48" s="436"/>
      <c r="G48" s="110"/>
      <c r="H48" s="111"/>
      <c r="I48" s="441"/>
      <c r="J48" s="441"/>
      <c r="K48" s="441"/>
      <c r="L48" s="441"/>
      <c r="M48" s="441"/>
      <c r="N48" s="441"/>
      <c r="O48" s="441"/>
      <c r="P48" s="441"/>
    </row>
    <row r="49" spans="1:19" s="372" customFormat="1" x14ac:dyDescent="0.3">
      <c r="A49" s="435"/>
      <c r="B49" s="434"/>
      <c r="C49" s="434"/>
      <c r="D49" s="434"/>
      <c r="E49" s="434"/>
      <c r="F49" s="436"/>
      <c r="G49" s="110"/>
      <c r="H49" s="111"/>
      <c r="I49" s="441"/>
      <c r="J49" s="441"/>
      <c r="K49" s="441"/>
      <c r="L49" s="441"/>
      <c r="M49" s="441"/>
      <c r="N49" s="441"/>
      <c r="O49" s="441"/>
      <c r="P49" s="441"/>
    </row>
    <row r="50" spans="1:19" s="372" customFormat="1" x14ac:dyDescent="0.3">
      <c r="A50" s="435"/>
      <c r="B50" s="434"/>
      <c r="C50" s="434"/>
      <c r="D50" s="434"/>
      <c r="E50" s="434"/>
      <c r="F50" s="436"/>
      <c r="G50" s="110"/>
      <c r="H50" s="111"/>
      <c r="I50" s="441"/>
      <c r="J50" s="441"/>
      <c r="K50" s="441"/>
      <c r="L50" s="441"/>
      <c r="M50" s="441"/>
      <c r="N50" s="441"/>
      <c r="O50" s="441"/>
      <c r="P50" s="441"/>
    </row>
    <row r="51" spans="1:19" s="372" customFormat="1" x14ac:dyDescent="0.3">
      <c r="A51" s="435"/>
      <c r="B51" s="434"/>
      <c r="C51" s="434"/>
      <c r="D51" s="434"/>
      <c r="E51" s="434"/>
      <c r="F51" s="436"/>
      <c r="G51" s="110"/>
      <c r="H51" s="111"/>
      <c r="I51" s="441"/>
      <c r="J51" s="441"/>
      <c r="K51" s="441"/>
      <c r="L51" s="441"/>
      <c r="M51" s="441"/>
      <c r="N51" s="441"/>
      <c r="O51" s="441"/>
      <c r="P51" s="441"/>
    </row>
    <row r="52" spans="1:19" s="372" customFormat="1" x14ac:dyDescent="0.3">
      <c r="A52" s="435"/>
      <c r="B52" s="434"/>
      <c r="C52" s="434"/>
      <c r="D52" s="434"/>
      <c r="E52" s="434"/>
      <c r="F52" s="436"/>
      <c r="G52" s="457"/>
      <c r="H52" s="458"/>
      <c r="I52" s="458"/>
      <c r="J52" s="458"/>
      <c r="K52" s="458"/>
      <c r="L52" s="458"/>
      <c r="M52" s="458"/>
      <c r="N52" s="458"/>
      <c r="O52" s="458"/>
      <c r="P52" s="458"/>
    </row>
    <row r="53" spans="1:19" s="373" customFormat="1" x14ac:dyDescent="0.3">
      <c r="A53" s="427"/>
      <c r="B53" s="374"/>
      <c r="C53" s="374"/>
      <c r="D53" s="374"/>
      <c r="E53" s="374"/>
      <c r="F53" s="375"/>
      <c r="G53" s="426"/>
      <c r="H53" s="318"/>
      <c r="I53" s="430"/>
      <c r="J53" s="430"/>
      <c r="K53" s="430"/>
      <c r="L53" s="430"/>
      <c r="M53" s="430"/>
      <c r="N53" s="430"/>
      <c r="O53" s="430"/>
      <c r="P53" s="430"/>
    </row>
    <row r="54" spans="1:19" s="373" customFormat="1" x14ac:dyDescent="0.3">
      <c r="A54" s="428"/>
      <c r="B54" s="374"/>
      <c r="C54" s="374"/>
      <c r="D54" s="374"/>
      <c r="E54" s="374"/>
      <c r="F54" s="375"/>
      <c r="G54" s="318"/>
      <c r="H54" s="319"/>
      <c r="I54" s="320"/>
      <c r="J54" s="320"/>
      <c r="K54" s="320"/>
      <c r="L54" s="320"/>
      <c r="M54" s="320"/>
      <c r="N54" s="320"/>
      <c r="O54" s="320"/>
      <c r="P54" s="320"/>
    </row>
    <row r="55" spans="1:19" s="373" customFormat="1" x14ac:dyDescent="0.3">
      <c r="A55" s="374"/>
      <c r="B55" s="374"/>
      <c r="C55" s="374"/>
      <c r="D55" s="374"/>
      <c r="E55" s="374"/>
      <c r="F55" s="375"/>
      <c r="G55" s="318"/>
      <c r="H55" s="319"/>
      <c r="I55" s="320"/>
      <c r="J55" s="320"/>
      <c r="K55" s="320"/>
      <c r="L55" s="320"/>
      <c r="M55" s="320"/>
      <c r="N55" s="320"/>
      <c r="O55" s="320"/>
      <c r="P55" s="320"/>
    </row>
    <row r="56" spans="1:19" s="373" customFormat="1" x14ac:dyDescent="0.3">
      <c r="G56" s="318"/>
      <c r="H56" s="319"/>
      <c r="I56" s="320"/>
      <c r="J56" s="320"/>
      <c r="K56" s="320"/>
      <c r="L56" s="320"/>
      <c r="M56" s="320"/>
      <c r="N56" s="320"/>
      <c r="O56" s="320"/>
      <c r="P56" s="320"/>
    </row>
    <row r="57" spans="1:19" x14ac:dyDescent="0.3">
      <c r="A57" s="376"/>
      <c r="B57" s="376"/>
      <c r="C57" s="376"/>
      <c r="D57" s="376"/>
      <c r="E57" s="376"/>
      <c r="F57" s="376"/>
      <c r="G57" s="318"/>
      <c r="H57" s="319"/>
      <c r="I57" s="320"/>
      <c r="J57" s="320"/>
      <c r="K57" s="320"/>
      <c r="L57" s="320"/>
      <c r="M57" s="320"/>
      <c r="N57" s="320"/>
      <c r="O57" s="320"/>
      <c r="P57" s="320"/>
      <c r="Q57" s="376"/>
      <c r="R57" s="376"/>
      <c r="S57" s="376"/>
    </row>
    <row r="58" spans="1:19" x14ac:dyDescent="0.3">
      <c r="A58" s="376"/>
      <c r="B58" s="376"/>
      <c r="C58" s="376"/>
      <c r="D58" s="376"/>
      <c r="E58" s="376"/>
      <c r="F58" s="376"/>
      <c r="G58" s="318"/>
      <c r="H58" s="319"/>
      <c r="I58" s="320"/>
      <c r="J58" s="320"/>
      <c r="K58" s="320"/>
      <c r="L58" s="320"/>
      <c r="M58" s="320"/>
      <c r="N58" s="320"/>
      <c r="O58" s="320"/>
      <c r="P58" s="320"/>
      <c r="Q58" s="376"/>
      <c r="R58" s="376"/>
      <c r="S58" s="376"/>
    </row>
    <row r="59" spans="1:19" x14ac:dyDescent="0.3">
      <c r="G59" s="110"/>
      <c r="H59" s="111"/>
      <c r="I59" s="315"/>
      <c r="J59" s="315"/>
      <c r="K59" s="315"/>
      <c r="L59" s="315"/>
      <c r="M59" s="315"/>
      <c r="N59" s="315"/>
      <c r="O59" s="315"/>
      <c r="P59" s="315"/>
    </row>
    <row r="60" spans="1:19" x14ac:dyDescent="0.3">
      <c r="G60" s="110"/>
      <c r="H60" s="111"/>
      <c r="I60" s="315"/>
      <c r="J60" s="315"/>
      <c r="K60" s="315"/>
      <c r="L60" s="315"/>
      <c r="M60" s="315"/>
      <c r="N60" s="315"/>
      <c r="O60" s="315"/>
      <c r="P60" s="315"/>
    </row>
  </sheetData>
  <mergeCells count="7">
    <mergeCell ref="G52:P52"/>
    <mergeCell ref="K6:T6"/>
    <mergeCell ref="K8:T8"/>
    <mergeCell ref="H25:Q25"/>
    <mergeCell ref="G26:P26"/>
    <mergeCell ref="G40:H41"/>
    <mergeCell ref="G43:P43"/>
  </mergeCells>
  <hyperlinks>
    <hyperlink ref="I1" location="'Inhalt - Contenu'!A1" display="◄"/>
  </hyperlinks>
  <pageMargins left="0.70866141732283472" right="0.70866141732283472" top="0.78740157480314965" bottom="0.78740157480314965"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7"/>
  <sheetViews>
    <sheetView showGridLines="0" zoomScaleNormal="100" workbookViewId="0">
      <selection activeCell="K1" sqref="K1"/>
    </sheetView>
  </sheetViews>
  <sheetFormatPr baseColWidth="10" defaultColWidth="12" defaultRowHeight="12" x14ac:dyDescent="0.2"/>
  <cols>
    <col min="1" max="1" width="3.83203125" style="24" customWidth="1"/>
    <col min="2" max="2" width="26.5" style="24" customWidth="1"/>
    <col min="3" max="4" width="15.6640625" style="23" customWidth="1"/>
    <col min="5" max="5" width="12.6640625" style="23" customWidth="1"/>
    <col min="6" max="6" width="16.1640625" style="23" customWidth="1"/>
    <col min="7" max="7" width="15.6640625" style="23" customWidth="1"/>
    <col min="8" max="8" width="12" style="23"/>
    <col min="9" max="10" width="13.83203125" style="23" customWidth="1"/>
    <col min="11" max="11" width="12.83203125" style="23" customWidth="1"/>
    <col min="12" max="12" width="12" style="46"/>
    <col min="13" max="13" width="18.5" style="46" customWidth="1"/>
    <col min="14" max="16384" width="12" style="23"/>
  </cols>
  <sheetData>
    <row r="1" spans="1:25" x14ac:dyDescent="0.2">
      <c r="A1" s="65" t="s">
        <v>118</v>
      </c>
      <c r="K1" s="205" t="s">
        <v>6</v>
      </c>
      <c r="M1" s="25"/>
      <c r="N1" s="25"/>
      <c r="O1" s="38"/>
      <c r="P1" s="25"/>
      <c r="Q1" s="25"/>
      <c r="R1" s="38"/>
      <c r="S1" s="25"/>
      <c r="T1" s="25"/>
      <c r="U1" s="38"/>
    </row>
    <row r="2" spans="1:25" x14ac:dyDescent="0.2">
      <c r="A2" s="65" t="s">
        <v>135</v>
      </c>
      <c r="K2" s="137" t="s">
        <v>119</v>
      </c>
      <c r="L2" s="97"/>
      <c r="M2" s="97"/>
      <c r="N2" s="203"/>
      <c r="O2" s="97"/>
      <c r="P2" s="97"/>
      <c r="Q2" s="203"/>
      <c r="R2" s="97"/>
      <c r="S2" s="97"/>
      <c r="T2" s="202"/>
      <c r="U2" s="38"/>
    </row>
    <row r="3" spans="1:25" s="82" customFormat="1" ht="32.1" customHeight="1" x14ac:dyDescent="0.2">
      <c r="A3" s="467" t="s">
        <v>77</v>
      </c>
      <c r="B3" s="467"/>
      <c r="C3" s="467"/>
      <c r="D3" s="467"/>
      <c r="E3" s="467"/>
      <c r="F3" s="467"/>
      <c r="G3" s="467"/>
      <c r="H3" s="467"/>
      <c r="I3" s="136"/>
      <c r="J3" s="468"/>
      <c r="K3" s="468"/>
      <c r="L3" s="219"/>
      <c r="M3" s="97"/>
      <c r="N3" s="200"/>
      <c r="O3" s="219"/>
      <c r="P3" s="219"/>
      <c r="Q3" s="200"/>
      <c r="R3" s="219"/>
      <c r="S3" s="219"/>
      <c r="T3" s="201"/>
      <c r="U3" s="83"/>
    </row>
    <row r="4" spans="1:25" s="70" customFormat="1" ht="15.75" customHeight="1" x14ac:dyDescent="0.2">
      <c r="A4" s="469" t="s">
        <v>120</v>
      </c>
      <c r="B4" s="470"/>
      <c r="C4" s="84" t="s">
        <v>18</v>
      </c>
      <c r="D4" s="85"/>
      <c r="E4" s="86"/>
      <c r="F4" s="66" t="s">
        <v>98</v>
      </c>
      <c r="G4" s="85"/>
      <c r="H4" s="86"/>
      <c r="I4" s="84" t="s">
        <v>68</v>
      </c>
      <c r="J4" s="85"/>
      <c r="K4" s="85"/>
      <c r="L4" s="73"/>
      <c r="M4" s="97"/>
      <c r="N4" s="194"/>
      <c r="O4" s="194"/>
      <c r="P4" s="97"/>
      <c r="Q4" s="97"/>
      <c r="R4" s="351"/>
      <c r="S4" s="97"/>
      <c r="T4" s="97"/>
      <c r="U4" s="351"/>
      <c r="V4" s="97"/>
      <c r="W4" s="97"/>
      <c r="X4" s="351"/>
    </row>
    <row r="5" spans="1:25" s="70" customFormat="1" ht="11.25" x14ac:dyDescent="0.2">
      <c r="A5" s="471"/>
      <c r="B5" s="472"/>
      <c r="C5" s="71">
        <v>2021</v>
      </c>
      <c r="D5" s="71">
        <v>2022</v>
      </c>
      <c r="E5" s="71" t="s">
        <v>10</v>
      </c>
      <c r="F5" s="71">
        <v>2021</v>
      </c>
      <c r="G5" s="71">
        <v>2022</v>
      </c>
      <c r="H5" s="71" t="s">
        <v>10</v>
      </c>
      <c r="I5" s="71">
        <v>2021</v>
      </c>
      <c r="J5" s="71">
        <v>2022</v>
      </c>
      <c r="K5" s="72" t="s">
        <v>10</v>
      </c>
      <c r="L5" s="223"/>
      <c r="M5" s="97"/>
      <c r="N5" s="279"/>
      <c r="O5" s="279"/>
      <c r="P5" s="219"/>
      <c r="Q5" s="219"/>
      <c r="R5" s="114"/>
      <c r="S5" s="219"/>
      <c r="T5" s="219"/>
      <c r="U5" s="114"/>
      <c r="V5" s="219"/>
      <c r="W5" s="219"/>
      <c r="X5" s="114"/>
    </row>
    <row r="6" spans="1:25" s="87" customFormat="1" ht="16.5" customHeight="1" x14ac:dyDescent="0.2">
      <c r="A6" s="465" t="s">
        <v>102</v>
      </c>
      <c r="B6" s="466"/>
      <c r="C6" s="466"/>
      <c r="D6" s="466"/>
      <c r="E6" s="466"/>
      <c r="F6" s="466"/>
      <c r="G6" s="466"/>
      <c r="H6" s="466"/>
      <c r="I6" s="466"/>
      <c r="J6" s="466"/>
      <c r="K6" s="466"/>
      <c r="L6" s="197"/>
      <c r="M6" s="219"/>
      <c r="N6" s="362"/>
      <c r="O6" s="362"/>
      <c r="P6" s="362"/>
      <c r="Q6" s="362"/>
      <c r="R6" s="362"/>
      <c r="S6" s="362"/>
      <c r="T6" s="362"/>
      <c r="U6" s="362"/>
      <c r="V6" s="362"/>
      <c r="W6" s="362"/>
      <c r="X6" s="353"/>
      <c r="Y6" s="353"/>
    </row>
    <row r="7" spans="1:25" s="67" customFormat="1" ht="12" customHeight="1" x14ac:dyDescent="0.2">
      <c r="A7" s="73"/>
      <c r="B7" s="79" t="s">
        <v>18</v>
      </c>
      <c r="C7" s="194">
        <v>19741</v>
      </c>
      <c r="D7" s="194">
        <v>66631</v>
      </c>
      <c r="E7" s="355">
        <v>238</v>
      </c>
      <c r="F7" s="194">
        <v>19477</v>
      </c>
      <c r="G7" s="194">
        <v>65926</v>
      </c>
      <c r="H7" s="355">
        <v>238</v>
      </c>
      <c r="I7" s="194">
        <v>264</v>
      </c>
      <c r="J7" s="194">
        <v>705</v>
      </c>
      <c r="K7" s="355">
        <v>167</v>
      </c>
      <c r="L7" s="73"/>
      <c r="M7" s="97"/>
      <c r="N7" s="97"/>
      <c r="O7" s="362"/>
      <c r="P7" s="362"/>
      <c r="Q7" s="362"/>
      <c r="R7" s="362"/>
      <c r="S7" s="362"/>
      <c r="T7" s="362"/>
      <c r="U7" s="362"/>
      <c r="V7" s="362"/>
      <c r="W7" s="362"/>
      <c r="X7" s="219"/>
      <c r="Y7" s="321"/>
    </row>
    <row r="8" spans="1:25" s="67" customFormat="1" ht="12" customHeight="1" x14ac:dyDescent="0.2">
      <c r="A8" s="79"/>
      <c r="B8" s="74" t="s">
        <v>31</v>
      </c>
      <c r="C8" s="362">
        <v>3927</v>
      </c>
      <c r="D8" s="362">
        <v>9878</v>
      </c>
      <c r="E8" s="268">
        <v>152</v>
      </c>
      <c r="F8" s="362">
        <v>3742</v>
      </c>
      <c r="G8" s="362">
        <v>9499</v>
      </c>
      <c r="H8" s="268">
        <v>154</v>
      </c>
      <c r="I8" s="362">
        <v>185</v>
      </c>
      <c r="J8" s="362">
        <v>379</v>
      </c>
      <c r="K8" s="268">
        <v>105</v>
      </c>
      <c r="L8" s="148"/>
      <c r="M8" s="219"/>
      <c r="N8" s="219"/>
      <c r="O8" s="362"/>
      <c r="P8" s="362"/>
      <c r="Q8" s="362"/>
      <c r="R8" s="362"/>
      <c r="S8" s="362"/>
      <c r="T8" s="362"/>
      <c r="U8" s="362"/>
      <c r="V8" s="362"/>
      <c r="W8" s="362"/>
    </row>
    <row r="9" spans="1:25" s="67" customFormat="1" ht="12" customHeight="1" x14ac:dyDescent="0.2">
      <c r="A9" s="79"/>
      <c r="B9" s="74" t="s">
        <v>20</v>
      </c>
      <c r="C9" s="362">
        <v>6161</v>
      </c>
      <c r="D9" s="362">
        <v>26231</v>
      </c>
      <c r="E9" s="268">
        <v>326</v>
      </c>
      <c r="F9" s="362">
        <v>6152</v>
      </c>
      <c r="G9" s="362">
        <v>26093</v>
      </c>
      <c r="H9" s="268">
        <v>324</v>
      </c>
      <c r="I9" s="362">
        <v>9</v>
      </c>
      <c r="J9" s="362">
        <v>138</v>
      </c>
      <c r="K9" s="268">
        <v>1433</v>
      </c>
      <c r="L9" s="73"/>
      <c r="M9" s="219"/>
      <c r="N9" s="219"/>
      <c r="O9" s="362"/>
      <c r="P9" s="362"/>
      <c r="Q9" s="362"/>
      <c r="R9" s="362"/>
      <c r="S9" s="362"/>
      <c r="T9" s="362"/>
      <c r="U9" s="362"/>
      <c r="V9" s="362"/>
      <c r="W9" s="362"/>
    </row>
    <row r="10" spans="1:25" s="67" customFormat="1" ht="12" customHeight="1" x14ac:dyDescent="0.2">
      <c r="A10" s="79"/>
      <c r="B10" s="74" t="s">
        <v>22</v>
      </c>
      <c r="C10" s="362">
        <v>9644</v>
      </c>
      <c r="D10" s="362">
        <v>30418</v>
      </c>
      <c r="E10" s="268">
        <v>215</v>
      </c>
      <c r="F10" s="362">
        <v>9583</v>
      </c>
      <c r="G10" s="362">
        <v>30235</v>
      </c>
      <c r="H10" s="268">
        <v>216</v>
      </c>
      <c r="I10" s="362">
        <v>61</v>
      </c>
      <c r="J10" s="362">
        <v>183</v>
      </c>
      <c r="K10" s="268">
        <v>200</v>
      </c>
      <c r="L10" s="73"/>
      <c r="M10" s="219"/>
      <c r="N10" s="219"/>
      <c r="O10" s="362"/>
      <c r="P10" s="362"/>
      <c r="Q10" s="362"/>
      <c r="R10" s="362"/>
      <c r="S10" s="362"/>
      <c r="T10" s="362"/>
      <c r="U10" s="362"/>
      <c r="V10" s="362"/>
      <c r="W10" s="362"/>
    </row>
    <row r="11" spans="1:25" s="67" customFormat="1" ht="12" customHeight="1" x14ac:dyDescent="0.2">
      <c r="A11" s="79"/>
      <c r="B11" s="74" t="s">
        <v>19</v>
      </c>
      <c r="C11" s="362">
        <v>9</v>
      </c>
      <c r="D11" s="362">
        <v>3</v>
      </c>
      <c r="E11" s="267">
        <v>-67</v>
      </c>
      <c r="F11" s="362">
        <v>0</v>
      </c>
      <c r="G11" s="362">
        <v>0</v>
      </c>
      <c r="H11" s="268">
        <v>0</v>
      </c>
      <c r="I11" s="362">
        <v>9</v>
      </c>
      <c r="J11" s="362">
        <v>3</v>
      </c>
      <c r="K11" s="267">
        <v>-67</v>
      </c>
      <c r="L11" s="73"/>
      <c r="M11" s="219"/>
      <c r="N11" s="219"/>
      <c r="O11" s="362"/>
      <c r="P11" s="362"/>
      <c r="Q11" s="362"/>
      <c r="R11" s="362"/>
      <c r="S11" s="362"/>
      <c r="T11" s="362"/>
      <c r="U11" s="362"/>
      <c r="V11" s="362"/>
      <c r="W11" s="362"/>
    </row>
    <row r="12" spans="1:25" s="67" customFormat="1" ht="12" customHeight="1" x14ac:dyDescent="0.2">
      <c r="A12" s="79"/>
      <c r="B12" s="74" t="s">
        <v>21</v>
      </c>
      <c r="C12" s="362">
        <v>0</v>
      </c>
      <c r="D12" s="362">
        <v>0</v>
      </c>
      <c r="E12" s="268">
        <v>0</v>
      </c>
      <c r="F12" s="362">
        <v>0</v>
      </c>
      <c r="G12" s="362">
        <v>0</v>
      </c>
      <c r="H12" s="268">
        <v>0</v>
      </c>
      <c r="I12" s="362">
        <v>0</v>
      </c>
      <c r="J12" s="362">
        <v>0</v>
      </c>
      <c r="K12" s="268">
        <v>0</v>
      </c>
      <c r="L12" s="73"/>
      <c r="M12" s="219"/>
      <c r="N12" s="219"/>
      <c r="O12" s="362"/>
      <c r="P12" s="362"/>
      <c r="Q12" s="362"/>
      <c r="R12" s="362"/>
      <c r="S12" s="362"/>
      <c r="T12" s="362"/>
      <c r="U12" s="362"/>
      <c r="V12" s="362"/>
      <c r="W12" s="362"/>
    </row>
    <row r="13" spans="1:25" s="67" customFormat="1" ht="12" customHeight="1" x14ac:dyDescent="0.2">
      <c r="A13" s="79"/>
      <c r="B13" s="74" t="s">
        <v>12</v>
      </c>
      <c r="C13" s="362">
        <v>0</v>
      </c>
      <c r="D13" s="362">
        <v>0</v>
      </c>
      <c r="E13" s="268">
        <v>0</v>
      </c>
      <c r="F13" s="362">
        <v>0</v>
      </c>
      <c r="G13" s="362">
        <v>0</v>
      </c>
      <c r="H13" s="268">
        <v>0</v>
      </c>
      <c r="I13" s="362">
        <v>0</v>
      </c>
      <c r="J13" s="362">
        <v>0</v>
      </c>
      <c r="K13" s="268">
        <v>0</v>
      </c>
      <c r="L13" s="73"/>
      <c r="M13" s="219"/>
      <c r="N13" s="219"/>
      <c r="O13" s="362"/>
      <c r="P13" s="362"/>
      <c r="Q13" s="362"/>
      <c r="R13" s="362"/>
      <c r="S13" s="362"/>
      <c r="T13" s="362"/>
      <c r="U13" s="362"/>
      <c r="V13" s="362"/>
      <c r="W13" s="362"/>
    </row>
    <row r="14" spans="1:25" s="67" customFormat="1" ht="12" customHeight="1" x14ac:dyDescent="0.2">
      <c r="A14" s="79"/>
      <c r="B14" s="74" t="s">
        <v>32</v>
      </c>
      <c r="C14" s="362">
        <v>0</v>
      </c>
      <c r="D14" s="362">
        <v>101</v>
      </c>
      <c r="E14" s="268" t="s">
        <v>145</v>
      </c>
      <c r="F14" s="362">
        <v>0</v>
      </c>
      <c r="G14" s="362">
        <v>99</v>
      </c>
      <c r="H14" s="268" t="s">
        <v>145</v>
      </c>
      <c r="I14" s="362">
        <v>0</v>
      </c>
      <c r="J14" s="362">
        <v>2</v>
      </c>
      <c r="K14" s="268" t="s">
        <v>145</v>
      </c>
      <c r="L14" s="73"/>
      <c r="M14" s="219"/>
      <c r="N14" s="219"/>
      <c r="O14" s="362"/>
      <c r="P14" s="362"/>
      <c r="Q14" s="362"/>
      <c r="R14" s="362"/>
      <c r="S14" s="362"/>
      <c r="T14" s="362"/>
      <c r="U14" s="362"/>
      <c r="V14" s="362"/>
      <c r="W14" s="362"/>
    </row>
    <row r="15" spans="1:25" s="87" customFormat="1" ht="16.5" customHeight="1" x14ac:dyDescent="0.2">
      <c r="A15" s="465" t="s">
        <v>65</v>
      </c>
      <c r="B15" s="466"/>
      <c r="C15" s="466"/>
      <c r="D15" s="466"/>
      <c r="E15" s="466"/>
      <c r="F15" s="466"/>
      <c r="G15" s="466"/>
      <c r="H15" s="466"/>
      <c r="I15" s="466"/>
      <c r="J15" s="466"/>
      <c r="K15" s="466"/>
      <c r="L15" s="197"/>
      <c r="M15" s="216"/>
      <c r="N15" s="197"/>
      <c r="O15" s="362"/>
      <c r="P15" s="362"/>
      <c r="Q15" s="362"/>
      <c r="R15" s="362"/>
      <c r="S15" s="362"/>
      <c r="T15" s="362"/>
      <c r="U15" s="362"/>
      <c r="V15" s="362"/>
      <c r="W15" s="362"/>
    </row>
    <row r="16" spans="1:25" s="67" customFormat="1" ht="12" customHeight="1" x14ac:dyDescent="0.2">
      <c r="A16" s="73"/>
      <c r="B16" s="79" t="s">
        <v>18</v>
      </c>
      <c r="C16" s="194">
        <v>1364472</v>
      </c>
      <c r="D16" s="194">
        <v>7045361</v>
      </c>
      <c r="E16" s="355">
        <v>416</v>
      </c>
      <c r="F16" s="194">
        <v>1349021</v>
      </c>
      <c r="G16" s="194">
        <v>6975735</v>
      </c>
      <c r="H16" s="355">
        <v>417</v>
      </c>
      <c r="I16" s="194">
        <v>15451</v>
      </c>
      <c r="J16" s="194">
        <v>69626</v>
      </c>
      <c r="K16" s="355">
        <v>351</v>
      </c>
      <c r="L16" s="73"/>
      <c r="M16" s="73"/>
      <c r="N16" s="73"/>
      <c r="O16" s="362"/>
      <c r="P16" s="362"/>
      <c r="Q16" s="362"/>
      <c r="R16" s="362"/>
      <c r="S16" s="362"/>
      <c r="T16" s="362"/>
      <c r="U16" s="362"/>
      <c r="V16" s="362"/>
      <c r="W16" s="362"/>
    </row>
    <row r="17" spans="1:23" s="67" customFormat="1" ht="12" customHeight="1" x14ac:dyDescent="0.2">
      <c r="A17" s="79"/>
      <c r="B17" s="74" t="s">
        <v>31</v>
      </c>
      <c r="C17" s="362">
        <v>251844</v>
      </c>
      <c r="D17" s="362">
        <v>1010304</v>
      </c>
      <c r="E17" s="268">
        <v>301</v>
      </c>
      <c r="F17" s="362">
        <v>239593</v>
      </c>
      <c r="G17" s="362">
        <v>974534</v>
      </c>
      <c r="H17" s="268">
        <v>307</v>
      </c>
      <c r="I17" s="362">
        <v>12251</v>
      </c>
      <c r="J17" s="362">
        <v>35770</v>
      </c>
      <c r="K17" s="268">
        <v>192</v>
      </c>
      <c r="L17" s="73"/>
      <c r="M17" s="73"/>
      <c r="N17" s="73"/>
      <c r="O17" s="362"/>
      <c r="P17" s="362"/>
      <c r="Q17" s="362"/>
      <c r="R17" s="362"/>
      <c r="S17" s="362"/>
      <c r="T17" s="362"/>
      <c r="U17" s="362"/>
      <c r="V17" s="362"/>
      <c r="W17" s="362"/>
    </row>
    <row r="18" spans="1:23" s="67" customFormat="1" ht="12" customHeight="1" x14ac:dyDescent="0.2">
      <c r="A18" s="79"/>
      <c r="B18" s="74" t="s">
        <v>20</v>
      </c>
      <c r="C18" s="362">
        <v>410238</v>
      </c>
      <c r="D18" s="362">
        <v>2843450</v>
      </c>
      <c r="E18" s="268">
        <v>593</v>
      </c>
      <c r="F18" s="362">
        <v>410065</v>
      </c>
      <c r="G18" s="362">
        <v>2823562</v>
      </c>
      <c r="H18" s="268">
        <v>589</v>
      </c>
      <c r="I18" s="362">
        <v>173</v>
      </c>
      <c r="J18" s="362">
        <v>19888</v>
      </c>
      <c r="K18" s="268">
        <v>11396</v>
      </c>
      <c r="L18" s="73"/>
      <c r="M18" s="73"/>
      <c r="O18" s="362"/>
      <c r="P18" s="362"/>
      <c r="Q18" s="362"/>
      <c r="R18" s="362"/>
      <c r="S18" s="362"/>
      <c r="T18" s="362"/>
      <c r="U18" s="362"/>
      <c r="V18" s="362"/>
      <c r="W18" s="362"/>
    </row>
    <row r="19" spans="1:23" s="67" customFormat="1" ht="12" customHeight="1" x14ac:dyDescent="0.2">
      <c r="A19" s="79"/>
      <c r="B19" s="74" t="s">
        <v>22</v>
      </c>
      <c r="C19" s="362">
        <v>701941</v>
      </c>
      <c r="D19" s="362">
        <v>3189126</v>
      </c>
      <c r="E19" s="268">
        <v>354</v>
      </c>
      <c r="F19" s="362">
        <v>699363</v>
      </c>
      <c r="G19" s="362">
        <v>3175278</v>
      </c>
      <c r="H19" s="268">
        <v>354</v>
      </c>
      <c r="I19" s="362">
        <v>2578</v>
      </c>
      <c r="J19" s="362">
        <v>13848</v>
      </c>
      <c r="K19" s="268">
        <v>437</v>
      </c>
      <c r="L19" s="73"/>
      <c r="M19" s="73"/>
      <c r="O19" s="362"/>
      <c r="P19" s="362"/>
      <c r="Q19" s="362"/>
      <c r="R19" s="362"/>
      <c r="S19" s="362"/>
      <c r="T19" s="362"/>
      <c r="U19" s="362"/>
      <c r="V19" s="362"/>
      <c r="W19" s="362"/>
    </row>
    <row r="20" spans="1:23" s="67" customFormat="1" ht="12" customHeight="1" x14ac:dyDescent="0.2">
      <c r="A20" s="79"/>
      <c r="B20" s="74" t="s">
        <v>19</v>
      </c>
      <c r="C20" s="362">
        <v>449</v>
      </c>
      <c r="D20" s="362">
        <v>119</v>
      </c>
      <c r="E20" s="267">
        <v>-73</v>
      </c>
      <c r="F20" s="362">
        <v>0</v>
      </c>
      <c r="G20" s="362">
        <v>0</v>
      </c>
      <c r="H20" s="268">
        <v>0</v>
      </c>
      <c r="I20" s="362">
        <v>449</v>
      </c>
      <c r="J20" s="362">
        <v>119</v>
      </c>
      <c r="K20" s="267">
        <v>-73</v>
      </c>
      <c r="L20" s="73"/>
      <c r="M20" s="73"/>
      <c r="O20" s="362"/>
      <c r="P20" s="362"/>
      <c r="Q20" s="362"/>
      <c r="R20" s="362"/>
      <c r="S20" s="362"/>
      <c r="T20" s="362"/>
      <c r="U20" s="362"/>
      <c r="V20" s="362"/>
      <c r="W20" s="362"/>
    </row>
    <row r="21" spans="1:23" s="67" customFormat="1" ht="12" customHeight="1" x14ac:dyDescent="0.2">
      <c r="A21" s="79"/>
      <c r="B21" s="74" t="s">
        <v>21</v>
      </c>
      <c r="C21" s="362">
        <v>0</v>
      </c>
      <c r="D21" s="362">
        <v>0</v>
      </c>
      <c r="E21" s="268">
        <v>0</v>
      </c>
      <c r="F21" s="362">
        <v>0</v>
      </c>
      <c r="G21" s="362">
        <v>0</v>
      </c>
      <c r="H21" s="268">
        <v>0</v>
      </c>
      <c r="I21" s="362">
        <v>0</v>
      </c>
      <c r="J21" s="362">
        <v>0</v>
      </c>
      <c r="K21" s="268">
        <v>0</v>
      </c>
      <c r="L21" s="73"/>
      <c r="M21" s="73"/>
      <c r="O21" s="362"/>
      <c r="P21" s="362"/>
      <c r="Q21" s="362"/>
      <c r="R21" s="362"/>
      <c r="S21" s="362"/>
      <c r="T21" s="362"/>
      <c r="U21" s="362"/>
      <c r="V21" s="362"/>
      <c r="W21" s="362"/>
    </row>
    <row r="22" spans="1:23" s="67" customFormat="1" ht="12" customHeight="1" x14ac:dyDescent="0.2">
      <c r="A22" s="79"/>
      <c r="B22" s="74" t="s">
        <v>12</v>
      </c>
      <c r="C22" s="362">
        <v>0</v>
      </c>
      <c r="D22" s="362">
        <v>0</v>
      </c>
      <c r="E22" s="268">
        <v>0</v>
      </c>
      <c r="F22" s="362">
        <v>0</v>
      </c>
      <c r="G22" s="362">
        <v>0</v>
      </c>
      <c r="H22" s="268">
        <v>0</v>
      </c>
      <c r="I22" s="362">
        <v>0</v>
      </c>
      <c r="J22" s="362">
        <v>0</v>
      </c>
      <c r="K22" s="268">
        <v>0</v>
      </c>
      <c r="L22" s="73"/>
      <c r="M22" s="73"/>
      <c r="O22" s="362"/>
      <c r="P22" s="362"/>
      <c r="Q22" s="362"/>
      <c r="R22" s="362"/>
      <c r="S22" s="362"/>
      <c r="T22" s="362"/>
      <c r="U22" s="362"/>
      <c r="V22" s="362"/>
      <c r="W22" s="362"/>
    </row>
    <row r="23" spans="1:23" s="67" customFormat="1" ht="12" customHeight="1" x14ac:dyDescent="0.2">
      <c r="A23" s="73"/>
      <c r="B23" s="74" t="s">
        <v>32</v>
      </c>
      <c r="C23" s="362">
        <v>0</v>
      </c>
      <c r="D23" s="362">
        <v>2362</v>
      </c>
      <c r="E23" s="268" t="s">
        <v>145</v>
      </c>
      <c r="F23" s="362">
        <v>0</v>
      </c>
      <c r="G23" s="362">
        <v>2361</v>
      </c>
      <c r="H23" s="268" t="s">
        <v>145</v>
      </c>
      <c r="I23" s="362">
        <v>0</v>
      </c>
      <c r="J23" s="362">
        <v>1</v>
      </c>
      <c r="K23" s="268" t="s">
        <v>145</v>
      </c>
      <c r="L23" s="73"/>
      <c r="M23" s="73"/>
      <c r="O23" s="362"/>
      <c r="P23" s="362"/>
      <c r="Q23" s="362"/>
      <c r="R23" s="362"/>
      <c r="S23" s="362"/>
      <c r="T23" s="362"/>
      <c r="U23" s="362"/>
      <c r="V23" s="362"/>
      <c r="W23" s="362"/>
    </row>
    <row r="24" spans="1:23" s="87" customFormat="1" ht="16.5" customHeight="1" x14ac:dyDescent="0.2">
      <c r="A24" s="465" t="s">
        <v>66</v>
      </c>
      <c r="B24" s="466"/>
      <c r="C24" s="466"/>
      <c r="D24" s="466"/>
      <c r="E24" s="466"/>
      <c r="F24" s="466"/>
      <c r="G24" s="466"/>
      <c r="H24" s="466"/>
      <c r="I24" s="466"/>
      <c r="J24" s="466"/>
      <c r="K24" s="466"/>
      <c r="L24" s="266"/>
      <c r="M24" s="266"/>
      <c r="N24" s="266"/>
      <c r="O24" s="362"/>
      <c r="P24" s="362"/>
      <c r="Q24" s="362"/>
      <c r="R24" s="362"/>
      <c r="S24" s="362"/>
      <c r="T24" s="362"/>
      <c r="U24" s="362"/>
      <c r="V24" s="362"/>
      <c r="W24" s="362"/>
    </row>
    <row r="25" spans="1:23" s="67" customFormat="1" ht="12" customHeight="1" x14ac:dyDescent="0.2">
      <c r="A25" s="73"/>
      <c r="B25" s="79" t="s">
        <v>18</v>
      </c>
      <c r="C25" s="194">
        <v>9422</v>
      </c>
      <c r="D25" s="194">
        <v>16152</v>
      </c>
      <c r="E25" s="355">
        <v>71</v>
      </c>
      <c r="F25" s="194">
        <v>9288</v>
      </c>
      <c r="G25" s="194">
        <v>16142</v>
      </c>
      <c r="H25" s="355">
        <v>74</v>
      </c>
      <c r="I25" s="194">
        <v>134</v>
      </c>
      <c r="J25" s="194">
        <v>10</v>
      </c>
      <c r="K25" s="324">
        <v>-93</v>
      </c>
      <c r="L25" s="73"/>
      <c r="M25" s="215"/>
      <c r="N25" s="69"/>
      <c r="O25" s="362"/>
      <c r="P25" s="362"/>
      <c r="Q25" s="362"/>
      <c r="R25" s="362"/>
      <c r="S25" s="362"/>
      <c r="T25" s="362"/>
      <c r="U25" s="362"/>
      <c r="V25" s="362"/>
      <c r="W25" s="362"/>
    </row>
    <row r="26" spans="1:23" s="67" customFormat="1" ht="12" customHeight="1" x14ac:dyDescent="0.2">
      <c r="A26" s="79"/>
      <c r="B26" s="74" t="s">
        <v>31</v>
      </c>
      <c r="C26" s="362">
        <v>10</v>
      </c>
      <c r="D26" s="362">
        <v>642</v>
      </c>
      <c r="E26" s="268">
        <v>6320</v>
      </c>
      <c r="F26" s="362">
        <v>0</v>
      </c>
      <c r="G26" s="362">
        <v>642</v>
      </c>
      <c r="H26" s="268" t="s">
        <v>145</v>
      </c>
      <c r="I26" s="362">
        <v>10</v>
      </c>
      <c r="J26" s="362">
        <v>0</v>
      </c>
      <c r="K26" s="267">
        <v>-100</v>
      </c>
      <c r="L26" s="73"/>
      <c r="M26" s="215"/>
      <c r="O26" s="362"/>
      <c r="P26" s="362"/>
      <c r="Q26" s="362"/>
      <c r="R26" s="362"/>
      <c r="S26" s="362"/>
      <c r="T26" s="362"/>
      <c r="U26" s="362"/>
      <c r="V26" s="362"/>
      <c r="W26" s="362"/>
    </row>
    <row r="27" spans="1:23" s="67" customFormat="1" ht="12" customHeight="1" x14ac:dyDescent="0.2">
      <c r="A27" s="79"/>
      <c r="B27" s="74" t="s">
        <v>20</v>
      </c>
      <c r="C27" s="362">
        <v>8562</v>
      </c>
      <c r="D27" s="362">
        <v>13452</v>
      </c>
      <c r="E27" s="268">
        <v>57</v>
      </c>
      <c r="F27" s="362">
        <v>8562</v>
      </c>
      <c r="G27" s="362">
        <v>13452</v>
      </c>
      <c r="H27" s="268">
        <v>57</v>
      </c>
      <c r="I27" s="362">
        <v>0</v>
      </c>
      <c r="J27" s="362">
        <v>0</v>
      </c>
      <c r="K27" s="268">
        <v>0</v>
      </c>
      <c r="L27" s="73"/>
      <c r="M27" s="215"/>
      <c r="O27" s="362"/>
      <c r="P27" s="362"/>
      <c r="Q27" s="362"/>
      <c r="R27" s="362"/>
      <c r="S27" s="362"/>
      <c r="T27" s="362"/>
      <c r="U27" s="362"/>
      <c r="V27" s="362"/>
      <c r="W27" s="362"/>
    </row>
    <row r="28" spans="1:23" s="67" customFormat="1" ht="12" customHeight="1" x14ac:dyDescent="0.2">
      <c r="A28" s="79"/>
      <c r="B28" s="74" t="s">
        <v>22</v>
      </c>
      <c r="C28" s="362">
        <v>850</v>
      </c>
      <c r="D28" s="362">
        <v>2058</v>
      </c>
      <c r="E28" s="268">
        <v>142</v>
      </c>
      <c r="F28" s="362">
        <v>726</v>
      </c>
      <c r="G28" s="362">
        <v>2048</v>
      </c>
      <c r="H28" s="268">
        <v>182</v>
      </c>
      <c r="I28" s="362">
        <v>124</v>
      </c>
      <c r="J28" s="362">
        <v>10</v>
      </c>
      <c r="K28" s="267">
        <v>-92</v>
      </c>
      <c r="L28" s="73"/>
      <c r="M28" s="215"/>
      <c r="O28" s="362"/>
      <c r="P28" s="362"/>
      <c r="Q28" s="362"/>
      <c r="R28" s="362"/>
      <c r="S28" s="362"/>
      <c r="T28" s="362"/>
      <c r="U28" s="362"/>
      <c r="V28" s="362"/>
      <c r="W28" s="362"/>
    </row>
    <row r="29" spans="1:23" s="67" customFormat="1" ht="12" customHeight="1" x14ac:dyDescent="0.2">
      <c r="A29" s="79"/>
      <c r="B29" s="74" t="s">
        <v>19</v>
      </c>
      <c r="C29" s="362">
        <v>0</v>
      </c>
      <c r="D29" s="362">
        <v>0</v>
      </c>
      <c r="E29" s="268">
        <v>0</v>
      </c>
      <c r="F29" s="362">
        <v>0</v>
      </c>
      <c r="G29" s="362">
        <v>0</v>
      </c>
      <c r="H29" s="268">
        <v>0</v>
      </c>
      <c r="I29" s="362">
        <v>0</v>
      </c>
      <c r="J29" s="362">
        <v>0</v>
      </c>
      <c r="K29" s="268">
        <v>0</v>
      </c>
      <c r="L29" s="73"/>
      <c r="M29" s="215"/>
      <c r="O29" s="362"/>
      <c r="P29" s="362"/>
      <c r="Q29" s="362"/>
      <c r="R29" s="362"/>
      <c r="S29" s="362"/>
      <c r="T29" s="362"/>
      <c r="U29" s="362"/>
      <c r="V29" s="362"/>
      <c r="W29" s="362"/>
    </row>
    <row r="30" spans="1:23" s="67" customFormat="1" ht="12" customHeight="1" x14ac:dyDescent="0.2">
      <c r="A30" s="79"/>
      <c r="B30" s="74" t="s">
        <v>21</v>
      </c>
      <c r="C30" s="362">
        <v>0</v>
      </c>
      <c r="D30" s="362">
        <v>0</v>
      </c>
      <c r="E30" s="268">
        <v>0</v>
      </c>
      <c r="F30" s="362">
        <v>0</v>
      </c>
      <c r="G30" s="362">
        <v>0</v>
      </c>
      <c r="H30" s="268">
        <v>0</v>
      </c>
      <c r="I30" s="362">
        <v>0</v>
      </c>
      <c r="J30" s="362">
        <v>0</v>
      </c>
      <c r="K30" s="268">
        <v>0</v>
      </c>
      <c r="L30" s="73"/>
      <c r="M30" s="215"/>
      <c r="N30" s="69"/>
      <c r="O30" s="362"/>
      <c r="P30" s="362"/>
      <c r="Q30" s="362"/>
      <c r="R30" s="362"/>
      <c r="S30" s="362"/>
      <c r="T30" s="362"/>
      <c r="U30" s="362"/>
      <c r="V30" s="362"/>
      <c r="W30" s="362"/>
    </row>
    <row r="31" spans="1:23" s="67" customFormat="1" ht="12" customHeight="1" x14ac:dyDescent="0.2">
      <c r="A31" s="79"/>
      <c r="B31" s="74" t="s">
        <v>12</v>
      </c>
      <c r="C31" s="362">
        <v>0</v>
      </c>
      <c r="D31" s="362">
        <v>0</v>
      </c>
      <c r="E31" s="268">
        <v>0</v>
      </c>
      <c r="F31" s="362">
        <v>0</v>
      </c>
      <c r="G31" s="362">
        <v>0</v>
      </c>
      <c r="H31" s="268">
        <v>0</v>
      </c>
      <c r="I31" s="362">
        <v>0</v>
      </c>
      <c r="J31" s="362">
        <v>0</v>
      </c>
      <c r="K31" s="268">
        <v>0</v>
      </c>
      <c r="L31" s="73"/>
      <c r="M31" s="215"/>
      <c r="N31" s="69"/>
      <c r="O31" s="362"/>
      <c r="P31" s="362"/>
      <c r="Q31" s="362"/>
      <c r="R31" s="362"/>
      <c r="S31" s="362"/>
      <c r="T31" s="362"/>
      <c r="U31" s="362"/>
      <c r="V31" s="362"/>
      <c r="W31" s="362"/>
    </row>
    <row r="32" spans="1:23" s="67" customFormat="1" ht="12" customHeight="1" x14ac:dyDescent="0.2">
      <c r="A32" s="79"/>
      <c r="B32" s="74" t="s">
        <v>32</v>
      </c>
      <c r="C32" s="362">
        <v>0</v>
      </c>
      <c r="D32" s="362">
        <v>0</v>
      </c>
      <c r="E32" s="268">
        <v>0</v>
      </c>
      <c r="F32" s="362">
        <v>0</v>
      </c>
      <c r="G32" s="362">
        <v>0</v>
      </c>
      <c r="H32" s="268">
        <v>0</v>
      </c>
      <c r="I32" s="362">
        <v>0</v>
      </c>
      <c r="J32" s="362">
        <v>0</v>
      </c>
      <c r="K32" s="268">
        <v>0</v>
      </c>
      <c r="L32" s="73"/>
      <c r="M32" s="215"/>
      <c r="N32" s="69"/>
      <c r="O32" s="362"/>
      <c r="P32" s="362"/>
      <c r="Q32" s="362"/>
      <c r="R32" s="362"/>
      <c r="S32" s="362"/>
      <c r="T32" s="362"/>
      <c r="U32" s="362"/>
      <c r="V32" s="362"/>
      <c r="W32" s="362"/>
    </row>
    <row r="33" spans="1:23" s="87" customFormat="1" ht="16.5" customHeight="1" x14ac:dyDescent="0.2">
      <c r="A33" s="465" t="s">
        <v>67</v>
      </c>
      <c r="B33" s="466"/>
      <c r="C33" s="466"/>
      <c r="D33" s="466"/>
      <c r="E33" s="466"/>
      <c r="F33" s="466"/>
      <c r="G33" s="466"/>
      <c r="H33" s="466"/>
      <c r="I33" s="466"/>
      <c r="J33" s="466"/>
      <c r="K33" s="466"/>
      <c r="L33" s="266"/>
      <c r="M33" s="266"/>
      <c r="N33" s="266"/>
      <c r="O33" s="362"/>
      <c r="P33" s="362"/>
      <c r="Q33" s="362"/>
      <c r="R33" s="362"/>
      <c r="S33" s="362"/>
      <c r="T33" s="362"/>
      <c r="U33" s="362"/>
      <c r="V33" s="362"/>
      <c r="W33" s="362"/>
    </row>
    <row r="34" spans="1:23" s="67" customFormat="1" ht="12" customHeight="1" x14ac:dyDescent="0.2">
      <c r="A34" s="73"/>
      <c r="B34" s="79" t="s">
        <v>18</v>
      </c>
      <c r="C34" s="194">
        <v>69480811</v>
      </c>
      <c r="D34" s="194">
        <v>88833850</v>
      </c>
      <c r="E34" s="355">
        <v>28</v>
      </c>
      <c r="F34" s="194">
        <v>69342616</v>
      </c>
      <c r="G34" s="194">
        <v>88780962</v>
      </c>
      <c r="H34" s="355">
        <v>28</v>
      </c>
      <c r="I34" s="194">
        <v>138195</v>
      </c>
      <c r="J34" s="194">
        <v>52888</v>
      </c>
      <c r="K34" s="324">
        <v>-62</v>
      </c>
      <c r="L34" s="73"/>
      <c r="M34" s="215"/>
      <c r="N34" s="88"/>
      <c r="O34" s="362"/>
      <c r="P34" s="362"/>
      <c r="Q34" s="362"/>
      <c r="R34" s="362"/>
      <c r="S34" s="362"/>
      <c r="T34" s="362"/>
      <c r="U34" s="362"/>
      <c r="V34" s="362"/>
      <c r="W34" s="362"/>
    </row>
    <row r="35" spans="1:23" s="67" customFormat="1" ht="12" customHeight="1" x14ac:dyDescent="0.2">
      <c r="A35" s="79"/>
      <c r="B35" s="74" t="s">
        <v>31</v>
      </c>
      <c r="C35" s="362">
        <v>16468566</v>
      </c>
      <c r="D35" s="362">
        <v>17787799</v>
      </c>
      <c r="E35" s="268">
        <v>8</v>
      </c>
      <c r="F35" s="362">
        <v>16468566</v>
      </c>
      <c r="G35" s="362">
        <v>17787778</v>
      </c>
      <c r="H35" s="268">
        <v>8</v>
      </c>
      <c r="I35" s="362">
        <v>0</v>
      </c>
      <c r="J35" s="362">
        <v>21</v>
      </c>
      <c r="K35" s="268" t="s">
        <v>145</v>
      </c>
      <c r="L35" s="73"/>
      <c r="M35" s="215"/>
      <c r="N35" s="88"/>
      <c r="O35" s="362"/>
      <c r="P35" s="362"/>
      <c r="Q35" s="362"/>
      <c r="R35" s="362"/>
      <c r="S35" s="362"/>
      <c r="T35" s="362"/>
      <c r="U35" s="362"/>
      <c r="V35" s="362"/>
      <c r="W35" s="362"/>
    </row>
    <row r="36" spans="1:23" s="67" customFormat="1" ht="12" customHeight="1" x14ac:dyDescent="0.2">
      <c r="A36" s="79"/>
      <c r="B36" s="74" t="s">
        <v>20</v>
      </c>
      <c r="C36" s="362">
        <v>6855219</v>
      </c>
      <c r="D36" s="362">
        <v>8385025</v>
      </c>
      <c r="E36" s="268">
        <v>22</v>
      </c>
      <c r="F36" s="362">
        <v>6831696</v>
      </c>
      <c r="G36" s="362">
        <v>8384165</v>
      </c>
      <c r="H36" s="268">
        <v>23</v>
      </c>
      <c r="I36" s="362">
        <v>23523</v>
      </c>
      <c r="J36" s="362">
        <v>860</v>
      </c>
      <c r="K36" s="267">
        <v>-96</v>
      </c>
      <c r="L36" s="73"/>
      <c r="M36" s="215"/>
      <c r="N36" s="88"/>
      <c r="O36" s="362"/>
      <c r="P36" s="362"/>
      <c r="Q36" s="362"/>
      <c r="R36" s="362"/>
      <c r="S36" s="362"/>
      <c r="T36" s="362"/>
      <c r="U36" s="362"/>
      <c r="V36" s="362"/>
      <c r="W36" s="362"/>
    </row>
    <row r="37" spans="1:23" s="67" customFormat="1" ht="12" customHeight="1" x14ac:dyDescent="0.2">
      <c r="A37" s="79"/>
      <c r="B37" s="74" t="s">
        <v>22</v>
      </c>
      <c r="C37" s="362">
        <v>46157026</v>
      </c>
      <c r="D37" s="362">
        <v>62661026</v>
      </c>
      <c r="E37" s="268">
        <v>36</v>
      </c>
      <c r="F37" s="362">
        <v>46042354</v>
      </c>
      <c r="G37" s="362">
        <v>62609019</v>
      </c>
      <c r="H37" s="268">
        <v>36</v>
      </c>
      <c r="I37" s="362">
        <v>114672</v>
      </c>
      <c r="J37" s="362">
        <v>52007</v>
      </c>
      <c r="K37" s="267">
        <v>-55</v>
      </c>
      <c r="L37" s="73"/>
      <c r="M37" s="215"/>
      <c r="N37" s="88"/>
      <c r="O37" s="362"/>
      <c r="P37" s="362"/>
      <c r="Q37" s="362"/>
      <c r="R37" s="362"/>
      <c r="S37" s="362"/>
      <c r="T37" s="362"/>
      <c r="U37" s="362"/>
      <c r="V37" s="362"/>
      <c r="W37" s="362"/>
    </row>
    <row r="38" spans="1:23" s="67" customFormat="1" ht="12" customHeight="1" x14ac:dyDescent="0.2">
      <c r="A38" s="79"/>
      <c r="B38" s="74" t="s">
        <v>19</v>
      </c>
      <c r="C38" s="362">
        <v>0</v>
      </c>
      <c r="D38" s="362">
        <v>0</v>
      </c>
      <c r="E38" s="268">
        <v>0</v>
      </c>
      <c r="F38" s="362">
        <v>0</v>
      </c>
      <c r="G38" s="362">
        <v>0</v>
      </c>
      <c r="H38" s="268">
        <v>0</v>
      </c>
      <c r="I38" s="362">
        <v>0</v>
      </c>
      <c r="J38" s="362">
        <v>0</v>
      </c>
      <c r="K38" s="268">
        <v>0</v>
      </c>
      <c r="L38" s="73"/>
      <c r="M38" s="215"/>
      <c r="N38" s="88"/>
      <c r="O38" s="362"/>
      <c r="P38" s="362"/>
      <c r="Q38" s="362"/>
      <c r="R38" s="362"/>
      <c r="S38" s="362"/>
      <c r="T38" s="362"/>
      <c r="U38" s="362"/>
      <c r="V38" s="362"/>
      <c r="W38" s="362"/>
    </row>
    <row r="39" spans="1:23" s="67" customFormat="1" ht="12" customHeight="1" x14ac:dyDescent="0.2">
      <c r="A39" s="79"/>
      <c r="B39" s="74" t="s">
        <v>21</v>
      </c>
      <c r="C39" s="362">
        <v>0</v>
      </c>
      <c r="D39" s="362">
        <v>0</v>
      </c>
      <c r="E39" s="268">
        <v>0</v>
      </c>
      <c r="F39" s="362">
        <v>0</v>
      </c>
      <c r="G39" s="362">
        <v>0</v>
      </c>
      <c r="H39" s="268">
        <v>0</v>
      </c>
      <c r="I39" s="362">
        <v>0</v>
      </c>
      <c r="J39" s="362">
        <v>0</v>
      </c>
      <c r="K39" s="268">
        <v>0</v>
      </c>
      <c r="L39" s="73"/>
      <c r="M39" s="215"/>
      <c r="N39" s="88"/>
      <c r="O39" s="362"/>
      <c r="P39" s="362"/>
      <c r="Q39" s="362"/>
      <c r="R39" s="362"/>
      <c r="S39" s="362"/>
      <c r="T39" s="362"/>
      <c r="U39" s="362"/>
      <c r="V39" s="362"/>
      <c r="W39" s="362"/>
    </row>
    <row r="40" spans="1:23" s="67" customFormat="1" ht="12" customHeight="1" x14ac:dyDescent="0.2">
      <c r="A40" s="79"/>
      <c r="B40" s="74" t="s">
        <v>12</v>
      </c>
      <c r="C40" s="362">
        <v>0</v>
      </c>
      <c r="D40" s="362">
        <v>0</v>
      </c>
      <c r="E40" s="268">
        <v>0</v>
      </c>
      <c r="F40" s="362">
        <v>0</v>
      </c>
      <c r="G40" s="362">
        <v>0</v>
      </c>
      <c r="H40" s="268">
        <v>0</v>
      </c>
      <c r="I40" s="362">
        <v>0</v>
      </c>
      <c r="J40" s="362">
        <v>0</v>
      </c>
      <c r="K40" s="268">
        <v>0</v>
      </c>
      <c r="L40" s="73"/>
      <c r="M40" s="215"/>
      <c r="N40" s="88"/>
      <c r="O40" s="362"/>
      <c r="P40" s="362"/>
      <c r="Q40" s="362"/>
      <c r="R40" s="362"/>
      <c r="S40" s="362"/>
      <c r="T40" s="362"/>
      <c r="U40" s="362"/>
      <c r="V40" s="362"/>
      <c r="W40" s="362"/>
    </row>
    <row r="41" spans="1:23" s="67" customFormat="1" ht="12" customHeight="1" x14ac:dyDescent="0.2">
      <c r="A41" s="79"/>
      <c r="B41" s="74" t="s">
        <v>32</v>
      </c>
      <c r="C41" s="362">
        <v>0</v>
      </c>
      <c r="D41" s="362">
        <v>0</v>
      </c>
      <c r="E41" s="268">
        <v>0</v>
      </c>
      <c r="F41" s="362">
        <v>0</v>
      </c>
      <c r="G41" s="362">
        <v>0</v>
      </c>
      <c r="H41" s="268">
        <v>0</v>
      </c>
      <c r="I41" s="362">
        <v>0</v>
      </c>
      <c r="J41" s="362">
        <v>0</v>
      </c>
      <c r="K41" s="268">
        <v>0</v>
      </c>
      <c r="L41" s="73"/>
      <c r="M41" s="215"/>
      <c r="N41" s="88"/>
      <c r="O41" s="362"/>
      <c r="P41" s="362"/>
      <c r="Q41" s="362"/>
      <c r="R41" s="362"/>
      <c r="S41" s="362"/>
      <c r="T41" s="362"/>
      <c r="U41" s="362"/>
      <c r="V41" s="362"/>
      <c r="W41" s="362"/>
    </row>
    <row r="42" spans="1:23" s="87" customFormat="1" ht="16.5" customHeight="1" x14ac:dyDescent="0.2">
      <c r="A42" s="465" t="s">
        <v>92</v>
      </c>
      <c r="B42" s="466"/>
      <c r="C42" s="466"/>
      <c r="D42" s="466"/>
      <c r="E42" s="466"/>
      <c r="F42" s="466"/>
      <c r="G42" s="466"/>
      <c r="H42" s="466"/>
      <c r="I42" s="466"/>
      <c r="J42" s="466"/>
      <c r="K42" s="466"/>
      <c r="L42" s="266"/>
      <c r="M42" s="266"/>
      <c r="N42" s="266"/>
      <c r="O42" s="362"/>
      <c r="P42" s="362"/>
      <c r="Q42" s="362"/>
      <c r="R42" s="362"/>
      <c r="S42" s="362"/>
      <c r="T42" s="362"/>
      <c r="U42" s="362"/>
      <c r="V42" s="362"/>
      <c r="W42" s="362"/>
    </row>
    <row r="43" spans="1:23" s="67" customFormat="1" ht="11.25" x14ac:dyDescent="0.2">
      <c r="A43" s="73"/>
      <c r="B43" s="79" t="s">
        <v>18</v>
      </c>
      <c r="C43" s="194">
        <v>3062780</v>
      </c>
      <c r="D43" s="194">
        <v>2427791</v>
      </c>
      <c r="E43" s="324">
        <v>-21</v>
      </c>
      <c r="F43" s="194">
        <v>3059838</v>
      </c>
      <c r="G43" s="194">
        <v>2423068</v>
      </c>
      <c r="H43" s="324">
        <v>-21</v>
      </c>
      <c r="I43" s="194">
        <v>2942</v>
      </c>
      <c r="J43" s="194">
        <v>4723</v>
      </c>
      <c r="K43" s="355">
        <v>61</v>
      </c>
      <c r="L43" s="73"/>
      <c r="M43" s="215"/>
      <c r="N43" s="69"/>
      <c r="O43" s="362"/>
      <c r="P43" s="362"/>
      <c r="Q43" s="362"/>
      <c r="R43" s="362"/>
      <c r="S43" s="362"/>
      <c r="T43" s="362"/>
      <c r="U43" s="362"/>
      <c r="V43" s="362"/>
      <c r="W43" s="362"/>
    </row>
    <row r="44" spans="1:23" s="67" customFormat="1" ht="11.25" x14ac:dyDescent="0.2">
      <c r="A44" s="79"/>
      <c r="B44" s="74" t="s">
        <v>31</v>
      </c>
      <c r="C44" s="362">
        <v>26714</v>
      </c>
      <c r="D44" s="362">
        <v>29854</v>
      </c>
      <c r="E44" s="268">
        <v>12</v>
      </c>
      <c r="F44" s="362">
        <v>26714</v>
      </c>
      <c r="G44" s="362">
        <v>29854</v>
      </c>
      <c r="H44" s="268">
        <v>12</v>
      </c>
      <c r="I44" s="362">
        <v>0</v>
      </c>
      <c r="J44" s="362">
        <v>0</v>
      </c>
      <c r="K44" s="268">
        <v>0</v>
      </c>
      <c r="L44" s="73"/>
      <c r="M44" s="215"/>
      <c r="N44" s="69"/>
      <c r="O44" s="362"/>
      <c r="P44" s="362"/>
      <c r="Q44" s="362"/>
      <c r="R44" s="362"/>
      <c r="S44" s="362"/>
      <c r="T44" s="362"/>
      <c r="U44" s="362"/>
      <c r="V44" s="362"/>
      <c r="W44" s="362"/>
    </row>
    <row r="45" spans="1:23" s="67" customFormat="1" ht="11.25" x14ac:dyDescent="0.2">
      <c r="A45" s="79"/>
      <c r="B45" s="74" t="s">
        <v>20</v>
      </c>
      <c r="C45" s="362">
        <v>354647</v>
      </c>
      <c r="D45" s="362">
        <v>415742</v>
      </c>
      <c r="E45" s="268">
        <v>17</v>
      </c>
      <c r="F45" s="362">
        <v>352315</v>
      </c>
      <c r="G45" s="362">
        <v>415742</v>
      </c>
      <c r="H45" s="268">
        <v>18</v>
      </c>
      <c r="I45" s="362">
        <v>2332</v>
      </c>
      <c r="J45" s="362">
        <v>0</v>
      </c>
      <c r="K45" s="267">
        <v>-100</v>
      </c>
      <c r="L45" s="73"/>
      <c r="M45" s="215"/>
      <c r="N45" s="69"/>
      <c r="O45" s="362"/>
      <c r="P45" s="362"/>
      <c r="Q45" s="362"/>
      <c r="R45" s="362"/>
      <c r="S45" s="362"/>
      <c r="T45" s="362"/>
      <c r="U45" s="362"/>
      <c r="V45" s="362"/>
      <c r="W45" s="362"/>
    </row>
    <row r="46" spans="1:23" s="67" customFormat="1" ht="11.25" x14ac:dyDescent="0.2">
      <c r="A46" s="79"/>
      <c r="B46" s="74" t="s">
        <v>22</v>
      </c>
      <c r="C46" s="362">
        <v>2681419</v>
      </c>
      <c r="D46" s="362">
        <v>1982195</v>
      </c>
      <c r="E46" s="267">
        <v>-26</v>
      </c>
      <c r="F46" s="362">
        <v>2680809</v>
      </c>
      <c r="G46" s="362">
        <v>1977472</v>
      </c>
      <c r="H46" s="267">
        <v>-26</v>
      </c>
      <c r="I46" s="362">
        <v>610</v>
      </c>
      <c r="J46" s="362">
        <v>4723</v>
      </c>
      <c r="K46" s="268">
        <v>674</v>
      </c>
      <c r="L46" s="73"/>
      <c r="M46" s="215"/>
      <c r="N46" s="69"/>
      <c r="O46" s="362"/>
      <c r="P46" s="362"/>
      <c r="Q46" s="362"/>
      <c r="R46" s="362"/>
      <c r="S46" s="362"/>
      <c r="T46" s="362"/>
      <c r="U46" s="362"/>
      <c r="V46" s="362"/>
      <c r="W46" s="362"/>
    </row>
    <row r="47" spans="1:23" s="67" customFormat="1" ht="11.25" x14ac:dyDescent="0.2">
      <c r="A47" s="79"/>
      <c r="B47" s="74" t="s">
        <v>19</v>
      </c>
      <c r="C47" s="362">
        <v>0</v>
      </c>
      <c r="D47" s="362">
        <v>0</v>
      </c>
      <c r="E47" s="268">
        <v>0</v>
      </c>
      <c r="F47" s="362">
        <v>0</v>
      </c>
      <c r="G47" s="362">
        <v>0</v>
      </c>
      <c r="H47" s="268">
        <v>0</v>
      </c>
      <c r="I47" s="362">
        <v>0</v>
      </c>
      <c r="J47" s="362">
        <v>0</v>
      </c>
      <c r="K47" s="268">
        <v>0</v>
      </c>
      <c r="L47" s="73"/>
      <c r="M47" s="215"/>
      <c r="N47" s="69"/>
      <c r="O47" s="362"/>
      <c r="P47" s="362"/>
      <c r="Q47" s="362"/>
      <c r="R47" s="362"/>
      <c r="S47" s="362"/>
      <c r="T47" s="362"/>
      <c r="U47" s="362"/>
      <c r="V47" s="362"/>
      <c r="W47" s="362"/>
    </row>
    <row r="48" spans="1:23" s="67" customFormat="1" ht="11.25" x14ac:dyDescent="0.2">
      <c r="A48" s="79"/>
      <c r="B48" s="74" t="s">
        <v>21</v>
      </c>
      <c r="C48" s="362">
        <v>0</v>
      </c>
      <c r="D48" s="362">
        <v>0</v>
      </c>
      <c r="E48" s="268">
        <v>0</v>
      </c>
      <c r="F48" s="362">
        <v>0</v>
      </c>
      <c r="G48" s="362">
        <v>0</v>
      </c>
      <c r="H48" s="268">
        <v>0</v>
      </c>
      <c r="I48" s="362">
        <v>0</v>
      </c>
      <c r="J48" s="362">
        <v>0</v>
      </c>
      <c r="K48" s="268">
        <v>0</v>
      </c>
      <c r="L48" s="73"/>
      <c r="M48" s="215"/>
      <c r="N48" s="69"/>
      <c r="O48" s="362"/>
      <c r="P48" s="362"/>
      <c r="Q48" s="362"/>
      <c r="R48" s="362"/>
      <c r="S48" s="362"/>
      <c r="T48" s="362"/>
      <c r="U48" s="362"/>
      <c r="V48" s="362"/>
      <c r="W48" s="362"/>
    </row>
    <row r="49" spans="1:23" s="67" customFormat="1" ht="11.25" x14ac:dyDescent="0.2">
      <c r="A49" s="79"/>
      <c r="B49" s="74" t="s">
        <v>12</v>
      </c>
      <c r="C49" s="362">
        <v>0</v>
      </c>
      <c r="D49" s="362">
        <v>0</v>
      </c>
      <c r="E49" s="268">
        <v>0</v>
      </c>
      <c r="F49" s="362">
        <v>0</v>
      </c>
      <c r="G49" s="362">
        <v>0</v>
      </c>
      <c r="H49" s="268">
        <v>0</v>
      </c>
      <c r="I49" s="362">
        <v>0</v>
      </c>
      <c r="J49" s="362">
        <v>0</v>
      </c>
      <c r="K49" s="268">
        <v>0</v>
      </c>
      <c r="L49" s="73"/>
      <c r="M49" s="215"/>
      <c r="N49" s="69"/>
      <c r="O49" s="362"/>
      <c r="P49" s="362"/>
      <c r="Q49" s="362"/>
      <c r="R49" s="362"/>
      <c r="S49" s="362"/>
      <c r="T49" s="362"/>
      <c r="U49" s="362"/>
      <c r="V49" s="362"/>
      <c r="W49" s="362"/>
    </row>
    <row r="50" spans="1:23" s="67" customFormat="1" ht="11.25" x14ac:dyDescent="0.2">
      <c r="A50" s="79"/>
      <c r="B50" s="74" t="s">
        <v>32</v>
      </c>
      <c r="C50" s="362">
        <v>0</v>
      </c>
      <c r="D50" s="362">
        <v>0</v>
      </c>
      <c r="E50" s="268">
        <v>0</v>
      </c>
      <c r="F50" s="362">
        <v>0</v>
      </c>
      <c r="G50" s="362">
        <v>0</v>
      </c>
      <c r="H50" s="268">
        <v>0</v>
      </c>
      <c r="I50" s="362">
        <v>0</v>
      </c>
      <c r="J50" s="362">
        <v>0</v>
      </c>
      <c r="K50" s="268">
        <v>0</v>
      </c>
      <c r="L50" s="73"/>
      <c r="M50" s="215"/>
      <c r="N50" s="69"/>
      <c r="O50" s="362"/>
      <c r="P50" s="362"/>
      <c r="Q50" s="362"/>
      <c r="R50" s="362"/>
      <c r="S50" s="362"/>
      <c r="T50" s="362"/>
      <c r="U50" s="362"/>
      <c r="V50" s="362"/>
      <c r="W50" s="362"/>
    </row>
    <row r="51" spans="1:23" x14ac:dyDescent="0.2">
      <c r="A51" s="45"/>
      <c r="B51" s="45"/>
      <c r="C51" s="46"/>
      <c r="D51" s="46"/>
      <c r="E51" s="47"/>
      <c r="F51" s="46"/>
      <c r="G51" s="46"/>
      <c r="H51" s="47"/>
      <c r="I51" s="46"/>
      <c r="J51" s="46"/>
      <c r="K51" s="47"/>
      <c r="O51" s="362"/>
      <c r="P51" s="362"/>
      <c r="Q51" s="362"/>
      <c r="R51" s="362"/>
      <c r="S51" s="362"/>
      <c r="T51" s="362"/>
      <c r="U51" s="362"/>
      <c r="V51" s="362"/>
      <c r="W51" s="362"/>
    </row>
    <row r="52" spans="1:23" s="70" customFormat="1" ht="15.75" customHeight="1" x14ac:dyDescent="0.2">
      <c r="A52" s="469" t="s">
        <v>121</v>
      </c>
      <c r="B52" s="470"/>
      <c r="C52" s="84" t="s">
        <v>18</v>
      </c>
      <c r="D52" s="85"/>
      <c r="E52" s="86"/>
      <c r="F52" s="66" t="s">
        <v>98</v>
      </c>
      <c r="G52" s="85"/>
      <c r="H52" s="86"/>
      <c r="I52" s="84" t="s">
        <v>68</v>
      </c>
      <c r="J52" s="85"/>
      <c r="K52" s="85"/>
      <c r="L52" s="73"/>
      <c r="M52" s="68"/>
      <c r="N52" s="69"/>
      <c r="O52" s="216"/>
    </row>
    <row r="53" spans="1:23" s="70" customFormat="1" ht="11.25" x14ac:dyDescent="0.2">
      <c r="A53" s="471"/>
      <c r="B53" s="472"/>
      <c r="C53" s="71">
        <v>2021</v>
      </c>
      <c r="D53" s="71">
        <v>2022</v>
      </c>
      <c r="E53" s="71" t="s">
        <v>10</v>
      </c>
      <c r="F53" s="71">
        <v>2021</v>
      </c>
      <c r="G53" s="71">
        <v>2022</v>
      </c>
      <c r="H53" s="71" t="s">
        <v>10</v>
      </c>
      <c r="I53" s="71">
        <v>2021</v>
      </c>
      <c r="J53" s="71">
        <v>2022</v>
      </c>
      <c r="K53" s="72" t="s">
        <v>10</v>
      </c>
      <c r="L53" s="73"/>
      <c r="M53" s="215"/>
      <c r="N53" s="69"/>
      <c r="O53" s="216"/>
    </row>
    <row r="54" spans="1:23" s="87" customFormat="1" ht="16.5" customHeight="1" x14ac:dyDescent="0.2">
      <c r="A54" s="465" t="s">
        <v>102</v>
      </c>
      <c r="B54" s="466"/>
      <c r="C54" s="466"/>
      <c r="D54" s="466"/>
      <c r="E54" s="466"/>
      <c r="F54" s="466"/>
      <c r="G54" s="466"/>
      <c r="H54" s="466"/>
      <c r="I54" s="466"/>
      <c r="J54" s="466"/>
      <c r="K54" s="466"/>
      <c r="L54" s="197"/>
      <c r="M54" s="216"/>
      <c r="N54" s="88"/>
      <c r="O54" s="216"/>
      <c r="P54" s="89"/>
      <c r="Q54" s="89"/>
      <c r="R54" s="90"/>
    </row>
    <row r="55" spans="1:23" s="73" customFormat="1" ht="12" customHeight="1" x14ac:dyDescent="0.2">
      <c r="B55" s="79" t="s">
        <v>18</v>
      </c>
      <c r="C55" s="194">
        <v>7754</v>
      </c>
      <c r="D55" s="194">
        <v>20867</v>
      </c>
      <c r="E55" s="355">
        <v>169</v>
      </c>
      <c r="F55" s="194">
        <v>7618</v>
      </c>
      <c r="G55" s="194">
        <v>20591</v>
      </c>
      <c r="H55" s="355">
        <v>170</v>
      </c>
      <c r="I55" s="194">
        <v>136</v>
      </c>
      <c r="J55" s="194">
        <v>276</v>
      </c>
      <c r="K55" s="355">
        <v>103</v>
      </c>
      <c r="L55" s="77"/>
      <c r="M55" s="68"/>
      <c r="N55" s="68"/>
      <c r="O55" s="216"/>
      <c r="P55" s="68"/>
      <c r="Q55" s="68"/>
      <c r="R55" s="78"/>
      <c r="S55" s="68"/>
      <c r="T55" s="68"/>
      <c r="U55" s="78"/>
      <c r="V55" s="78"/>
    </row>
    <row r="56" spans="1:23" s="73" customFormat="1" ht="12" customHeight="1" x14ac:dyDescent="0.2">
      <c r="A56" s="79"/>
      <c r="B56" s="74" t="s">
        <v>31</v>
      </c>
      <c r="C56" s="362">
        <v>1479</v>
      </c>
      <c r="D56" s="362">
        <v>2872</v>
      </c>
      <c r="E56" s="268">
        <v>94</v>
      </c>
      <c r="F56" s="362">
        <v>1361</v>
      </c>
      <c r="G56" s="362">
        <v>2685</v>
      </c>
      <c r="H56" s="268">
        <v>97</v>
      </c>
      <c r="I56" s="362">
        <v>118</v>
      </c>
      <c r="J56" s="362">
        <v>187</v>
      </c>
      <c r="K56" s="268">
        <v>58</v>
      </c>
      <c r="M56" s="215"/>
      <c r="N56" s="215"/>
      <c r="O56" s="215"/>
    </row>
    <row r="57" spans="1:23" s="73" customFormat="1" ht="12" customHeight="1" x14ac:dyDescent="0.2">
      <c r="A57" s="79"/>
      <c r="B57" s="74" t="s">
        <v>20</v>
      </c>
      <c r="C57" s="362">
        <v>2445</v>
      </c>
      <c r="D57" s="362">
        <v>7880</v>
      </c>
      <c r="E57" s="268">
        <v>222</v>
      </c>
      <c r="F57" s="362">
        <v>2443</v>
      </c>
      <c r="G57" s="362">
        <v>7849</v>
      </c>
      <c r="H57" s="268">
        <v>221</v>
      </c>
      <c r="I57" s="362">
        <v>2</v>
      </c>
      <c r="J57" s="362">
        <v>31</v>
      </c>
      <c r="K57" s="268">
        <v>1450</v>
      </c>
      <c r="M57" s="215"/>
      <c r="N57" s="215"/>
      <c r="O57" s="215"/>
    </row>
    <row r="58" spans="1:23" s="73" customFormat="1" ht="12" customHeight="1" x14ac:dyDescent="0.2">
      <c r="A58" s="79"/>
      <c r="B58" s="74" t="s">
        <v>22</v>
      </c>
      <c r="C58" s="362">
        <v>3829</v>
      </c>
      <c r="D58" s="362">
        <v>10089</v>
      </c>
      <c r="E58" s="268">
        <v>163</v>
      </c>
      <c r="F58" s="362">
        <v>3814</v>
      </c>
      <c r="G58" s="362">
        <v>10036</v>
      </c>
      <c r="H58" s="268">
        <v>163</v>
      </c>
      <c r="I58" s="362">
        <v>15</v>
      </c>
      <c r="J58" s="362">
        <v>53</v>
      </c>
      <c r="K58" s="268">
        <v>253</v>
      </c>
      <c r="M58" s="215"/>
      <c r="N58" s="215"/>
      <c r="O58" s="215"/>
    </row>
    <row r="59" spans="1:23" s="73" customFormat="1" ht="12" customHeight="1" x14ac:dyDescent="0.2">
      <c r="A59" s="79"/>
      <c r="B59" s="74" t="s">
        <v>19</v>
      </c>
      <c r="C59" s="362">
        <v>1</v>
      </c>
      <c r="D59" s="362">
        <v>3</v>
      </c>
      <c r="E59" s="268">
        <v>200</v>
      </c>
      <c r="F59" s="362">
        <v>0</v>
      </c>
      <c r="G59" s="362">
        <v>0</v>
      </c>
      <c r="H59" s="268">
        <v>0</v>
      </c>
      <c r="I59" s="362">
        <v>1</v>
      </c>
      <c r="J59" s="362">
        <v>3</v>
      </c>
      <c r="K59" s="268">
        <v>200</v>
      </c>
      <c r="M59" s="215"/>
      <c r="N59" s="215"/>
      <c r="O59" s="215"/>
    </row>
    <row r="60" spans="1:23" s="73" customFormat="1" ht="12" customHeight="1" x14ac:dyDescent="0.2">
      <c r="A60" s="79"/>
      <c r="B60" s="74" t="s">
        <v>21</v>
      </c>
      <c r="C60" s="362">
        <v>0</v>
      </c>
      <c r="D60" s="362">
        <v>0</v>
      </c>
      <c r="E60" s="268">
        <v>0</v>
      </c>
      <c r="F60" s="362">
        <v>0</v>
      </c>
      <c r="G60" s="362">
        <v>0</v>
      </c>
      <c r="H60" s="268">
        <v>0</v>
      </c>
      <c r="I60" s="362">
        <v>0</v>
      </c>
      <c r="J60" s="362">
        <v>0</v>
      </c>
      <c r="K60" s="268">
        <v>0</v>
      </c>
      <c r="M60" s="215"/>
      <c r="N60" s="215"/>
      <c r="O60" s="215"/>
    </row>
    <row r="61" spans="1:23" s="73" customFormat="1" ht="12" customHeight="1" x14ac:dyDescent="0.2">
      <c r="A61" s="79"/>
      <c r="B61" s="74" t="s">
        <v>12</v>
      </c>
      <c r="C61" s="362">
        <v>0</v>
      </c>
      <c r="D61" s="362">
        <v>0</v>
      </c>
      <c r="E61" s="268">
        <v>0</v>
      </c>
      <c r="F61" s="362">
        <v>0</v>
      </c>
      <c r="G61" s="362">
        <v>0</v>
      </c>
      <c r="H61" s="268">
        <v>0</v>
      </c>
      <c r="I61" s="362">
        <v>0</v>
      </c>
      <c r="J61" s="362">
        <v>0</v>
      </c>
      <c r="K61" s="268">
        <v>0</v>
      </c>
      <c r="M61" s="215"/>
      <c r="N61" s="215"/>
      <c r="O61" s="215"/>
    </row>
    <row r="62" spans="1:23" s="73" customFormat="1" ht="12" customHeight="1" x14ac:dyDescent="0.2">
      <c r="A62" s="79"/>
      <c r="B62" s="74" t="s">
        <v>32</v>
      </c>
      <c r="C62" s="362">
        <v>0</v>
      </c>
      <c r="D62" s="362">
        <v>23</v>
      </c>
      <c r="E62" s="268" t="s">
        <v>145</v>
      </c>
      <c r="F62" s="362">
        <v>0</v>
      </c>
      <c r="G62" s="362">
        <v>21</v>
      </c>
      <c r="H62" s="268" t="s">
        <v>145</v>
      </c>
      <c r="I62" s="362">
        <v>0</v>
      </c>
      <c r="J62" s="362">
        <v>2</v>
      </c>
      <c r="K62" s="268" t="s">
        <v>145</v>
      </c>
      <c r="M62" s="215"/>
      <c r="N62" s="215"/>
      <c r="O62" s="215"/>
    </row>
    <row r="63" spans="1:23" s="87" customFormat="1" ht="16.5" customHeight="1" x14ac:dyDescent="0.2">
      <c r="A63" s="465" t="s">
        <v>65</v>
      </c>
      <c r="B63" s="466"/>
      <c r="C63" s="466"/>
      <c r="D63" s="466"/>
      <c r="E63" s="466"/>
      <c r="F63" s="466"/>
      <c r="G63" s="466"/>
      <c r="H63" s="466"/>
      <c r="I63" s="466"/>
      <c r="J63" s="466"/>
      <c r="K63" s="466"/>
      <c r="L63" s="197"/>
      <c r="M63" s="216"/>
      <c r="N63" s="88"/>
      <c r="O63" s="88"/>
      <c r="P63" s="89"/>
      <c r="Q63" s="89"/>
      <c r="R63" s="90"/>
    </row>
    <row r="64" spans="1:23" s="73" customFormat="1" ht="12" customHeight="1" x14ac:dyDescent="0.2">
      <c r="B64" s="79" t="s">
        <v>18</v>
      </c>
      <c r="C64" s="194">
        <v>576647</v>
      </c>
      <c r="D64" s="194">
        <v>1830068</v>
      </c>
      <c r="E64" s="355">
        <v>217</v>
      </c>
      <c r="F64" s="194">
        <v>568443</v>
      </c>
      <c r="G64" s="194">
        <v>1805096</v>
      </c>
      <c r="H64" s="355">
        <v>218</v>
      </c>
      <c r="I64" s="194">
        <v>8204</v>
      </c>
      <c r="J64" s="194">
        <v>24972</v>
      </c>
      <c r="K64" s="355">
        <v>204</v>
      </c>
      <c r="M64" s="215"/>
      <c r="N64" s="215"/>
      <c r="O64" s="215"/>
    </row>
    <row r="65" spans="1:18" s="73" customFormat="1" ht="12" customHeight="1" x14ac:dyDescent="0.2">
      <c r="A65" s="79"/>
      <c r="B65" s="74" t="s">
        <v>31</v>
      </c>
      <c r="C65" s="362">
        <v>108863</v>
      </c>
      <c r="D65" s="362">
        <v>247498</v>
      </c>
      <c r="E65" s="268">
        <v>127</v>
      </c>
      <c r="F65" s="362">
        <v>101395</v>
      </c>
      <c r="G65" s="362">
        <v>230649</v>
      </c>
      <c r="H65" s="268">
        <v>127</v>
      </c>
      <c r="I65" s="362">
        <v>7468</v>
      </c>
      <c r="J65" s="362">
        <v>16849</v>
      </c>
      <c r="K65" s="268">
        <v>126</v>
      </c>
      <c r="M65" s="215"/>
      <c r="N65" s="215"/>
      <c r="O65" s="215"/>
    </row>
    <row r="66" spans="1:18" s="73" customFormat="1" ht="12" customHeight="1" x14ac:dyDescent="0.2">
      <c r="A66" s="79"/>
      <c r="B66" s="74" t="s">
        <v>20</v>
      </c>
      <c r="C66" s="362">
        <v>181805</v>
      </c>
      <c r="D66" s="362">
        <v>687189</v>
      </c>
      <c r="E66" s="268">
        <v>278</v>
      </c>
      <c r="F66" s="362">
        <v>181764</v>
      </c>
      <c r="G66" s="362">
        <v>683005</v>
      </c>
      <c r="H66" s="268">
        <v>276</v>
      </c>
      <c r="I66" s="362">
        <v>41</v>
      </c>
      <c r="J66" s="362">
        <v>4184</v>
      </c>
      <c r="K66" s="268">
        <v>10105</v>
      </c>
      <c r="M66" s="215"/>
      <c r="N66" s="215"/>
      <c r="O66" s="215"/>
    </row>
    <row r="67" spans="1:18" s="73" customFormat="1" ht="12" customHeight="1" x14ac:dyDescent="0.2">
      <c r="A67" s="79"/>
      <c r="B67" s="74" t="s">
        <v>22</v>
      </c>
      <c r="C67" s="362">
        <v>285926</v>
      </c>
      <c r="D67" s="362">
        <v>894894</v>
      </c>
      <c r="E67" s="268">
        <v>213</v>
      </c>
      <c r="F67" s="362">
        <v>285284</v>
      </c>
      <c r="G67" s="362">
        <v>891075</v>
      </c>
      <c r="H67" s="268">
        <v>212</v>
      </c>
      <c r="I67" s="362">
        <v>642</v>
      </c>
      <c r="J67" s="362">
        <v>3819</v>
      </c>
      <c r="K67" s="268">
        <v>495</v>
      </c>
      <c r="M67" s="215"/>
      <c r="N67" s="215"/>
      <c r="O67" s="215"/>
    </row>
    <row r="68" spans="1:18" s="73" customFormat="1" ht="12" customHeight="1" x14ac:dyDescent="0.2">
      <c r="A68" s="79"/>
      <c r="B68" s="74" t="s">
        <v>19</v>
      </c>
      <c r="C68" s="362">
        <v>53</v>
      </c>
      <c r="D68" s="362">
        <v>119</v>
      </c>
      <c r="E68" s="268">
        <v>125</v>
      </c>
      <c r="F68" s="362">
        <v>0</v>
      </c>
      <c r="G68" s="362">
        <v>0</v>
      </c>
      <c r="H68" s="268">
        <v>0</v>
      </c>
      <c r="I68" s="362">
        <v>53</v>
      </c>
      <c r="J68" s="362">
        <v>119</v>
      </c>
      <c r="K68" s="268">
        <v>125</v>
      </c>
      <c r="M68" s="215"/>
      <c r="N68" s="215"/>
      <c r="O68" s="215"/>
    </row>
    <row r="69" spans="1:18" s="73" customFormat="1" ht="12" customHeight="1" x14ac:dyDescent="0.2">
      <c r="A69" s="79"/>
      <c r="B69" s="74" t="s">
        <v>21</v>
      </c>
      <c r="C69" s="362">
        <v>0</v>
      </c>
      <c r="D69" s="362">
        <v>0</v>
      </c>
      <c r="E69" s="268">
        <v>0</v>
      </c>
      <c r="F69" s="362">
        <v>0</v>
      </c>
      <c r="G69" s="362">
        <v>0</v>
      </c>
      <c r="H69" s="268">
        <v>0</v>
      </c>
      <c r="I69" s="362">
        <v>0</v>
      </c>
      <c r="J69" s="362">
        <v>0</v>
      </c>
      <c r="K69" s="268">
        <v>0</v>
      </c>
      <c r="M69" s="215"/>
      <c r="N69" s="215"/>
      <c r="O69" s="215"/>
    </row>
    <row r="70" spans="1:18" s="73" customFormat="1" ht="12" customHeight="1" x14ac:dyDescent="0.2">
      <c r="A70" s="79"/>
      <c r="B70" s="74" t="s">
        <v>12</v>
      </c>
      <c r="C70" s="362">
        <v>0</v>
      </c>
      <c r="D70" s="362">
        <v>0</v>
      </c>
      <c r="E70" s="268">
        <v>0</v>
      </c>
      <c r="F70" s="362">
        <v>0</v>
      </c>
      <c r="G70" s="362">
        <v>0</v>
      </c>
      <c r="H70" s="268">
        <v>0</v>
      </c>
      <c r="I70" s="362">
        <v>0</v>
      </c>
      <c r="J70" s="362">
        <v>0</v>
      </c>
      <c r="K70" s="268">
        <v>0</v>
      </c>
      <c r="M70" s="215"/>
      <c r="N70" s="215"/>
      <c r="O70" s="215"/>
    </row>
    <row r="71" spans="1:18" s="73" customFormat="1" ht="12" customHeight="1" x14ac:dyDescent="0.2">
      <c r="B71" s="74" t="s">
        <v>32</v>
      </c>
      <c r="C71" s="362">
        <v>0</v>
      </c>
      <c r="D71" s="362">
        <v>368</v>
      </c>
      <c r="E71" s="268" t="s">
        <v>145</v>
      </c>
      <c r="F71" s="362">
        <v>0</v>
      </c>
      <c r="G71" s="362">
        <v>367</v>
      </c>
      <c r="H71" s="268" t="s">
        <v>145</v>
      </c>
      <c r="I71" s="362">
        <v>0</v>
      </c>
      <c r="J71" s="362">
        <v>1</v>
      </c>
      <c r="K71" s="268" t="s">
        <v>145</v>
      </c>
      <c r="M71" s="215"/>
      <c r="N71" s="215"/>
      <c r="O71" s="215"/>
    </row>
    <row r="72" spans="1:18" s="87" customFormat="1" ht="16.5" customHeight="1" x14ac:dyDescent="0.2">
      <c r="A72" s="465" t="s">
        <v>66</v>
      </c>
      <c r="B72" s="466"/>
      <c r="C72" s="466"/>
      <c r="D72" s="466"/>
      <c r="E72" s="466"/>
      <c r="F72" s="466"/>
      <c r="G72" s="466"/>
      <c r="H72" s="466"/>
      <c r="I72" s="466"/>
      <c r="J72" s="466"/>
      <c r="K72" s="466"/>
      <c r="L72" s="197"/>
      <c r="M72" s="216"/>
      <c r="N72" s="88"/>
      <c r="O72" s="88"/>
      <c r="P72" s="89"/>
      <c r="Q72" s="89"/>
      <c r="R72" s="90"/>
    </row>
    <row r="73" spans="1:18" s="73" customFormat="1" ht="12" customHeight="1" x14ac:dyDescent="0.2">
      <c r="B73" s="79" t="s">
        <v>18</v>
      </c>
      <c r="C73" s="194">
        <v>4872</v>
      </c>
      <c r="D73" s="194">
        <v>6246</v>
      </c>
      <c r="E73" s="355">
        <v>28</v>
      </c>
      <c r="F73" s="194">
        <v>4766</v>
      </c>
      <c r="G73" s="194">
        <v>6236</v>
      </c>
      <c r="H73" s="355">
        <v>31</v>
      </c>
      <c r="I73" s="194">
        <v>106</v>
      </c>
      <c r="J73" s="194">
        <v>10</v>
      </c>
      <c r="K73" s="324">
        <v>-91</v>
      </c>
      <c r="M73" s="215"/>
      <c r="N73" s="215"/>
      <c r="O73" s="215"/>
    </row>
    <row r="74" spans="1:18" s="73" customFormat="1" ht="12" customHeight="1" x14ac:dyDescent="0.2">
      <c r="A74" s="79"/>
      <c r="B74" s="74" t="s">
        <v>31</v>
      </c>
      <c r="C74" s="362">
        <v>0</v>
      </c>
      <c r="D74" s="362">
        <v>642</v>
      </c>
      <c r="E74" s="268" t="s">
        <v>145</v>
      </c>
      <c r="F74" s="362">
        <v>0</v>
      </c>
      <c r="G74" s="362">
        <v>642</v>
      </c>
      <c r="H74" s="268" t="s">
        <v>145</v>
      </c>
      <c r="I74" s="362">
        <v>0</v>
      </c>
      <c r="J74" s="362">
        <v>0</v>
      </c>
      <c r="K74" s="268">
        <v>0</v>
      </c>
      <c r="M74" s="215"/>
    </row>
    <row r="75" spans="1:18" s="73" customFormat="1" ht="12" customHeight="1" x14ac:dyDescent="0.2">
      <c r="A75" s="79"/>
      <c r="B75" s="74" t="s">
        <v>20</v>
      </c>
      <c r="C75" s="362">
        <v>4368</v>
      </c>
      <c r="D75" s="362">
        <v>5022</v>
      </c>
      <c r="E75" s="268">
        <v>15</v>
      </c>
      <c r="F75" s="362">
        <v>4368</v>
      </c>
      <c r="G75" s="362">
        <v>5022</v>
      </c>
      <c r="H75" s="268">
        <v>15</v>
      </c>
      <c r="I75" s="362">
        <v>0</v>
      </c>
      <c r="J75" s="362">
        <v>0</v>
      </c>
      <c r="K75" s="268">
        <v>0</v>
      </c>
      <c r="M75" s="215"/>
    </row>
    <row r="76" spans="1:18" s="73" customFormat="1" ht="12" customHeight="1" x14ac:dyDescent="0.2">
      <c r="A76" s="79"/>
      <c r="B76" s="74" t="s">
        <v>22</v>
      </c>
      <c r="C76" s="362">
        <v>504</v>
      </c>
      <c r="D76" s="362">
        <v>582</v>
      </c>
      <c r="E76" s="268">
        <v>15</v>
      </c>
      <c r="F76" s="362">
        <v>398</v>
      </c>
      <c r="G76" s="362">
        <v>572</v>
      </c>
      <c r="H76" s="268">
        <v>44</v>
      </c>
      <c r="I76" s="362">
        <v>106</v>
      </c>
      <c r="J76" s="362">
        <v>10</v>
      </c>
      <c r="K76" s="267">
        <v>-91</v>
      </c>
      <c r="M76" s="215"/>
    </row>
    <row r="77" spans="1:18" s="73" customFormat="1" ht="12" customHeight="1" x14ac:dyDescent="0.2">
      <c r="A77" s="79"/>
      <c r="B77" s="74" t="s">
        <v>19</v>
      </c>
      <c r="C77" s="362">
        <v>0</v>
      </c>
      <c r="D77" s="362">
        <v>0</v>
      </c>
      <c r="E77" s="268">
        <v>0</v>
      </c>
      <c r="F77" s="362">
        <v>0</v>
      </c>
      <c r="G77" s="362">
        <v>0</v>
      </c>
      <c r="H77" s="268">
        <v>0</v>
      </c>
      <c r="I77" s="362">
        <v>0</v>
      </c>
      <c r="J77" s="362">
        <v>0</v>
      </c>
      <c r="K77" s="268">
        <v>0</v>
      </c>
      <c r="M77" s="215"/>
    </row>
    <row r="78" spans="1:18" s="73" customFormat="1" ht="12" customHeight="1" x14ac:dyDescent="0.2">
      <c r="A78" s="79"/>
      <c r="B78" s="74" t="s">
        <v>21</v>
      </c>
      <c r="C78" s="362">
        <v>0</v>
      </c>
      <c r="D78" s="362">
        <v>0</v>
      </c>
      <c r="E78" s="268">
        <v>0</v>
      </c>
      <c r="F78" s="362">
        <v>0</v>
      </c>
      <c r="G78" s="362">
        <v>0</v>
      </c>
      <c r="H78" s="268">
        <v>0</v>
      </c>
      <c r="I78" s="362">
        <v>0</v>
      </c>
      <c r="J78" s="362">
        <v>0</v>
      </c>
      <c r="K78" s="268">
        <v>0</v>
      </c>
      <c r="M78" s="215"/>
      <c r="N78" s="215"/>
      <c r="O78" s="215"/>
    </row>
    <row r="79" spans="1:18" s="73" customFormat="1" ht="12" customHeight="1" x14ac:dyDescent="0.2">
      <c r="A79" s="79"/>
      <c r="B79" s="74" t="s">
        <v>12</v>
      </c>
      <c r="C79" s="362">
        <v>0</v>
      </c>
      <c r="D79" s="362">
        <v>0</v>
      </c>
      <c r="E79" s="268">
        <v>0</v>
      </c>
      <c r="F79" s="362">
        <v>0</v>
      </c>
      <c r="G79" s="362">
        <v>0</v>
      </c>
      <c r="H79" s="268">
        <v>0</v>
      </c>
      <c r="I79" s="362">
        <v>0</v>
      </c>
      <c r="J79" s="362">
        <v>0</v>
      </c>
      <c r="K79" s="268">
        <v>0</v>
      </c>
      <c r="M79" s="215"/>
      <c r="N79" s="215"/>
      <c r="O79" s="215"/>
    </row>
    <row r="80" spans="1:18" s="73" customFormat="1" ht="12" customHeight="1" x14ac:dyDescent="0.2">
      <c r="A80" s="79"/>
      <c r="B80" s="74" t="s">
        <v>32</v>
      </c>
      <c r="C80" s="362">
        <v>0</v>
      </c>
      <c r="D80" s="362">
        <v>0</v>
      </c>
      <c r="E80" s="268">
        <v>0</v>
      </c>
      <c r="F80" s="362">
        <v>0</v>
      </c>
      <c r="G80" s="362">
        <v>0</v>
      </c>
      <c r="H80" s="268">
        <v>0</v>
      </c>
      <c r="I80" s="362">
        <v>0</v>
      </c>
      <c r="J80" s="362">
        <v>0</v>
      </c>
      <c r="K80" s="268">
        <v>0</v>
      </c>
      <c r="M80" s="215"/>
      <c r="N80" s="215"/>
      <c r="O80" s="215"/>
    </row>
    <row r="81" spans="1:18" s="87" customFormat="1" ht="16.5" customHeight="1" x14ac:dyDescent="0.2">
      <c r="A81" s="465" t="s">
        <v>67</v>
      </c>
      <c r="B81" s="466"/>
      <c r="C81" s="466"/>
      <c r="D81" s="466"/>
      <c r="E81" s="466"/>
      <c r="F81" s="466"/>
      <c r="G81" s="466"/>
      <c r="H81" s="466"/>
      <c r="I81" s="466"/>
      <c r="J81" s="466"/>
      <c r="K81" s="466"/>
      <c r="L81" s="197"/>
      <c r="M81" s="216"/>
      <c r="N81" s="88"/>
      <c r="O81" s="88"/>
      <c r="P81" s="89"/>
      <c r="Q81" s="89"/>
      <c r="R81" s="90"/>
    </row>
    <row r="82" spans="1:18" s="73" customFormat="1" ht="12" customHeight="1" x14ac:dyDescent="0.2">
      <c r="B82" s="79" t="s">
        <v>18</v>
      </c>
      <c r="C82" s="194">
        <v>20580938</v>
      </c>
      <c r="D82" s="194">
        <v>27184908</v>
      </c>
      <c r="E82" s="355">
        <v>32</v>
      </c>
      <c r="F82" s="194">
        <v>20508960</v>
      </c>
      <c r="G82" s="194">
        <v>27172059</v>
      </c>
      <c r="H82" s="355">
        <v>32</v>
      </c>
      <c r="I82" s="194">
        <v>71978</v>
      </c>
      <c r="J82" s="194">
        <v>12849</v>
      </c>
      <c r="K82" s="324">
        <v>-82</v>
      </c>
      <c r="M82" s="215"/>
      <c r="N82" s="215"/>
      <c r="O82" s="215"/>
    </row>
    <row r="83" spans="1:18" s="73" customFormat="1" ht="12" customHeight="1" x14ac:dyDescent="0.2">
      <c r="A83" s="79"/>
      <c r="B83" s="74" t="s">
        <v>31</v>
      </c>
      <c r="C83" s="362">
        <v>5182145</v>
      </c>
      <c r="D83" s="362">
        <v>5400393</v>
      </c>
      <c r="E83" s="268">
        <v>4</v>
      </c>
      <c r="F83" s="362">
        <v>5182145</v>
      </c>
      <c r="G83" s="362">
        <v>5400372</v>
      </c>
      <c r="H83" s="268">
        <v>4</v>
      </c>
      <c r="I83" s="362">
        <v>0</v>
      </c>
      <c r="J83" s="362">
        <v>21</v>
      </c>
      <c r="K83" s="268" t="s">
        <v>145</v>
      </c>
      <c r="M83" s="215"/>
      <c r="N83" s="215"/>
      <c r="O83" s="215"/>
    </row>
    <row r="84" spans="1:18" s="73" customFormat="1" ht="12" customHeight="1" x14ac:dyDescent="0.2">
      <c r="A84" s="79"/>
      <c r="B84" s="74" t="s">
        <v>20</v>
      </c>
      <c r="C84" s="362">
        <v>2246507</v>
      </c>
      <c r="D84" s="362">
        <v>2750458</v>
      </c>
      <c r="E84" s="268">
        <v>22</v>
      </c>
      <c r="F84" s="362">
        <v>2223709</v>
      </c>
      <c r="G84" s="362">
        <v>2750458</v>
      </c>
      <c r="H84" s="268">
        <v>24</v>
      </c>
      <c r="I84" s="362">
        <v>22798</v>
      </c>
      <c r="J84" s="362">
        <v>0</v>
      </c>
      <c r="K84" s="267">
        <v>-100</v>
      </c>
      <c r="M84" s="215"/>
      <c r="N84" s="215"/>
      <c r="O84" s="215"/>
    </row>
    <row r="85" spans="1:18" s="73" customFormat="1" ht="12" customHeight="1" x14ac:dyDescent="0.2">
      <c r="A85" s="79"/>
      <c r="B85" s="74" t="s">
        <v>22</v>
      </c>
      <c r="C85" s="362">
        <v>13152286</v>
      </c>
      <c r="D85" s="362">
        <v>19034057</v>
      </c>
      <c r="E85" s="268">
        <v>45</v>
      </c>
      <c r="F85" s="362">
        <v>13103106</v>
      </c>
      <c r="G85" s="362">
        <v>19021229</v>
      </c>
      <c r="H85" s="268">
        <v>45</v>
      </c>
      <c r="I85" s="362">
        <v>49180</v>
      </c>
      <c r="J85" s="362">
        <v>12828</v>
      </c>
      <c r="K85" s="267">
        <v>-74</v>
      </c>
      <c r="M85" s="215"/>
      <c r="N85" s="215"/>
      <c r="O85" s="215"/>
    </row>
    <row r="86" spans="1:18" s="73" customFormat="1" ht="12" customHeight="1" x14ac:dyDescent="0.2">
      <c r="A86" s="79"/>
      <c r="B86" s="74" t="s">
        <v>19</v>
      </c>
      <c r="C86" s="362">
        <v>0</v>
      </c>
      <c r="D86" s="362">
        <v>0</v>
      </c>
      <c r="E86" s="268">
        <v>0</v>
      </c>
      <c r="F86" s="362">
        <v>0</v>
      </c>
      <c r="G86" s="362">
        <v>0</v>
      </c>
      <c r="H86" s="268">
        <v>0</v>
      </c>
      <c r="I86" s="362">
        <v>0</v>
      </c>
      <c r="J86" s="362">
        <v>0</v>
      </c>
      <c r="K86" s="268">
        <v>0</v>
      </c>
      <c r="M86" s="215"/>
      <c r="N86" s="215"/>
      <c r="O86" s="215"/>
    </row>
    <row r="87" spans="1:18" s="73" customFormat="1" ht="12" customHeight="1" x14ac:dyDescent="0.2">
      <c r="A87" s="79"/>
      <c r="B87" s="74" t="s">
        <v>21</v>
      </c>
      <c r="C87" s="362">
        <v>0</v>
      </c>
      <c r="D87" s="362">
        <v>0</v>
      </c>
      <c r="E87" s="268">
        <v>0</v>
      </c>
      <c r="F87" s="362">
        <v>0</v>
      </c>
      <c r="G87" s="362">
        <v>0</v>
      </c>
      <c r="H87" s="268">
        <v>0</v>
      </c>
      <c r="I87" s="362">
        <v>0</v>
      </c>
      <c r="J87" s="362">
        <v>0</v>
      </c>
      <c r="K87" s="268">
        <v>0</v>
      </c>
      <c r="M87" s="215"/>
      <c r="N87" s="215"/>
      <c r="O87" s="215"/>
    </row>
    <row r="88" spans="1:18" s="73" customFormat="1" ht="12" customHeight="1" x14ac:dyDescent="0.2">
      <c r="A88" s="79"/>
      <c r="B88" s="74" t="s">
        <v>12</v>
      </c>
      <c r="C88" s="362">
        <v>0</v>
      </c>
      <c r="D88" s="362">
        <v>0</v>
      </c>
      <c r="E88" s="268">
        <v>0</v>
      </c>
      <c r="F88" s="362">
        <v>0</v>
      </c>
      <c r="G88" s="362">
        <v>0</v>
      </c>
      <c r="H88" s="268">
        <v>0</v>
      </c>
      <c r="I88" s="362">
        <v>0</v>
      </c>
      <c r="J88" s="362">
        <v>0</v>
      </c>
      <c r="K88" s="268">
        <v>0</v>
      </c>
      <c r="M88" s="215"/>
      <c r="N88" s="215"/>
      <c r="O88" s="215"/>
    </row>
    <row r="89" spans="1:18" s="73" customFormat="1" ht="12" customHeight="1" x14ac:dyDescent="0.2">
      <c r="A89" s="79"/>
      <c r="B89" s="74" t="s">
        <v>32</v>
      </c>
      <c r="C89" s="362">
        <v>0</v>
      </c>
      <c r="D89" s="362">
        <v>0</v>
      </c>
      <c r="E89" s="268">
        <v>0</v>
      </c>
      <c r="F89" s="362">
        <v>0</v>
      </c>
      <c r="G89" s="362">
        <v>0</v>
      </c>
      <c r="H89" s="268">
        <v>0</v>
      </c>
      <c r="I89" s="362">
        <v>0</v>
      </c>
      <c r="J89" s="362">
        <v>0</v>
      </c>
      <c r="K89" s="268">
        <v>0</v>
      </c>
      <c r="M89" s="215"/>
      <c r="N89" s="215"/>
      <c r="O89" s="215"/>
    </row>
    <row r="90" spans="1:18" s="87" customFormat="1" ht="16.5" customHeight="1" x14ac:dyDescent="0.2">
      <c r="A90" s="465" t="s">
        <v>92</v>
      </c>
      <c r="B90" s="466"/>
      <c r="C90" s="466"/>
      <c r="D90" s="466"/>
      <c r="E90" s="466"/>
      <c r="F90" s="466"/>
      <c r="G90" s="466"/>
      <c r="H90" s="466"/>
      <c r="I90" s="466"/>
      <c r="J90" s="466"/>
      <c r="K90" s="466"/>
      <c r="L90" s="197"/>
      <c r="M90" s="216"/>
      <c r="N90" s="88"/>
      <c r="O90" s="88"/>
      <c r="P90" s="89"/>
      <c r="Q90" s="89"/>
      <c r="R90" s="90"/>
    </row>
    <row r="91" spans="1:18" s="73" customFormat="1" ht="11.25" x14ac:dyDescent="0.2">
      <c r="B91" s="79" t="s">
        <v>18</v>
      </c>
      <c r="C91" s="194">
        <v>1031407</v>
      </c>
      <c r="D91" s="194">
        <v>856655</v>
      </c>
      <c r="E91" s="324">
        <v>-17</v>
      </c>
      <c r="F91" s="194">
        <v>1028465</v>
      </c>
      <c r="G91" s="194">
        <v>856655</v>
      </c>
      <c r="H91" s="324">
        <v>-17</v>
      </c>
      <c r="I91" s="194">
        <v>2942</v>
      </c>
      <c r="J91" s="194">
        <v>0</v>
      </c>
      <c r="K91" s="324">
        <v>-100</v>
      </c>
      <c r="M91" s="215"/>
      <c r="N91" s="215"/>
      <c r="O91" s="215"/>
    </row>
    <row r="92" spans="1:18" s="73" customFormat="1" ht="11.25" x14ac:dyDescent="0.2">
      <c r="A92" s="79"/>
      <c r="B92" s="74" t="s">
        <v>31</v>
      </c>
      <c r="C92" s="362">
        <v>4877</v>
      </c>
      <c r="D92" s="362">
        <v>15747</v>
      </c>
      <c r="E92" s="268">
        <v>223</v>
      </c>
      <c r="F92" s="362">
        <v>4877</v>
      </c>
      <c r="G92" s="362">
        <v>15747</v>
      </c>
      <c r="H92" s="268">
        <v>223</v>
      </c>
      <c r="I92" s="362">
        <v>0</v>
      </c>
      <c r="J92" s="362">
        <v>0</v>
      </c>
      <c r="K92" s="268">
        <v>0</v>
      </c>
      <c r="M92" s="215"/>
      <c r="N92" s="215"/>
      <c r="O92" s="215"/>
    </row>
    <row r="93" spans="1:18" s="73" customFormat="1" ht="11.25" x14ac:dyDescent="0.2">
      <c r="A93" s="79"/>
      <c r="B93" s="74" t="s">
        <v>20</v>
      </c>
      <c r="C93" s="362">
        <v>132177</v>
      </c>
      <c r="D93" s="362">
        <v>132685</v>
      </c>
      <c r="E93" s="268">
        <v>0</v>
      </c>
      <c r="F93" s="362">
        <v>129845</v>
      </c>
      <c r="G93" s="362">
        <v>132685</v>
      </c>
      <c r="H93" s="268">
        <v>2</v>
      </c>
      <c r="I93" s="362">
        <v>2332</v>
      </c>
      <c r="J93" s="362">
        <v>0</v>
      </c>
      <c r="K93" s="267">
        <v>-100</v>
      </c>
      <c r="M93" s="215"/>
      <c r="N93" s="215"/>
      <c r="O93" s="215"/>
    </row>
    <row r="94" spans="1:18" s="73" customFormat="1" ht="11.25" x14ac:dyDescent="0.2">
      <c r="A94" s="79"/>
      <c r="B94" s="74" t="s">
        <v>22</v>
      </c>
      <c r="C94" s="362">
        <v>894353</v>
      </c>
      <c r="D94" s="362">
        <v>708223</v>
      </c>
      <c r="E94" s="267">
        <v>-21</v>
      </c>
      <c r="F94" s="362">
        <v>893743</v>
      </c>
      <c r="G94" s="362">
        <v>708223</v>
      </c>
      <c r="H94" s="267">
        <v>-21</v>
      </c>
      <c r="I94" s="362">
        <v>610</v>
      </c>
      <c r="J94" s="362">
        <v>0</v>
      </c>
      <c r="K94" s="267">
        <v>-100</v>
      </c>
      <c r="M94" s="215"/>
      <c r="N94" s="215"/>
      <c r="O94" s="215"/>
    </row>
    <row r="95" spans="1:18" s="73" customFormat="1" ht="11.25" x14ac:dyDescent="0.2">
      <c r="A95" s="79"/>
      <c r="B95" s="74" t="s">
        <v>19</v>
      </c>
      <c r="C95" s="362">
        <v>0</v>
      </c>
      <c r="D95" s="362">
        <v>0</v>
      </c>
      <c r="E95" s="268">
        <v>0</v>
      </c>
      <c r="F95" s="362">
        <v>0</v>
      </c>
      <c r="G95" s="362">
        <v>0</v>
      </c>
      <c r="H95" s="268">
        <v>0</v>
      </c>
      <c r="I95" s="362">
        <v>0</v>
      </c>
      <c r="J95" s="362">
        <v>0</v>
      </c>
      <c r="K95" s="268">
        <v>0</v>
      </c>
      <c r="M95" s="215"/>
      <c r="N95" s="215"/>
      <c r="O95" s="215"/>
    </row>
    <row r="96" spans="1:18" s="73" customFormat="1" ht="11.25" x14ac:dyDescent="0.2">
      <c r="A96" s="79"/>
      <c r="B96" s="74" t="s">
        <v>21</v>
      </c>
      <c r="C96" s="362">
        <v>0</v>
      </c>
      <c r="D96" s="362">
        <v>0</v>
      </c>
      <c r="E96" s="268">
        <v>0</v>
      </c>
      <c r="F96" s="362">
        <v>0</v>
      </c>
      <c r="G96" s="362">
        <v>0</v>
      </c>
      <c r="H96" s="268">
        <v>0</v>
      </c>
      <c r="I96" s="362">
        <v>0</v>
      </c>
      <c r="J96" s="362">
        <v>0</v>
      </c>
      <c r="K96" s="268">
        <v>0</v>
      </c>
      <c r="M96" s="215"/>
      <c r="N96" s="215"/>
      <c r="O96" s="215"/>
    </row>
    <row r="97" spans="1:22" s="73" customFormat="1" ht="11.25" x14ac:dyDescent="0.2">
      <c r="A97" s="79"/>
      <c r="B97" s="74" t="s">
        <v>12</v>
      </c>
      <c r="C97" s="362">
        <v>0</v>
      </c>
      <c r="D97" s="362">
        <v>0</v>
      </c>
      <c r="E97" s="268">
        <v>0</v>
      </c>
      <c r="F97" s="362">
        <v>0</v>
      </c>
      <c r="G97" s="362">
        <v>0</v>
      </c>
      <c r="H97" s="268">
        <v>0</v>
      </c>
      <c r="I97" s="362">
        <v>0</v>
      </c>
      <c r="J97" s="362">
        <v>0</v>
      </c>
      <c r="K97" s="268">
        <v>0</v>
      </c>
      <c r="M97" s="215"/>
      <c r="N97" s="215"/>
      <c r="O97" s="215"/>
    </row>
    <row r="98" spans="1:22" s="73" customFormat="1" ht="11.25" x14ac:dyDescent="0.2">
      <c r="A98" s="79"/>
      <c r="B98" s="74" t="s">
        <v>32</v>
      </c>
      <c r="C98" s="362">
        <v>0</v>
      </c>
      <c r="D98" s="362">
        <v>0</v>
      </c>
      <c r="E98" s="268">
        <v>0</v>
      </c>
      <c r="F98" s="362">
        <v>0</v>
      </c>
      <c r="G98" s="362">
        <v>0</v>
      </c>
      <c r="H98" s="268">
        <v>0</v>
      </c>
      <c r="I98" s="362">
        <v>0</v>
      </c>
      <c r="J98" s="362">
        <v>0</v>
      </c>
      <c r="K98" s="268">
        <v>0</v>
      </c>
      <c r="M98" s="215"/>
      <c r="N98" s="215"/>
      <c r="O98" s="215"/>
    </row>
    <row r="99" spans="1:22" x14ac:dyDescent="0.2">
      <c r="F99" s="381"/>
      <c r="G99" s="381"/>
      <c r="H99" s="195"/>
      <c r="K99" s="195"/>
    </row>
    <row r="100" spans="1:22" s="70" customFormat="1" ht="15.75" customHeight="1" x14ac:dyDescent="0.2">
      <c r="A100" s="469" t="s">
        <v>122</v>
      </c>
      <c r="B100" s="470"/>
      <c r="C100" s="84" t="s">
        <v>18</v>
      </c>
      <c r="D100" s="85"/>
      <c r="E100" s="86"/>
      <c r="F100" s="66" t="s">
        <v>98</v>
      </c>
      <c r="G100" s="85"/>
      <c r="H100" s="86"/>
      <c r="I100" s="84" t="s">
        <v>68</v>
      </c>
      <c r="J100" s="85"/>
      <c r="K100" s="85"/>
      <c r="L100" s="73"/>
      <c r="M100" s="68"/>
      <c r="N100" s="69"/>
      <c r="O100" s="69"/>
    </row>
    <row r="101" spans="1:22" s="70" customFormat="1" ht="11.25" x14ac:dyDescent="0.2">
      <c r="A101" s="471"/>
      <c r="B101" s="472"/>
      <c r="C101" s="71">
        <v>2021</v>
      </c>
      <c r="D101" s="71">
        <v>2022</v>
      </c>
      <c r="E101" s="71" t="s">
        <v>10</v>
      </c>
      <c r="F101" s="71">
        <v>2021</v>
      </c>
      <c r="G101" s="71">
        <v>2022</v>
      </c>
      <c r="H101" s="71" t="s">
        <v>10</v>
      </c>
      <c r="I101" s="71">
        <v>2021</v>
      </c>
      <c r="J101" s="71">
        <v>2022</v>
      </c>
      <c r="K101" s="72" t="s">
        <v>10</v>
      </c>
      <c r="L101" s="73"/>
      <c r="M101" s="215"/>
      <c r="N101" s="69"/>
      <c r="O101" s="69"/>
    </row>
    <row r="102" spans="1:22" s="87" customFormat="1" ht="16.5" customHeight="1" x14ac:dyDescent="0.2">
      <c r="A102" s="465" t="s">
        <v>102</v>
      </c>
      <c r="B102" s="466"/>
      <c r="C102" s="466"/>
      <c r="D102" s="466"/>
      <c r="E102" s="466"/>
      <c r="F102" s="466"/>
      <c r="G102" s="466"/>
      <c r="H102" s="466"/>
      <c r="I102" s="466"/>
      <c r="J102" s="466"/>
      <c r="K102" s="466"/>
      <c r="L102" s="197"/>
      <c r="M102" s="216"/>
      <c r="N102" s="88"/>
      <c r="O102" s="88"/>
      <c r="P102" s="89"/>
      <c r="Q102" s="89"/>
      <c r="R102" s="90"/>
    </row>
    <row r="103" spans="1:22" s="73" customFormat="1" ht="12" customHeight="1" x14ac:dyDescent="0.2">
      <c r="B103" s="79" t="s">
        <v>18</v>
      </c>
      <c r="C103" s="194">
        <v>5620</v>
      </c>
      <c r="D103" s="194">
        <v>20021</v>
      </c>
      <c r="E103" s="355">
        <v>256</v>
      </c>
      <c r="F103" s="194">
        <v>5554</v>
      </c>
      <c r="G103" s="194">
        <v>19831</v>
      </c>
      <c r="H103" s="355">
        <v>257</v>
      </c>
      <c r="I103" s="194">
        <v>66</v>
      </c>
      <c r="J103" s="194">
        <v>190</v>
      </c>
      <c r="K103" s="355">
        <v>188</v>
      </c>
      <c r="L103" s="77"/>
      <c r="M103" s="68"/>
      <c r="N103" s="68"/>
      <c r="O103" s="78"/>
      <c r="P103" s="68"/>
      <c r="Q103" s="68"/>
      <c r="R103" s="78"/>
      <c r="S103" s="68"/>
      <c r="T103" s="68"/>
      <c r="U103" s="78"/>
      <c r="V103" s="78"/>
    </row>
    <row r="104" spans="1:22" s="73" customFormat="1" ht="12" customHeight="1" x14ac:dyDescent="0.2">
      <c r="A104" s="79"/>
      <c r="B104" s="74" t="s">
        <v>31</v>
      </c>
      <c r="C104" s="362">
        <v>1176</v>
      </c>
      <c r="D104" s="362">
        <v>2919</v>
      </c>
      <c r="E104" s="268">
        <v>148</v>
      </c>
      <c r="F104" s="362">
        <v>1136</v>
      </c>
      <c r="G104" s="362">
        <v>2850</v>
      </c>
      <c r="H104" s="268">
        <v>151</v>
      </c>
      <c r="I104" s="362">
        <v>40</v>
      </c>
      <c r="J104" s="362">
        <v>69</v>
      </c>
      <c r="K104" s="268">
        <v>73</v>
      </c>
      <c r="M104" s="215"/>
      <c r="N104" s="215"/>
      <c r="O104" s="215"/>
    </row>
    <row r="105" spans="1:22" s="73" customFormat="1" ht="12" customHeight="1" x14ac:dyDescent="0.2">
      <c r="A105" s="79"/>
      <c r="B105" s="74" t="s">
        <v>20</v>
      </c>
      <c r="C105" s="362">
        <v>1797</v>
      </c>
      <c r="D105" s="362">
        <v>8166</v>
      </c>
      <c r="E105" s="268">
        <v>354</v>
      </c>
      <c r="F105" s="362">
        <v>1793</v>
      </c>
      <c r="G105" s="362">
        <v>8115</v>
      </c>
      <c r="H105" s="268">
        <v>353</v>
      </c>
      <c r="I105" s="362">
        <v>4</v>
      </c>
      <c r="J105" s="362">
        <v>51</v>
      </c>
      <c r="K105" s="268">
        <v>1175</v>
      </c>
      <c r="M105" s="215"/>
      <c r="N105" s="215"/>
      <c r="O105" s="215"/>
    </row>
    <row r="106" spans="1:22" s="73" customFormat="1" ht="12" customHeight="1" x14ac:dyDescent="0.2">
      <c r="A106" s="79"/>
      <c r="B106" s="74" t="s">
        <v>22</v>
      </c>
      <c r="C106" s="362">
        <v>2643</v>
      </c>
      <c r="D106" s="362">
        <v>8908</v>
      </c>
      <c r="E106" s="268">
        <v>237</v>
      </c>
      <c r="F106" s="362">
        <v>2625</v>
      </c>
      <c r="G106" s="362">
        <v>8838</v>
      </c>
      <c r="H106" s="268">
        <v>237</v>
      </c>
      <c r="I106" s="362">
        <v>18</v>
      </c>
      <c r="J106" s="362">
        <v>70</v>
      </c>
      <c r="K106" s="268">
        <v>289</v>
      </c>
      <c r="M106" s="215"/>
      <c r="N106" s="215"/>
      <c r="O106" s="215"/>
    </row>
    <row r="107" spans="1:22" s="73" customFormat="1" ht="12" customHeight="1" x14ac:dyDescent="0.2">
      <c r="A107" s="79"/>
      <c r="B107" s="74" t="s">
        <v>19</v>
      </c>
      <c r="C107" s="362">
        <v>4</v>
      </c>
      <c r="D107" s="362">
        <v>0</v>
      </c>
      <c r="E107" s="267">
        <v>-100</v>
      </c>
      <c r="F107" s="362">
        <v>0</v>
      </c>
      <c r="G107" s="362">
        <v>0</v>
      </c>
      <c r="H107" s="268">
        <v>0</v>
      </c>
      <c r="I107" s="362">
        <v>4</v>
      </c>
      <c r="J107" s="362">
        <v>0</v>
      </c>
      <c r="K107" s="267">
        <v>-100</v>
      </c>
      <c r="M107" s="215"/>
      <c r="N107" s="215"/>
      <c r="O107" s="215"/>
    </row>
    <row r="108" spans="1:22" s="73" customFormat="1" ht="12" customHeight="1" x14ac:dyDescent="0.2">
      <c r="A108" s="79"/>
      <c r="B108" s="74" t="s">
        <v>21</v>
      </c>
      <c r="C108" s="362">
        <v>0</v>
      </c>
      <c r="D108" s="362">
        <v>0</v>
      </c>
      <c r="E108" s="268">
        <v>0</v>
      </c>
      <c r="F108" s="362">
        <v>0</v>
      </c>
      <c r="G108" s="362">
        <v>0</v>
      </c>
      <c r="H108" s="268">
        <v>0</v>
      </c>
      <c r="I108" s="362">
        <v>0</v>
      </c>
      <c r="J108" s="362">
        <v>0</v>
      </c>
      <c r="K108" s="268">
        <v>0</v>
      </c>
      <c r="M108" s="215"/>
      <c r="N108" s="215"/>
      <c r="O108" s="215"/>
    </row>
    <row r="109" spans="1:22" s="73" customFormat="1" ht="12" customHeight="1" x14ac:dyDescent="0.2">
      <c r="A109" s="79"/>
      <c r="B109" s="74" t="s">
        <v>12</v>
      </c>
      <c r="C109" s="362">
        <v>0</v>
      </c>
      <c r="D109" s="362">
        <v>0</v>
      </c>
      <c r="E109" s="268">
        <v>0</v>
      </c>
      <c r="F109" s="362">
        <v>0</v>
      </c>
      <c r="G109" s="362">
        <v>0</v>
      </c>
      <c r="H109" s="268">
        <v>0</v>
      </c>
      <c r="I109" s="362">
        <v>0</v>
      </c>
      <c r="J109" s="362">
        <v>0</v>
      </c>
      <c r="K109" s="268">
        <v>0</v>
      </c>
      <c r="M109" s="215"/>
      <c r="N109" s="215"/>
      <c r="O109" s="215"/>
    </row>
    <row r="110" spans="1:22" s="73" customFormat="1" ht="12" customHeight="1" x14ac:dyDescent="0.2">
      <c r="A110" s="79"/>
      <c r="B110" s="74" t="s">
        <v>32</v>
      </c>
      <c r="C110" s="362">
        <v>0</v>
      </c>
      <c r="D110" s="362">
        <v>28</v>
      </c>
      <c r="E110" s="268" t="s">
        <v>145</v>
      </c>
      <c r="F110" s="362">
        <v>0</v>
      </c>
      <c r="G110" s="362">
        <v>28</v>
      </c>
      <c r="H110" s="268" t="s">
        <v>145</v>
      </c>
      <c r="I110" s="362">
        <v>0</v>
      </c>
      <c r="J110" s="362">
        <v>0</v>
      </c>
      <c r="K110" s="268">
        <v>0</v>
      </c>
      <c r="M110" s="215"/>
      <c r="N110" s="215"/>
      <c r="O110" s="215"/>
    </row>
    <row r="111" spans="1:22" s="87" customFormat="1" ht="16.5" customHeight="1" x14ac:dyDescent="0.2">
      <c r="A111" s="465" t="s">
        <v>65</v>
      </c>
      <c r="B111" s="466"/>
      <c r="C111" s="466"/>
      <c r="D111" s="466"/>
      <c r="E111" s="466"/>
      <c r="F111" s="466"/>
      <c r="G111" s="466"/>
      <c r="H111" s="466"/>
      <c r="I111" s="466"/>
      <c r="J111" s="466"/>
      <c r="K111" s="466"/>
      <c r="L111" s="197"/>
      <c r="M111" s="216"/>
      <c r="N111" s="88"/>
      <c r="O111" s="88"/>
      <c r="P111" s="89"/>
      <c r="Q111" s="89"/>
      <c r="R111" s="90"/>
    </row>
    <row r="112" spans="1:22" s="73" customFormat="1" ht="12" customHeight="1" x14ac:dyDescent="0.2">
      <c r="B112" s="79" t="s">
        <v>18</v>
      </c>
      <c r="C112" s="194">
        <v>367565</v>
      </c>
      <c r="D112" s="194">
        <v>2254819</v>
      </c>
      <c r="E112" s="355">
        <v>513</v>
      </c>
      <c r="F112" s="194">
        <v>363335</v>
      </c>
      <c r="G112" s="194">
        <v>2234446</v>
      </c>
      <c r="H112" s="355">
        <v>515</v>
      </c>
      <c r="I112" s="194">
        <v>4230</v>
      </c>
      <c r="J112" s="194">
        <v>20373</v>
      </c>
      <c r="K112" s="355">
        <v>382</v>
      </c>
      <c r="M112" s="215"/>
      <c r="N112" s="215"/>
      <c r="O112" s="215"/>
    </row>
    <row r="113" spans="1:18" s="73" customFormat="1" ht="12" customHeight="1" x14ac:dyDescent="0.2">
      <c r="A113" s="79"/>
      <c r="B113" s="74" t="s">
        <v>31</v>
      </c>
      <c r="C113" s="362">
        <v>71269</v>
      </c>
      <c r="D113" s="362">
        <v>324112</v>
      </c>
      <c r="E113" s="268">
        <v>355</v>
      </c>
      <c r="F113" s="362">
        <v>67959</v>
      </c>
      <c r="G113" s="362">
        <v>317133</v>
      </c>
      <c r="H113" s="268">
        <v>367</v>
      </c>
      <c r="I113" s="362">
        <v>3310</v>
      </c>
      <c r="J113" s="362">
        <v>6979</v>
      </c>
      <c r="K113" s="268">
        <v>111</v>
      </c>
      <c r="M113" s="215"/>
      <c r="N113" s="215"/>
      <c r="O113" s="215"/>
    </row>
    <row r="114" spans="1:18" s="73" customFormat="1" ht="12" customHeight="1" x14ac:dyDescent="0.2">
      <c r="A114" s="79"/>
      <c r="B114" s="74" t="s">
        <v>20</v>
      </c>
      <c r="C114" s="362">
        <v>105640</v>
      </c>
      <c r="D114" s="362">
        <v>951258</v>
      </c>
      <c r="E114" s="268">
        <v>800</v>
      </c>
      <c r="F114" s="362">
        <v>105551</v>
      </c>
      <c r="G114" s="362">
        <v>943347</v>
      </c>
      <c r="H114" s="268">
        <v>794</v>
      </c>
      <c r="I114" s="362">
        <v>89</v>
      </c>
      <c r="J114" s="362">
        <v>7911</v>
      </c>
      <c r="K114" s="268">
        <v>8789</v>
      </c>
      <c r="M114" s="215"/>
      <c r="N114" s="215"/>
      <c r="O114" s="215"/>
    </row>
    <row r="115" spans="1:18" s="73" customFormat="1" ht="12" customHeight="1" x14ac:dyDescent="0.2">
      <c r="A115" s="79"/>
      <c r="B115" s="74" t="s">
        <v>22</v>
      </c>
      <c r="C115" s="362">
        <v>190473</v>
      </c>
      <c r="D115" s="362">
        <v>978865</v>
      </c>
      <c r="E115" s="268">
        <v>414</v>
      </c>
      <c r="F115" s="362">
        <v>189825</v>
      </c>
      <c r="G115" s="362">
        <v>973382</v>
      </c>
      <c r="H115" s="268">
        <v>413</v>
      </c>
      <c r="I115" s="362">
        <v>648</v>
      </c>
      <c r="J115" s="362">
        <v>5483</v>
      </c>
      <c r="K115" s="268">
        <v>746</v>
      </c>
      <c r="M115" s="215"/>
      <c r="N115" s="215"/>
      <c r="O115" s="215"/>
    </row>
    <row r="116" spans="1:18" s="73" customFormat="1" ht="12" customHeight="1" x14ac:dyDescent="0.2">
      <c r="A116" s="79"/>
      <c r="B116" s="74" t="s">
        <v>19</v>
      </c>
      <c r="C116" s="362">
        <v>183</v>
      </c>
      <c r="D116" s="362">
        <v>0</v>
      </c>
      <c r="E116" s="267">
        <v>-100</v>
      </c>
      <c r="F116" s="362">
        <v>0</v>
      </c>
      <c r="G116" s="362">
        <v>0</v>
      </c>
      <c r="H116" s="268">
        <v>0</v>
      </c>
      <c r="I116" s="362">
        <v>183</v>
      </c>
      <c r="J116" s="362">
        <v>0</v>
      </c>
      <c r="K116" s="267">
        <v>-100</v>
      </c>
      <c r="M116" s="215"/>
      <c r="N116" s="215"/>
      <c r="O116" s="215"/>
    </row>
    <row r="117" spans="1:18" s="73" customFormat="1" ht="12" customHeight="1" x14ac:dyDescent="0.2">
      <c r="A117" s="79"/>
      <c r="B117" s="74" t="s">
        <v>21</v>
      </c>
      <c r="C117" s="362">
        <v>0</v>
      </c>
      <c r="D117" s="362">
        <v>0</v>
      </c>
      <c r="E117" s="268">
        <v>0</v>
      </c>
      <c r="F117" s="362">
        <v>0</v>
      </c>
      <c r="G117" s="362">
        <v>0</v>
      </c>
      <c r="H117" s="268">
        <v>0</v>
      </c>
      <c r="I117" s="362">
        <v>0</v>
      </c>
      <c r="J117" s="362">
        <v>0</v>
      </c>
      <c r="K117" s="268">
        <v>0</v>
      </c>
      <c r="M117" s="215"/>
      <c r="N117" s="215"/>
      <c r="O117" s="215"/>
    </row>
    <row r="118" spans="1:18" s="73" customFormat="1" ht="12" customHeight="1" x14ac:dyDescent="0.2">
      <c r="A118" s="79"/>
      <c r="B118" s="74" t="s">
        <v>12</v>
      </c>
      <c r="C118" s="362">
        <v>0</v>
      </c>
      <c r="D118" s="362">
        <v>0</v>
      </c>
      <c r="E118" s="268">
        <v>0</v>
      </c>
      <c r="F118" s="362">
        <v>0</v>
      </c>
      <c r="G118" s="362">
        <v>0</v>
      </c>
      <c r="H118" s="268">
        <v>0</v>
      </c>
      <c r="I118" s="362">
        <v>0</v>
      </c>
      <c r="J118" s="362">
        <v>0</v>
      </c>
      <c r="K118" s="268">
        <v>0</v>
      </c>
      <c r="M118" s="215"/>
      <c r="N118" s="215"/>
      <c r="O118" s="215"/>
    </row>
    <row r="119" spans="1:18" s="73" customFormat="1" ht="12" customHeight="1" x14ac:dyDescent="0.2">
      <c r="B119" s="74" t="s">
        <v>32</v>
      </c>
      <c r="C119" s="362">
        <v>0</v>
      </c>
      <c r="D119" s="362">
        <v>584</v>
      </c>
      <c r="E119" s="268" t="s">
        <v>145</v>
      </c>
      <c r="F119" s="362">
        <v>0</v>
      </c>
      <c r="G119" s="362">
        <v>584</v>
      </c>
      <c r="H119" s="268" t="s">
        <v>145</v>
      </c>
      <c r="I119" s="362">
        <v>0</v>
      </c>
      <c r="J119" s="362">
        <v>0</v>
      </c>
      <c r="K119" s="268">
        <v>0</v>
      </c>
      <c r="M119" s="215"/>
      <c r="N119" s="215"/>
      <c r="O119" s="215"/>
    </row>
    <row r="120" spans="1:18" s="87" customFormat="1" ht="16.5" customHeight="1" x14ac:dyDescent="0.2">
      <c r="A120" s="465" t="s">
        <v>66</v>
      </c>
      <c r="B120" s="466"/>
      <c r="C120" s="466"/>
      <c r="D120" s="466"/>
      <c r="E120" s="466"/>
      <c r="F120" s="466"/>
      <c r="G120" s="466"/>
      <c r="H120" s="466"/>
      <c r="I120" s="466"/>
      <c r="J120" s="466"/>
      <c r="K120" s="466"/>
      <c r="L120" s="197"/>
      <c r="M120" s="216"/>
      <c r="N120" s="88"/>
      <c r="O120" s="88"/>
      <c r="P120" s="89"/>
      <c r="Q120" s="89"/>
      <c r="R120" s="90"/>
    </row>
    <row r="121" spans="1:18" s="73" customFormat="1" ht="12" customHeight="1" x14ac:dyDescent="0.2">
      <c r="B121" s="79" t="s">
        <v>18</v>
      </c>
      <c r="C121" s="194">
        <v>2278</v>
      </c>
      <c r="D121" s="194">
        <v>5940</v>
      </c>
      <c r="E121" s="355">
        <v>161</v>
      </c>
      <c r="F121" s="194">
        <v>2268</v>
      </c>
      <c r="G121" s="194">
        <v>5940</v>
      </c>
      <c r="H121" s="355">
        <v>162</v>
      </c>
      <c r="I121" s="194">
        <v>10</v>
      </c>
      <c r="J121" s="194">
        <v>0</v>
      </c>
      <c r="K121" s="324">
        <v>-100</v>
      </c>
      <c r="M121" s="215"/>
      <c r="N121" s="215"/>
      <c r="O121" s="215"/>
    </row>
    <row r="122" spans="1:18" s="73" customFormat="1" ht="12" customHeight="1" x14ac:dyDescent="0.2">
      <c r="A122" s="79"/>
      <c r="B122" s="74" t="s">
        <v>31</v>
      </c>
      <c r="C122" s="362">
        <v>10</v>
      </c>
      <c r="D122" s="362">
        <v>0</v>
      </c>
      <c r="E122" s="267">
        <v>-100</v>
      </c>
      <c r="F122" s="362">
        <v>0</v>
      </c>
      <c r="G122" s="362">
        <v>0</v>
      </c>
      <c r="H122" s="268">
        <v>0</v>
      </c>
      <c r="I122" s="362">
        <v>10</v>
      </c>
      <c r="J122" s="362">
        <v>0</v>
      </c>
      <c r="K122" s="267">
        <v>-100</v>
      </c>
      <c r="M122" s="215"/>
    </row>
    <row r="123" spans="1:18" s="73" customFormat="1" ht="12" customHeight="1" x14ac:dyDescent="0.2">
      <c r="A123" s="79"/>
      <c r="B123" s="74" t="s">
        <v>20</v>
      </c>
      <c r="C123" s="362">
        <v>2268</v>
      </c>
      <c r="D123" s="362">
        <v>4922</v>
      </c>
      <c r="E123" s="268">
        <v>117</v>
      </c>
      <c r="F123" s="362">
        <v>2268</v>
      </c>
      <c r="G123" s="362">
        <v>4922</v>
      </c>
      <c r="H123" s="268">
        <v>117</v>
      </c>
      <c r="I123" s="362">
        <v>0</v>
      </c>
      <c r="J123" s="362">
        <v>0</v>
      </c>
      <c r="K123" s="268">
        <v>0</v>
      </c>
      <c r="M123" s="215"/>
    </row>
    <row r="124" spans="1:18" s="73" customFormat="1" ht="12" customHeight="1" x14ac:dyDescent="0.2">
      <c r="A124" s="79"/>
      <c r="B124" s="74" t="s">
        <v>22</v>
      </c>
      <c r="C124" s="362">
        <v>0</v>
      </c>
      <c r="D124" s="362">
        <v>1018</v>
      </c>
      <c r="E124" s="268" t="s">
        <v>145</v>
      </c>
      <c r="F124" s="362">
        <v>0</v>
      </c>
      <c r="G124" s="362">
        <v>1018</v>
      </c>
      <c r="H124" s="268" t="s">
        <v>145</v>
      </c>
      <c r="I124" s="362">
        <v>0</v>
      </c>
      <c r="J124" s="362">
        <v>0</v>
      </c>
      <c r="K124" s="268">
        <v>0</v>
      </c>
      <c r="M124" s="215"/>
    </row>
    <row r="125" spans="1:18" s="73" customFormat="1" ht="12" customHeight="1" x14ac:dyDescent="0.2">
      <c r="A125" s="79"/>
      <c r="B125" s="74" t="s">
        <v>19</v>
      </c>
      <c r="C125" s="362">
        <v>0</v>
      </c>
      <c r="D125" s="362">
        <v>0</v>
      </c>
      <c r="E125" s="268">
        <v>0</v>
      </c>
      <c r="F125" s="362">
        <v>0</v>
      </c>
      <c r="G125" s="362">
        <v>0</v>
      </c>
      <c r="H125" s="268">
        <v>0</v>
      </c>
      <c r="I125" s="362">
        <v>0</v>
      </c>
      <c r="J125" s="362">
        <v>0</v>
      </c>
      <c r="K125" s="268">
        <v>0</v>
      </c>
      <c r="M125" s="215"/>
    </row>
    <row r="126" spans="1:18" s="73" customFormat="1" ht="12" customHeight="1" x14ac:dyDescent="0.2">
      <c r="A126" s="79"/>
      <c r="B126" s="74" t="s">
        <v>21</v>
      </c>
      <c r="C126" s="362">
        <v>0</v>
      </c>
      <c r="D126" s="362">
        <v>0</v>
      </c>
      <c r="E126" s="268">
        <v>0</v>
      </c>
      <c r="F126" s="362">
        <v>0</v>
      </c>
      <c r="G126" s="362">
        <v>0</v>
      </c>
      <c r="H126" s="268">
        <v>0</v>
      </c>
      <c r="I126" s="362">
        <v>0</v>
      </c>
      <c r="J126" s="362">
        <v>0</v>
      </c>
      <c r="K126" s="268">
        <v>0</v>
      </c>
      <c r="M126" s="215"/>
      <c r="N126" s="215"/>
      <c r="O126" s="215"/>
    </row>
    <row r="127" spans="1:18" s="73" customFormat="1" ht="12" customHeight="1" x14ac:dyDescent="0.2">
      <c r="A127" s="79"/>
      <c r="B127" s="74" t="s">
        <v>12</v>
      </c>
      <c r="C127" s="362">
        <v>0</v>
      </c>
      <c r="D127" s="362">
        <v>0</v>
      </c>
      <c r="E127" s="268">
        <v>0</v>
      </c>
      <c r="F127" s="362">
        <v>0</v>
      </c>
      <c r="G127" s="362">
        <v>0</v>
      </c>
      <c r="H127" s="268">
        <v>0</v>
      </c>
      <c r="I127" s="362">
        <v>0</v>
      </c>
      <c r="J127" s="362">
        <v>0</v>
      </c>
      <c r="K127" s="268">
        <v>0</v>
      </c>
      <c r="M127" s="215"/>
      <c r="N127" s="215"/>
      <c r="O127" s="215"/>
    </row>
    <row r="128" spans="1:18" s="73" customFormat="1" ht="12" customHeight="1" x14ac:dyDescent="0.2">
      <c r="A128" s="79"/>
      <c r="B128" s="74" t="s">
        <v>32</v>
      </c>
      <c r="C128" s="362">
        <v>0</v>
      </c>
      <c r="D128" s="362">
        <v>0</v>
      </c>
      <c r="E128" s="268">
        <v>0</v>
      </c>
      <c r="F128" s="362">
        <v>0</v>
      </c>
      <c r="G128" s="362">
        <v>0</v>
      </c>
      <c r="H128" s="268">
        <v>0</v>
      </c>
      <c r="I128" s="362">
        <v>0</v>
      </c>
      <c r="J128" s="362">
        <v>0</v>
      </c>
      <c r="K128" s="268">
        <v>0</v>
      </c>
      <c r="M128" s="215"/>
      <c r="N128" s="215"/>
      <c r="O128" s="215"/>
    </row>
    <row r="129" spans="1:18" s="87" customFormat="1" ht="16.5" customHeight="1" x14ac:dyDescent="0.2">
      <c r="A129" s="465" t="s">
        <v>67</v>
      </c>
      <c r="B129" s="466"/>
      <c r="C129" s="466"/>
      <c r="D129" s="466"/>
      <c r="E129" s="466"/>
      <c r="F129" s="466"/>
      <c r="G129" s="466"/>
      <c r="H129" s="466"/>
      <c r="I129" s="466"/>
      <c r="J129" s="466"/>
      <c r="K129" s="466"/>
      <c r="L129" s="197"/>
      <c r="M129" s="216"/>
      <c r="N129" s="88"/>
      <c r="O129" s="88"/>
      <c r="P129" s="89"/>
      <c r="Q129" s="89"/>
      <c r="R129" s="90"/>
    </row>
    <row r="130" spans="1:18" s="73" customFormat="1" ht="12" customHeight="1" x14ac:dyDescent="0.2">
      <c r="B130" s="79" t="s">
        <v>18</v>
      </c>
      <c r="C130" s="194">
        <v>21956932</v>
      </c>
      <c r="D130" s="194">
        <v>28329839</v>
      </c>
      <c r="E130" s="355">
        <v>29</v>
      </c>
      <c r="F130" s="194">
        <v>21891440</v>
      </c>
      <c r="G130" s="194">
        <v>28325040</v>
      </c>
      <c r="H130" s="355">
        <v>29</v>
      </c>
      <c r="I130" s="194">
        <v>65492</v>
      </c>
      <c r="J130" s="194">
        <v>4799</v>
      </c>
      <c r="K130" s="324">
        <v>-93</v>
      </c>
      <c r="L130" s="352"/>
      <c r="M130" s="215"/>
      <c r="N130" s="215"/>
      <c r="O130" s="215"/>
    </row>
    <row r="131" spans="1:18" s="73" customFormat="1" ht="12" customHeight="1" x14ac:dyDescent="0.2">
      <c r="A131" s="79"/>
      <c r="B131" s="74" t="s">
        <v>31</v>
      </c>
      <c r="C131" s="362">
        <v>4855909</v>
      </c>
      <c r="D131" s="362">
        <v>5617528</v>
      </c>
      <c r="E131" s="268">
        <v>16</v>
      </c>
      <c r="F131" s="362">
        <v>4855909</v>
      </c>
      <c r="G131" s="362">
        <v>5617528</v>
      </c>
      <c r="H131" s="268">
        <v>16</v>
      </c>
      <c r="I131" s="362">
        <v>0</v>
      </c>
      <c r="J131" s="362">
        <v>0</v>
      </c>
      <c r="K131" s="268">
        <v>0</v>
      </c>
      <c r="L131" s="352"/>
      <c r="M131" s="215"/>
      <c r="N131" s="215"/>
      <c r="O131" s="215"/>
    </row>
    <row r="132" spans="1:18" s="73" customFormat="1" ht="12" customHeight="1" x14ac:dyDescent="0.2">
      <c r="A132" s="79"/>
      <c r="B132" s="74" t="s">
        <v>20</v>
      </c>
      <c r="C132" s="362">
        <v>1984078</v>
      </c>
      <c r="D132" s="362">
        <v>2702062</v>
      </c>
      <c r="E132" s="268">
        <v>36</v>
      </c>
      <c r="F132" s="362">
        <v>1984078</v>
      </c>
      <c r="G132" s="362">
        <v>2701604</v>
      </c>
      <c r="H132" s="268">
        <v>36</v>
      </c>
      <c r="I132" s="362">
        <v>0</v>
      </c>
      <c r="J132" s="362">
        <v>458</v>
      </c>
      <c r="K132" s="268" t="s">
        <v>145</v>
      </c>
      <c r="L132" s="352"/>
      <c r="M132" s="215"/>
      <c r="N132" s="215"/>
      <c r="O132" s="215"/>
    </row>
    <row r="133" spans="1:18" s="73" customFormat="1" ht="12" customHeight="1" x14ac:dyDescent="0.2">
      <c r="A133" s="79"/>
      <c r="B133" s="74" t="s">
        <v>22</v>
      </c>
      <c r="C133" s="362">
        <v>15116945</v>
      </c>
      <c r="D133" s="362">
        <v>20010249</v>
      </c>
      <c r="E133" s="268">
        <v>32</v>
      </c>
      <c r="F133" s="362">
        <v>15051453</v>
      </c>
      <c r="G133" s="362">
        <v>20005908</v>
      </c>
      <c r="H133" s="268">
        <v>33</v>
      </c>
      <c r="I133" s="362">
        <v>65492</v>
      </c>
      <c r="J133" s="362">
        <v>4341</v>
      </c>
      <c r="K133" s="267">
        <v>-93</v>
      </c>
      <c r="L133" s="352"/>
      <c r="M133" s="215"/>
      <c r="N133" s="215"/>
      <c r="O133" s="215"/>
    </row>
    <row r="134" spans="1:18" s="73" customFormat="1" ht="12" customHeight="1" x14ac:dyDescent="0.2">
      <c r="A134" s="79"/>
      <c r="B134" s="74" t="s">
        <v>19</v>
      </c>
      <c r="C134" s="362">
        <v>0</v>
      </c>
      <c r="D134" s="362">
        <v>0</v>
      </c>
      <c r="E134" s="268">
        <v>0</v>
      </c>
      <c r="F134" s="362">
        <v>0</v>
      </c>
      <c r="G134" s="362">
        <v>0</v>
      </c>
      <c r="H134" s="268">
        <v>0</v>
      </c>
      <c r="I134" s="362">
        <v>0</v>
      </c>
      <c r="J134" s="362">
        <v>0</v>
      </c>
      <c r="K134" s="268">
        <v>0</v>
      </c>
      <c r="L134" s="352"/>
      <c r="M134" s="215"/>
      <c r="N134" s="215"/>
      <c r="O134" s="215"/>
    </row>
    <row r="135" spans="1:18" s="73" customFormat="1" ht="12" customHeight="1" x14ac:dyDescent="0.2">
      <c r="A135" s="79"/>
      <c r="B135" s="74" t="s">
        <v>21</v>
      </c>
      <c r="C135" s="362">
        <v>0</v>
      </c>
      <c r="D135" s="362">
        <v>0</v>
      </c>
      <c r="E135" s="268">
        <v>0</v>
      </c>
      <c r="F135" s="362">
        <v>0</v>
      </c>
      <c r="G135" s="362">
        <v>0</v>
      </c>
      <c r="H135" s="268">
        <v>0</v>
      </c>
      <c r="I135" s="362">
        <v>0</v>
      </c>
      <c r="J135" s="362">
        <v>0</v>
      </c>
      <c r="K135" s="268">
        <v>0</v>
      </c>
      <c r="L135" s="352"/>
      <c r="M135" s="215"/>
      <c r="N135" s="215"/>
      <c r="O135" s="215"/>
    </row>
    <row r="136" spans="1:18" s="73" customFormat="1" ht="12" customHeight="1" x14ac:dyDescent="0.2">
      <c r="A136" s="79"/>
      <c r="B136" s="74" t="s">
        <v>12</v>
      </c>
      <c r="C136" s="362">
        <v>0</v>
      </c>
      <c r="D136" s="362">
        <v>0</v>
      </c>
      <c r="E136" s="268">
        <v>0</v>
      </c>
      <c r="F136" s="362">
        <v>0</v>
      </c>
      <c r="G136" s="362">
        <v>0</v>
      </c>
      <c r="H136" s="268">
        <v>0</v>
      </c>
      <c r="I136" s="362">
        <v>0</v>
      </c>
      <c r="J136" s="362">
        <v>0</v>
      </c>
      <c r="K136" s="268">
        <v>0</v>
      </c>
      <c r="L136" s="352"/>
      <c r="M136" s="215"/>
      <c r="N136" s="215"/>
      <c r="O136" s="215"/>
    </row>
    <row r="137" spans="1:18" s="73" customFormat="1" ht="12" customHeight="1" x14ac:dyDescent="0.2">
      <c r="A137" s="79"/>
      <c r="B137" s="74" t="s">
        <v>32</v>
      </c>
      <c r="C137" s="362">
        <v>0</v>
      </c>
      <c r="D137" s="362">
        <v>0</v>
      </c>
      <c r="E137" s="268">
        <v>0</v>
      </c>
      <c r="F137" s="362">
        <v>0</v>
      </c>
      <c r="G137" s="362">
        <v>0</v>
      </c>
      <c r="H137" s="268">
        <v>0</v>
      </c>
      <c r="I137" s="362">
        <v>0</v>
      </c>
      <c r="J137" s="362">
        <v>0</v>
      </c>
      <c r="K137" s="268">
        <v>0</v>
      </c>
      <c r="L137" s="352"/>
      <c r="M137" s="215"/>
      <c r="N137" s="215"/>
      <c r="O137" s="215"/>
    </row>
    <row r="138" spans="1:18" s="87" customFormat="1" ht="16.5" customHeight="1" x14ac:dyDescent="0.2">
      <c r="A138" s="465" t="s">
        <v>92</v>
      </c>
      <c r="B138" s="466"/>
      <c r="C138" s="466"/>
      <c r="D138" s="466"/>
      <c r="E138" s="466"/>
      <c r="F138" s="466"/>
      <c r="G138" s="466"/>
      <c r="H138" s="466"/>
      <c r="I138" s="466"/>
      <c r="J138" s="466"/>
      <c r="K138" s="466"/>
      <c r="L138" s="197"/>
      <c r="M138" s="216"/>
      <c r="N138" s="88"/>
      <c r="O138" s="88"/>
      <c r="P138" s="89"/>
      <c r="Q138" s="89"/>
      <c r="R138" s="90"/>
    </row>
    <row r="139" spans="1:18" s="73" customFormat="1" ht="11.25" x14ac:dyDescent="0.2">
      <c r="B139" s="79" t="s">
        <v>18</v>
      </c>
      <c r="C139" s="194">
        <v>975715</v>
      </c>
      <c r="D139" s="194">
        <v>749848</v>
      </c>
      <c r="E139" s="324">
        <v>-23</v>
      </c>
      <c r="F139" s="194">
        <v>975715</v>
      </c>
      <c r="G139" s="194">
        <v>749848</v>
      </c>
      <c r="H139" s="324">
        <v>-23</v>
      </c>
      <c r="I139" s="194">
        <v>0</v>
      </c>
      <c r="J139" s="194">
        <v>0</v>
      </c>
      <c r="K139" s="355">
        <v>0</v>
      </c>
      <c r="M139" s="215"/>
      <c r="N139" s="215"/>
      <c r="O139" s="215"/>
    </row>
    <row r="140" spans="1:18" s="73" customFormat="1" ht="11.25" x14ac:dyDescent="0.2">
      <c r="A140" s="79"/>
      <c r="B140" s="74" t="s">
        <v>31</v>
      </c>
      <c r="C140" s="362">
        <v>9390</v>
      </c>
      <c r="D140" s="362">
        <v>4255</v>
      </c>
      <c r="E140" s="267">
        <v>-55</v>
      </c>
      <c r="F140" s="362">
        <v>9390</v>
      </c>
      <c r="G140" s="362">
        <v>4255</v>
      </c>
      <c r="H140" s="267">
        <v>-55</v>
      </c>
      <c r="I140" s="362">
        <v>0</v>
      </c>
      <c r="J140" s="362">
        <v>0</v>
      </c>
      <c r="K140" s="268">
        <v>0</v>
      </c>
      <c r="M140" s="215"/>
      <c r="N140" s="215"/>
      <c r="O140" s="215"/>
    </row>
    <row r="141" spans="1:18" s="73" customFormat="1" ht="11.25" x14ac:dyDescent="0.2">
      <c r="A141" s="79"/>
      <c r="B141" s="74" t="s">
        <v>20</v>
      </c>
      <c r="C141" s="362">
        <v>108368</v>
      </c>
      <c r="D141" s="362">
        <v>126043</v>
      </c>
      <c r="E141" s="268">
        <v>16</v>
      </c>
      <c r="F141" s="362">
        <v>108368</v>
      </c>
      <c r="G141" s="362">
        <v>126043</v>
      </c>
      <c r="H141" s="268">
        <v>16</v>
      </c>
      <c r="I141" s="362">
        <v>0</v>
      </c>
      <c r="J141" s="362">
        <v>0</v>
      </c>
      <c r="K141" s="268">
        <v>0</v>
      </c>
      <c r="M141" s="215"/>
      <c r="N141" s="215"/>
      <c r="O141" s="215"/>
    </row>
    <row r="142" spans="1:18" s="73" customFormat="1" ht="11.25" x14ac:dyDescent="0.2">
      <c r="A142" s="79"/>
      <c r="B142" s="74" t="s">
        <v>22</v>
      </c>
      <c r="C142" s="362">
        <v>857957</v>
      </c>
      <c r="D142" s="362">
        <v>619550</v>
      </c>
      <c r="E142" s="267">
        <v>-28</v>
      </c>
      <c r="F142" s="362">
        <v>857957</v>
      </c>
      <c r="G142" s="362">
        <v>619550</v>
      </c>
      <c r="H142" s="267">
        <v>-28</v>
      </c>
      <c r="I142" s="362">
        <v>0</v>
      </c>
      <c r="J142" s="362">
        <v>0</v>
      </c>
      <c r="K142" s="268">
        <v>0</v>
      </c>
      <c r="M142" s="215"/>
      <c r="N142" s="215"/>
      <c r="O142" s="215"/>
    </row>
    <row r="143" spans="1:18" s="73" customFormat="1" ht="11.25" x14ac:dyDescent="0.2">
      <c r="A143" s="79"/>
      <c r="B143" s="74" t="s">
        <v>19</v>
      </c>
      <c r="C143" s="362">
        <v>0</v>
      </c>
      <c r="D143" s="362">
        <v>0</v>
      </c>
      <c r="E143" s="268">
        <v>0</v>
      </c>
      <c r="F143" s="362">
        <v>0</v>
      </c>
      <c r="G143" s="362">
        <v>0</v>
      </c>
      <c r="H143" s="268">
        <v>0</v>
      </c>
      <c r="I143" s="362">
        <v>0</v>
      </c>
      <c r="J143" s="362">
        <v>0</v>
      </c>
      <c r="K143" s="268">
        <v>0</v>
      </c>
      <c r="M143" s="215"/>
      <c r="N143" s="215"/>
      <c r="O143" s="215"/>
    </row>
    <row r="144" spans="1:18" s="73" customFormat="1" ht="11.25" x14ac:dyDescent="0.2">
      <c r="A144" s="79"/>
      <c r="B144" s="74" t="s">
        <v>21</v>
      </c>
      <c r="C144" s="362">
        <v>0</v>
      </c>
      <c r="D144" s="362">
        <v>0</v>
      </c>
      <c r="E144" s="268">
        <v>0</v>
      </c>
      <c r="F144" s="362">
        <v>0</v>
      </c>
      <c r="G144" s="362">
        <v>0</v>
      </c>
      <c r="H144" s="268">
        <v>0</v>
      </c>
      <c r="I144" s="362">
        <v>0</v>
      </c>
      <c r="J144" s="362">
        <v>0</v>
      </c>
      <c r="K144" s="268">
        <v>0</v>
      </c>
      <c r="M144" s="215"/>
      <c r="N144" s="215"/>
      <c r="O144" s="215"/>
    </row>
    <row r="145" spans="1:22" s="73" customFormat="1" ht="11.25" x14ac:dyDescent="0.2">
      <c r="A145" s="79"/>
      <c r="B145" s="74" t="s">
        <v>12</v>
      </c>
      <c r="C145" s="362">
        <v>0</v>
      </c>
      <c r="D145" s="362">
        <v>0</v>
      </c>
      <c r="E145" s="268">
        <v>0</v>
      </c>
      <c r="F145" s="362">
        <v>0</v>
      </c>
      <c r="G145" s="362">
        <v>0</v>
      </c>
      <c r="H145" s="268">
        <v>0</v>
      </c>
      <c r="I145" s="362">
        <v>0</v>
      </c>
      <c r="J145" s="362">
        <v>0</v>
      </c>
      <c r="K145" s="268">
        <v>0</v>
      </c>
      <c r="M145" s="215"/>
      <c r="N145" s="215"/>
      <c r="O145" s="215"/>
    </row>
    <row r="146" spans="1:22" s="73" customFormat="1" ht="11.25" x14ac:dyDescent="0.2">
      <c r="A146" s="79"/>
      <c r="B146" s="74" t="s">
        <v>32</v>
      </c>
      <c r="C146" s="362">
        <v>0</v>
      </c>
      <c r="D146" s="362">
        <v>0</v>
      </c>
      <c r="E146" s="268">
        <v>0</v>
      </c>
      <c r="F146" s="362">
        <v>0</v>
      </c>
      <c r="G146" s="362">
        <v>0</v>
      </c>
      <c r="H146" s="268">
        <v>0</v>
      </c>
      <c r="I146" s="362">
        <v>0</v>
      </c>
      <c r="J146" s="362">
        <v>0</v>
      </c>
      <c r="K146" s="268">
        <v>0</v>
      </c>
      <c r="M146" s="215"/>
      <c r="N146" s="215"/>
      <c r="O146" s="215"/>
    </row>
    <row r="147" spans="1:22" s="46" customFormat="1" x14ac:dyDescent="0.2">
      <c r="A147" s="45"/>
      <c r="B147" s="45"/>
      <c r="F147" s="231"/>
      <c r="G147" s="231"/>
      <c r="K147" s="47"/>
    </row>
    <row r="148" spans="1:22" s="70" customFormat="1" ht="15.75" customHeight="1" x14ac:dyDescent="0.2">
      <c r="A148" s="469" t="s">
        <v>123</v>
      </c>
      <c r="B148" s="470"/>
      <c r="C148" s="84" t="s">
        <v>18</v>
      </c>
      <c r="D148" s="85"/>
      <c r="E148" s="86"/>
      <c r="F148" s="66" t="s">
        <v>98</v>
      </c>
      <c r="G148" s="85"/>
      <c r="H148" s="86"/>
      <c r="I148" s="84" t="s">
        <v>68</v>
      </c>
      <c r="J148" s="85"/>
      <c r="K148" s="85"/>
      <c r="L148" s="73"/>
      <c r="M148" s="68"/>
      <c r="N148" s="69"/>
      <c r="O148" s="69"/>
    </row>
    <row r="149" spans="1:22" s="70" customFormat="1" ht="11.25" x14ac:dyDescent="0.2">
      <c r="A149" s="471"/>
      <c r="B149" s="472"/>
      <c r="C149" s="71">
        <v>2021</v>
      </c>
      <c r="D149" s="71">
        <v>2022</v>
      </c>
      <c r="E149" s="71" t="s">
        <v>10</v>
      </c>
      <c r="F149" s="71">
        <v>2021</v>
      </c>
      <c r="G149" s="71">
        <v>2022</v>
      </c>
      <c r="H149" s="71" t="s">
        <v>10</v>
      </c>
      <c r="I149" s="71">
        <v>2021</v>
      </c>
      <c r="J149" s="71">
        <v>2022</v>
      </c>
      <c r="K149" s="72" t="s">
        <v>10</v>
      </c>
      <c r="L149" s="73"/>
      <c r="M149" s="215"/>
      <c r="N149" s="69"/>
      <c r="O149" s="69"/>
    </row>
    <row r="150" spans="1:22" s="87" customFormat="1" ht="16.5" customHeight="1" x14ac:dyDescent="0.2">
      <c r="A150" s="465" t="s">
        <v>102</v>
      </c>
      <c r="B150" s="466"/>
      <c r="C150" s="466"/>
      <c r="D150" s="466"/>
      <c r="E150" s="466"/>
      <c r="F150" s="466"/>
      <c r="G150" s="466"/>
      <c r="H150" s="466"/>
      <c r="I150" s="466"/>
      <c r="J150" s="466"/>
      <c r="K150" s="466"/>
      <c r="L150" s="197"/>
      <c r="M150" s="216"/>
      <c r="N150" s="88"/>
      <c r="O150" s="88"/>
      <c r="P150" s="89"/>
      <c r="Q150" s="89"/>
      <c r="R150" s="90"/>
    </row>
    <row r="151" spans="1:22" s="73" customFormat="1" ht="12" customHeight="1" x14ac:dyDescent="0.2">
      <c r="B151" s="79" t="s">
        <v>18</v>
      </c>
      <c r="C151" s="194">
        <v>6367</v>
      </c>
      <c r="D151" s="194">
        <v>25743</v>
      </c>
      <c r="E151" s="355">
        <v>304</v>
      </c>
      <c r="F151" s="194">
        <v>6305</v>
      </c>
      <c r="G151" s="194">
        <v>25504</v>
      </c>
      <c r="H151" s="355">
        <v>305</v>
      </c>
      <c r="I151" s="194">
        <v>62</v>
      </c>
      <c r="J151" s="194">
        <v>239</v>
      </c>
      <c r="K151" s="355">
        <v>285</v>
      </c>
      <c r="L151" s="77"/>
      <c r="M151" s="68"/>
      <c r="N151" s="68"/>
      <c r="O151" s="78"/>
      <c r="P151" s="68"/>
      <c r="Q151" s="68"/>
      <c r="R151" s="78"/>
      <c r="S151" s="68"/>
      <c r="T151" s="68"/>
      <c r="U151" s="78"/>
      <c r="V151" s="78"/>
    </row>
    <row r="152" spans="1:22" s="73" customFormat="1" ht="12" customHeight="1" x14ac:dyDescent="0.2">
      <c r="A152" s="79"/>
      <c r="B152" s="74" t="s">
        <v>31</v>
      </c>
      <c r="C152" s="362">
        <v>1272</v>
      </c>
      <c r="D152" s="362">
        <v>4087</v>
      </c>
      <c r="E152" s="268">
        <v>221</v>
      </c>
      <c r="F152" s="362">
        <v>1245</v>
      </c>
      <c r="G152" s="362">
        <v>3964</v>
      </c>
      <c r="H152" s="268">
        <v>218</v>
      </c>
      <c r="I152" s="362">
        <v>27</v>
      </c>
      <c r="J152" s="362">
        <v>123</v>
      </c>
      <c r="K152" s="268">
        <v>356</v>
      </c>
      <c r="M152" s="215"/>
      <c r="N152" s="215"/>
      <c r="O152" s="215"/>
    </row>
    <row r="153" spans="1:22" s="73" customFormat="1" ht="12" customHeight="1" x14ac:dyDescent="0.2">
      <c r="A153" s="79"/>
      <c r="B153" s="74" t="s">
        <v>20</v>
      </c>
      <c r="C153" s="362">
        <v>1919</v>
      </c>
      <c r="D153" s="362">
        <v>10185</v>
      </c>
      <c r="E153" s="268">
        <v>431</v>
      </c>
      <c r="F153" s="362">
        <v>1916</v>
      </c>
      <c r="G153" s="362">
        <v>10129</v>
      </c>
      <c r="H153" s="268">
        <v>429</v>
      </c>
      <c r="I153" s="362">
        <v>3</v>
      </c>
      <c r="J153" s="362">
        <v>56</v>
      </c>
      <c r="K153" s="268">
        <v>1767</v>
      </c>
      <c r="M153" s="215"/>
      <c r="N153" s="215"/>
      <c r="O153" s="215"/>
    </row>
    <row r="154" spans="1:22" s="73" customFormat="1" ht="12" customHeight="1" x14ac:dyDescent="0.2">
      <c r="A154" s="79"/>
      <c r="B154" s="74" t="s">
        <v>22</v>
      </c>
      <c r="C154" s="362">
        <v>3172</v>
      </c>
      <c r="D154" s="362">
        <v>11421</v>
      </c>
      <c r="E154" s="268">
        <v>260</v>
      </c>
      <c r="F154" s="362">
        <v>3144</v>
      </c>
      <c r="G154" s="362">
        <v>11361</v>
      </c>
      <c r="H154" s="268">
        <v>261</v>
      </c>
      <c r="I154" s="362">
        <v>28</v>
      </c>
      <c r="J154" s="362">
        <v>60</v>
      </c>
      <c r="K154" s="268">
        <v>114</v>
      </c>
      <c r="M154" s="215"/>
      <c r="N154" s="215"/>
      <c r="O154" s="215"/>
    </row>
    <row r="155" spans="1:22" s="73" customFormat="1" ht="12" customHeight="1" x14ac:dyDescent="0.2">
      <c r="A155" s="79"/>
      <c r="B155" s="74" t="s">
        <v>19</v>
      </c>
      <c r="C155" s="362">
        <v>4</v>
      </c>
      <c r="D155" s="362">
        <v>0</v>
      </c>
      <c r="E155" s="267">
        <v>-100</v>
      </c>
      <c r="F155" s="362">
        <v>0</v>
      </c>
      <c r="G155" s="362">
        <v>0</v>
      </c>
      <c r="H155" s="268">
        <v>0</v>
      </c>
      <c r="I155" s="362">
        <v>4</v>
      </c>
      <c r="J155" s="362">
        <v>0</v>
      </c>
      <c r="K155" s="267">
        <v>-100</v>
      </c>
      <c r="M155" s="215"/>
      <c r="N155" s="215"/>
      <c r="O155" s="215"/>
    </row>
    <row r="156" spans="1:22" s="73" customFormat="1" ht="12" customHeight="1" x14ac:dyDescent="0.2">
      <c r="A156" s="79"/>
      <c r="B156" s="74" t="s">
        <v>21</v>
      </c>
      <c r="C156" s="362">
        <v>0</v>
      </c>
      <c r="D156" s="362">
        <v>0</v>
      </c>
      <c r="E156" s="268">
        <v>0</v>
      </c>
      <c r="F156" s="362">
        <v>0</v>
      </c>
      <c r="G156" s="362">
        <v>0</v>
      </c>
      <c r="H156" s="268">
        <v>0</v>
      </c>
      <c r="I156" s="362">
        <v>0</v>
      </c>
      <c r="J156" s="362">
        <v>0</v>
      </c>
      <c r="K156" s="268">
        <v>0</v>
      </c>
      <c r="M156" s="215"/>
      <c r="N156" s="215"/>
      <c r="O156" s="215"/>
    </row>
    <row r="157" spans="1:22" s="73" customFormat="1" ht="12" customHeight="1" x14ac:dyDescent="0.2">
      <c r="A157" s="79"/>
      <c r="B157" s="74" t="s">
        <v>12</v>
      </c>
      <c r="C157" s="362">
        <v>0</v>
      </c>
      <c r="D157" s="362">
        <v>0</v>
      </c>
      <c r="E157" s="268">
        <v>0</v>
      </c>
      <c r="F157" s="362">
        <v>0</v>
      </c>
      <c r="G157" s="362">
        <v>0</v>
      </c>
      <c r="H157" s="268">
        <v>0</v>
      </c>
      <c r="I157" s="362">
        <v>0</v>
      </c>
      <c r="J157" s="362">
        <v>0</v>
      </c>
      <c r="K157" s="268">
        <v>0</v>
      </c>
      <c r="M157" s="215"/>
      <c r="N157" s="215"/>
      <c r="O157" s="215"/>
    </row>
    <row r="158" spans="1:22" s="73" customFormat="1" ht="12" customHeight="1" x14ac:dyDescent="0.2">
      <c r="A158" s="79"/>
      <c r="B158" s="74" t="s">
        <v>32</v>
      </c>
      <c r="C158" s="362">
        <v>0</v>
      </c>
      <c r="D158" s="362">
        <v>50</v>
      </c>
      <c r="E158" s="268" t="s">
        <v>145</v>
      </c>
      <c r="F158" s="362">
        <v>0</v>
      </c>
      <c r="G158" s="362">
        <v>50</v>
      </c>
      <c r="H158" s="268" t="s">
        <v>145</v>
      </c>
      <c r="I158" s="362">
        <v>0</v>
      </c>
      <c r="J158" s="362">
        <v>0</v>
      </c>
      <c r="K158" s="268">
        <v>0</v>
      </c>
      <c r="M158" s="215"/>
      <c r="N158" s="215"/>
      <c r="O158" s="215"/>
    </row>
    <row r="159" spans="1:22" s="87" customFormat="1" ht="16.5" customHeight="1" x14ac:dyDescent="0.2">
      <c r="A159" s="465" t="s">
        <v>65</v>
      </c>
      <c r="B159" s="466"/>
      <c r="C159" s="466"/>
      <c r="D159" s="466"/>
      <c r="E159" s="466"/>
      <c r="F159" s="466"/>
      <c r="G159" s="466"/>
      <c r="H159" s="466"/>
      <c r="I159" s="466"/>
      <c r="J159" s="466"/>
      <c r="K159" s="466"/>
      <c r="L159" s="197"/>
      <c r="M159" s="216"/>
      <c r="N159" s="88"/>
      <c r="O159" s="88"/>
      <c r="P159" s="89"/>
      <c r="Q159" s="89"/>
      <c r="R159" s="90"/>
    </row>
    <row r="160" spans="1:22" s="73" customFormat="1" ht="12" customHeight="1" x14ac:dyDescent="0.2">
      <c r="B160" s="79" t="s">
        <v>18</v>
      </c>
      <c r="C160" s="194">
        <v>420260</v>
      </c>
      <c r="D160" s="194">
        <v>2960474</v>
      </c>
      <c r="E160" s="355">
        <v>604</v>
      </c>
      <c r="F160" s="194">
        <v>417243</v>
      </c>
      <c r="G160" s="194">
        <v>2936193</v>
      </c>
      <c r="H160" s="355">
        <v>604</v>
      </c>
      <c r="I160" s="194">
        <v>3017</v>
      </c>
      <c r="J160" s="194">
        <v>24281</v>
      </c>
      <c r="K160" s="355">
        <v>705</v>
      </c>
      <c r="M160" s="215"/>
      <c r="N160" s="215"/>
      <c r="O160" s="215"/>
    </row>
    <row r="161" spans="1:18" s="73" customFormat="1" ht="12" customHeight="1" x14ac:dyDescent="0.2">
      <c r="A161" s="79"/>
      <c r="B161" s="74" t="s">
        <v>31</v>
      </c>
      <c r="C161" s="362">
        <v>71712</v>
      </c>
      <c r="D161" s="362">
        <v>438694</v>
      </c>
      <c r="E161" s="268">
        <v>512</v>
      </c>
      <c r="F161" s="362">
        <v>70239</v>
      </c>
      <c r="G161" s="362">
        <v>426752</v>
      </c>
      <c r="H161" s="268">
        <v>508</v>
      </c>
      <c r="I161" s="362">
        <v>1473</v>
      </c>
      <c r="J161" s="362">
        <v>11942</v>
      </c>
      <c r="K161" s="268">
        <v>711</v>
      </c>
      <c r="M161" s="215"/>
      <c r="N161" s="215"/>
      <c r="O161" s="215"/>
    </row>
    <row r="162" spans="1:18" s="73" customFormat="1" ht="12" customHeight="1" x14ac:dyDescent="0.2">
      <c r="A162" s="79"/>
      <c r="B162" s="74" t="s">
        <v>20</v>
      </c>
      <c r="C162" s="362">
        <v>122793</v>
      </c>
      <c r="D162" s="362">
        <v>1205003</v>
      </c>
      <c r="E162" s="268">
        <v>881</v>
      </c>
      <c r="F162" s="362">
        <v>122750</v>
      </c>
      <c r="G162" s="362">
        <v>1197210</v>
      </c>
      <c r="H162" s="268">
        <v>875</v>
      </c>
      <c r="I162" s="362">
        <v>43</v>
      </c>
      <c r="J162" s="362">
        <v>7793</v>
      </c>
      <c r="K162" s="268">
        <v>18023</v>
      </c>
      <c r="M162" s="215"/>
      <c r="N162" s="215"/>
      <c r="O162" s="215"/>
    </row>
    <row r="163" spans="1:18" s="73" customFormat="1" ht="12" customHeight="1" x14ac:dyDescent="0.2">
      <c r="A163" s="79"/>
      <c r="B163" s="74" t="s">
        <v>22</v>
      </c>
      <c r="C163" s="362">
        <v>225542</v>
      </c>
      <c r="D163" s="362">
        <v>1315367</v>
      </c>
      <c r="E163" s="268">
        <v>483</v>
      </c>
      <c r="F163" s="362">
        <v>224254</v>
      </c>
      <c r="G163" s="362">
        <v>1310821</v>
      </c>
      <c r="H163" s="268">
        <v>485</v>
      </c>
      <c r="I163" s="362">
        <v>1288</v>
      </c>
      <c r="J163" s="362">
        <v>4546</v>
      </c>
      <c r="K163" s="268">
        <v>253</v>
      </c>
      <c r="M163" s="215"/>
      <c r="N163" s="215"/>
      <c r="O163" s="215"/>
    </row>
    <row r="164" spans="1:18" s="73" customFormat="1" ht="12" customHeight="1" x14ac:dyDescent="0.2">
      <c r="A164" s="79"/>
      <c r="B164" s="74" t="s">
        <v>19</v>
      </c>
      <c r="C164" s="362">
        <v>213</v>
      </c>
      <c r="D164" s="362">
        <v>0</v>
      </c>
      <c r="E164" s="267">
        <v>-100</v>
      </c>
      <c r="F164" s="362">
        <v>0</v>
      </c>
      <c r="G164" s="362">
        <v>0</v>
      </c>
      <c r="H164" s="268">
        <v>0</v>
      </c>
      <c r="I164" s="362">
        <v>213</v>
      </c>
      <c r="J164" s="362">
        <v>0</v>
      </c>
      <c r="K164" s="267">
        <v>-100</v>
      </c>
      <c r="M164" s="215"/>
      <c r="N164" s="215"/>
      <c r="O164" s="215"/>
    </row>
    <row r="165" spans="1:18" s="73" customFormat="1" ht="12" customHeight="1" x14ac:dyDescent="0.2">
      <c r="A165" s="79"/>
      <c r="B165" s="74" t="s">
        <v>21</v>
      </c>
      <c r="C165" s="362">
        <v>0</v>
      </c>
      <c r="D165" s="362">
        <v>0</v>
      </c>
      <c r="E165" s="268">
        <v>0</v>
      </c>
      <c r="F165" s="362">
        <v>0</v>
      </c>
      <c r="G165" s="362">
        <v>0</v>
      </c>
      <c r="H165" s="268">
        <v>0</v>
      </c>
      <c r="I165" s="362">
        <v>0</v>
      </c>
      <c r="J165" s="362">
        <v>0</v>
      </c>
      <c r="K165" s="268">
        <v>0</v>
      </c>
      <c r="M165" s="215"/>
      <c r="N165" s="215"/>
      <c r="O165" s="215"/>
    </row>
    <row r="166" spans="1:18" s="73" customFormat="1" ht="12" customHeight="1" x14ac:dyDescent="0.2">
      <c r="A166" s="79"/>
      <c r="B166" s="74" t="s">
        <v>12</v>
      </c>
      <c r="C166" s="362">
        <v>0</v>
      </c>
      <c r="D166" s="362">
        <v>0</v>
      </c>
      <c r="E166" s="268">
        <v>0</v>
      </c>
      <c r="F166" s="362">
        <v>0</v>
      </c>
      <c r="G166" s="362">
        <v>0</v>
      </c>
      <c r="H166" s="268">
        <v>0</v>
      </c>
      <c r="I166" s="362">
        <v>0</v>
      </c>
      <c r="J166" s="362">
        <v>0</v>
      </c>
      <c r="K166" s="268">
        <v>0</v>
      </c>
      <c r="M166" s="215"/>
      <c r="N166" s="215"/>
      <c r="O166" s="215"/>
    </row>
    <row r="167" spans="1:18" s="73" customFormat="1" ht="12" customHeight="1" x14ac:dyDescent="0.2">
      <c r="B167" s="74" t="s">
        <v>32</v>
      </c>
      <c r="C167" s="362">
        <v>0</v>
      </c>
      <c r="D167" s="362">
        <v>1410</v>
      </c>
      <c r="E167" s="268" t="s">
        <v>145</v>
      </c>
      <c r="F167" s="362">
        <v>0</v>
      </c>
      <c r="G167" s="362">
        <v>1410</v>
      </c>
      <c r="H167" s="268" t="s">
        <v>145</v>
      </c>
      <c r="I167" s="362">
        <v>0</v>
      </c>
      <c r="J167" s="362">
        <v>0</v>
      </c>
      <c r="K167" s="268">
        <v>0</v>
      </c>
      <c r="M167" s="215"/>
      <c r="N167" s="215"/>
      <c r="O167" s="215"/>
    </row>
    <row r="168" spans="1:18" s="87" customFormat="1" ht="16.5" customHeight="1" x14ac:dyDescent="0.2">
      <c r="A168" s="465" t="s">
        <v>66</v>
      </c>
      <c r="B168" s="466"/>
      <c r="C168" s="466"/>
      <c r="D168" s="466"/>
      <c r="E168" s="466"/>
      <c r="F168" s="466"/>
      <c r="G168" s="466"/>
      <c r="H168" s="466"/>
      <c r="I168" s="466"/>
      <c r="J168" s="466"/>
      <c r="K168" s="466"/>
      <c r="L168" s="197"/>
      <c r="M168" s="216"/>
      <c r="N168" s="88"/>
      <c r="O168" s="88"/>
      <c r="P168" s="89"/>
      <c r="Q168" s="89"/>
      <c r="R168" s="90"/>
    </row>
    <row r="169" spans="1:18" s="73" customFormat="1" ht="12" customHeight="1" x14ac:dyDescent="0.2">
      <c r="B169" s="79" t="s">
        <v>18</v>
      </c>
      <c r="C169" s="194">
        <v>2272</v>
      </c>
      <c r="D169" s="194">
        <v>3966</v>
      </c>
      <c r="E169" s="355">
        <v>75</v>
      </c>
      <c r="F169" s="194">
        <v>2254</v>
      </c>
      <c r="G169" s="194">
        <v>3966</v>
      </c>
      <c r="H169" s="355">
        <v>76</v>
      </c>
      <c r="I169" s="194">
        <v>18</v>
      </c>
      <c r="J169" s="194">
        <v>0</v>
      </c>
      <c r="K169" s="324">
        <v>-100</v>
      </c>
      <c r="M169" s="215"/>
      <c r="N169" s="215"/>
      <c r="O169" s="215"/>
    </row>
    <row r="170" spans="1:18" s="73" customFormat="1" ht="12" customHeight="1" x14ac:dyDescent="0.2">
      <c r="A170" s="79"/>
      <c r="B170" s="74" t="s">
        <v>31</v>
      </c>
      <c r="C170" s="362">
        <v>0</v>
      </c>
      <c r="D170" s="362">
        <v>0</v>
      </c>
      <c r="E170" s="268">
        <v>0</v>
      </c>
      <c r="F170" s="362">
        <v>0</v>
      </c>
      <c r="G170" s="362">
        <v>0</v>
      </c>
      <c r="H170" s="268">
        <v>0</v>
      </c>
      <c r="I170" s="362">
        <v>0</v>
      </c>
      <c r="J170" s="362">
        <v>0</v>
      </c>
      <c r="K170" s="268">
        <v>0</v>
      </c>
      <c r="M170" s="215"/>
    </row>
    <row r="171" spans="1:18" s="73" customFormat="1" ht="12" customHeight="1" x14ac:dyDescent="0.2">
      <c r="A171" s="79"/>
      <c r="B171" s="74" t="s">
        <v>20</v>
      </c>
      <c r="C171" s="362">
        <v>1926</v>
      </c>
      <c r="D171" s="362">
        <v>3508</v>
      </c>
      <c r="E171" s="268">
        <v>82</v>
      </c>
      <c r="F171" s="362">
        <v>1926</v>
      </c>
      <c r="G171" s="362">
        <v>3508</v>
      </c>
      <c r="H171" s="268">
        <v>82</v>
      </c>
      <c r="I171" s="362">
        <v>0</v>
      </c>
      <c r="J171" s="362">
        <v>0</v>
      </c>
      <c r="K171" s="268">
        <v>0</v>
      </c>
      <c r="M171" s="215"/>
    </row>
    <row r="172" spans="1:18" s="73" customFormat="1" ht="12" customHeight="1" x14ac:dyDescent="0.2">
      <c r="A172" s="79"/>
      <c r="B172" s="74" t="s">
        <v>22</v>
      </c>
      <c r="C172" s="362">
        <v>346</v>
      </c>
      <c r="D172" s="362">
        <v>458</v>
      </c>
      <c r="E172" s="268">
        <v>32</v>
      </c>
      <c r="F172" s="362">
        <v>328</v>
      </c>
      <c r="G172" s="362">
        <v>458</v>
      </c>
      <c r="H172" s="268">
        <v>40</v>
      </c>
      <c r="I172" s="362">
        <v>18</v>
      </c>
      <c r="J172" s="362">
        <v>0</v>
      </c>
      <c r="K172" s="267">
        <v>-100</v>
      </c>
      <c r="M172" s="215"/>
    </row>
    <row r="173" spans="1:18" s="73" customFormat="1" ht="12" customHeight="1" x14ac:dyDescent="0.2">
      <c r="A173" s="79"/>
      <c r="B173" s="74" t="s">
        <v>19</v>
      </c>
      <c r="C173" s="362">
        <v>0</v>
      </c>
      <c r="D173" s="362">
        <v>0</v>
      </c>
      <c r="E173" s="268">
        <v>0</v>
      </c>
      <c r="F173" s="362">
        <v>0</v>
      </c>
      <c r="G173" s="362">
        <v>0</v>
      </c>
      <c r="H173" s="268">
        <v>0</v>
      </c>
      <c r="I173" s="362">
        <v>0</v>
      </c>
      <c r="J173" s="362">
        <v>0</v>
      </c>
      <c r="K173" s="268">
        <v>0</v>
      </c>
      <c r="M173" s="215"/>
    </row>
    <row r="174" spans="1:18" s="73" customFormat="1" ht="12" customHeight="1" x14ac:dyDescent="0.2">
      <c r="A174" s="79"/>
      <c r="B174" s="74" t="s">
        <v>21</v>
      </c>
      <c r="C174" s="362">
        <v>0</v>
      </c>
      <c r="D174" s="362">
        <v>0</v>
      </c>
      <c r="E174" s="268">
        <v>0</v>
      </c>
      <c r="F174" s="362">
        <v>0</v>
      </c>
      <c r="G174" s="362">
        <v>0</v>
      </c>
      <c r="H174" s="268">
        <v>0</v>
      </c>
      <c r="I174" s="362">
        <v>0</v>
      </c>
      <c r="J174" s="362">
        <v>0</v>
      </c>
      <c r="K174" s="268">
        <v>0</v>
      </c>
      <c r="M174" s="215"/>
      <c r="N174" s="215"/>
      <c r="O174" s="215"/>
    </row>
    <row r="175" spans="1:18" s="73" customFormat="1" ht="12" customHeight="1" x14ac:dyDescent="0.2">
      <c r="A175" s="79"/>
      <c r="B175" s="74" t="s">
        <v>12</v>
      </c>
      <c r="C175" s="362">
        <v>0</v>
      </c>
      <c r="D175" s="362">
        <v>0</v>
      </c>
      <c r="E175" s="268">
        <v>0</v>
      </c>
      <c r="F175" s="362">
        <v>0</v>
      </c>
      <c r="G175" s="362">
        <v>0</v>
      </c>
      <c r="H175" s="268">
        <v>0</v>
      </c>
      <c r="I175" s="362">
        <v>0</v>
      </c>
      <c r="J175" s="362">
        <v>0</v>
      </c>
      <c r="K175" s="268">
        <v>0</v>
      </c>
      <c r="M175" s="215"/>
      <c r="N175" s="215"/>
      <c r="O175" s="215"/>
    </row>
    <row r="176" spans="1:18" s="73" customFormat="1" ht="12" customHeight="1" x14ac:dyDescent="0.2">
      <c r="A176" s="79"/>
      <c r="B176" s="74" t="s">
        <v>32</v>
      </c>
      <c r="C176" s="362">
        <v>0</v>
      </c>
      <c r="D176" s="362">
        <v>0</v>
      </c>
      <c r="E176" s="268">
        <v>0</v>
      </c>
      <c r="F176" s="362">
        <v>0</v>
      </c>
      <c r="G176" s="362">
        <v>0</v>
      </c>
      <c r="H176" s="268">
        <v>0</v>
      </c>
      <c r="I176" s="362">
        <v>0</v>
      </c>
      <c r="J176" s="362">
        <v>0</v>
      </c>
      <c r="K176" s="268">
        <v>0</v>
      </c>
      <c r="M176" s="215"/>
      <c r="N176" s="215"/>
      <c r="O176" s="215"/>
    </row>
    <row r="177" spans="1:18" s="87" customFormat="1" ht="16.5" customHeight="1" x14ac:dyDescent="0.2">
      <c r="A177" s="465" t="s">
        <v>67</v>
      </c>
      <c r="B177" s="466"/>
      <c r="C177" s="466"/>
      <c r="D177" s="466"/>
      <c r="E177" s="466"/>
      <c r="F177" s="466"/>
      <c r="G177" s="466"/>
      <c r="H177" s="466"/>
      <c r="I177" s="466"/>
      <c r="J177" s="466"/>
      <c r="K177" s="466"/>
      <c r="L177" s="197"/>
      <c r="M177" s="216"/>
      <c r="N177" s="88"/>
      <c r="O177" s="88"/>
      <c r="P177" s="89"/>
      <c r="Q177" s="89"/>
      <c r="R177" s="90"/>
    </row>
    <row r="178" spans="1:18" s="73" customFormat="1" ht="12" customHeight="1" x14ac:dyDescent="0.2">
      <c r="B178" s="79" t="s">
        <v>18</v>
      </c>
      <c r="C178" s="194">
        <v>26942941</v>
      </c>
      <c r="D178" s="194">
        <v>33319103</v>
      </c>
      <c r="E178" s="355">
        <v>24</v>
      </c>
      <c r="F178" s="194">
        <v>26942216</v>
      </c>
      <c r="G178" s="194">
        <v>33283863</v>
      </c>
      <c r="H178" s="355">
        <v>24</v>
      </c>
      <c r="I178" s="194">
        <v>725</v>
      </c>
      <c r="J178" s="194">
        <v>35240</v>
      </c>
      <c r="K178" s="355">
        <v>4761</v>
      </c>
      <c r="M178" s="215"/>
      <c r="N178" s="215"/>
      <c r="O178" s="215"/>
    </row>
    <row r="179" spans="1:18" s="73" customFormat="1" ht="12" customHeight="1" x14ac:dyDescent="0.2">
      <c r="A179" s="79"/>
      <c r="B179" s="74" t="s">
        <v>31</v>
      </c>
      <c r="C179" s="362">
        <v>6430512</v>
      </c>
      <c r="D179" s="362">
        <v>6769878</v>
      </c>
      <c r="E179" s="268">
        <v>5</v>
      </c>
      <c r="F179" s="362">
        <v>6430512</v>
      </c>
      <c r="G179" s="362">
        <v>6769878</v>
      </c>
      <c r="H179" s="268">
        <v>5</v>
      </c>
      <c r="I179" s="362">
        <v>0</v>
      </c>
      <c r="J179" s="362">
        <v>0</v>
      </c>
      <c r="K179" s="268">
        <v>0</v>
      </c>
      <c r="M179" s="215"/>
      <c r="N179" s="215"/>
      <c r="O179" s="215"/>
    </row>
    <row r="180" spans="1:18" s="73" customFormat="1" ht="12" customHeight="1" x14ac:dyDescent="0.2">
      <c r="A180" s="79"/>
      <c r="B180" s="74" t="s">
        <v>20</v>
      </c>
      <c r="C180" s="362">
        <v>2624634</v>
      </c>
      <c r="D180" s="362">
        <v>2932505</v>
      </c>
      <c r="E180" s="268">
        <v>12</v>
      </c>
      <c r="F180" s="362">
        <v>2623909</v>
      </c>
      <c r="G180" s="362">
        <v>2932103</v>
      </c>
      <c r="H180" s="268">
        <v>12</v>
      </c>
      <c r="I180" s="362">
        <v>725</v>
      </c>
      <c r="J180" s="362">
        <v>402</v>
      </c>
      <c r="K180" s="267">
        <v>-45</v>
      </c>
      <c r="M180" s="215"/>
      <c r="N180" s="215"/>
      <c r="O180" s="215"/>
    </row>
    <row r="181" spans="1:18" s="73" customFormat="1" ht="12" customHeight="1" x14ac:dyDescent="0.2">
      <c r="A181" s="79"/>
      <c r="B181" s="74" t="s">
        <v>22</v>
      </c>
      <c r="C181" s="362">
        <v>17887795</v>
      </c>
      <c r="D181" s="362">
        <v>23616720</v>
      </c>
      <c r="E181" s="268">
        <v>32</v>
      </c>
      <c r="F181" s="362">
        <v>17887795</v>
      </c>
      <c r="G181" s="362">
        <v>23581882</v>
      </c>
      <c r="H181" s="268">
        <v>32</v>
      </c>
      <c r="I181" s="362">
        <v>0</v>
      </c>
      <c r="J181" s="362">
        <v>34838</v>
      </c>
      <c r="K181" s="268" t="s">
        <v>145</v>
      </c>
      <c r="M181" s="215"/>
      <c r="N181" s="215"/>
      <c r="O181" s="215"/>
    </row>
    <row r="182" spans="1:18" s="73" customFormat="1" ht="12" customHeight="1" x14ac:dyDescent="0.2">
      <c r="A182" s="79"/>
      <c r="B182" s="74" t="s">
        <v>19</v>
      </c>
      <c r="C182" s="362">
        <v>0</v>
      </c>
      <c r="D182" s="362">
        <v>0</v>
      </c>
      <c r="E182" s="268">
        <v>0</v>
      </c>
      <c r="F182" s="362">
        <v>0</v>
      </c>
      <c r="G182" s="362">
        <v>0</v>
      </c>
      <c r="H182" s="268">
        <v>0</v>
      </c>
      <c r="I182" s="362">
        <v>0</v>
      </c>
      <c r="J182" s="362">
        <v>0</v>
      </c>
      <c r="K182" s="268">
        <v>0</v>
      </c>
      <c r="M182" s="215"/>
      <c r="N182" s="215"/>
      <c r="O182" s="215"/>
    </row>
    <row r="183" spans="1:18" s="73" customFormat="1" ht="12" customHeight="1" x14ac:dyDescent="0.2">
      <c r="A183" s="79"/>
      <c r="B183" s="74" t="s">
        <v>21</v>
      </c>
      <c r="C183" s="362">
        <v>0</v>
      </c>
      <c r="D183" s="362">
        <v>0</v>
      </c>
      <c r="E183" s="268">
        <v>0</v>
      </c>
      <c r="F183" s="362">
        <v>0</v>
      </c>
      <c r="G183" s="362">
        <v>0</v>
      </c>
      <c r="H183" s="268">
        <v>0</v>
      </c>
      <c r="I183" s="362">
        <v>0</v>
      </c>
      <c r="J183" s="362">
        <v>0</v>
      </c>
      <c r="K183" s="268">
        <v>0</v>
      </c>
      <c r="M183" s="215"/>
      <c r="N183" s="215"/>
      <c r="O183" s="215"/>
    </row>
    <row r="184" spans="1:18" s="73" customFormat="1" ht="12" customHeight="1" x14ac:dyDescent="0.2">
      <c r="A184" s="79"/>
      <c r="B184" s="74" t="s">
        <v>12</v>
      </c>
      <c r="C184" s="362">
        <v>0</v>
      </c>
      <c r="D184" s="362">
        <v>0</v>
      </c>
      <c r="E184" s="268">
        <v>0</v>
      </c>
      <c r="F184" s="362">
        <v>0</v>
      </c>
      <c r="G184" s="362">
        <v>0</v>
      </c>
      <c r="H184" s="268">
        <v>0</v>
      </c>
      <c r="I184" s="362">
        <v>0</v>
      </c>
      <c r="J184" s="362">
        <v>0</v>
      </c>
      <c r="K184" s="268">
        <v>0</v>
      </c>
      <c r="M184" s="215"/>
      <c r="N184" s="215"/>
      <c r="O184" s="215"/>
    </row>
    <row r="185" spans="1:18" s="73" customFormat="1" ht="12" customHeight="1" x14ac:dyDescent="0.2">
      <c r="A185" s="79"/>
      <c r="B185" s="74" t="s">
        <v>32</v>
      </c>
      <c r="C185" s="362">
        <v>0</v>
      </c>
      <c r="D185" s="362">
        <v>0</v>
      </c>
      <c r="E185" s="268">
        <v>0</v>
      </c>
      <c r="F185" s="362">
        <v>0</v>
      </c>
      <c r="G185" s="362">
        <v>0</v>
      </c>
      <c r="H185" s="268">
        <v>0</v>
      </c>
      <c r="I185" s="362">
        <v>0</v>
      </c>
      <c r="J185" s="362">
        <v>0</v>
      </c>
      <c r="K185" s="268">
        <v>0</v>
      </c>
      <c r="M185" s="215"/>
      <c r="N185" s="215"/>
      <c r="O185" s="215"/>
    </row>
    <row r="186" spans="1:18" s="87" customFormat="1" ht="16.5" customHeight="1" x14ac:dyDescent="0.2">
      <c r="A186" s="465" t="s">
        <v>92</v>
      </c>
      <c r="B186" s="466"/>
      <c r="C186" s="466"/>
      <c r="D186" s="466"/>
      <c r="E186" s="466"/>
      <c r="F186" s="466"/>
      <c r="G186" s="466"/>
      <c r="H186" s="466"/>
      <c r="I186" s="466"/>
      <c r="J186" s="466"/>
      <c r="K186" s="466"/>
      <c r="L186" s="197"/>
      <c r="M186" s="216"/>
      <c r="N186" s="88"/>
      <c r="O186" s="88"/>
      <c r="P186" s="89"/>
      <c r="Q186" s="89"/>
      <c r="R186" s="90"/>
    </row>
    <row r="187" spans="1:18" s="73" customFormat="1" ht="11.25" x14ac:dyDescent="0.2">
      <c r="B187" s="79" t="s">
        <v>18</v>
      </c>
      <c r="C187" s="194">
        <v>1055658</v>
      </c>
      <c r="D187" s="194">
        <v>821288</v>
      </c>
      <c r="E187" s="324">
        <v>-22</v>
      </c>
      <c r="F187" s="194">
        <v>1055658</v>
      </c>
      <c r="G187" s="194">
        <v>816565</v>
      </c>
      <c r="H187" s="324">
        <v>-23</v>
      </c>
      <c r="I187" s="194">
        <v>0</v>
      </c>
      <c r="J187" s="194">
        <v>4723</v>
      </c>
      <c r="K187" s="355" t="s">
        <v>145</v>
      </c>
      <c r="M187" s="215"/>
      <c r="N187" s="215"/>
      <c r="O187" s="215"/>
    </row>
    <row r="188" spans="1:18" s="73" customFormat="1" ht="11.25" x14ac:dyDescent="0.2">
      <c r="A188" s="79"/>
      <c r="B188" s="74" t="s">
        <v>31</v>
      </c>
      <c r="C188" s="362">
        <v>12447</v>
      </c>
      <c r="D188" s="362">
        <v>9852</v>
      </c>
      <c r="E188" s="267">
        <v>-21</v>
      </c>
      <c r="F188" s="362">
        <v>12447</v>
      </c>
      <c r="G188" s="362">
        <v>9852</v>
      </c>
      <c r="H188" s="267">
        <v>-21</v>
      </c>
      <c r="I188" s="362">
        <v>0</v>
      </c>
      <c r="J188" s="362">
        <v>0</v>
      </c>
      <c r="K188" s="268">
        <v>0</v>
      </c>
      <c r="M188" s="215"/>
      <c r="N188" s="215"/>
      <c r="O188" s="215"/>
    </row>
    <row r="189" spans="1:18" s="73" customFormat="1" ht="11.25" x14ac:dyDescent="0.2">
      <c r="A189" s="79"/>
      <c r="B189" s="74" t="s">
        <v>20</v>
      </c>
      <c r="C189" s="362">
        <v>114102</v>
      </c>
      <c r="D189" s="362">
        <v>157014</v>
      </c>
      <c r="E189" s="268">
        <v>38</v>
      </c>
      <c r="F189" s="362">
        <v>114102</v>
      </c>
      <c r="G189" s="362">
        <v>157014</v>
      </c>
      <c r="H189" s="268">
        <v>38</v>
      </c>
      <c r="I189" s="362">
        <v>0</v>
      </c>
      <c r="J189" s="362">
        <v>0</v>
      </c>
      <c r="K189" s="268">
        <v>0</v>
      </c>
      <c r="M189" s="215"/>
      <c r="N189" s="215"/>
      <c r="O189" s="215"/>
    </row>
    <row r="190" spans="1:18" s="73" customFormat="1" ht="11.25" x14ac:dyDescent="0.2">
      <c r="A190" s="79"/>
      <c r="B190" s="74" t="s">
        <v>22</v>
      </c>
      <c r="C190" s="362">
        <v>929109</v>
      </c>
      <c r="D190" s="362">
        <v>654422</v>
      </c>
      <c r="E190" s="267">
        <v>-30</v>
      </c>
      <c r="F190" s="362">
        <v>929109</v>
      </c>
      <c r="G190" s="362">
        <v>649699</v>
      </c>
      <c r="H190" s="267">
        <v>-30</v>
      </c>
      <c r="I190" s="362">
        <v>0</v>
      </c>
      <c r="J190" s="362">
        <v>4723</v>
      </c>
      <c r="K190" s="268" t="s">
        <v>145</v>
      </c>
      <c r="M190" s="215"/>
      <c r="N190" s="215"/>
      <c r="O190" s="215"/>
    </row>
    <row r="191" spans="1:18" s="73" customFormat="1" ht="11.25" x14ac:dyDescent="0.2">
      <c r="A191" s="79"/>
      <c r="B191" s="74" t="s">
        <v>19</v>
      </c>
      <c r="C191" s="362">
        <v>0</v>
      </c>
      <c r="D191" s="362">
        <v>0</v>
      </c>
      <c r="E191" s="268">
        <v>0</v>
      </c>
      <c r="F191" s="362">
        <v>0</v>
      </c>
      <c r="G191" s="362">
        <v>0</v>
      </c>
      <c r="H191" s="268">
        <v>0</v>
      </c>
      <c r="I191" s="362">
        <v>0</v>
      </c>
      <c r="J191" s="362">
        <v>0</v>
      </c>
      <c r="K191" s="268">
        <v>0</v>
      </c>
      <c r="M191" s="215"/>
      <c r="N191" s="215"/>
      <c r="O191" s="215"/>
    </row>
    <row r="192" spans="1:18" s="73" customFormat="1" ht="11.25" x14ac:dyDescent="0.2">
      <c r="A192" s="79"/>
      <c r="B192" s="74" t="s">
        <v>21</v>
      </c>
      <c r="C192" s="362">
        <v>0</v>
      </c>
      <c r="D192" s="362">
        <v>0</v>
      </c>
      <c r="E192" s="268">
        <v>0</v>
      </c>
      <c r="F192" s="362">
        <v>0</v>
      </c>
      <c r="G192" s="362">
        <v>0</v>
      </c>
      <c r="H192" s="268">
        <v>0</v>
      </c>
      <c r="I192" s="362">
        <v>0</v>
      </c>
      <c r="J192" s="362">
        <v>0</v>
      </c>
      <c r="K192" s="268">
        <v>0</v>
      </c>
      <c r="M192" s="215"/>
      <c r="N192" s="215"/>
      <c r="O192" s="215"/>
    </row>
    <row r="193" spans="1:15" s="73" customFormat="1" ht="11.25" x14ac:dyDescent="0.2">
      <c r="A193" s="79"/>
      <c r="B193" s="74" t="s">
        <v>12</v>
      </c>
      <c r="C193" s="362">
        <v>0</v>
      </c>
      <c r="D193" s="362">
        <v>0</v>
      </c>
      <c r="E193" s="268">
        <v>0</v>
      </c>
      <c r="F193" s="362">
        <v>0</v>
      </c>
      <c r="G193" s="362">
        <v>0</v>
      </c>
      <c r="H193" s="268">
        <v>0</v>
      </c>
      <c r="I193" s="362">
        <v>0</v>
      </c>
      <c r="J193" s="362">
        <v>0</v>
      </c>
      <c r="K193" s="268">
        <v>0</v>
      </c>
      <c r="M193" s="215"/>
      <c r="N193" s="215"/>
      <c r="O193" s="215"/>
    </row>
    <row r="194" spans="1:15" s="73" customFormat="1" ht="16.5" customHeight="1" x14ac:dyDescent="0.2">
      <c r="A194" s="79"/>
      <c r="B194" s="74" t="s">
        <v>32</v>
      </c>
      <c r="C194" s="382">
        <v>0</v>
      </c>
      <c r="D194" s="382">
        <v>0</v>
      </c>
      <c r="E194" s="323">
        <v>0</v>
      </c>
      <c r="F194" s="382">
        <v>0</v>
      </c>
      <c r="G194" s="382">
        <v>0</v>
      </c>
      <c r="H194" s="323">
        <v>0</v>
      </c>
      <c r="I194" s="382">
        <v>0</v>
      </c>
      <c r="J194" s="382">
        <v>0</v>
      </c>
      <c r="K194" s="323">
        <v>0</v>
      </c>
      <c r="M194" s="215"/>
      <c r="N194" s="215"/>
      <c r="O194" s="215"/>
    </row>
    <row r="195" spans="1:15" s="67" customFormat="1" ht="12" customHeight="1" x14ac:dyDescent="0.2">
      <c r="A195" s="224" t="s">
        <v>93</v>
      </c>
      <c r="B195" s="224"/>
      <c r="C195" s="219"/>
      <c r="D195" s="219"/>
      <c r="E195" s="76"/>
      <c r="F195" s="91"/>
      <c r="G195" s="91"/>
      <c r="H195" s="76"/>
      <c r="I195" s="91"/>
      <c r="J195" s="91"/>
      <c r="K195" s="76"/>
      <c r="L195" s="73"/>
      <c r="M195" s="215"/>
      <c r="N195" s="69"/>
      <c r="O195" s="69"/>
    </row>
    <row r="196" spans="1:15" s="67" customFormat="1" ht="12" customHeight="1" x14ac:dyDescent="0.2">
      <c r="A196" s="74" t="s">
        <v>95</v>
      </c>
      <c r="B196" s="74"/>
      <c r="C196" s="219"/>
      <c r="D196" s="219"/>
      <c r="E196" s="76"/>
      <c r="F196" s="219"/>
      <c r="G196" s="219"/>
      <c r="H196" s="76"/>
      <c r="I196" s="219"/>
      <c r="J196" s="219"/>
      <c r="K196" s="76"/>
      <c r="L196" s="73"/>
      <c r="M196" s="215"/>
      <c r="N196" s="69"/>
      <c r="O196" s="69"/>
    </row>
    <row r="197" spans="1:15" ht="9" customHeight="1" x14ac:dyDescent="0.2">
      <c r="A197" s="74" t="s">
        <v>69</v>
      </c>
      <c r="B197" s="241"/>
      <c r="C197" s="190"/>
      <c r="D197" s="190"/>
      <c r="E197" s="190"/>
      <c r="F197" s="190"/>
      <c r="G197" s="190"/>
      <c r="H197" s="190"/>
      <c r="I197" s="190"/>
      <c r="J197" s="190"/>
      <c r="K197" s="190"/>
    </row>
  </sheetData>
  <mergeCells count="26">
    <mergeCell ref="A100:B101"/>
    <mergeCell ref="A102:K102"/>
    <mergeCell ref="A111:K111"/>
    <mergeCell ref="A120:K120"/>
    <mergeCell ref="A129:K129"/>
    <mergeCell ref="A24:K24"/>
    <mergeCell ref="A33:K33"/>
    <mergeCell ref="A42:K42"/>
    <mergeCell ref="A81:K81"/>
    <mergeCell ref="A90:K90"/>
    <mergeCell ref="A177:K177"/>
    <mergeCell ref="A186:K186"/>
    <mergeCell ref="A3:H3"/>
    <mergeCell ref="J3:K3"/>
    <mergeCell ref="A138:K138"/>
    <mergeCell ref="A148:B149"/>
    <mergeCell ref="A150:K150"/>
    <mergeCell ref="A159:K159"/>
    <mergeCell ref="A168:K168"/>
    <mergeCell ref="A4:B5"/>
    <mergeCell ref="A52:B53"/>
    <mergeCell ref="A54:K54"/>
    <mergeCell ref="A63:K63"/>
    <mergeCell ref="A72:K72"/>
    <mergeCell ref="A6:K6"/>
    <mergeCell ref="A15:K15"/>
  </mergeCells>
  <hyperlinks>
    <hyperlink ref="K1" location="'Inhalt - Contenu'!A1" display="◄"/>
  </hyperlinks>
  <pageMargins left="0.27559055118110237" right="0.27559055118110237" top="0.55118110236220474" bottom="0.51181102362204722" header="0.78740157480314965" footer="0.51181102362204722"/>
  <pageSetup paperSize="9" scale="60" orientation="portrait" r:id="rId1"/>
  <headerFooter alignWithMargins="0"/>
  <rowBreaks count="2" manualBreakCount="2">
    <brk id="51" max="10" man="1"/>
    <brk id="99"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zoomScaleNormal="100" workbookViewId="0">
      <selection activeCell="J1" sqref="J1"/>
    </sheetView>
  </sheetViews>
  <sheetFormatPr baseColWidth="10" defaultColWidth="13.33203125" defaultRowHeight="12" x14ac:dyDescent="0.2"/>
  <cols>
    <col min="1" max="1" width="3.83203125" style="12" customWidth="1"/>
    <col min="2" max="2" width="34.6640625" style="12" customWidth="1"/>
    <col min="3" max="3" width="11.83203125" style="13" customWidth="1"/>
    <col min="4" max="4" width="18" style="13" customWidth="1"/>
    <col min="5" max="5" width="16.83203125" style="13" customWidth="1"/>
    <col min="6" max="6" width="16.1640625" style="13" customWidth="1"/>
    <col min="7" max="7" width="14" style="13" customWidth="1"/>
    <col min="8" max="8" width="15.1640625" style="13" customWidth="1"/>
    <col min="9" max="9" width="9.6640625" style="13" customWidth="1"/>
    <col min="10" max="10" width="21.1640625" style="13" customWidth="1"/>
    <col min="11" max="16384" width="13.33203125" style="13"/>
  </cols>
  <sheetData>
    <row r="1" spans="1:21" s="140" customFormat="1" ht="12" customHeight="1" x14ac:dyDescent="0.2">
      <c r="A1" s="138" t="s">
        <v>124</v>
      </c>
      <c r="B1" s="139"/>
      <c r="J1" s="206" t="s">
        <v>6</v>
      </c>
    </row>
    <row r="2" spans="1:21" s="140" customFormat="1" ht="12" customHeight="1" x14ac:dyDescent="0.2">
      <c r="A2" s="138" t="s">
        <v>125</v>
      </c>
      <c r="B2" s="139"/>
      <c r="J2" s="142" t="s">
        <v>126</v>
      </c>
      <c r="K2" s="194"/>
      <c r="L2" s="194"/>
      <c r="M2" s="194"/>
      <c r="N2" s="194"/>
      <c r="O2" s="194"/>
      <c r="P2" s="194"/>
      <c r="Q2" s="194"/>
      <c r="R2" s="194"/>
    </row>
    <row r="3" spans="1:21" s="143" customFormat="1" ht="32.1" customHeight="1" x14ac:dyDescent="0.2">
      <c r="A3" s="478" t="s">
        <v>72</v>
      </c>
      <c r="B3" s="479"/>
      <c r="C3" s="479"/>
      <c r="D3" s="479"/>
      <c r="E3" s="480"/>
      <c r="F3" s="480"/>
      <c r="K3" s="192"/>
      <c r="L3" s="192"/>
      <c r="M3" s="192"/>
      <c r="N3" s="192"/>
      <c r="O3" s="192"/>
      <c r="P3" s="192"/>
      <c r="Q3" s="192"/>
      <c r="R3" s="192"/>
    </row>
    <row r="4" spans="1:21" x14ac:dyDescent="0.2">
      <c r="A4" s="14"/>
      <c r="B4" s="14"/>
      <c r="C4" s="15"/>
      <c r="D4" s="15"/>
      <c r="E4" s="15"/>
      <c r="F4" s="15"/>
      <c r="G4" s="15"/>
      <c r="H4" s="15"/>
      <c r="I4" s="15"/>
      <c r="J4" s="15"/>
    </row>
    <row r="5" spans="1:21" s="101" customFormat="1" ht="15.75" customHeight="1" x14ac:dyDescent="0.2">
      <c r="A5" s="469" t="s">
        <v>120</v>
      </c>
      <c r="B5" s="473"/>
      <c r="C5" s="98" t="s">
        <v>0</v>
      </c>
      <c r="D5" s="99"/>
      <c r="E5" s="99"/>
      <c r="F5" s="99"/>
      <c r="G5" s="99"/>
      <c r="H5" s="99"/>
      <c r="I5" s="99"/>
      <c r="J5" s="100"/>
      <c r="M5" s="68"/>
      <c r="N5" s="68"/>
      <c r="O5" s="68"/>
      <c r="P5" s="68"/>
      <c r="Q5" s="68"/>
      <c r="R5" s="68"/>
      <c r="S5" s="68"/>
      <c r="T5" s="68"/>
    </row>
    <row r="6" spans="1:21" s="101" customFormat="1" ht="11.25" x14ac:dyDescent="0.2">
      <c r="A6" s="474"/>
      <c r="B6" s="475"/>
      <c r="C6" s="102" t="s">
        <v>18</v>
      </c>
      <c r="D6" s="102" t="s">
        <v>31</v>
      </c>
      <c r="E6" s="102" t="s">
        <v>20</v>
      </c>
      <c r="F6" s="103" t="s">
        <v>22</v>
      </c>
      <c r="G6" s="102" t="s">
        <v>19</v>
      </c>
      <c r="H6" s="102" t="s">
        <v>21</v>
      </c>
      <c r="I6" s="102" t="s">
        <v>12</v>
      </c>
      <c r="J6" s="104" t="s">
        <v>32</v>
      </c>
    </row>
    <row r="7" spans="1:21" s="101" customFormat="1" ht="6" customHeight="1" x14ac:dyDescent="0.2">
      <c r="A7" s="105"/>
      <c r="B7" s="106"/>
      <c r="C7" s="107"/>
      <c r="D7" s="107"/>
      <c r="E7" s="107"/>
      <c r="F7" s="107"/>
      <c r="G7" s="107"/>
      <c r="H7" s="107"/>
      <c r="I7" s="107"/>
      <c r="J7" s="107"/>
    </row>
    <row r="8" spans="1:21" s="108" customFormat="1" ht="12" customHeight="1" x14ac:dyDescent="0.2">
      <c r="A8" s="476" t="s">
        <v>104</v>
      </c>
      <c r="B8" s="477"/>
      <c r="C8" s="477"/>
      <c r="D8" s="477"/>
      <c r="E8" s="477"/>
      <c r="F8" s="477"/>
      <c r="G8" s="477"/>
      <c r="H8" s="477"/>
      <c r="I8" s="477"/>
      <c r="J8" s="477"/>
      <c r="N8" s="68"/>
      <c r="O8" s="68"/>
      <c r="P8" s="68"/>
      <c r="Q8" s="68"/>
      <c r="R8" s="68"/>
      <c r="S8" s="68"/>
      <c r="T8" s="68"/>
      <c r="U8" s="68"/>
    </row>
    <row r="9" spans="1:21" s="108" customFormat="1" ht="12" customHeight="1" x14ac:dyDescent="0.2">
      <c r="A9" s="109"/>
      <c r="B9" s="110" t="s">
        <v>18</v>
      </c>
      <c r="C9" s="377">
        <v>645899</v>
      </c>
      <c r="D9" s="377">
        <v>111567</v>
      </c>
      <c r="E9" s="377">
        <v>197853</v>
      </c>
      <c r="F9" s="377">
        <v>336278</v>
      </c>
      <c r="G9" s="377">
        <v>201</v>
      </c>
      <c r="H9" s="377">
        <v>0</v>
      </c>
      <c r="I9" s="377">
        <v>0</v>
      </c>
      <c r="J9" s="377">
        <v>0</v>
      </c>
      <c r="K9" s="109"/>
      <c r="L9" s="194"/>
      <c r="M9" s="194"/>
      <c r="N9" s="194"/>
      <c r="O9" s="194"/>
      <c r="P9" s="194"/>
      <c r="Q9" s="194"/>
      <c r="R9" s="194"/>
      <c r="S9" s="194"/>
    </row>
    <row r="10" spans="1:21" s="108" customFormat="1" ht="12" customHeight="1" x14ac:dyDescent="0.2">
      <c r="A10" s="110"/>
      <c r="B10" s="111" t="s">
        <v>23</v>
      </c>
      <c r="C10" s="378">
        <v>537461</v>
      </c>
      <c r="D10" s="378">
        <v>107910</v>
      </c>
      <c r="E10" s="378">
        <v>174011</v>
      </c>
      <c r="F10" s="378">
        <v>255339</v>
      </c>
      <c r="G10" s="378">
        <v>201</v>
      </c>
      <c r="H10" s="378">
        <v>0</v>
      </c>
      <c r="I10" s="378">
        <v>0</v>
      </c>
      <c r="J10" s="378">
        <v>0</v>
      </c>
      <c r="K10" s="148"/>
      <c r="L10" s="279"/>
      <c r="M10" s="279"/>
      <c r="N10" s="279"/>
      <c r="O10" s="279"/>
      <c r="P10" s="279"/>
      <c r="Q10" s="279"/>
      <c r="R10" s="279"/>
      <c r="S10" s="279"/>
    </row>
    <row r="11" spans="1:21" s="108" customFormat="1" ht="12" customHeight="1" x14ac:dyDescent="0.2">
      <c r="A11" s="110"/>
      <c r="B11" s="111" t="s">
        <v>24</v>
      </c>
      <c r="C11" s="378">
        <v>25794</v>
      </c>
      <c r="D11" s="378">
        <v>3657</v>
      </c>
      <c r="E11" s="378">
        <v>11790</v>
      </c>
      <c r="F11" s="378">
        <v>10347</v>
      </c>
      <c r="G11" s="378">
        <v>0</v>
      </c>
      <c r="H11" s="378">
        <v>0</v>
      </c>
      <c r="I11" s="378">
        <v>0</v>
      </c>
      <c r="J11" s="378">
        <v>0</v>
      </c>
      <c r="K11" s="109"/>
      <c r="L11" s="109"/>
      <c r="M11" s="109"/>
    </row>
    <row r="12" spans="1:21" s="108" customFormat="1" ht="12" customHeight="1" x14ac:dyDescent="0.2">
      <c r="A12" s="110"/>
      <c r="B12" s="111" t="s">
        <v>25</v>
      </c>
      <c r="C12" s="378">
        <v>48813</v>
      </c>
      <c r="D12" s="378">
        <v>0</v>
      </c>
      <c r="E12" s="378">
        <v>12052</v>
      </c>
      <c r="F12" s="378">
        <v>36761</v>
      </c>
      <c r="G12" s="378">
        <v>0</v>
      </c>
      <c r="H12" s="378">
        <v>0</v>
      </c>
      <c r="I12" s="378">
        <v>0</v>
      </c>
      <c r="J12" s="378">
        <v>0</v>
      </c>
      <c r="M12" s="109"/>
    </row>
    <row r="13" spans="1:21" s="108" customFormat="1" ht="12" customHeight="1" x14ac:dyDescent="0.2">
      <c r="A13" s="110"/>
      <c r="B13" s="111" t="s">
        <v>26</v>
      </c>
      <c r="C13" s="378">
        <v>0</v>
      </c>
      <c r="D13" s="378">
        <v>0</v>
      </c>
      <c r="E13" s="378">
        <v>0</v>
      </c>
      <c r="F13" s="378">
        <v>0</v>
      </c>
      <c r="G13" s="378">
        <v>0</v>
      </c>
      <c r="H13" s="378">
        <v>0</v>
      </c>
      <c r="I13" s="378">
        <v>0</v>
      </c>
      <c r="J13" s="378">
        <v>0</v>
      </c>
    </row>
    <row r="14" spans="1:21" s="108" customFormat="1" ht="12" customHeight="1" x14ac:dyDescent="0.2">
      <c r="A14" s="110"/>
      <c r="B14" s="111" t="s">
        <v>27</v>
      </c>
      <c r="C14" s="378">
        <v>18355</v>
      </c>
      <c r="D14" s="378">
        <v>0</v>
      </c>
      <c r="E14" s="378">
        <v>0</v>
      </c>
      <c r="F14" s="378">
        <v>18355</v>
      </c>
      <c r="G14" s="378">
        <v>0</v>
      </c>
      <c r="H14" s="378">
        <v>0</v>
      </c>
      <c r="I14" s="378">
        <v>0</v>
      </c>
      <c r="J14" s="378">
        <v>0</v>
      </c>
    </row>
    <row r="15" spans="1:21" s="108" customFormat="1" ht="12" customHeight="1" x14ac:dyDescent="0.2">
      <c r="A15" s="110"/>
      <c r="B15" s="111" t="s">
        <v>11</v>
      </c>
      <c r="C15" s="378">
        <v>10372</v>
      </c>
      <c r="D15" s="378">
        <v>0</v>
      </c>
      <c r="E15" s="378">
        <v>0</v>
      </c>
      <c r="F15" s="378">
        <v>10372</v>
      </c>
      <c r="G15" s="378">
        <v>0</v>
      </c>
      <c r="H15" s="378">
        <v>0</v>
      </c>
      <c r="I15" s="378">
        <v>0</v>
      </c>
      <c r="J15" s="378">
        <v>0</v>
      </c>
    </row>
    <row r="16" spans="1:21" s="108" customFormat="1" ht="12" customHeight="1" x14ac:dyDescent="0.2">
      <c r="A16" s="110"/>
      <c r="B16" s="111" t="s">
        <v>28</v>
      </c>
      <c r="C16" s="378">
        <v>5104</v>
      </c>
      <c r="D16" s="378">
        <v>0</v>
      </c>
      <c r="E16" s="378">
        <v>0</v>
      </c>
      <c r="F16" s="378">
        <v>5104</v>
      </c>
      <c r="G16" s="378">
        <v>0</v>
      </c>
      <c r="H16" s="378">
        <v>0</v>
      </c>
      <c r="I16" s="378">
        <v>0</v>
      </c>
      <c r="J16" s="378">
        <v>0</v>
      </c>
      <c r="K16" s="109"/>
    </row>
    <row r="17" spans="1:22" s="108" customFormat="1" ht="12" customHeight="1" x14ac:dyDescent="0.2">
      <c r="A17" s="476" t="s">
        <v>127</v>
      </c>
      <c r="B17" s="477"/>
      <c r="C17" s="477"/>
      <c r="D17" s="477"/>
      <c r="E17" s="477"/>
      <c r="F17" s="477"/>
      <c r="G17" s="477"/>
      <c r="H17" s="477"/>
      <c r="I17" s="477"/>
      <c r="J17" s="477"/>
      <c r="R17" s="194"/>
      <c r="S17" s="194"/>
      <c r="T17" s="194"/>
    </row>
    <row r="18" spans="1:22" s="108" customFormat="1" ht="12" customHeight="1" x14ac:dyDescent="0.2">
      <c r="A18" s="109"/>
      <c r="B18" s="110" t="s">
        <v>18</v>
      </c>
      <c r="C18" s="97">
        <v>3447524</v>
      </c>
      <c r="D18" s="97">
        <v>491344</v>
      </c>
      <c r="E18" s="97">
        <v>1398049</v>
      </c>
      <c r="F18" s="97">
        <v>1556913</v>
      </c>
      <c r="G18" s="97">
        <v>29</v>
      </c>
      <c r="H18" s="97">
        <v>0</v>
      </c>
      <c r="I18" s="97">
        <v>0</v>
      </c>
      <c r="J18" s="97">
        <v>1189</v>
      </c>
      <c r="L18" s="272"/>
      <c r="M18" s="272"/>
      <c r="N18" s="272"/>
      <c r="O18" s="272"/>
      <c r="P18" s="272"/>
      <c r="Q18" s="272"/>
      <c r="R18" s="354"/>
      <c r="S18" s="354"/>
      <c r="T18" s="354"/>
      <c r="U18" s="272"/>
    </row>
    <row r="19" spans="1:22" s="108" customFormat="1" ht="12" customHeight="1" x14ac:dyDescent="0.2">
      <c r="A19" s="110"/>
      <c r="B19" s="111" t="s">
        <v>23</v>
      </c>
      <c r="C19" s="219">
        <v>2929652</v>
      </c>
      <c r="D19" s="219">
        <v>477334</v>
      </c>
      <c r="E19" s="219">
        <v>1292330</v>
      </c>
      <c r="F19" s="219">
        <v>1158770</v>
      </c>
      <c r="G19" s="219">
        <v>29</v>
      </c>
      <c r="H19" s="219">
        <v>0</v>
      </c>
      <c r="I19" s="219">
        <v>0</v>
      </c>
      <c r="J19" s="219">
        <v>1189</v>
      </c>
      <c r="R19" s="354"/>
      <c r="S19" s="354"/>
      <c r="T19" s="354"/>
    </row>
    <row r="20" spans="1:22" s="108" customFormat="1" ht="12" customHeight="1" x14ac:dyDescent="0.2">
      <c r="A20" s="110"/>
      <c r="B20" s="111" t="s">
        <v>24</v>
      </c>
      <c r="C20" s="219">
        <v>86884</v>
      </c>
      <c r="D20" s="219">
        <v>10170</v>
      </c>
      <c r="E20" s="219">
        <v>31506</v>
      </c>
      <c r="F20" s="219">
        <v>45208</v>
      </c>
      <c r="G20" s="219">
        <v>0</v>
      </c>
      <c r="H20" s="219">
        <v>0</v>
      </c>
      <c r="I20" s="219">
        <v>0</v>
      </c>
      <c r="J20" s="219">
        <v>0</v>
      </c>
      <c r="R20" s="354"/>
      <c r="S20" s="354"/>
      <c r="T20" s="354"/>
    </row>
    <row r="21" spans="1:22" s="108" customFormat="1" ht="12" customHeight="1" x14ac:dyDescent="0.2">
      <c r="A21" s="110"/>
      <c r="B21" s="111" t="s">
        <v>25</v>
      </c>
      <c r="C21" s="219">
        <v>221183</v>
      </c>
      <c r="D21" s="219">
        <v>3840</v>
      </c>
      <c r="E21" s="219">
        <v>51471</v>
      </c>
      <c r="F21" s="219">
        <v>165872</v>
      </c>
      <c r="G21" s="219">
        <v>0</v>
      </c>
      <c r="H21" s="219">
        <v>0</v>
      </c>
      <c r="I21" s="219">
        <v>0</v>
      </c>
      <c r="J21" s="219">
        <v>0</v>
      </c>
      <c r="R21" s="354"/>
      <c r="S21" s="354"/>
      <c r="T21" s="354"/>
    </row>
    <row r="22" spans="1:22" s="108" customFormat="1" ht="12" customHeight="1" x14ac:dyDescent="0.2">
      <c r="A22" s="110"/>
      <c r="B22" s="111" t="s">
        <v>26</v>
      </c>
      <c r="C22" s="219">
        <v>0</v>
      </c>
      <c r="D22" s="219">
        <v>0</v>
      </c>
      <c r="E22" s="219">
        <v>0</v>
      </c>
      <c r="F22" s="219">
        <v>0</v>
      </c>
      <c r="G22" s="219">
        <v>0</v>
      </c>
      <c r="H22" s="219">
        <v>0</v>
      </c>
      <c r="I22" s="219">
        <v>0</v>
      </c>
      <c r="J22" s="219">
        <v>0</v>
      </c>
      <c r="R22" s="354"/>
      <c r="S22" s="354"/>
      <c r="T22" s="354"/>
    </row>
    <row r="23" spans="1:22" s="108" customFormat="1" ht="12" customHeight="1" x14ac:dyDescent="0.2">
      <c r="A23" s="110"/>
      <c r="B23" s="111" t="s">
        <v>27</v>
      </c>
      <c r="C23" s="219">
        <v>162523</v>
      </c>
      <c r="D23" s="219">
        <v>0</v>
      </c>
      <c r="E23" s="219">
        <v>22742</v>
      </c>
      <c r="F23" s="219">
        <v>139781</v>
      </c>
      <c r="G23" s="219">
        <v>0</v>
      </c>
      <c r="H23" s="219">
        <v>0</v>
      </c>
      <c r="I23" s="219">
        <v>0</v>
      </c>
      <c r="J23" s="219">
        <v>0</v>
      </c>
      <c r="R23" s="354"/>
      <c r="S23" s="354"/>
      <c r="T23" s="354"/>
    </row>
    <row r="24" spans="1:22" s="108" customFormat="1" ht="12" customHeight="1" x14ac:dyDescent="0.2">
      <c r="A24" s="110"/>
      <c r="B24" s="111" t="s">
        <v>11</v>
      </c>
      <c r="C24" s="219">
        <v>20151</v>
      </c>
      <c r="D24" s="219">
        <v>0</v>
      </c>
      <c r="E24" s="219">
        <v>0</v>
      </c>
      <c r="F24" s="219">
        <v>20151</v>
      </c>
      <c r="G24" s="219">
        <v>0</v>
      </c>
      <c r="H24" s="219">
        <v>0</v>
      </c>
      <c r="I24" s="219">
        <v>0</v>
      </c>
      <c r="J24" s="219">
        <v>0</v>
      </c>
      <c r="R24" s="354"/>
      <c r="S24" s="354"/>
      <c r="T24" s="354"/>
    </row>
    <row r="25" spans="1:22" s="108" customFormat="1" ht="12" customHeight="1" x14ac:dyDescent="0.2">
      <c r="A25" s="110"/>
      <c r="B25" s="111" t="s">
        <v>28</v>
      </c>
      <c r="C25" s="219">
        <v>27131</v>
      </c>
      <c r="D25" s="219">
        <v>0</v>
      </c>
      <c r="E25" s="219">
        <v>0</v>
      </c>
      <c r="F25" s="219">
        <v>27131</v>
      </c>
      <c r="G25" s="219">
        <v>0</v>
      </c>
      <c r="H25" s="219">
        <v>0</v>
      </c>
      <c r="I25" s="219">
        <v>0</v>
      </c>
      <c r="J25" s="219">
        <v>0</v>
      </c>
      <c r="K25" s="109"/>
    </row>
    <row r="26" spans="1:22" s="108" customFormat="1" ht="12" customHeight="1" x14ac:dyDescent="0.2">
      <c r="A26" s="476" t="s">
        <v>128</v>
      </c>
      <c r="B26" s="477"/>
      <c r="C26" s="477"/>
      <c r="D26" s="477"/>
      <c r="E26" s="477"/>
      <c r="F26" s="477"/>
      <c r="G26" s="477"/>
      <c r="H26" s="477"/>
      <c r="I26" s="477"/>
      <c r="J26" s="477"/>
      <c r="K26" s="109"/>
      <c r="L26" s="267"/>
      <c r="M26" s="267"/>
      <c r="N26" s="267"/>
      <c r="O26" s="267"/>
      <c r="P26" s="268"/>
      <c r="Q26" s="268"/>
      <c r="R26" s="268"/>
      <c r="S26" s="268"/>
      <c r="T26" s="81"/>
      <c r="U26" s="280"/>
      <c r="V26" s="81"/>
    </row>
    <row r="27" spans="1:22" s="108" customFormat="1" ht="12" customHeight="1" x14ac:dyDescent="0.2">
      <c r="A27" s="109"/>
      <c r="B27" s="110" t="s">
        <v>18</v>
      </c>
      <c r="C27" s="351">
        <v>434</v>
      </c>
      <c r="D27" s="351">
        <v>340</v>
      </c>
      <c r="E27" s="351">
        <v>607</v>
      </c>
      <c r="F27" s="351">
        <v>363</v>
      </c>
      <c r="G27" s="385">
        <v>-86</v>
      </c>
      <c r="H27" s="351">
        <v>0</v>
      </c>
      <c r="I27" s="351">
        <v>0</v>
      </c>
      <c r="J27" s="351" t="s">
        <v>145</v>
      </c>
      <c r="K27" s="232"/>
      <c r="L27" s="281"/>
      <c r="M27" s="281"/>
      <c r="N27" s="281"/>
      <c r="O27" s="281"/>
      <c r="P27" s="281"/>
      <c r="Q27" s="281"/>
      <c r="R27" s="273"/>
      <c r="S27" s="281"/>
    </row>
    <row r="28" spans="1:22" s="108" customFormat="1" ht="12" customHeight="1" x14ac:dyDescent="0.2">
      <c r="A28" s="110"/>
      <c r="B28" s="111" t="s">
        <v>23</v>
      </c>
      <c r="C28" s="114">
        <v>445</v>
      </c>
      <c r="D28" s="114">
        <v>342</v>
      </c>
      <c r="E28" s="114">
        <v>643</v>
      </c>
      <c r="F28" s="114">
        <v>354</v>
      </c>
      <c r="G28" s="321">
        <v>-86</v>
      </c>
      <c r="H28" s="114">
        <v>0</v>
      </c>
      <c r="I28" s="114">
        <v>0</v>
      </c>
      <c r="J28" s="114" t="s">
        <v>145</v>
      </c>
      <c r="K28" s="109"/>
      <c r="L28" s="78"/>
      <c r="M28" s="78"/>
      <c r="N28" s="78"/>
      <c r="O28" s="78"/>
      <c r="P28" s="78"/>
      <c r="Q28" s="78"/>
      <c r="R28" s="193"/>
      <c r="S28" s="78"/>
    </row>
    <row r="29" spans="1:22" s="108" customFormat="1" ht="12" customHeight="1" x14ac:dyDescent="0.2">
      <c r="A29" s="110"/>
      <c r="B29" s="111" t="s">
        <v>24</v>
      </c>
      <c r="C29" s="114">
        <v>237</v>
      </c>
      <c r="D29" s="114">
        <v>178</v>
      </c>
      <c r="E29" s="114">
        <v>167</v>
      </c>
      <c r="F29" s="114">
        <v>337</v>
      </c>
      <c r="G29" s="114">
        <v>0</v>
      </c>
      <c r="H29" s="114">
        <v>0</v>
      </c>
      <c r="I29" s="114">
        <v>0</v>
      </c>
      <c r="J29" s="114">
        <v>0</v>
      </c>
      <c r="K29" s="109"/>
      <c r="L29" s="78"/>
      <c r="M29" s="78"/>
      <c r="N29" s="78"/>
      <c r="O29" s="78"/>
      <c r="P29" s="193"/>
      <c r="Q29" s="193"/>
      <c r="R29" s="193"/>
      <c r="S29" s="193"/>
    </row>
    <row r="30" spans="1:22" s="108" customFormat="1" ht="12" customHeight="1" x14ac:dyDescent="0.2">
      <c r="A30" s="110"/>
      <c r="B30" s="111" t="s">
        <v>25</v>
      </c>
      <c r="C30" s="114">
        <v>353</v>
      </c>
      <c r="D30" s="114" t="s">
        <v>145</v>
      </c>
      <c r="E30" s="114">
        <v>327</v>
      </c>
      <c r="F30" s="114">
        <v>351</v>
      </c>
      <c r="G30" s="114">
        <v>0</v>
      </c>
      <c r="H30" s="114">
        <v>0</v>
      </c>
      <c r="I30" s="114">
        <v>0</v>
      </c>
      <c r="J30" s="114">
        <v>0</v>
      </c>
      <c r="K30" s="114"/>
      <c r="L30" s="197"/>
      <c r="M30" s="216"/>
      <c r="N30" s="216"/>
      <c r="O30" s="216"/>
      <c r="P30" s="77"/>
      <c r="Q30" s="68"/>
      <c r="R30" s="114"/>
      <c r="S30" s="109"/>
    </row>
    <row r="31" spans="1:22" s="108" customFormat="1" ht="12" customHeight="1" x14ac:dyDescent="0.2">
      <c r="A31" s="110"/>
      <c r="B31" s="111" t="s">
        <v>26</v>
      </c>
      <c r="C31" s="114">
        <v>0</v>
      </c>
      <c r="D31" s="114">
        <v>0</v>
      </c>
      <c r="E31" s="114">
        <v>0</v>
      </c>
      <c r="F31" s="114">
        <v>0</v>
      </c>
      <c r="G31" s="114">
        <v>0</v>
      </c>
      <c r="H31" s="114">
        <v>0</v>
      </c>
      <c r="I31" s="114">
        <v>0</v>
      </c>
      <c r="J31" s="114">
        <v>0</v>
      </c>
      <c r="K31" s="114"/>
      <c r="L31" s="73"/>
      <c r="M31" s="73"/>
      <c r="N31" s="68"/>
      <c r="O31" s="78"/>
      <c r="P31" s="68"/>
      <c r="Q31" s="68"/>
      <c r="R31" s="324"/>
      <c r="S31" s="324"/>
      <c r="T31" s="324"/>
    </row>
    <row r="32" spans="1:22" s="108" customFormat="1" ht="12" customHeight="1" x14ac:dyDescent="0.2">
      <c r="A32" s="110"/>
      <c r="B32" s="111" t="s">
        <v>27</v>
      </c>
      <c r="C32" s="114">
        <v>785</v>
      </c>
      <c r="D32" s="114">
        <v>0</v>
      </c>
      <c r="E32" s="114" t="s">
        <v>145</v>
      </c>
      <c r="F32" s="114">
        <v>662</v>
      </c>
      <c r="G32" s="114">
        <v>0</v>
      </c>
      <c r="H32" s="114">
        <v>0</v>
      </c>
      <c r="I32" s="114">
        <v>0</v>
      </c>
      <c r="J32" s="114">
        <v>0</v>
      </c>
      <c r="K32" s="109"/>
      <c r="L32" s="73"/>
      <c r="M32" s="215"/>
      <c r="N32" s="215"/>
      <c r="O32" s="215"/>
      <c r="P32" s="73"/>
      <c r="Q32" s="73"/>
      <c r="R32" s="267"/>
      <c r="S32" s="267"/>
      <c r="T32" s="267"/>
    </row>
    <row r="33" spans="1:21" s="108" customFormat="1" ht="12" customHeight="1" x14ac:dyDescent="0.2">
      <c r="A33" s="110"/>
      <c r="B33" s="111" t="s">
        <v>11</v>
      </c>
      <c r="C33" s="114">
        <v>94</v>
      </c>
      <c r="D33" s="114">
        <v>0</v>
      </c>
      <c r="E33" s="114">
        <v>0</v>
      </c>
      <c r="F33" s="114">
        <v>94</v>
      </c>
      <c r="G33" s="114">
        <v>0</v>
      </c>
      <c r="H33" s="114">
        <v>0</v>
      </c>
      <c r="I33" s="114">
        <v>0</v>
      </c>
      <c r="J33" s="114">
        <v>0</v>
      </c>
      <c r="K33" s="109"/>
      <c r="L33" s="109"/>
      <c r="M33" s="109"/>
      <c r="N33" s="109"/>
      <c r="O33" s="109"/>
      <c r="P33" s="109"/>
      <c r="Q33" s="109"/>
      <c r="R33" s="267"/>
      <c r="S33" s="267"/>
      <c r="T33" s="267"/>
    </row>
    <row r="34" spans="1:21" s="108" customFormat="1" ht="16.5" customHeight="1" x14ac:dyDescent="0.2">
      <c r="A34" s="325"/>
      <c r="B34" s="326" t="s">
        <v>28</v>
      </c>
      <c r="C34" s="386">
        <v>432</v>
      </c>
      <c r="D34" s="386">
        <v>0</v>
      </c>
      <c r="E34" s="386">
        <v>0</v>
      </c>
      <c r="F34" s="386">
        <v>432</v>
      </c>
      <c r="G34" s="386">
        <v>0</v>
      </c>
      <c r="H34" s="386">
        <v>0</v>
      </c>
      <c r="I34" s="386">
        <v>0</v>
      </c>
      <c r="J34" s="386">
        <v>0</v>
      </c>
      <c r="K34" s="40"/>
      <c r="L34" s="109"/>
      <c r="M34" s="109"/>
      <c r="N34" s="109"/>
      <c r="O34" s="109"/>
      <c r="P34" s="109"/>
      <c r="Q34" s="109"/>
      <c r="R34" s="267"/>
      <c r="S34" s="267"/>
      <c r="T34" s="267"/>
    </row>
    <row r="35" spans="1:21" s="223" customFormat="1" ht="12" customHeight="1" x14ac:dyDescent="0.2">
      <c r="A35" s="74" t="s">
        <v>93</v>
      </c>
      <c r="B35" s="346"/>
      <c r="C35" s="73"/>
      <c r="D35" s="73"/>
      <c r="E35" s="73"/>
      <c r="F35" s="219"/>
      <c r="G35" s="219"/>
      <c r="H35" s="219"/>
      <c r="I35" s="219"/>
      <c r="J35" s="219"/>
      <c r="K35" s="219"/>
      <c r="Q35" s="73"/>
      <c r="R35" s="268"/>
      <c r="S35" s="268"/>
      <c r="T35" s="268"/>
      <c r="U35" s="73"/>
    </row>
    <row r="36" spans="1:21" s="67" customFormat="1" ht="12" customHeight="1" x14ac:dyDescent="0.2">
      <c r="A36" s="74" t="s">
        <v>95</v>
      </c>
      <c r="B36" s="74"/>
      <c r="C36" s="219"/>
      <c r="D36" s="219"/>
      <c r="E36" s="76"/>
      <c r="F36" s="219"/>
      <c r="G36" s="219"/>
      <c r="H36" s="76"/>
      <c r="I36" s="219"/>
      <c r="J36" s="219"/>
      <c r="K36" s="76"/>
      <c r="L36" s="73"/>
      <c r="M36" s="215"/>
      <c r="N36" s="69"/>
      <c r="O36" s="69"/>
      <c r="R36" s="267"/>
      <c r="S36" s="267"/>
      <c r="T36" s="267"/>
    </row>
    <row r="37" spans="1:21" s="67" customFormat="1" ht="12" customHeight="1" x14ac:dyDescent="0.2">
      <c r="A37" s="74" t="s">
        <v>69</v>
      </c>
      <c r="B37" s="74"/>
      <c r="C37" s="219"/>
      <c r="D37" s="219"/>
      <c r="E37" s="76"/>
      <c r="F37" s="219"/>
      <c r="G37" s="219"/>
      <c r="H37" s="76"/>
      <c r="I37" s="219"/>
      <c r="J37" s="219"/>
      <c r="K37" s="76"/>
      <c r="L37" s="73"/>
      <c r="M37" s="215"/>
      <c r="N37" s="69"/>
      <c r="O37" s="69"/>
      <c r="R37" s="267"/>
      <c r="S37" s="268"/>
      <c r="T37" s="268"/>
    </row>
    <row r="38" spans="1:21" x14ac:dyDescent="0.2">
      <c r="C38" s="36"/>
      <c r="D38" s="36"/>
      <c r="E38" s="36"/>
      <c r="F38" s="36"/>
      <c r="G38" s="36"/>
      <c r="H38" s="36"/>
      <c r="I38" s="36"/>
      <c r="J38" s="36"/>
      <c r="K38" s="219"/>
      <c r="M38" s="40"/>
      <c r="Q38" s="356"/>
      <c r="R38" s="267"/>
      <c r="S38" s="268"/>
      <c r="T38" s="268"/>
      <c r="U38" s="356"/>
    </row>
    <row r="39" spans="1:21" x14ac:dyDescent="0.2">
      <c r="A39" s="34"/>
      <c r="B39" s="34"/>
      <c r="C39" s="36"/>
      <c r="D39" s="36"/>
      <c r="E39" s="36"/>
      <c r="F39" s="36"/>
      <c r="G39" s="36"/>
      <c r="H39" s="36"/>
      <c r="I39" s="36"/>
      <c r="J39" s="36"/>
      <c r="K39" s="219"/>
      <c r="Q39" s="356"/>
      <c r="R39" s="356"/>
      <c r="S39" s="356"/>
      <c r="T39" s="356"/>
      <c r="U39" s="356"/>
    </row>
    <row r="40" spans="1:21" x14ac:dyDescent="0.2">
      <c r="A40" s="34"/>
      <c r="B40" s="34"/>
      <c r="C40" s="36"/>
      <c r="D40" s="36"/>
      <c r="E40" s="36"/>
      <c r="F40" s="36"/>
      <c r="G40" s="36"/>
      <c r="H40" s="36"/>
      <c r="I40" s="36"/>
      <c r="J40" s="36"/>
      <c r="K40" s="219"/>
      <c r="Q40" s="356"/>
      <c r="R40" s="356"/>
      <c r="S40" s="356"/>
      <c r="T40" s="356"/>
      <c r="U40" s="356"/>
    </row>
    <row r="41" spans="1:21" x14ac:dyDescent="0.2">
      <c r="C41" s="36"/>
      <c r="D41" s="36"/>
      <c r="E41" s="36"/>
      <c r="F41" s="36"/>
      <c r="G41" s="36"/>
      <c r="H41" s="36"/>
      <c r="I41" s="36"/>
      <c r="J41" s="36"/>
      <c r="Q41" s="356"/>
      <c r="R41" s="356"/>
      <c r="S41" s="356"/>
      <c r="T41" s="356"/>
      <c r="U41" s="356"/>
    </row>
    <row r="42" spans="1:21" x14ac:dyDescent="0.2">
      <c r="C42" s="36"/>
      <c r="D42" s="36"/>
      <c r="E42" s="36"/>
      <c r="F42" s="36"/>
      <c r="G42" s="36"/>
      <c r="H42" s="36"/>
      <c r="I42" s="36"/>
      <c r="J42" s="36"/>
      <c r="Q42" s="356"/>
      <c r="R42" s="356"/>
      <c r="S42" s="356"/>
      <c r="T42" s="356"/>
      <c r="U42" s="356"/>
    </row>
    <row r="43" spans="1:21" x14ac:dyDescent="0.2">
      <c r="C43" s="36"/>
      <c r="D43" s="36"/>
      <c r="E43" s="36"/>
      <c r="F43" s="36"/>
      <c r="G43" s="36"/>
      <c r="H43" s="36"/>
      <c r="I43" s="36"/>
      <c r="J43" s="36"/>
      <c r="Q43" s="356"/>
      <c r="R43" s="356"/>
      <c r="S43" s="356"/>
      <c r="T43" s="356"/>
      <c r="U43" s="356"/>
    </row>
    <row r="44" spans="1:21" x14ac:dyDescent="0.2">
      <c r="C44" s="36"/>
      <c r="D44" s="36"/>
      <c r="E44" s="36"/>
      <c r="F44" s="36"/>
      <c r="G44" s="36"/>
      <c r="H44" s="36"/>
      <c r="I44" s="36"/>
      <c r="J44" s="36"/>
      <c r="Q44" s="356"/>
      <c r="R44" s="356"/>
      <c r="S44" s="356"/>
      <c r="T44" s="356"/>
      <c r="U44" s="356"/>
    </row>
    <row r="45" spans="1:21" x14ac:dyDescent="0.2">
      <c r="C45" s="36"/>
      <c r="D45" s="36"/>
      <c r="E45" s="36"/>
      <c r="F45" s="36"/>
      <c r="G45" s="36"/>
      <c r="H45" s="36"/>
      <c r="I45" s="36"/>
      <c r="J45" s="36"/>
      <c r="Q45" s="356"/>
      <c r="R45" s="356"/>
      <c r="S45" s="356"/>
      <c r="T45" s="356"/>
      <c r="U45" s="356"/>
    </row>
    <row r="46" spans="1:21" x14ac:dyDescent="0.2">
      <c r="C46" s="36"/>
      <c r="D46" s="36"/>
      <c r="E46" s="36"/>
      <c r="F46" s="36"/>
      <c r="G46" s="36"/>
      <c r="H46" s="36"/>
      <c r="I46" s="36"/>
      <c r="J46" s="36"/>
    </row>
    <row r="47" spans="1:21" x14ac:dyDescent="0.2">
      <c r="C47" s="36"/>
      <c r="D47" s="36"/>
      <c r="E47" s="36"/>
      <c r="F47" s="36"/>
      <c r="G47" s="36"/>
      <c r="H47" s="36"/>
      <c r="I47" s="36"/>
      <c r="J47" s="36"/>
    </row>
    <row r="48" spans="1:21" x14ac:dyDescent="0.2">
      <c r="C48" s="36"/>
      <c r="D48" s="36"/>
      <c r="E48" s="36"/>
      <c r="F48" s="36"/>
      <c r="G48" s="36"/>
      <c r="H48" s="36"/>
      <c r="I48" s="36"/>
      <c r="J48" s="36"/>
    </row>
    <row r="49" spans="3:10" x14ac:dyDescent="0.2">
      <c r="C49" s="36"/>
      <c r="D49" s="36"/>
      <c r="E49" s="36"/>
      <c r="F49" s="36"/>
      <c r="G49" s="36"/>
      <c r="H49" s="36"/>
      <c r="I49" s="36"/>
      <c r="J49" s="36"/>
    </row>
    <row r="50" spans="3:10" x14ac:dyDescent="0.2">
      <c r="C50" s="36"/>
      <c r="D50" s="36"/>
      <c r="E50" s="36"/>
      <c r="F50" s="36"/>
      <c r="G50" s="36"/>
      <c r="H50" s="36"/>
      <c r="I50" s="36"/>
      <c r="J50" s="36"/>
    </row>
    <row r="51" spans="3:10" x14ac:dyDescent="0.2">
      <c r="C51" s="36"/>
      <c r="D51" s="36"/>
      <c r="E51" s="36"/>
      <c r="F51" s="36"/>
      <c r="G51" s="36"/>
      <c r="H51" s="36"/>
      <c r="I51" s="36"/>
      <c r="J51" s="36"/>
    </row>
    <row r="52" spans="3:10" x14ac:dyDescent="0.2">
      <c r="C52" s="36"/>
      <c r="D52" s="36"/>
      <c r="E52" s="36"/>
      <c r="F52" s="36"/>
      <c r="G52" s="36"/>
      <c r="H52" s="36"/>
      <c r="I52" s="36"/>
      <c r="J52" s="36"/>
    </row>
    <row r="53" spans="3:10" x14ac:dyDescent="0.2">
      <c r="C53" s="36"/>
      <c r="D53" s="36"/>
      <c r="E53" s="36"/>
      <c r="F53" s="36"/>
      <c r="G53" s="36"/>
      <c r="H53" s="36"/>
      <c r="I53" s="36"/>
      <c r="J53" s="36"/>
    </row>
  </sheetData>
  <mergeCells count="5">
    <mergeCell ref="A5:B6"/>
    <mergeCell ref="A8:J8"/>
    <mergeCell ref="A17:J17"/>
    <mergeCell ref="A26:J26"/>
    <mergeCell ref="A3:F3"/>
  </mergeCells>
  <hyperlinks>
    <hyperlink ref="J1" location="'Inhalt - Contenu'!A1" display="◄"/>
  </hyperlinks>
  <pageMargins left="0.59055118110236227" right="0.59055118110236227" top="0.59055118110236227" bottom="0.59055118110236227" header="0.51181102362204722" footer="0.51181102362204722"/>
  <pageSetup paperSize="9" scale="65" orientation="portrait" r:id="rId1"/>
  <headerFooter alignWithMargins="0"/>
  <ignoredErrors>
    <ignoredError sqref="A17 A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77"/>
  <sheetViews>
    <sheetView showGridLines="0" zoomScaleNormal="100" workbookViewId="0">
      <selection activeCell="K1" sqref="K1"/>
    </sheetView>
  </sheetViews>
  <sheetFormatPr baseColWidth="10" defaultColWidth="13.33203125" defaultRowHeight="15" customHeight="1" x14ac:dyDescent="0.2"/>
  <cols>
    <col min="1" max="1" width="3.83203125" style="4" customWidth="1"/>
    <col min="2" max="2" width="27.33203125" style="26" customWidth="1"/>
    <col min="3" max="3" width="33" style="4" customWidth="1"/>
    <col min="4" max="4" width="15.5" style="4" customWidth="1"/>
    <col min="5" max="5" width="16.33203125" style="4" customWidth="1"/>
    <col min="6" max="6" width="17.1640625" style="4" customWidth="1"/>
    <col min="7" max="7" width="15.33203125" style="4" customWidth="1"/>
    <col min="8" max="8" width="12" style="4" customWidth="1"/>
    <col min="9" max="9" width="14" style="4" customWidth="1"/>
    <col min="10" max="10" width="8.6640625" style="4" customWidth="1"/>
    <col min="11" max="11" width="20.1640625" style="4" customWidth="1"/>
    <col min="12" max="12" width="13.33203125" style="31"/>
    <col min="13" max="14" width="13.33203125" style="26" customWidth="1"/>
    <col min="15" max="15" width="13.33203125" style="26"/>
    <col min="16" max="16" width="14" style="4" customWidth="1"/>
    <col min="17" max="18" width="8.6640625" style="4" customWidth="1"/>
    <col min="19" max="19" width="14" style="4" customWidth="1"/>
    <col min="20" max="91" width="13.33203125" style="26"/>
    <col min="92" max="16384" width="13.33203125" style="4"/>
  </cols>
  <sheetData>
    <row r="1" spans="1:91" s="140" customFormat="1" ht="12" customHeight="1" x14ac:dyDescent="0.2">
      <c r="A1" s="282" t="s">
        <v>129</v>
      </c>
      <c r="B1" s="143"/>
      <c r="C1" s="143"/>
      <c r="K1" s="206" t="s">
        <v>6</v>
      </c>
    </row>
    <row r="2" spans="1:91" s="140" customFormat="1" ht="12" customHeight="1" x14ac:dyDescent="0.2">
      <c r="A2" s="282" t="s">
        <v>130</v>
      </c>
      <c r="B2" s="143"/>
      <c r="C2" s="143"/>
      <c r="J2" s="144"/>
      <c r="K2" s="142" t="s">
        <v>131</v>
      </c>
      <c r="L2" s="194"/>
      <c r="M2" s="194"/>
      <c r="N2" s="194"/>
      <c r="O2" s="194"/>
      <c r="Q2" s="144"/>
      <c r="R2" s="144"/>
      <c r="T2" s="194"/>
    </row>
    <row r="3" spans="1:91" s="143" customFormat="1" ht="32.1" customHeight="1" x14ac:dyDescent="0.2">
      <c r="A3" s="478" t="s">
        <v>72</v>
      </c>
      <c r="B3" s="479"/>
      <c r="C3" s="479"/>
      <c r="D3" s="479"/>
      <c r="E3" s="480"/>
      <c r="F3" s="480"/>
      <c r="L3" s="192"/>
      <c r="M3" s="192"/>
      <c r="N3" s="192"/>
      <c r="O3" s="362"/>
      <c r="P3" s="269"/>
      <c r="Q3" s="269"/>
      <c r="R3" s="269"/>
      <c r="S3" s="269"/>
      <c r="T3" s="192"/>
      <c r="U3" s="269"/>
      <c r="V3" s="269"/>
      <c r="W3" s="269"/>
      <c r="X3" s="269"/>
    </row>
    <row r="4" spans="1:91" ht="12" customHeight="1" x14ac:dyDescent="0.25">
      <c r="A4" s="48"/>
      <c r="B4" s="283"/>
      <c r="C4" s="284"/>
      <c r="D4" s="27"/>
      <c r="E4" s="27"/>
      <c r="F4" s="27"/>
      <c r="G4" s="27"/>
      <c r="H4" s="27"/>
      <c r="I4" s="27"/>
      <c r="J4" s="21"/>
      <c r="K4" s="21"/>
      <c r="O4" s="29"/>
      <c r="P4" s="27"/>
      <c r="Q4" s="21"/>
      <c r="R4" s="21"/>
      <c r="S4" s="27"/>
      <c r="T4" s="29"/>
      <c r="U4" s="29"/>
      <c r="V4" s="29"/>
      <c r="W4" s="29"/>
      <c r="X4" s="29"/>
    </row>
    <row r="5" spans="1:91" s="119" customFormat="1" ht="15" customHeight="1" x14ac:dyDescent="0.2">
      <c r="A5" s="482" t="s">
        <v>120</v>
      </c>
      <c r="B5" s="483"/>
      <c r="C5" s="484"/>
      <c r="D5" s="115" t="s">
        <v>0</v>
      </c>
      <c r="E5" s="116"/>
      <c r="F5" s="116"/>
      <c r="G5" s="116"/>
      <c r="H5" s="116"/>
      <c r="I5" s="116"/>
      <c r="J5" s="116"/>
      <c r="K5" s="116"/>
      <c r="L5" s="117"/>
      <c r="M5" s="117"/>
      <c r="N5" s="118"/>
      <c r="O5" s="271"/>
      <c r="P5" s="270"/>
      <c r="Q5" s="270"/>
      <c r="R5" s="270"/>
      <c r="S5" s="270"/>
      <c r="T5" s="271"/>
      <c r="U5" s="271"/>
      <c r="V5" s="271"/>
      <c r="W5" s="271"/>
      <c r="X5" s="271"/>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c r="CM5" s="117"/>
    </row>
    <row r="6" spans="1:91" s="119" customFormat="1" ht="15" customHeight="1" x14ac:dyDescent="0.2">
      <c r="A6" s="485"/>
      <c r="B6" s="485"/>
      <c r="C6" s="486"/>
      <c r="D6" s="120" t="s">
        <v>18</v>
      </c>
      <c r="E6" s="121" t="s">
        <v>31</v>
      </c>
      <c r="F6" s="121" t="s">
        <v>20</v>
      </c>
      <c r="G6" s="122" t="s">
        <v>22</v>
      </c>
      <c r="H6" s="121" t="s">
        <v>19</v>
      </c>
      <c r="I6" s="121" t="s">
        <v>21</v>
      </c>
      <c r="J6" s="121" t="s">
        <v>12</v>
      </c>
      <c r="K6" s="123" t="s">
        <v>32</v>
      </c>
      <c r="L6" s="117"/>
      <c r="M6" s="75"/>
      <c r="N6" s="75"/>
      <c r="O6" s="75"/>
      <c r="P6" s="270"/>
      <c r="Q6" s="270"/>
      <c r="R6" s="270"/>
      <c r="S6" s="270"/>
      <c r="T6" s="75"/>
      <c r="U6" s="75"/>
      <c r="V6" s="271"/>
      <c r="W6" s="271"/>
      <c r="X6" s="271"/>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row>
    <row r="7" spans="1:91" ht="6" customHeight="1" x14ac:dyDescent="0.2">
      <c r="A7" s="29"/>
      <c r="B7" s="29"/>
      <c r="C7" s="29"/>
      <c r="D7" s="233"/>
      <c r="E7" s="233"/>
      <c r="F7" s="233"/>
      <c r="G7" s="233"/>
      <c r="H7" s="233"/>
      <c r="I7" s="233"/>
      <c r="J7" s="233"/>
      <c r="K7" s="233"/>
      <c r="O7" s="29"/>
      <c r="P7" s="233"/>
      <c r="Q7" s="233"/>
      <c r="R7" s="233"/>
      <c r="S7" s="233"/>
      <c r="T7" s="29"/>
      <c r="U7" s="29"/>
      <c r="V7" s="29"/>
      <c r="W7" s="29"/>
      <c r="X7" s="29"/>
    </row>
    <row r="8" spans="1:91" s="124" customFormat="1" ht="15" customHeight="1" x14ac:dyDescent="0.2">
      <c r="A8" s="488" t="s">
        <v>18</v>
      </c>
      <c r="B8" s="488"/>
      <c r="C8" s="247"/>
      <c r="D8" s="389">
        <v>3447524</v>
      </c>
      <c r="E8" s="389">
        <v>491344</v>
      </c>
      <c r="F8" s="389">
        <v>1398049</v>
      </c>
      <c r="G8" s="389">
        <v>1556913</v>
      </c>
      <c r="H8" s="389">
        <v>29</v>
      </c>
      <c r="I8" s="389">
        <v>0</v>
      </c>
      <c r="J8" s="389">
        <v>0</v>
      </c>
      <c r="K8" s="389">
        <v>1189</v>
      </c>
      <c r="L8" s="357"/>
      <c r="M8" s="357"/>
      <c r="N8" s="357"/>
      <c r="O8" s="357"/>
      <c r="P8" s="357"/>
      <c r="Q8" s="357"/>
      <c r="R8" s="357"/>
      <c r="S8" s="357"/>
      <c r="T8" s="357"/>
      <c r="U8" s="357"/>
      <c r="V8" s="357"/>
      <c r="W8" s="125"/>
      <c r="X8" s="125"/>
      <c r="Y8" s="125"/>
    </row>
    <row r="9" spans="1:91" s="124" customFormat="1" ht="12" customHeight="1" x14ac:dyDescent="0.2">
      <c r="A9" s="476" t="s">
        <v>23</v>
      </c>
      <c r="B9" s="477"/>
      <c r="C9" s="477"/>
      <c r="D9" s="477"/>
      <c r="E9" s="477"/>
      <c r="F9" s="477"/>
      <c r="G9" s="477"/>
      <c r="H9" s="477"/>
      <c r="I9" s="477"/>
      <c r="J9" s="477"/>
      <c r="K9" s="383"/>
      <c r="L9" s="148"/>
      <c r="W9" s="75"/>
      <c r="X9" s="75"/>
      <c r="Y9" s="75"/>
    </row>
    <row r="10" spans="1:91" s="128" customFormat="1" ht="12" customHeight="1" x14ac:dyDescent="0.2">
      <c r="A10" s="209"/>
      <c r="B10" s="234" t="s">
        <v>18</v>
      </c>
      <c r="C10" s="361"/>
      <c r="D10" s="97">
        <v>2929652</v>
      </c>
      <c r="E10" s="97">
        <v>477334</v>
      </c>
      <c r="F10" s="97">
        <v>1292330</v>
      </c>
      <c r="G10" s="97">
        <v>1158770</v>
      </c>
      <c r="H10" s="97">
        <v>29</v>
      </c>
      <c r="I10" s="97">
        <v>0</v>
      </c>
      <c r="J10" s="97">
        <v>0</v>
      </c>
      <c r="K10" s="97">
        <v>1189</v>
      </c>
      <c r="M10" s="336"/>
      <c r="P10" s="97"/>
      <c r="Q10" s="97"/>
      <c r="W10" s="112"/>
      <c r="X10" s="112"/>
      <c r="Y10" s="112"/>
    </row>
    <row r="11" spans="1:91" ht="12" customHeight="1" x14ac:dyDescent="0.2">
      <c r="A11" s="481"/>
      <c r="B11" s="388" t="s">
        <v>146</v>
      </c>
      <c r="C11" s="388" t="s">
        <v>147</v>
      </c>
      <c r="D11" s="219">
        <v>8775</v>
      </c>
      <c r="E11" s="219">
        <v>3927</v>
      </c>
      <c r="F11" s="219">
        <v>3569</v>
      </c>
      <c r="G11" s="219">
        <v>1279</v>
      </c>
      <c r="H11" s="219">
        <v>0</v>
      </c>
      <c r="I11" s="219">
        <v>0</v>
      </c>
      <c r="J11" s="219">
        <v>0</v>
      </c>
      <c r="K11" s="219">
        <v>0</v>
      </c>
    </row>
    <row r="12" spans="1:91" ht="12" customHeight="1" x14ac:dyDescent="0.2">
      <c r="A12" s="481"/>
      <c r="B12" s="481" t="s">
        <v>148</v>
      </c>
      <c r="C12" s="388" t="s">
        <v>18</v>
      </c>
      <c r="D12" s="219">
        <v>57999</v>
      </c>
      <c r="E12" s="219">
        <v>8762</v>
      </c>
      <c r="F12" s="219">
        <v>9089</v>
      </c>
      <c r="G12" s="219">
        <v>38959</v>
      </c>
      <c r="H12" s="219">
        <v>0</v>
      </c>
      <c r="I12" s="219">
        <v>0</v>
      </c>
      <c r="J12" s="219">
        <v>0</v>
      </c>
      <c r="K12" s="219">
        <v>1189</v>
      </c>
    </row>
    <row r="13" spans="1:91" ht="12" customHeight="1" x14ac:dyDescent="0.2">
      <c r="A13" s="481"/>
      <c r="B13" s="481"/>
      <c r="C13" s="388" t="s">
        <v>149</v>
      </c>
      <c r="D13" s="219">
        <v>57916</v>
      </c>
      <c r="E13" s="219">
        <v>8762</v>
      </c>
      <c r="F13" s="219">
        <v>9089</v>
      </c>
      <c r="G13" s="219">
        <v>38876</v>
      </c>
      <c r="H13" s="219">
        <v>0</v>
      </c>
      <c r="I13" s="219">
        <v>0</v>
      </c>
      <c r="J13" s="219">
        <v>0</v>
      </c>
      <c r="K13" s="219">
        <v>1189</v>
      </c>
    </row>
    <row r="14" spans="1:91" ht="12" customHeight="1" x14ac:dyDescent="0.2">
      <c r="A14" s="481"/>
      <c r="B14" s="481"/>
      <c r="C14" s="388" t="s">
        <v>150</v>
      </c>
      <c r="D14" s="219">
        <v>83</v>
      </c>
      <c r="E14" s="219">
        <v>0</v>
      </c>
      <c r="F14" s="219">
        <v>0</v>
      </c>
      <c r="G14" s="219">
        <v>83</v>
      </c>
      <c r="H14" s="219">
        <v>0</v>
      </c>
      <c r="I14" s="219">
        <v>0</v>
      </c>
      <c r="J14" s="219">
        <v>0</v>
      </c>
      <c r="K14" s="219">
        <v>0</v>
      </c>
    </row>
    <row r="15" spans="1:91" ht="12" customHeight="1" x14ac:dyDescent="0.2">
      <c r="A15" s="481"/>
      <c r="B15" s="388" t="s">
        <v>151</v>
      </c>
      <c r="C15" s="388" t="s">
        <v>152</v>
      </c>
      <c r="D15" s="219">
        <v>65439</v>
      </c>
      <c r="E15" s="219">
        <v>0</v>
      </c>
      <c r="F15" s="219">
        <v>44126</v>
      </c>
      <c r="G15" s="219">
        <v>21313</v>
      </c>
      <c r="H15" s="219">
        <v>0</v>
      </c>
      <c r="I15" s="219">
        <v>0</v>
      </c>
      <c r="J15" s="219">
        <v>0</v>
      </c>
      <c r="K15" s="219">
        <v>0</v>
      </c>
    </row>
    <row r="16" spans="1:91" ht="12" customHeight="1" x14ac:dyDescent="0.2">
      <c r="A16" s="481"/>
      <c r="B16" s="481" t="s">
        <v>153</v>
      </c>
      <c r="C16" s="388" t="s">
        <v>18</v>
      </c>
      <c r="D16" s="219">
        <v>8518</v>
      </c>
      <c r="E16" s="219">
        <v>6854</v>
      </c>
      <c r="F16" s="219">
        <v>0</v>
      </c>
      <c r="G16" s="219">
        <v>1664</v>
      </c>
      <c r="H16" s="219">
        <v>0</v>
      </c>
      <c r="I16" s="219">
        <v>0</v>
      </c>
      <c r="J16" s="219">
        <v>0</v>
      </c>
      <c r="K16" s="219">
        <v>0</v>
      </c>
    </row>
    <row r="17" spans="1:11" ht="12" customHeight="1" x14ac:dyDescent="0.2">
      <c r="A17" s="481"/>
      <c r="B17" s="481"/>
      <c r="C17" s="388" t="s">
        <v>154</v>
      </c>
      <c r="D17" s="219">
        <v>410</v>
      </c>
      <c r="E17" s="219">
        <v>410</v>
      </c>
      <c r="F17" s="219">
        <v>0</v>
      </c>
      <c r="G17" s="219">
        <v>0</v>
      </c>
      <c r="H17" s="219">
        <v>0</v>
      </c>
      <c r="I17" s="219">
        <v>0</v>
      </c>
      <c r="J17" s="219">
        <v>0</v>
      </c>
      <c r="K17" s="219">
        <v>0</v>
      </c>
    </row>
    <row r="18" spans="1:11" ht="12" customHeight="1" x14ac:dyDescent="0.2">
      <c r="A18" s="481"/>
      <c r="B18" s="481"/>
      <c r="C18" s="388" t="s">
        <v>155</v>
      </c>
      <c r="D18" s="219">
        <v>4110</v>
      </c>
      <c r="E18" s="219">
        <v>2446</v>
      </c>
      <c r="F18" s="219">
        <v>0</v>
      </c>
      <c r="G18" s="219">
        <v>1664</v>
      </c>
      <c r="H18" s="219">
        <v>0</v>
      </c>
      <c r="I18" s="219">
        <v>0</v>
      </c>
      <c r="J18" s="219">
        <v>0</v>
      </c>
      <c r="K18" s="219">
        <v>0</v>
      </c>
    </row>
    <row r="19" spans="1:11" ht="12" customHeight="1" x14ac:dyDescent="0.2">
      <c r="A19" s="481"/>
      <c r="B19" s="481"/>
      <c r="C19" s="388" t="s">
        <v>156</v>
      </c>
      <c r="D19" s="219">
        <v>3998</v>
      </c>
      <c r="E19" s="219">
        <v>3998</v>
      </c>
      <c r="F19" s="219">
        <v>0</v>
      </c>
      <c r="G19" s="219">
        <v>0</v>
      </c>
      <c r="H19" s="219">
        <v>0</v>
      </c>
      <c r="I19" s="219">
        <v>0</v>
      </c>
      <c r="J19" s="219">
        <v>0</v>
      </c>
      <c r="K19" s="219">
        <v>0</v>
      </c>
    </row>
    <row r="20" spans="1:11" ht="12" customHeight="1" x14ac:dyDescent="0.2">
      <c r="A20" s="481"/>
      <c r="B20" s="388" t="s">
        <v>157</v>
      </c>
      <c r="C20" s="388" t="s">
        <v>158</v>
      </c>
      <c r="D20" s="219">
        <v>6845</v>
      </c>
      <c r="E20" s="219">
        <v>3421</v>
      </c>
      <c r="F20" s="219">
        <v>1097</v>
      </c>
      <c r="G20" s="219">
        <v>2327</v>
      </c>
      <c r="H20" s="219">
        <v>0</v>
      </c>
      <c r="I20" s="219">
        <v>0</v>
      </c>
      <c r="J20" s="219">
        <v>0</v>
      </c>
      <c r="K20" s="219">
        <v>0</v>
      </c>
    </row>
    <row r="21" spans="1:11" ht="12" customHeight="1" x14ac:dyDescent="0.2">
      <c r="A21" s="481"/>
      <c r="B21" s="481" t="s">
        <v>159</v>
      </c>
      <c r="C21" s="388" t="s">
        <v>18</v>
      </c>
      <c r="D21" s="219">
        <v>8700</v>
      </c>
      <c r="E21" s="219">
        <v>2782</v>
      </c>
      <c r="F21" s="219">
        <v>77</v>
      </c>
      <c r="G21" s="219">
        <v>5841</v>
      </c>
      <c r="H21" s="219">
        <v>0</v>
      </c>
      <c r="I21" s="219">
        <v>0</v>
      </c>
      <c r="J21" s="219">
        <v>0</v>
      </c>
      <c r="K21" s="219">
        <v>0</v>
      </c>
    </row>
    <row r="22" spans="1:11" ht="12" customHeight="1" x14ac:dyDescent="0.2">
      <c r="A22" s="481"/>
      <c r="B22" s="481"/>
      <c r="C22" s="388" t="s">
        <v>160</v>
      </c>
      <c r="D22" s="219">
        <v>442</v>
      </c>
      <c r="E22" s="219">
        <v>389</v>
      </c>
      <c r="F22" s="219">
        <v>53</v>
      </c>
      <c r="G22" s="219">
        <v>0</v>
      </c>
      <c r="H22" s="219">
        <v>0</v>
      </c>
      <c r="I22" s="219">
        <v>0</v>
      </c>
      <c r="J22" s="219">
        <v>0</v>
      </c>
      <c r="K22" s="219">
        <v>0</v>
      </c>
    </row>
    <row r="23" spans="1:11" ht="12" customHeight="1" x14ac:dyDescent="0.2">
      <c r="A23" s="481"/>
      <c r="B23" s="481"/>
      <c r="C23" s="388" t="s">
        <v>161</v>
      </c>
      <c r="D23" s="219">
        <v>8234</v>
      </c>
      <c r="E23" s="219">
        <v>2393</v>
      </c>
      <c r="F23" s="219">
        <v>0</v>
      </c>
      <c r="G23" s="219">
        <v>5841</v>
      </c>
      <c r="H23" s="219">
        <v>0</v>
      </c>
      <c r="I23" s="219">
        <v>0</v>
      </c>
      <c r="J23" s="219">
        <v>0</v>
      </c>
      <c r="K23" s="219">
        <v>0</v>
      </c>
    </row>
    <row r="24" spans="1:11" ht="12" customHeight="1" x14ac:dyDescent="0.2">
      <c r="A24" s="481"/>
      <c r="B24" s="481"/>
      <c r="C24" s="388" t="s">
        <v>150</v>
      </c>
      <c r="D24" s="219">
        <v>24</v>
      </c>
      <c r="E24" s="219">
        <v>0</v>
      </c>
      <c r="F24" s="219">
        <v>24</v>
      </c>
      <c r="G24" s="219">
        <v>0</v>
      </c>
      <c r="H24" s="219">
        <v>0</v>
      </c>
      <c r="I24" s="219">
        <v>0</v>
      </c>
      <c r="J24" s="219">
        <v>0</v>
      </c>
      <c r="K24" s="219">
        <v>0</v>
      </c>
    </row>
    <row r="25" spans="1:11" ht="12" customHeight="1" x14ac:dyDescent="0.2">
      <c r="A25" s="481"/>
      <c r="B25" s="388" t="s">
        <v>162</v>
      </c>
      <c r="C25" s="388" t="s">
        <v>163</v>
      </c>
      <c r="D25" s="219">
        <v>1973</v>
      </c>
      <c r="E25" s="219">
        <v>0</v>
      </c>
      <c r="F25" s="219">
        <v>0</v>
      </c>
      <c r="G25" s="219">
        <v>1973</v>
      </c>
      <c r="H25" s="219">
        <v>0</v>
      </c>
      <c r="I25" s="219">
        <v>0</v>
      </c>
      <c r="J25" s="219">
        <v>0</v>
      </c>
      <c r="K25" s="219">
        <v>0</v>
      </c>
    </row>
    <row r="26" spans="1:11" ht="12" customHeight="1" x14ac:dyDescent="0.2">
      <c r="A26" s="481"/>
      <c r="B26" s="388" t="s">
        <v>164</v>
      </c>
      <c r="C26" s="388" t="s">
        <v>165</v>
      </c>
      <c r="D26" s="219">
        <v>22721</v>
      </c>
      <c r="E26" s="219">
        <v>2858</v>
      </c>
      <c r="F26" s="219">
        <v>5340</v>
      </c>
      <c r="G26" s="219">
        <v>14523</v>
      </c>
      <c r="H26" s="219">
        <v>0</v>
      </c>
      <c r="I26" s="219">
        <v>0</v>
      </c>
      <c r="J26" s="219">
        <v>0</v>
      </c>
      <c r="K26" s="219">
        <v>0</v>
      </c>
    </row>
    <row r="27" spans="1:11" ht="12" customHeight="1" x14ac:dyDescent="0.2">
      <c r="A27" s="481"/>
      <c r="B27" s="388" t="s">
        <v>166</v>
      </c>
      <c r="C27" s="388" t="s">
        <v>167</v>
      </c>
      <c r="D27" s="219">
        <v>62070</v>
      </c>
      <c r="E27" s="219">
        <v>7411</v>
      </c>
      <c r="F27" s="219">
        <v>25187</v>
      </c>
      <c r="G27" s="219">
        <v>29472</v>
      </c>
      <c r="H27" s="219">
        <v>0</v>
      </c>
      <c r="I27" s="219">
        <v>0</v>
      </c>
      <c r="J27" s="219">
        <v>0</v>
      </c>
      <c r="K27" s="219">
        <v>0</v>
      </c>
    </row>
    <row r="28" spans="1:11" ht="12" customHeight="1" x14ac:dyDescent="0.2">
      <c r="A28" s="481"/>
      <c r="B28" s="388" t="s">
        <v>168</v>
      </c>
      <c r="C28" s="388" t="s">
        <v>169</v>
      </c>
      <c r="D28" s="219">
        <v>2925</v>
      </c>
      <c r="E28" s="219">
        <v>0</v>
      </c>
      <c r="F28" s="219">
        <v>0</v>
      </c>
      <c r="G28" s="219">
        <v>2925</v>
      </c>
      <c r="H28" s="219">
        <v>0</v>
      </c>
      <c r="I28" s="219">
        <v>0</v>
      </c>
      <c r="J28" s="219">
        <v>0</v>
      </c>
      <c r="K28" s="219">
        <v>0</v>
      </c>
    </row>
    <row r="29" spans="1:11" ht="12" customHeight="1" x14ac:dyDescent="0.2">
      <c r="A29" s="481"/>
      <c r="B29" s="481" t="s">
        <v>170</v>
      </c>
      <c r="C29" s="388" t="s">
        <v>18</v>
      </c>
      <c r="D29" s="219">
        <v>27833</v>
      </c>
      <c r="E29" s="219">
        <v>0</v>
      </c>
      <c r="F29" s="219">
        <v>9638</v>
      </c>
      <c r="G29" s="219">
        <v>18195</v>
      </c>
      <c r="H29" s="219">
        <v>0</v>
      </c>
      <c r="I29" s="219">
        <v>0</v>
      </c>
      <c r="J29" s="219">
        <v>0</v>
      </c>
      <c r="K29" s="219">
        <v>0</v>
      </c>
    </row>
    <row r="30" spans="1:11" ht="12" customHeight="1" x14ac:dyDescent="0.2">
      <c r="A30" s="481"/>
      <c r="B30" s="481"/>
      <c r="C30" s="388" t="s">
        <v>171</v>
      </c>
      <c r="D30" s="219">
        <v>23639</v>
      </c>
      <c r="E30" s="219">
        <v>0</v>
      </c>
      <c r="F30" s="219">
        <v>8975</v>
      </c>
      <c r="G30" s="219">
        <v>14664</v>
      </c>
      <c r="H30" s="219">
        <v>0</v>
      </c>
      <c r="I30" s="219">
        <v>0</v>
      </c>
      <c r="J30" s="219">
        <v>0</v>
      </c>
      <c r="K30" s="219">
        <v>0</v>
      </c>
    </row>
    <row r="31" spans="1:11" ht="12" customHeight="1" x14ac:dyDescent="0.2">
      <c r="A31" s="481"/>
      <c r="B31" s="481"/>
      <c r="C31" s="388" t="s">
        <v>172</v>
      </c>
      <c r="D31" s="219">
        <v>2835</v>
      </c>
      <c r="E31" s="219">
        <v>0</v>
      </c>
      <c r="F31" s="219">
        <v>541</v>
      </c>
      <c r="G31" s="219">
        <v>2294</v>
      </c>
      <c r="H31" s="219">
        <v>0</v>
      </c>
      <c r="I31" s="219">
        <v>0</v>
      </c>
      <c r="J31" s="219">
        <v>0</v>
      </c>
      <c r="K31" s="219">
        <v>0</v>
      </c>
    </row>
    <row r="32" spans="1:11" ht="12" customHeight="1" x14ac:dyDescent="0.2">
      <c r="A32" s="481"/>
      <c r="B32" s="481"/>
      <c r="C32" s="388" t="s">
        <v>173</v>
      </c>
      <c r="D32" s="219">
        <v>1285</v>
      </c>
      <c r="E32" s="219">
        <v>0</v>
      </c>
      <c r="F32" s="219">
        <v>122</v>
      </c>
      <c r="G32" s="219">
        <v>1163</v>
      </c>
      <c r="H32" s="219">
        <v>0</v>
      </c>
      <c r="I32" s="219">
        <v>0</v>
      </c>
      <c r="J32" s="219">
        <v>0</v>
      </c>
      <c r="K32" s="219">
        <v>0</v>
      </c>
    </row>
    <row r="33" spans="1:11" ht="12" customHeight="1" x14ac:dyDescent="0.2">
      <c r="A33" s="481"/>
      <c r="B33" s="481"/>
      <c r="C33" s="388" t="s">
        <v>150</v>
      </c>
      <c r="D33" s="219">
        <v>74</v>
      </c>
      <c r="E33" s="219">
        <v>0</v>
      </c>
      <c r="F33" s="219">
        <v>0</v>
      </c>
      <c r="G33" s="219">
        <v>74</v>
      </c>
      <c r="H33" s="219">
        <v>0</v>
      </c>
      <c r="I33" s="219">
        <v>0</v>
      </c>
      <c r="J33" s="219">
        <v>0</v>
      </c>
      <c r="K33" s="219">
        <v>0</v>
      </c>
    </row>
    <row r="34" spans="1:11" ht="12" customHeight="1" x14ac:dyDescent="0.2">
      <c r="A34" s="481"/>
      <c r="B34" s="481" t="s">
        <v>174</v>
      </c>
      <c r="C34" s="388" t="s">
        <v>18</v>
      </c>
      <c r="D34" s="219">
        <v>262716</v>
      </c>
      <c r="E34" s="219">
        <v>49386</v>
      </c>
      <c r="F34" s="219">
        <v>161246</v>
      </c>
      <c r="G34" s="219">
        <v>52084</v>
      </c>
      <c r="H34" s="219">
        <v>0</v>
      </c>
      <c r="I34" s="219">
        <v>0</v>
      </c>
      <c r="J34" s="219">
        <v>0</v>
      </c>
      <c r="K34" s="219">
        <v>0</v>
      </c>
    </row>
    <row r="35" spans="1:11" ht="12" customHeight="1" x14ac:dyDescent="0.2">
      <c r="A35" s="481"/>
      <c r="B35" s="481"/>
      <c r="C35" s="388" t="s">
        <v>175</v>
      </c>
      <c r="D35" s="219">
        <v>28733</v>
      </c>
      <c r="E35" s="219">
        <v>9062</v>
      </c>
      <c r="F35" s="219">
        <v>18367</v>
      </c>
      <c r="G35" s="219">
        <v>1304</v>
      </c>
      <c r="H35" s="219">
        <v>0</v>
      </c>
      <c r="I35" s="219">
        <v>0</v>
      </c>
      <c r="J35" s="219">
        <v>0</v>
      </c>
      <c r="K35" s="219">
        <v>0</v>
      </c>
    </row>
    <row r="36" spans="1:11" ht="12" customHeight="1" x14ac:dyDescent="0.2">
      <c r="A36" s="481"/>
      <c r="B36" s="481"/>
      <c r="C36" s="388" t="s">
        <v>176</v>
      </c>
      <c r="D36" s="219">
        <v>16313</v>
      </c>
      <c r="E36" s="219">
        <v>6552</v>
      </c>
      <c r="F36" s="219">
        <v>9761</v>
      </c>
      <c r="G36" s="219">
        <v>0</v>
      </c>
      <c r="H36" s="219">
        <v>0</v>
      </c>
      <c r="I36" s="219">
        <v>0</v>
      </c>
      <c r="J36" s="219">
        <v>0</v>
      </c>
      <c r="K36" s="219">
        <v>0</v>
      </c>
    </row>
    <row r="37" spans="1:11" ht="12" customHeight="1" x14ac:dyDescent="0.2">
      <c r="A37" s="481"/>
      <c r="B37" s="481"/>
      <c r="C37" s="388" t="s">
        <v>177</v>
      </c>
      <c r="D37" s="219">
        <v>205</v>
      </c>
      <c r="E37" s="219">
        <v>152</v>
      </c>
      <c r="F37" s="219">
        <v>53</v>
      </c>
      <c r="G37" s="219">
        <v>0</v>
      </c>
      <c r="H37" s="219">
        <v>0</v>
      </c>
      <c r="I37" s="219">
        <v>0</v>
      </c>
      <c r="J37" s="219">
        <v>0</v>
      </c>
      <c r="K37" s="219">
        <v>0</v>
      </c>
    </row>
    <row r="38" spans="1:11" ht="12" customHeight="1" x14ac:dyDescent="0.2">
      <c r="A38" s="481"/>
      <c r="B38" s="481"/>
      <c r="C38" s="388" t="s">
        <v>178</v>
      </c>
      <c r="D38" s="219">
        <v>487</v>
      </c>
      <c r="E38" s="219">
        <v>323</v>
      </c>
      <c r="F38" s="219">
        <v>164</v>
      </c>
      <c r="G38" s="219">
        <v>0</v>
      </c>
      <c r="H38" s="219">
        <v>0</v>
      </c>
      <c r="I38" s="219">
        <v>0</v>
      </c>
      <c r="J38" s="219">
        <v>0</v>
      </c>
      <c r="K38" s="219">
        <v>0</v>
      </c>
    </row>
    <row r="39" spans="1:11" ht="12" customHeight="1" x14ac:dyDescent="0.2">
      <c r="A39" s="481"/>
      <c r="B39" s="481"/>
      <c r="C39" s="388" t="s">
        <v>179</v>
      </c>
      <c r="D39" s="219">
        <v>1096</v>
      </c>
      <c r="E39" s="219">
        <v>116</v>
      </c>
      <c r="F39" s="219">
        <v>0</v>
      </c>
      <c r="G39" s="219">
        <v>980</v>
      </c>
      <c r="H39" s="219">
        <v>0</v>
      </c>
      <c r="I39" s="219">
        <v>0</v>
      </c>
      <c r="J39" s="219">
        <v>0</v>
      </c>
      <c r="K39" s="219">
        <v>0</v>
      </c>
    </row>
    <row r="40" spans="1:11" ht="12" customHeight="1" x14ac:dyDescent="0.2">
      <c r="A40" s="481"/>
      <c r="B40" s="481"/>
      <c r="C40" s="388" t="s">
        <v>180</v>
      </c>
      <c r="D40" s="219">
        <v>58796</v>
      </c>
      <c r="E40" s="219">
        <v>15510</v>
      </c>
      <c r="F40" s="219">
        <v>29545</v>
      </c>
      <c r="G40" s="219">
        <v>13741</v>
      </c>
      <c r="H40" s="219">
        <v>0</v>
      </c>
      <c r="I40" s="219">
        <v>0</v>
      </c>
      <c r="J40" s="219">
        <v>0</v>
      </c>
      <c r="K40" s="219">
        <v>0</v>
      </c>
    </row>
    <row r="41" spans="1:11" ht="12" customHeight="1" x14ac:dyDescent="0.2">
      <c r="A41" s="481"/>
      <c r="B41" s="481"/>
      <c r="C41" s="388" t="s">
        <v>181</v>
      </c>
      <c r="D41" s="219">
        <v>3216</v>
      </c>
      <c r="E41" s="219">
        <v>3216</v>
      </c>
      <c r="F41" s="219">
        <v>0</v>
      </c>
      <c r="G41" s="219">
        <v>0</v>
      </c>
      <c r="H41" s="219">
        <v>0</v>
      </c>
      <c r="I41" s="219">
        <v>0</v>
      </c>
      <c r="J41" s="219">
        <v>0</v>
      </c>
      <c r="K41" s="219">
        <v>0</v>
      </c>
    </row>
    <row r="42" spans="1:11" ht="12" customHeight="1" x14ac:dyDescent="0.2">
      <c r="A42" s="481"/>
      <c r="B42" s="481"/>
      <c r="C42" s="388" t="s">
        <v>182</v>
      </c>
      <c r="D42" s="219">
        <v>94661</v>
      </c>
      <c r="E42" s="219">
        <v>9507</v>
      </c>
      <c r="F42" s="219">
        <v>49114</v>
      </c>
      <c r="G42" s="219">
        <v>36040</v>
      </c>
      <c r="H42" s="219">
        <v>0</v>
      </c>
      <c r="I42" s="219">
        <v>0</v>
      </c>
      <c r="J42" s="219">
        <v>0</v>
      </c>
      <c r="K42" s="219">
        <v>0</v>
      </c>
    </row>
    <row r="43" spans="1:11" ht="12" customHeight="1" x14ac:dyDescent="0.2">
      <c r="A43" s="481"/>
      <c r="B43" s="481"/>
      <c r="C43" s="388" t="s">
        <v>183</v>
      </c>
      <c r="D43" s="219">
        <v>24204</v>
      </c>
      <c r="E43" s="219">
        <v>0</v>
      </c>
      <c r="F43" s="219">
        <v>24204</v>
      </c>
      <c r="G43" s="219">
        <v>0</v>
      </c>
      <c r="H43" s="219">
        <v>0</v>
      </c>
      <c r="I43" s="219">
        <v>0</v>
      </c>
      <c r="J43" s="219">
        <v>0</v>
      </c>
      <c r="K43" s="219">
        <v>0</v>
      </c>
    </row>
    <row r="44" spans="1:11" ht="12" customHeight="1" x14ac:dyDescent="0.2">
      <c r="A44" s="481"/>
      <c r="B44" s="481"/>
      <c r="C44" s="388" t="s">
        <v>184</v>
      </c>
      <c r="D44" s="219">
        <v>5621</v>
      </c>
      <c r="E44" s="219">
        <v>0</v>
      </c>
      <c r="F44" s="219">
        <v>5621</v>
      </c>
      <c r="G44" s="219">
        <v>0</v>
      </c>
      <c r="H44" s="219">
        <v>0</v>
      </c>
      <c r="I44" s="219">
        <v>0</v>
      </c>
      <c r="J44" s="219">
        <v>0</v>
      </c>
      <c r="K44" s="219">
        <v>0</v>
      </c>
    </row>
    <row r="45" spans="1:11" ht="12" customHeight="1" x14ac:dyDescent="0.2">
      <c r="A45" s="481"/>
      <c r="B45" s="481"/>
      <c r="C45" s="388" t="s">
        <v>185</v>
      </c>
      <c r="D45" s="219">
        <v>3867</v>
      </c>
      <c r="E45" s="219">
        <v>0</v>
      </c>
      <c r="F45" s="219">
        <v>3867</v>
      </c>
      <c r="G45" s="219">
        <v>0</v>
      </c>
      <c r="H45" s="219">
        <v>0</v>
      </c>
      <c r="I45" s="219">
        <v>0</v>
      </c>
      <c r="J45" s="219">
        <v>0</v>
      </c>
      <c r="K45" s="219">
        <v>0</v>
      </c>
    </row>
    <row r="46" spans="1:11" ht="12" customHeight="1" x14ac:dyDescent="0.2">
      <c r="A46" s="481"/>
      <c r="B46" s="481"/>
      <c r="C46" s="388" t="s">
        <v>186</v>
      </c>
      <c r="D46" s="219">
        <v>25449</v>
      </c>
      <c r="E46" s="219">
        <v>4918</v>
      </c>
      <c r="F46" s="219">
        <v>20512</v>
      </c>
      <c r="G46" s="219">
        <v>19</v>
      </c>
      <c r="H46" s="219">
        <v>0</v>
      </c>
      <c r="I46" s="219">
        <v>0</v>
      </c>
      <c r="J46" s="219">
        <v>0</v>
      </c>
      <c r="K46" s="219">
        <v>0</v>
      </c>
    </row>
    <row r="47" spans="1:11" ht="12" customHeight="1" x14ac:dyDescent="0.2">
      <c r="A47" s="481"/>
      <c r="B47" s="481"/>
      <c r="C47" s="388" t="s">
        <v>150</v>
      </c>
      <c r="D47" s="219">
        <v>68</v>
      </c>
      <c r="E47" s="219">
        <v>30</v>
      </c>
      <c r="F47" s="219">
        <v>38</v>
      </c>
      <c r="G47" s="219">
        <v>0</v>
      </c>
      <c r="H47" s="219">
        <v>0</v>
      </c>
      <c r="I47" s="219">
        <v>0</v>
      </c>
      <c r="J47" s="219">
        <v>0</v>
      </c>
      <c r="K47" s="219">
        <v>0</v>
      </c>
    </row>
    <row r="48" spans="1:11" ht="12" customHeight="1" x14ac:dyDescent="0.2">
      <c r="A48" s="481"/>
      <c r="B48" s="481" t="s">
        <v>187</v>
      </c>
      <c r="C48" s="388" t="s">
        <v>18</v>
      </c>
      <c r="D48" s="219">
        <v>249471</v>
      </c>
      <c r="E48" s="219">
        <v>32613</v>
      </c>
      <c r="F48" s="219">
        <v>52960</v>
      </c>
      <c r="G48" s="219">
        <v>163898</v>
      </c>
      <c r="H48" s="219">
        <v>0</v>
      </c>
      <c r="I48" s="219">
        <v>0</v>
      </c>
      <c r="J48" s="219">
        <v>0</v>
      </c>
      <c r="K48" s="219">
        <v>0</v>
      </c>
    </row>
    <row r="49" spans="1:11" ht="12" customHeight="1" x14ac:dyDescent="0.2">
      <c r="A49" s="481"/>
      <c r="B49" s="481"/>
      <c r="C49" s="388" t="s">
        <v>188</v>
      </c>
      <c r="D49" s="219">
        <v>72530</v>
      </c>
      <c r="E49" s="219">
        <v>15807</v>
      </c>
      <c r="F49" s="219">
        <v>14174</v>
      </c>
      <c r="G49" s="219">
        <v>42549</v>
      </c>
      <c r="H49" s="219">
        <v>0</v>
      </c>
      <c r="I49" s="219">
        <v>0</v>
      </c>
      <c r="J49" s="219">
        <v>0</v>
      </c>
      <c r="K49" s="219">
        <v>0</v>
      </c>
    </row>
    <row r="50" spans="1:11" ht="12" customHeight="1" x14ac:dyDescent="0.2">
      <c r="A50" s="481"/>
      <c r="B50" s="481"/>
      <c r="C50" s="388" t="s">
        <v>189</v>
      </c>
      <c r="D50" s="219">
        <v>1418</v>
      </c>
      <c r="E50" s="219">
        <v>0</v>
      </c>
      <c r="F50" s="219">
        <v>0</v>
      </c>
      <c r="G50" s="219">
        <v>1418</v>
      </c>
      <c r="H50" s="219">
        <v>0</v>
      </c>
      <c r="I50" s="219">
        <v>0</v>
      </c>
      <c r="J50" s="219">
        <v>0</v>
      </c>
      <c r="K50" s="219">
        <v>0</v>
      </c>
    </row>
    <row r="51" spans="1:11" ht="12" customHeight="1" x14ac:dyDescent="0.2">
      <c r="A51" s="481"/>
      <c r="B51" s="481"/>
      <c r="C51" s="388" t="s">
        <v>190</v>
      </c>
      <c r="D51" s="219">
        <v>68040</v>
      </c>
      <c r="E51" s="219">
        <v>5551</v>
      </c>
      <c r="F51" s="219">
        <v>24460</v>
      </c>
      <c r="G51" s="219">
        <v>38029</v>
      </c>
      <c r="H51" s="219">
        <v>0</v>
      </c>
      <c r="I51" s="219">
        <v>0</v>
      </c>
      <c r="J51" s="219">
        <v>0</v>
      </c>
      <c r="K51" s="219">
        <v>0</v>
      </c>
    </row>
    <row r="52" spans="1:11" ht="12" customHeight="1" x14ac:dyDescent="0.2">
      <c r="A52" s="481"/>
      <c r="B52" s="481"/>
      <c r="C52" s="388" t="s">
        <v>191</v>
      </c>
      <c r="D52" s="219">
        <v>38810</v>
      </c>
      <c r="E52" s="219">
        <v>9064</v>
      </c>
      <c r="F52" s="219">
        <v>0</v>
      </c>
      <c r="G52" s="219">
        <v>29746</v>
      </c>
      <c r="H52" s="219">
        <v>0</v>
      </c>
      <c r="I52" s="219">
        <v>0</v>
      </c>
      <c r="J52" s="219">
        <v>0</v>
      </c>
      <c r="K52" s="219">
        <v>0</v>
      </c>
    </row>
    <row r="53" spans="1:11" ht="12" customHeight="1" x14ac:dyDescent="0.2">
      <c r="A53" s="481"/>
      <c r="B53" s="481"/>
      <c r="C53" s="388" t="s">
        <v>192</v>
      </c>
      <c r="D53" s="219">
        <v>3500</v>
      </c>
      <c r="E53" s="219">
        <v>0</v>
      </c>
      <c r="F53" s="219">
        <v>0</v>
      </c>
      <c r="G53" s="219">
        <v>3500</v>
      </c>
      <c r="H53" s="219">
        <v>0</v>
      </c>
      <c r="I53" s="219">
        <v>0</v>
      </c>
      <c r="J53" s="219">
        <v>0</v>
      </c>
      <c r="K53" s="219">
        <v>0</v>
      </c>
    </row>
    <row r="54" spans="1:11" ht="12" customHeight="1" x14ac:dyDescent="0.2">
      <c r="A54" s="481"/>
      <c r="B54" s="481"/>
      <c r="C54" s="388" t="s">
        <v>193</v>
      </c>
      <c r="D54" s="219">
        <v>23458</v>
      </c>
      <c r="E54" s="219">
        <v>0</v>
      </c>
      <c r="F54" s="219">
        <v>1415</v>
      </c>
      <c r="G54" s="219">
        <v>22043</v>
      </c>
      <c r="H54" s="219">
        <v>0</v>
      </c>
      <c r="I54" s="219">
        <v>0</v>
      </c>
      <c r="J54" s="219">
        <v>0</v>
      </c>
      <c r="K54" s="219">
        <v>0</v>
      </c>
    </row>
    <row r="55" spans="1:11" ht="12" customHeight="1" x14ac:dyDescent="0.2">
      <c r="A55" s="481"/>
      <c r="B55" s="481"/>
      <c r="C55" s="388" t="s">
        <v>194</v>
      </c>
      <c r="D55" s="219">
        <v>37701</v>
      </c>
      <c r="E55" s="219">
        <v>2191</v>
      </c>
      <c r="F55" s="219">
        <v>12911</v>
      </c>
      <c r="G55" s="219">
        <v>22599</v>
      </c>
      <c r="H55" s="219">
        <v>0</v>
      </c>
      <c r="I55" s="219">
        <v>0</v>
      </c>
      <c r="J55" s="219">
        <v>0</v>
      </c>
      <c r="K55" s="219">
        <v>0</v>
      </c>
    </row>
    <row r="56" spans="1:11" ht="12" customHeight="1" x14ac:dyDescent="0.2">
      <c r="A56" s="481"/>
      <c r="B56" s="481"/>
      <c r="C56" s="388" t="s">
        <v>195</v>
      </c>
      <c r="D56" s="219">
        <v>128</v>
      </c>
      <c r="E56" s="219">
        <v>0</v>
      </c>
      <c r="F56" s="219">
        <v>0</v>
      </c>
      <c r="G56" s="219">
        <v>128</v>
      </c>
      <c r="H56" s="219">
        <v>0</v>
      </c>
      <c r="I56" s="219">
        <v>0</v>
      </c>
      <c r="J56" s="219">
        <v>0</v>
      </c>
      <c r="K56" s="219">
        <v>0</v>
      </c>
    </row>
    <row r="57" spans="1:11" ht="12" customHeight="1" x14ac:dyDescent="0.2">
      <c r="A57" s="481"/>
      <c r="B57" s="481"/>
      <c r="C57" s="388" t="s">
        <v>196</v>
      </c>
      <c r="D57" s="219">
        <v>3730</v>
      </c>
      <c r="E57" s="219">
        <v>0</v>
      </c>
      <c r="F57" s="219">
        <v>0</v>
      </c>
      <c r="G57" s="219">
        <v>3730</v>
      </c>
      <c r="H57" s="219">
        <v>0</v>
      </c>
      <c r="I57" s="219">
        <v>0</v>
      </c>
      <c r="J57" s="219">
        <v>0</v>
      </c>
      <c r="K57" s="219">
        <v>0</v>
      </c>
    </row>
    <row r="58" spans="1:11" ht="12" customHeight="1" x14ac:dyDescent="0.2">
      <c r="A58" s="481"/>
      <c r="B58" s="481"/>
      <c r="C58" s="388" t="s">
        <v>150</v>
      </c>
      <c r="D58" s="219">
        <v>156</v>
      </c>
      <c r="E58" s="219">
        <v>0</v>
      </c>
      <c r="F58" s="219">
        <v>0</v>
      </c>
      <c r="G58" s="219">
        <v>156</v>
      </c>
      <c r="H58" s="219">
        <v>0</v>
      </c>
      <c r="I58" s="219">
        <v>0</v>
      </c>
      <c r="J58" s="219">
        <v>0</v>
      </c>
      <c r="K58" s="219">
        <v>0</v>
      </c>
    </row>
    <row r="59" spans="1:11" ht="12" customHeight="1" x14ac:dyDescent="0.2">
      <c r="A59" s="481"/>
      <c r="B59" s="481" t="s">
        <v>197</v>
      </c>
      <c r="C59" s="388" t="s">
        <v>18</v>
      </c>
      <c r="D59" s="219">
        <v>615448</v>
      </c>
      <c r="E59" s="219">
        <v>35239</v>
      </c>
      <c r="F59" s="219">
        <v>448546</v>
      </c>
      <c r="G59" s="219">
        <v>131634</v>
      </c>
      <c r="H59" s="219">
        <v>29</v>
      </c>
      <c r="I59" s="219">
        <v>0</v>
      </c>
      <c r="J59" s="219">
        <v>0</v>
      </c>
      <c r="K59" s="219">
        <v>0</v>
      </c>
    </row>
    <row r="60" spans="1:11" ht="12" customHeight="1" x14ac:dyDescent="0.2">
      <c r="A60" s="481"/>
      <c r="B60" s="481"/>
      <c r="C60" s="388" t="s">
        <v>198</v>
      </c>
      <c r="D60" s="219">
        <v>5824</v>
      </c>
      <c r="E60" s="219">
        <v>0</v>
      </c>
      <c r="F60" s="219">
        <v>5824</v>
      </c>
      <c r="G60" s="219">
        <v>0</v>
      </c>
      <c r="H60" s="219">
        <v>0</v>
      </c>
      <c r="I60" s="219">
        <v>0</v>
      </c>
      <c r="J60" s="219">
        <v>0</v>
      </c>
      <c r="K60" s="219">
        <v>0</v>
      </c>
    </row>
    <row r="61" spans="1:11" ht="12" customHeight="1" x14ac:dyDescent="0.2">
      <c r="A61" s="481"/>
      <c r="B61" s="481"/>
      <c r="C61" s="388" t="s">
        <v>199</v>
      </c>
      <c r="D61" s="219">
        <v>24241</v>
      </c>
      <c r="E61" s="219">
        <v>0</v>
      </c>
      <c r="F61" s="219">
        <v>22632</v>
      </c>
      <c r="G61" s="219">
        <v>1609</v>
      </c>
      <c r="H61" s="219">
        <v>0</v>
      </c>
      <c r="I61" s="219">
        <v>0</v>
      </c>
      <c r="J61" s="219">
        <v>0</v>
      </c>
      <c r="K61" s="219">
        <v>0</v>
      </c>
    </row>
    <row r="62" spans="1:11" ht="12" customHeight="1" x14ac:dyDescent="0.2">
      <c r="A62" s="481"/>
      <c r="B62" s="481"/>
      <c r="C62" s="388" t="s">
        <v>200</v>
      </c>
      <c r="D62" s="219">
        <v>55438</v>
      </c>
      <c r="E62" s="219">
        <v>5102</v>
      </c>
      <c r="F62" s="219">
        <v>41798</v>
      </c>
      <c r="G62" s="219">
        <v>8538</v>
      </c>
      <c r="H62" s="219">
        <v>0</v>
      </c>
      <c r="I62" s="219">
        <v>0</v>
      </c>
      <c r="J62" s="219">
        <v>0</v>
      </c>
      <c r="K62" s="219">
        <v>0</v>
      </c>
    </row>
    <row r="63" spans="1:11" ht="12" customHeight="1" x14ac:dyDescent="0.2">
      <c r="A63" s="481"/>
      <c r="B63" s="481"/>
      <c r="C63" s="388" t="s">
        <v>201</v>
      </c>
      <c r="D63" s="219">
        <v>34096</v>
      </c>
      <c r="E63" s="219">
        <v>1352</v>
      </c>
      <c r="F63" s="219">
        <v>32744</v>
      </c>
      <c r="G63" s="219">
        <v>0</v>
      </c>
      <c r="H63" s="219">
        <v>0</v>
      </c>
      <c r="I63" s="219">
        <v>0</v>
      </c>
      <c r="J63" s="219">
        <v>0</v>
      </c>
      <c r="K63" s="219">
        <v>0</v>
      </c>
    </row>
    <row r="64" spans="1:11" ht="12" customHeight="1" x14ac:dyDescent="0.2">
      <c r="A64" s="481"/>
      <c r="B64" s="481"/>
      <c r="C64" s="388" t="s">
        <v>202</v>
      </c>
      <c r="D64" s="219">
        <v>14062</v>
      </c>
      <c r="E64" s="219">
        <v>0</v>
      </c>
      <c r="F64" s="219">
        <v>14062</v>
      </c>
      <c r="G64" s="219">
        <v>0</v>
      </c>
      <c r="H64" s="219">
        <v>0</v>
      </c>
      <c r="I64" s="219">
        <v>0</v>
      </c>
      <c r="J64" s="219">
        <v>0</v>
      </c>
      <c r="K64" s="219">
        <v>0</v>
      </c>
    </row>
    <row r="65" spans="1:11" ht="12" customHeight="1" x14ac:dyDescent="0.2">
      <c r="A65" s="481"/>
      <c r="B65" s="481"/>
      <c r="C65" s="388" t="s">
        <v>203</v>
      </c>
      <c r="D65" s="219">
        <v>58918</v>
      </c>
      <c r="E65" s="219">
        <v>0</v>
      </c>
      <c r="F65" s="219">
        <v>52405</v>
      </c>
      <c r="G65" s="219">
        <v>6484</v>
      </c>
      <c r="H65" s="219">
        <v>29</v>
      </c>
      <c r="I65" s="219">
        <v>0</v>
      </c>
      <c r="J65" s="219">
        <v>0</v>
      </c>
      <c r="K65" s="219">
        <v>0</v>
      </c>
    </row>
    <row r="66" spans="1:11" ht="12" customHeight="1" x14ac:dyDescent="0.2">
      <c r="A66" s="481"/>
      <c r="B66" s="481"/>
      <c r="C66" s="388" t="s">
        <v>204</v>
      </c>
      <c r="D66" s="219">
        <v>6049</v>
      </c>
      <c r="E66" s="219">
        <v>0</v>
      </c>
      <c r="F66" s="219">
        <v>6049</v>
      </c>
      <c r="G66" s="219">
        <v>0</v>
      </c>
      <c r="H66" s="219">
        <v>0</v>
      </c>
      <c r="I66" s="219">
        <v>0</v>
      </c>
      <c r="J66" s="219">
        <v>0</v>
      </c>
      <c r="K66" s="219">
        <v>0</v>
      </c>
    </row>
    <row r="67" spans="1:11" ht="12" customHeight="1" x14ac:dyDescent="0.2">
      <c r="A67" s="481"/>
      <c r="B67" s="481"/>
      <c r="C67" s="388" t="s">
        <v>205</v>
      </c>
      <c r="D67" s="219">
        <v>3069</v>
      </c>
      <c r="E67" s="219">
        <v>0</v>
      </c>
      <c r="F67" s="219">
        <v>3069</v>
      </c>
      <c r="G67" s="219">
        <v>0</v>
      </c>
      <c r="H67" s="219">
        <v>0</v>
      </c>
      <c r="I67" s="219">
        <v>0</v>
      </c>
      <c r="J67" s="219">
        <v>0</v>
      </c>
      <c r="K67" s="219">
        <v>0</v>
      </c>
    </row>
    <row r="68" spans="1:11" ht="12" customHeight="1" x14ac:dyDescent="0.2">
      <c r="A68" s="481"/>
      <c r="B68" s="481"/>
      <c r="C68" s="388" t="s">
        <v>206</v>
      </c>
      <c r="D68" s="219">
        <v>125</v>
      </c>
      <c r="E68" s="219">
        <v>0</v>
      </c>
      <c r="F68" s="219">
        <v>125</v>
      </c>
      <c r="G68" s="219">
        <v>0</v>
      </c>
      <c r="H68" s="219">
        <v>0</v>
      </c>
      <c r="I68" s="219">
        <v>0</v>
      </c>
      <c r="J68" s="219">
        <v>0</v>
      </c>
      <c r="K68" s="219">
        <v>0</v>
      </c>
    </row>
    <row r="69" spans="1:11" ht="12" customHeight="1" x14ac:dyDescent="0.2">
      <c r="A69" s="481"/>
      <c r="B69" s="481"/>
      <c r="C69" s="388" t="s">
        <v>207</v>
      </c>
      <c r="D69" s="219">
        <v>108782</v>
      </c>
      <c r="E69" s="219">
        <v>16203</v>
      </c>
      <c r="F69" s="219">
        <v>81646</v>
      </c>
      <c r="G69" s="219">
        <v>10933</v>
      </c>
      <c r="H69" s="219">
        <v>0</v>
      </c>
      <c r="I69" s="219">
        <v>0</v>
      </c>
      <c r="J69" s="219">
        <v>0</v>
      </c>
      <c r="K69" s="219">
        <v>0</v>
      </c>
    </row>
    <row r="70" spans="1:11" ht="12" customHeight="1" x14ac:dyDescent="0.2">
      <c r="A70" s="481"/>
      <c r="B70" s="481"/>
      <c r="C70" s="388" t="s">
        <v>208</v>
      </c>
      <c r="D70" s="219">
        <v>35167</v>
      </c>
      <c r="E70" s="219">
        <v>0</v>
      </c>
      <c r="F70" s="219">
        <v>7302</v>
      </c>
      <c r="G70" s="219">
        <v>27865</v>
      </c>
      <c r="H70" s="219">
        <v>0</v>
      </c>
      <c r="I70" s="219">
        <v>0</v>
      </c>
      <c r="J70" s="219">
        <v>0</v>
      </c>
      <c r="K70" s="219">
        <v>0</v>
      </c>
    </row>
    <row r="71" spans="1:11" ht="12" customHeight="1" x14ac:dyDescent="0.2">
      <c r="A71" s="481"/>
      <c r="B71" s="481"/>
      <c r="C71" s="388" t="s">
        <v>209</v>
      </c>
      <c r="D71" s="219">
        <v>216729</v>
      </c>
      <c r="E71" s="219">
        <v>8226</v>
      </c>
      <c r="F71" s="219">
        <v>132626</v>
      </c>
      <c r="G71" s="219">
        <v>75877</v>
      </c>
      <c r="H71" s="219">
        <v>0</v>
      </c>
      <c r="I71" s="219">
        <v>0</v>
      </c>
      <c r="J71" s="219">
        <v>0</v>
      </c>
      <c r="K71" s="219">
        <v>0</v>
      </c>
    </row>
    <row r="72" spans="1:11" ht="12" customHeight="1" x14ac:dyDescent="0.2">
      <c r="A72" s="481"/>
      <c r="B72" s="481"/>
      <c r="C72" s="388" t="s">
        <v>210</v>
      </c>
      <c r="D72" s="219">
        <v>9134</v>
      </c>
      <c r="E72" s="219">
        <v>0</v>
      </c>
      <c r="F72" s="219">
        <v>9134</v>
      </c>
      <c r="G72" s="219">
        <v>0</v>
      </c>
      <c r="H72" s="219">
        <v>0</v>
      </c>
      <c r="I72" s="219">
        <v>0</v>
      </c>
      <c r="J72" s="219">
        <v>0</v>
      </c>
      <c r="K72" s="219">
        <v>0</v>
      </c>
    </row>
    <row r="73" spans="1:11" ht="12" customHeight="1" x14ac:dyDescent="0.2">
      <c r="A73" s="481"/>
      <c r="B73" s="481"/>
      <c r="C73" s="388" t="s">
        <v>211</v>
      </c>
      <c r="D73" s="219">
        <v>3025</v>
      </c>
      <c r="E73" s="219">
        <v>0</v>
      </c>
      <c r="F73" s="219">
        <v>3025</v>
      </c>
      <c r="G73" s="219">
        <v>0</v>
      </c>
      <c r="H73" s="219">
        <v>0</v>
      </c>
      <c r="I73" s="219">
        <v>0</v>
      </c>
      <c r="J73" s="219">
        <v>0</v>
      </c>
      <c r="K73" s="219">
        <v>0</v>
      </c>
    </row>
    <row r="74" spans="1:11" ht="12" customHeight="1" x14ac:dyDescent="0.2">
      <c r="A74" s="481"/>
      <c r="B74" s="481"/>
      <c r="C74" s="388" t="s">
        <v>212</v>
      </c>
      <c r="D74" s="219">
        <v>1448</v>
      </c>
      <c r="E74" s="219">
        <v>0</v>
      </c>
      <c r="F74" s="219">
        <v>1448</v>
      </c>
      <c r="G74" s="219">
        <v>0</v>
      </c>
      <c r="H74" s="219">
        <v>0</v>
      </c>
      <c r="I74" s="219">
        <v>0</v>
      </c>
      <c r="J74" s="219">
        <v>0</v>
      </c>
      <c r="K74" s="219">
        <v>0</v>
      </c>
    </row>
    <row r="75" spans="1:11" ht="12" customHeight="1" x14ac:dyDescent="0.2">
      <c r="A75" s="481"/>
      <c r="B75" s="481"/>
      <c r="C75" s="388" t="s">
        <v>213</v>
      </c>
      <c r="D75" s="219">
        <v>1186</v>
      </c>
      <c r="E75" s="219">
        <v>0</v>
      </c>
      <c r="F75" s="219">
        <v>1186</v>
      </c>
      <c r="G75" s="219">
        <v>0</v>
      </c>
      <c r="H75" s="219">
        <v>0</v>
      </c>
      <c r="I75" s="219">
        <v>0</v>
      </c>
      <c r="J75" s="219">
        <v>0</v>
      </c>
      <c r="K75" s="219">
        <v>0</v>
      </c>
    </row>
    <row r="76" spans="1:11" ht="12" customHeight="1" x14ac:dyDescent="0.2">
      <c r="A76" s="481"/>
      <c r="B76" s="481"/>
      <c r="C76" s="388" t="s">
        <v>214</v>
      </c>
      <c r="D76" s="219">
        <v>4809</v>
      </c>
      <c r="E76" s="219">
        <v>0</v>
      </c>
      <c r="F76" s="219">
        <v>4809</v>
      </c>
      <c r="G76" s="219">
        <v>0</v>
      </c>
      <c r="H76" s="219">
        <v>0</v>
      </c>
      <c r="I76" s="219">
        <v>0</v>
      </c>
      <c r="J76" s="219">
        <v>0</v>
      </c>
      <c r="K76" s="219">
        <v>0</v>
      </c>
    </row>
    <row r="77" spans="1:11" ht="12" customHeight="1" x14ac:dyDescent="0.2">
      <c r="A77" s="481"/>
      <c r="B77" s="481"/>
      <c r="C77" s="388" t="s">
        <v>215</v>
      </c>
      <c r="D77" s="219">
        <v>25923</v>
      </c>
      <c r="E77" s="219">
        <v>4356</v>
      </c>
      <c r="F77" s="219">
        <v>21440</v>
      </c>
      <c r="G77" s="219">
        <v>127</v>
      </c>
      <c r="H77" s="219">
        <v>0</v>
      </c>
      <c r="I77" s="219">
        <v>0</v>
      </c>
      <c r="J77" s="219">
        <v>0</v>
      </c>
      <c r="K77" s="219">
        <v>0</v>
      </c>
    </row>
    <row r="78" spans="1:11" ht="12" customHeight="1" x14ac:dyDescent="0.2">
      <c r="A78" s="481"/>
      <c r="B78" s="481"/>
      <c r="C78" s="388" t="s">
        <v>216</v>
      </c>
      <c r="D78" s="219">
        <v>7423</v>
      </c>
      <c r="E78" s="219">
        <v>0</v>
      </c>
      <c r="F78" s="219">
        <v>7222</v>
      </c>
      <c r="G78" s="219">
        <v>201</v>
      </c>
      <c r="H78" s="219">
        <v>0</v>
      </c>
      <c r="I78" s="219">
        <v>0</v>
      </c>
      <c r="J78" s="219">
        <v>0</v>
      </c>
      <c r="K78" s="219">
        <v>0</v>
      </c>
    </row>
    <row r="79" spans="1:11" ht="12" customHeight="1" x14ac:dyDescent="0.2">
      <c r="A79" s="481"/>
      <c r="B79" s="481" t="s">
        <v>217</v>
      </c>
      <c r="C79" s="388" t="s">
        <v>18</v>
      </c>
      <c r="D79" s="219">
        <v>46046</v>
      </c>
      <c r="E79" s="219">
        <v>2877</v>
      </c>
      <c r="F79" s="219">
        <v>13858</v>
      </c>
      <c r="G79" s="219">
        <v>29311</v>
      </c>
      <c r="H79" s="219">
        <v>0</v>
      </c>
      <c r="I79" s="219">
        <v>0</v>
      </c>
      <c r="J79" s="219">
        <v>0</v>
      </c>
      <c r="K79" s="219">
        <v>0</v>
      </c>
    </row>
    <row r="80" spans="1:11" ht="12" customHeight="1" x14ac:dyDescent="0.2">
      <c r="A80" s="481"/>
      <c r="B80" s="481"/>
      <c r="C80" s="388" t="s">
        <v>218</v>
      </c>
      <c r="D80" s="219">
        <v>41449</v>
      </c>
      <c r="E80" s="219">
        <v>2419</v>
      </c>
      <c r="F80" s="219">
        <v>13375</v>
      </c>
      <c r="G80" s="219">
        <v>25655</v>
      </c>
      <c r="H80" s="219">
        <v>0</v>
      </c>
      <c r="I80" s="219">
        <v>0</v>
      </c>
      <c r="J80" s="219">
        <v>0</v>
      </c>
      <c r="K80" s="219">
        <v>0</v>
      </c>
    </row>
    <row r="81" spans="1:11" ht="12" customHeight="1" x14ac:dyDescent="0.2">
      <c r="A81" s="481"/>
      <c r="B81" s="481"/>
      <c r="C81" s="388" t="s">
        <v>219</v>
      </c>
      <c r="D81" s="219">
        <v>584</v>
      </c>
      <c r="E81" s="219">
        <v>296</v>
      </c>
      <c r="F81" s="219">
        <v>159</v>
      </c>
      <c r="G81" s="219">
        <v>129</v>
      </c>
      <c r="H81" s="219">
        <v>0</v>
      </c>
      <c r="I81" s="219">
        <v>0</v>
      </c>
      <c r="J81" s="219">
        <v>0</v>
      </c>
      <c r="K81" s="219">
        <v>0</v>
      </c>
    </row>
    <row r="82" spans="1:11" ht="12" customHeight="1" x14ac:dyDescent="0.2">
      <c r="A82" s="481"/>
      <c r="B82" s="481"/>
      <c r="C82" s="388" t="s">
        <v>220</v>
      </c>
      <c r="D82" s="219">
        <v>679</v>
      </c>
      <c r="E82" s="219">
        <v>0</v>
      </c>
      <c r="F82" s="219">
        <v>0</v>
      </c>
      <c r="G82" s="219">
        <v>679</v>
      </c>
      <c r="H82" s="219">
        <v>0</v>
      </c>
      <c r="I82" s="219">
        <v>0</v>
      </c>
      <c r="J82" s="219">
        <v>0</v>
      </c>
      <c r="K82" s="219">
        <v>0</v>
      </c>
    </row>
    <row r="83" spans="1:11" ht="12" customHeight="1" x14ac:dyDescent="0.2">
      <c r="A83" s="481"/>
      <c r="B83" s="481"/>
      <c r="C83" s="388" t="s">
        <v>221</v>
      </c>
      <c r="D83" s="219">
        <v>224</v>
      </c>
      <c r="E83" s="219">
        <v>0</v>
      </c>
      <c r="F83" s="219">
        <v>224</v>
      </c>
      <c r="G83" s="219">
        <v>0</v>
      </c>
      <c r="H83" s="219">
        <v>0</v>
      </c>
      <c r="I83" s="219">
        <v>0</v>
      </c>
      <c r="J83" s="219">
        <v>0</v>
      </c>
      <c r="K83" s="219">
        <v>0</v>
      </c>
    </row>
    <row r="84" spans="1:11" ht="12" customHeight="1" x14ac:dyDescent="0.2">
      <c r="A84" s="481"/>
      <c r="B84" s="481"/>
      <c r="C84" s="388" t="s">
        <v>222</v>
      </c>
      <c r="D84" s="219">
        <v>3010</v>
      </c>
      <c r="E84" s="219">
        <v>162</v>
      </c>
      <c r="F84" s="219">
        <v>0</v>
      </c>
      <c r="G84" s="219">
        <v>2848</v>
      </c>
      <c r="H84" s="219">
        <v>0</v>
      </c>
      <c r="I84" s="219">
        <v>0</v>
      </c>
      <c r="J84" s="219">
        <v>0</v>
      </c>
      <c r="K84" s="219">
        <v>0</v>
      </c>
    </row>
    <row r="85" spans="1:11" ht="12" customHeight="1" x14ac:dyDescent="0.2">
      <c r="A85" s="481"/>
      <c r="B85" s="481"/>
      <c r="C85" s="388" t="s">
        <v>150</v>
      </c>
      <c r="D85" s="219">
        <v>100</v>
      </c>
      <c r="E85" s="219">
        <v>0</v>
      </c>
      <c r="F85" s="219">
        <v>100</v>
      </c>
      <c r="G85" s="219">
        <v>0</v>
      </c>
      <c r="H85" s="219">
        <v>0</v>
      </c>
      <c r="I85" s="219">
        <v>0</v>
      </c>
      <c r="J85" s="219">
        <v>0</v>
      </c>
      <c r="K85" s="219">
        <v>0</v>
      </c>
    </row>
    <row r="86" spans="1:11" ht="12" customHeight="1" x14ac:dyDescent="0.2">
      <c r="A86" s="481"/>
      <c r="B86" s="388" t="s">
        <v>223</v>
      </c>
      <c r="C86" s="388" t="s">
        <v>224</v>
      </c>
      <c r="D86" s="219">
        <v>39963</v>
      </c>
      <c r="E86" s="219">
        <v>16335</v>
      </c>
      <c r="F86" s="219">
        <v>7981</v>
      </c>
      <c r="G86" s="219">
        <v>15647</v>
      </c>
      <c r="H86" s="219">
        <v>0</v>
      </c>
      <c r="I86" s="219">
        <v>0</v>
      </c>
      <c r="J86" s="219">
        <v>0</v>
      </c>
      <c r="K86" s="219">
        <v>0</v>
      </c>
    </row>
    <row r="87" spans="1:11" ht="12" customHeight="1" x14ac:dyDescent="0.2">
      <c r="A87" s="481"/>
      <c r="B87" s="388" t="s">
        <v>225</v>
      </c>
      <c r="C87" s="388" t="s">
        <v>226</v>
      </c>
      <c r="D87" s="219">
        <v>4050</v>
      </c>
      <c r="E87" s="219">
        <v>0</v>
      </c>
      <c r="F87" s="219">
        <v>0</v>
      </c>
      <c r="G87" s="219">
        <v>4050</v>
      </c>
      <c r="H87" s="219">
        <v>0</v>
      </c>
      <c r="I87" s="219">
        <v>0</v>
      </c>
      <c r="J87" s="219">
        <v>0</v>
      </c>
      <c r="K87" s="219">
        <v>0</v>
      </c>
    </row>
    <row r="88" spans="1:11" ht="12" customHeight="1" x14ac:dyDescent="0.2">
      <c r="A88" s="481"/>
      <c r="B88" s="481" t="s">
        <v>227</v>
      </c>
      <c r="C88" s="388" t="s">
        <v>18</v>
      </c>
      <c r="D88" s="219">
        <v>39497</v>
      </c>
      <c r="E88" s="219">
        <v>3686</v>
      </c>
      <c r="F88" s="219">
        <v>20470</v>
      </c>
      <c r="G88" s="219">
        <v>15341</v>
      </c>
      <c r="H88" s="219">
        <v>0</v>
      </c>
      <c r="I88" s="219">
        <v>0</v>
      </c>
      <c r="J88" s="219">
        <v>0</v>
      </c>
      <c r="K88" s="219">
        <v>0</v>
      </c>
    </row>
    <row r="89" spans="1:11" ht="12" customHeight="1" x14ac:dyDescent="0.2">
      <c r="A89" s="481"/>
      <c r="B89" s="481"/>
      <c r="C89" s="388" t="s">
        <v>228</v>
      </c>
      <c r="D89" s="219">
        <v>448</v>
      </c>
      <c r="E89" s="219">
        <v>0</v>
      </c>
      <c r="F89" s="219">
        <v>448</v>
      </c>
      <c r="G89" s="219">
        <v>0</v>
      </c>
      <c r="H89" s="219">
        <v>0</v>
      </c>
      <c r="I89" s="219">
        <v>0</v>
      </c>
      <c r="J89" s="219">
        <v>0</v>
      </c>
      <c r="K89" s="219">
        <v>0</v>
      </c>
    </row>
    <row r="90" spans="1:11" ht="12" customHeight="1" x14ac:dyDescent="0.2">
      <c r="A90" s="481"/>
      <c r="B90" s="481"/>
      <c r="C90" s="388" t="s">
        <v>229</v>
      </c>
      <c r="D90" s="219">
        <v>39049</v>
      </c>
      <c r="E90" s="219">
        <v>3686</v>
      </c>
      <c r="F90" s="219">
        <v>20022</v>
      </c>
      <c r="G90" s="219">
        <v>15341</v>
      </c>
      <c r="H90" s="219">
        <v>0</v>
      </c>
      <c r="I90" s="219">
        <v>0</v>
      </c>
      <c r="J90" s="219">
        <v>0</v>
      </c>
      <c r="K90" s="219">
        <v>0</v>
      </c>
    </row>
    <row r="91" spans="1:11" ht="12" customHeight="1" x14ac:dyDescent="0.2">
      <c r="A91" s="481"/>
      <c r="B91" s="481" t="s">
        <v>230</v>
      </c>
      <c r="C91" s="388" t="s">
        <v>18</v>
      </c>
      <c r="D91" s="219">
        <v>112999</v>
      </c>
      <c r="E91" s="219">
        <v>26900</v>
      </c>
      <c r="F91" s="219">
        <v>31507</v>
      </c>
      <c r="G91" s="219">
        <v>54592</v>
      </c>
      <c r="H91" s="219">
        <v>0</v>
      </c>
      <c r="I91" s="219">
        <v>0</v>
      </c>
      <c r="J91" s="219">
        <v>0</v>
      </c>
      <c r="K91" s="219">
        <v>0</v>
      </c>
    </row>
    <row r="92" spans="1:11" ht="12" customHeight="1" x14ac:dyDescent="0.2">
      <c r="A92" s="481"/>
      <c r="B92" s="481"/>
      <c r="C92" s="388" t="s">
        <v>231</v>
      </c>
      <c r="D92" s="219">
        <v>1486</v>
      </c>
      <c r="E92" s="219">
        <v>1486</v>
      </c>
      <c r="F92" s="219">
        <v>0</v>
      </c>
      <c r="G92" s="219">
        <v>0</v>
      </c>
      <c r="H92" s="219">
        <v>0</v>
      </c>
      <c r="I92" s="219">
        <v>0</v>
      </c>
      <c r="J92" s="219">
        <v>0</v>
      </c>
      <c r="K92" s="219">
        <v>0</v>
      </c>
    </row>
    <row r="93" spans="1:11" ht="12" customHeight="1" x14ac:dyDescent="0.2">
      <c r="A93" s="481"/>
      <c r="B93" s="481"/>
      <c r="C93" s="388" t="s">
        <v>232</v>
      </c>
      <c r="D93" s="219">
        <v>9210</v>
      </c>
      <c r="E93" s="219">
        <v>3510</v>
      </c>
      <c r="F93" s="219">
        <v>4013</v>
      </c>
      <c r="G93" s="219">
        <v>1687</v>
      </c>
      <c r="H93" s="219">
        <v>0</v>
      </c>
      <c r="I93" s="219">
        <v>0</v>
      </c>
      <c r="J93" s="219">
        <v>0</v>
      </c>
      <c r="K93" s="219">
        <v>0</v>
      </c>
    </row>
    <row r="94" spans="1:11" ht="12" customHeight="1" x14ac:dyDescent="0.2">
      <c r="A94" s="481"/>
      <c r="B94" s="481"/>
      <c r="C94" s="388" t="s">
        <v>233</v>
      </c>
      <c r="D94" s="219">
        <v>2217</v>
      </c>
      <c r="E94" s="219">
        <v>108</v>
      </c>
      <c r="F94" s="219">
        <v>69</v>
      </c>
      <c r="G94" s="219">
        <v>2040</v>
      </c>
      <c r="H94" s="219">
        <v>0</v>
      </c>
      <c r="I94" s="219">
        <v>0</v>
      </c>
      <c r="J94" s="219">
        <v>0</v>
      </c>
      <c r="K94" s="219">
        <v>0</v>
      </c>
    </row>
    <row r="95" spans="1:11" ht="12" customHeight="1" x14ac:dyDescent="0.2">
      <c r="A95" s="481"/>
      <c r="B95" s="481"/>
      <c r="C95" s="388" t="s">
        <v>234</v>
      </c>
      <c r="D95" s="219">
        <v>7844</v>
      </c>
      <c r="E95" s="219">
        <v>3539</v>
      </c>
      <c r="F95" s="219">
        <v>3679</v>
      </c>
      <c r="G95" s="219">
        <v>626</v>
      </c>
      <c r="H95" s="219">
        <v>0</v>
      </c>
      <c r="I95" s="219">
        <v>0</v>
      </c>
      <c r="J95" s="219">
        <v>0</v>
      </c>
      <c r="K95" s="219">
        <v>0</v>
      </c>
    </row>
    <row r="96" spans="1:11" ht="12" customHeight="1" x14ac:dyDescent="0.2">
      <c r="A96" s="481"/>
      <c r="B96" s="481"/>
      <c r="C96" s="388" t="s">
        <v>235</v>
      </c>
      <c r="D96" s="219">
        <v>5527</v>
      </c>
      <c r="E96" s="219">
        <v>2435</v>
      </c>
      <c r="F96" s="219">
        <v>195</v>
      </c>
      <c r="G96" s="219">
        <v>2897</v>
      </c>
      <c r="H96" s="219">
        <v>0</v>
      </c>
      <c r="I96" s="219">
        <v>0</v>
      </c>
      <c r="J96" s="219">
        <v>0</v>
      </c>
      <c r="K96" s="219">
        <v>0</v>
      </c>
    </row>
    <row r="97" spans="1:11" ht="12" customHeight="1" x14ac:dyDescent="0.2">
      <c r="A97" s="481"/>
      <c r="B97" s="481"/>
      <c r="C97" s="388" t="s">
        <v>236</v>
      </c>
      <c r="D97" s="219">
        <v>262</v>
      </c>
      <c r="E97" s="219">
        <v>97</v>
      </c>
      <c r="F97" s="219">
        <v>128</v>
      </c>
      <c r="G97" s="219">
        <v>37</v>
      </c>
      <c r="H97" s="219">
        <v>0</v>
      </c>
      <c r="I97" s="219">
        <v>0</v>
      </c>
      <c r="J97" s="219">
        <v>0</v>
      </c>
      <c r="K97" s="219">
        <v>0</v>
      </c>
    </row>
    <row r="98" spans="1:11" ht="12" customHeight="1" x14ac:dyDescent="0.2">
      <c r="A98" s="481"/>
      <c r="B98" s="481"/>
      <c r="C98" s="388" t="s">
        <v>237</v>
      </c>
      <c r="D98" s="219">
        <v>314</v>
      </c>
      <c r="E98" s="219">
        <v>178</v>
      </c>
      <c r="F98" s="219">
        <v>136</v>
      </c>
      <c r="G98" s="219">
        <v>0</v>
      </c>
      <c r="H98" s="219">
        <v>0</v>
      </c>
      <c r="I98" s="219">
        <v>0</v>
      </c>
      <c r="J98" s="219">
        <v>0</v>
      </c>
      <c r="K98" s="219">
        <v>0</v>
      </c>
    </row>
    <row r="99" spans="1:11" ht="12" customHeight="1" x14ac:dyDescent="0.2">
      <c r="A99" s="481"/>
      <c r="B99" s="481"/>
      <c r="C99" s="388" t="s">
        <v>238</v>
      </c>
      <c r="D99" s="219">
        <v>6284</v>
      </c>
      <c r="E99" s="219">
        <v>0</v>
      </c>
      <c r="F99" s="219">
        <v>0</v>
      </c>
      <c r="G99" s="219">
        <v>6284</v>
      </c>
      <c r="H99" s="219">
        <v>0</v>
      </c>
      <c r="I99" s="219">
        <v>0</v>
      </c>
      <c r="J99" s="219">
        <v>0</v>
      </c>
      <c r="K99" s="219">
        <v>0</v>
      </c>
    </row>
    <row r="100" spans="1:11" ht="12" customHeight="1" x14ac:dyDescent="0.2">
      <c r="A100" s="481"/>
      <c r="B100" s="481"/>
      <c r="C100" s="388" t="s">
        <v>239</v>
      </c>
      <c r="D100" s="219">
        <v>8970</v>
      </c>
      <c r="E100" s="219">
        <v>0</v>
      </c>
      <c r="F100" s="219">
        <v>0</v>
      </c>
      <c r="G100" s="219">
        <v>8970</v>
      </c>
      <c r="H100" s="219">
        <v>0</v>
      </c>
      <c r="I100" s="219">
        <v>0</v>
      </c>
      <c r="J100" s="219">
        <v>0</v>
      </c>
      <c r="K100" s="219">
        <v>0</v>
      </c>
    </row>
    <row r="101" spans="1:11" ht="12" customHeight="1" x14ac:dyDescent="0.2">
      <c r="A101" s="481"/>
      <c r="B101" s="481"/>
      <c r="C101" s="388" t="s">
        <v>240</v>
      </c>
      <c r="D101" s="219">
        <v>42403</v>
      </c>
      <c r="E101" s="219">
        <v>7536</v>
      </c>
      <c r="F101" s="219">
        <v>15460</v>
      </c>
      <c r="G101" s="219">
        <v>19407</v>
      </c>
      <c r="H101" s="219">
        <v>0</v>
      </c>
      <c r="I101" s="219">
        <v>0</v>
      </c>
      <c r="J101" s="219">
        <v>0</v>
      </c>
      <c r="K101" s="219">
        <v>0</v>
      </c>
    </row>
    <row r="102" spans="1:11" ht="12" customHeight="1" x14ac:dyDescent="0.2">
      <c r="A102" s="481"/>
      <c r="B102" s="481"/>
      <c r="C102" s="388" t="s">
        <v>241</v>
      </c>
      <c r="D102" s="219">
        <v>17493</v>
      </c>
      <c r="E102" s="219">
        <v>8011</v>
      </c>
      <c r="F102" s="219">
        <v>7827</v>
      </c>
      <c r="G102" s="219">
        <v>1655</v>
      </c>
      <c r="H102" s="219">
        <v>0</v>
      </c>
      <c r="I102" s="219">
        <v>0</v>
      </c>
      <c r="J102" s="219">
        <v>0</v>
      </c>
      <c r="K102" s="219">
        <v>0</v>
      </c>
    </row>
    <row r="103" spans="1:11" ht="12" customHeight="1" x14ac:dyDescent="0.2">
      <c r="A103" s="481"/>
      <c r="B103" s="481"/>
      <c r="C103" s="388" t="s">
        <v>242</v>
      </c>
      <c r="D103" s="219">
        <v>10960</v>
      </c>
      <c r="E103" s="219">
        <v>0</v>
      </c>
      <c r="F103" s="219">
        <v>0</v>
      </c>
      <c r="G103" s="219">
        <v>10960</v>
      </c>
      <c r="H103" s="219">
        <v>0</v>
      </c>
      <c r="I103" s="219">
        <v>0</v>
      </c>
      <c r="J103" s="219">
        <v>0</v>
      </c>
      <c r="K103" s="219">
        <v>0</v>
      </c>
    </row>
    <row r="104" spans="1:11" ht="12" customHeight="1" x14ac:dyDescent="0.2">
      <c r="A104" s="481"/>
      <c r="B104" s="481"/>
      <c r="C104" s="388" t="s">
        <v>150</v>
      </c>
      <c r="D104" s="219">
        <v>29</v>
      </c>
      <c r="E104" s="219">
        <v>0</v>
      </c>
      <c r="F104" s="219">
        <v>0</v>
      </c>
      <c r="G104" s="219">
        <v>29</v>
      </c>
      <c r="H104" s="219">
        <v>0</v>
      </c>
      <c r="I104" s="219">
        <v>0</v>
      </c>
      <c r="J104" s="219">
        <v>0</v>
      </c>
      <c r="K104" s="219">
        <v>0</v>
      </c>
    </row>
    <row r="105" spans="1:11" ht="12" customHeight="1" x14ac:dyDescent="0.2">
      <c r="A105" s="481"/>
      <c r="B105" s="388" t="s">
        <v>243</v>
      </c>
      <c r="C105" s="388" t="s">
        <v>244</v>
      </c>
      <c r="D105" s="219">
        <v>5508</v>
      </c>
      <c r="E105" s="219">
        <v>0</v>
      </c>
      <c r="F105" s="219">
        <v>1622</v>
      </c>
      <c r="G105" s="219">
        <v>3886</v>
      </c>
      <c r="H105" s="219">
        <v>0</v>
      </c>
      <c r="I105" s="219">
        <v>0</v>
      </c>
      <c r="J105" s="219">
        <v>0</v>
      </c>
      <c r="K105" s="219">
        <v>0</v>
      </c>
    </row>
    <row r="106" spans="1:11" ht="12" customHeight="1" x14ac:dyDescent="0.2">
      <c r="A106" s="481"/>
      <c r="B106" s="388" t="s">
        <v>245</v>
      </c>
      <c r="C106" s="388" t="s">
        <v>150</v>
      </c>
      <c r="D106" s="219">
        <v>52</v>
      </c>
      <c r="E106" s="219">
        <v>0</v>
      </c>
      <c r="F106" s="219">
        <v>0</v>
      </c>
      <c r="G106" s="219">
        <v>52</v>
      </c>
      <c r="H106" s="219">
        <v>0</v>
      </c>
      <c r="I106" s="219">
        <v>0</v>
      </c>
      <c r="J106" s="219">
        <v>0</v>
      </c>
      <c r="K106" s="219">
        <v>0</v>
      </c>
    </row>
    <row r="107" spans="1:11" ht="12" customHeight="1" x14ac:dyDescent="0.2">
      <c r="A107" s="481"/>
      <c r="B107" s="388" t="s">
        <v>246</v>
      </c>
      <c r="C107" s="388" t="s">
        <v>246</v>
      </c>
      <c r="D107" s="219">
        <v>7106</v>
      </c>
      <c r="E107" s="219">
        <v>0</v>
      </c>
      <c r="F107" s="219">
        <v>2292</v>
      </c>
      <c r="G107" s="219">
        <v>4814</v>
      </c>
      <c r="H107" s="219">
        <v>0</v>
      </c>
      <c r="I107" s="219">
        <v>0</v>
      </c>
      <c r="J107" s="219">
        <v>0</v>
      </c>
      <c r="K107" s="219">
        <v>0</v>
      </c>
    </row>
    <row r="108" spans="1:11" ht="12" customHeight="1" x14ac:dyDescent="0.2">
      <c r="A108" s="481"/>
      <c r="B108" s="388" t="s">
        <v>247</v>
      </c>
      <c r="C108" s="388" t="s">
        <v>247</v>
      </c>
      <c r="D108" s="219">
        <v>5319</v>
      </c>
      <c r="E108" s="219">
        <v>0</v>
      </c>
      <c r="F108" s="219">
        <v>0</v>
      </c>
      <c r="G108" s="219">
        <v>5319</v>
      </c>
      <c r="H108" s="219">
        <v>0</v>
      </c>
      <c r="I108" s="219">
        <v>0</v>
      </c>
      <c r="J108" s="219">
        <v>0</v>
      </c>
      <c r="K108" s="219">
        <v>0</v>
      </c>
    </row>
    <row r="109" spans="1:11" ht="12" customHeight="1" x14ac:dyDescent="0.2">
      <c r="A109" s="481"/>
      <c r="B109" s="388" t="s">
        <v>248</v>
      </c>
      <c r="C109" s="388" t="s">
        <v>249</v>
      </c>
      <c r="D109" s="219">
        <v>1401</v>
      </c>
      <c r="E109" s="219">
        <v>1401</v>
      </c>
      <c r="F109" s="219">
        <v>0</v>
      </c>
      <c r="G109" s="219">
        <v>0</v>
      </c>
      <c r="H109" s="219">
        <v>0</v>
      </c>
      <c r="I109" s="219">
        <v>0</v>
      </c>
      <c r="J109" s="219">
        <v>0</v>
      </c>
      <c r="K109" s="219">
        <v>0</v>
      </c>
    </row>
    <row r="110" spans="1:11" ht="12" customHeight="1" x14ac:dyDescent="0.2">
      <c r="A110" s="481"/>
      <c r="B110" s="481" t="s">
        <v>250</v>
      </c>
      <c r="C110" s="388" t="s">
        <v>18</v>
      </c>
      <c r="D110" s="219">
        <v>144666</v>
      </c>
      <c r="E110" s="219">
        <v>23623</v>
      </c>
      <c r="F110" s="219">
        <v>66615</v>
      </c>
      <c r="G110" s="219">
        <v>54428</v>
      </c>
      <c r="H110" s="219">
        <v>0</v>
      </c>
      <c r="I110" s="219">
        <v>0</v>
      </c>
      <c r="J110" s="219">
        <v>0</v>
      </c>
      <c r="K110" s="219">
        <v>0</v>
      </c>
    </row>
    <row r="111" spans="1:11" ht="12" customHeight="1" x14ac:dyDescent="0.2">
      <c r="A111" s="481"/>
      <c r="B111" s="481"/>
      <c r="C111" s="388" t="s">
        <v>251</v>
      </c>
      <c r="D111" s="219">
        <v>143169</v>
      </c>
      <c r="E111" s="219">
        <v>23623</v>
      </c>
      <c r="F111" s="219">
        <v>65118</v>
      </c>
      <c r="G111" s="219">
        <v>54428</v>
      </c>
      <c r="H111" s="219">
        <v>0</v>
      </c>
      <c r="I111" s="219">
        <v>0</v>
      </c>
      <c r="J111" s="219">
        <v>0</v>
      </c>
      <c r="K111" s="219">
        <v>0</v>
      </c>
    </row>
    <row r="112" spans="1:11" ht="12" customHeight="1" x14ac:dyDescent="0.2">
      <c r="A112" s="481"/>
      <c r="B112" s="481"/>
      <c r="C112" s="388" t="s">
        <v>252</v>
      </c>
      <c r="D112" s="219">
        <v>1497</v>
      </c>
      <c r="E112" s="219">
        <v>0</v>
      </c>
      <c r="F112" s="219">
        <v>1497</v>
      </c>
      <c r="G112" s="219">
        <v>0</v>
      </c>
      <c r="H112" s="219">
        <v>0</v>
      </c>
      <c r="I112" s="219">
        <v>0</v>
      </c>
      <c r="J112" s="219">
        <v>0</v>
      </c>
      <c r="K112" s="219">
        <v>0</v>
      </c>
    </row>
    <row r="113" spans="1:11" ht="12" customHeight="1" x14ac:dyDescent="0.2">
      <c r="A113" s="481"/>
      <c r="B113" s="481" t="s">
        <v>253</v>
      </c>
      <c r="C113" s="388" t="s">
        <v>18</v>
      </c>
      <c r="D113" s="219">
        <v>32603</v>
      </c>
      <c r="E113" s="219">
        <v>17193</v>
      </c>
      <c r="F113" s="219">
        <v>3321</v>
      </c>
      <c r="G113" s="219">
        <v>12089</v>
      </c>
      <c r="H113" s="219">
        <v>0</v>
      </c>
      <c r="I113" s="219">
        <v>0</v>
      </c>
      <c r="J113" s="219">
        <v>0</v>
      </c>
      <c r="K113" s="219">
        <v>0</v>
      </c>
    </row>
    <row r="114" spans="1:11" ht="12" customHeight="1" x14ac:dyDescent="0.2">
      <c r="A114" s="481"/>
      <c r="B114" s="481"/>
      <c r="C114" s="388" t="s">
        <v>254</v>
      </c>
      <c r="D114" s="219">
        <v>5874</v>
      </c>
      <c r="E114" s="219">
        <v>4218</v>
      </c>
      <c r="F114" s="219">
        <v>0</v>
      </c>
      <c r="G114" s="219">
        <v>1656</v>
      </c>
      <c r="H114" s="219">
        <v>0</v>
      </c>
      <c r="I114" s="219">
        <v>0</v>
      </c>
      <c r="J114" s="219">
        <v>0</v>
      </c>
      <c r="K114" s="219">
        <v>0</v>
      </c>
    </row>
    <row r="115" spans="1:11" ht="12" customHeight="1" x14ac:dyDescent="0.2">
      <c r="A115" s="481"/>
      <c r="B115" s="481"/>
      <c r="C115" s="388" t="s">
        <v>255</v>
      </c>
      <c r="D115" s="219">
        <v>26729</v>
      </c>
      <c r="E115" s="219">
        <v>12975</v>
      </c>
      <c r="F115" s="219">
        <v>3321</v>
      </c>
      <c r="G115" s="219">
        <v>10433</v>
      </c>
      <c r="H115" s="219">
        <v>0</v>
      </c>
      <c r="I115" s="219">
        <v>0</v>
      </c>
      <c r="J115" s="219">
        <v>0</v>
      </c>
      <c r="K115" s="219">
        <v>0</v>
      </c>
    </row>
    <row r="116" spans="1:11" ht="12" customHeight="1" x14ac:dyDescent="0.2">
      <c r="A116" s="481"/>
      <c r="B116" s="481" t="s">
        <v>256</v>
      </c>
      <c r="C116" s="388" t="s">
        <v>18</v>
      </c>
      <c r="D116" s="219">
        <v>20682</v>
      </c>
      <c r="E116" s="219">
        <v>0</v>
      </c>
      <c r="F116" s="219">
        <v>7272</v>
      </c>
      <c r="G116" s="219">
        <v>13410</v>
      </c>
      <c r="H116" s="219">
        <v>0</v>
      </c>
      <c r="I116" s="219">
        <v>0</v>
      </c>
      <c r="J116" s="219">
        <v>0</v>
      </c>
      <c r="K116" s="219">
        <v>0</v>
      </c>
    </row>
    <row r="117" spans="1:11" ht="12" customHeight="1" x14ac:dyDescent="0.2">
      <c r="A117" s="481"/>
      <c r="B117" s="481"/>
      <c r="C117" s="388" t="s">
        <v>257</v>
      </c>
      <c r="D117" s="219">
        <v>435</v>
      </c>
      <c r="E117" s="219">
        <v>0</v>
      </c>
      <c r="F117" s="219">
        <v>0</v>
      </c>
      <c r="G117" s="219">
        <v>435</v>
      </c>
      <c r="H117" s="219">
        <v>0</v>
      </c>
      <c r="I117" s="219">
        <v>0</v>
      </c>
      <c r="J117" s="219">
        <v>0</v>
      </c>
      <c r="K117" s="219">
        <v>0</v>
      </c>
    </row>
    <row r="118" spans="1:11" ht="12" customHeight="1" x14ac:dyDescent="0.2">
      <c r="A118" s="481"/>
      <c r="B118" s="481"/>
      <c r="C118" s="388" t="s">
        <v>258</v>
      </c>
      <c r="D118" s="219">
        <v>20247</v>
      </c>
      <c r="E118" s="219">
        <v>0</v>
      </c>
      <c r="F118" s="219">
        <v>7272</v>
      </c>
      <c r="G118" s="219">
        <v>12975</v>
      </c>
      <c r="H118" s="219">
        <v>0</v>
      </c>
      <c r="I118" s="219">
        <v>0</v>
      </c>
      <c r="J118" s="219">
        <v>0</v>
      </c>
      <c r="K118" s="219">
        <v>0</v>
      </c>
    </row>
    <row r="119" spans="1:11" ht="12" customHeight="1" x14ac:dyDescent="0.2">
      <c r="A119" s="481"/>
      <c r="B119" s="481" t="s">
        <v>259</v>
      </c>
      <c r="C119" s="388" t="s">
        <v>18</v>
      </c>
      <c r="D119" s="219">
        <v>35128</v>
      </c>
      <c r="E119" s="219">
        <v>1174</v>
      </c>
      <c r="F119" s="219">
        <v>8094</v>
      </c>
      <c r="G119" s="219">
        <v>25860</v>
      </c>
      <c r="H119" s="219">
        <v>0</v>
      </c>
      <c r="I119" s="219">
        <v>0</v>
      </c>
      <c r="J119" s="219">
        <v>0</v>
      </c>
      <c r="K119" s="219">
        <v>0</v>
      </c>
    </row>
    <row r="120" spans="1:11" ht="12" customHeight="1" x14ac:dyDescent="0.2">
      <c r="A120" s="481"/>
      <c r="B120" s="481"/>
      <c r="C120" s="388" t="s">
        <v>260</v>
      </c>
      <c r="D120" s="219">
        <v>2258</v>
      </c>
      <c r="E120" s="219">
        <v>287</v>
      </c>
      <c r="F120" s="219">
        <v>0</v>
      </c>
      <c r="G120" s="219">
        <v>1971</v>
      </c>
      <c r="H120" s="219">
        <v>0</v>
      </c>
      <c r="I120" s="219">
        <v>0</v>
      </c>
      <c r="J120" s="219">
        <v>0</v>
      </c>
      <c r="K120" s="219">
        <v>0</v>
      </c>
    </row>
    <row r="121" spans="1:11" ht="12" customHeight="1" x14ac:dyDescent="0.2">
      <c r="A121" s="481"/>
      <c r="B121" s="481"/>
      <c r="C121" s="388" t="s">
        <v>261</v>
      </c>
      <c r="D121" s="219">
        <v>32099</v>
      </c>
      <c r="E121" s="219">
        <v>887</v>
      </c>
      <c r="F121" s="219">
        <v>8094</v>
      </c>
      <c r="G121" s="219">
        <v>23118</v>
      </c>
      <c r="H121" s="219">
        <v>0</v>
      </c>
      <c r="I121" s="219">
        <v>0</v>
      </c>
      <c r="J121" s="219">
        <v>0</v>
      </c>
      <c r="K121" s="219">
        <v>0</v>
      </c>
    </row>
    <row r="122" spans="1:11" ht="12" customHeight="1" x14ac:dyDescent="0.2">
      <c r="A122" s="481"/>
      <c r="B122" s="481"/>
      <c r="C122" s="388" t="s">
        <v>262</v>
      </c>
      <c r="D122" s="219">
        <v>758</v>
      </c>
      <c r="E122" s="219">
        <v>0</v>
      </c>
      <c r="F122" s="219">
        <v>0</v>
      </c>
      <c r="G122" s="219">
        <v>758</v>
      </c>
      <c r="H122" s="219">
        <v>0</v>
      </c>
      <c r="I122" s="219">
        <v>0</v>
      </c>
      <c r="J122" s="219">
        <v>0</v>
      </c>
      <c r="K122" s="219">
        <v>0</v>
      </c>
    </row>
    <row r="123" spans="1:11" ht="12" customHeight="1" x14ac:dyDescent="0.2">
      <c r="A123" s="481"/>
      <c r="B123" s="481"/>
      <c r="C123" s="388" t="s">
        <v>150</v>
      </c>
      <c r="D123" s="219">
        <v>13</v>
      </c>
      <c r="E123" s="219">
        <v>0</v>
      </c>
      <c r="F123" s="219">
        <v>0</v>
      </c>
      <c r="G123" s="219">
        <v>13</v>
      </c>
      <c r="H123" s="219">
        <v>0</v>
      </c>
      <c r="I123" s="219">
        <v>0</v>
      </c>
      <c r="J123" s="219">
        <v>0</v>
      </c>
      <c r="K123" s="219">
        <v>0</v>
      </c>
    </row>
    <row r="124" spans="1:11" ht="12" customHeight="1" x14ac:dyDescent="0.2">
      <c r="A124" s="481"/>
      <c r="B124" s="481" t="s">
        <v>263</v>
      </c>
      <c r="C124" s="388" t="s">
        <v>18</v>
      </c>
      <c r="D124" s="219">
        <v>206641</v>
      </c>
      <c r="E124" s="219">
        <v>36883</v>
      </c>
      <c r="F124" s="219">
        <v>112291</v>
      </c>
      <c r="G124" s="219">
        <v>57467</v>
      </c>
      <c r="H124" s="219">
        <v>0</v>
      </c>
      <c r="I124" s="219">
        <v>0</v>
      </c>
      <c r="J124" s="219">
        <v>0</v>
      </c>
      <c r="K124" s="219">
        <v>0</v>
      </c>
    </row>
    <row r="125" spans="1:11" ht="12" customHeight="1" x14ac:dyDescent="0.2">
      <c r="A125" s="481"/>
      <c r="B125" s="481"/>
      <c r="C125" s="388" t="s">
        <v>264</v>
      </c>
      <c r="D125" s="219">
        <v>6252</v>
      </c>
      <c r="E125" s="219">
        <v>4009</v>
      </c>
      <c r="F125" s="219">
        <v>472</v>
      </c>
      <c r="G125" s="219">
        <v>1771</v>
      </c>
      <c r="H125" s="219">
        <v>0</v>
      </c>
      <c r="I125" s="219">
        <v>0</v>
      </c>
      <c r="J125" s="219">
        <v>0</v>
      </c>
      <c r="K125" s="219">
        <v>0</v>
      </c>
    </row>
    <row r="126" spans="1:11" ht="12" customHeight="1" x14ac:dyDescent="0.2">
      <c r="A126" s="481"/>
      <c r="B126" s="481"/>
      <c r="C126" s="388" t="s">
        <v>265</v>
      </c>
      <c r="D126" s="219">
        <v>2642</v>
      </c>
      <c r="E126" s="219">
        <v>0</v>
      </c>
      <c r="F126" s="219">
        <v>15</v>
      </c>
      <c r="G126" s="219">
        <v>2627</v>
      </c>
      <c r="H126" s="219">
        <v>0</v>
      </c>
      <c r="I126" s="219">
        <v>0</v>
      </c>
      <c r="J126" s="219">
        <v>0</v>
      </c>
      <c r="K126" s="219">
        <v>0</v>
      </c>
    </row>
    <row r="127" spans="1:11" ht="12" customHeight="1" x14ac:dyDescent="0.2">
      <c r="A127" s="481"/>
      <c r="B127" s="481"/>
      <c r="C127" s="388" t="s">
        <v>266</v>
      </c>
      <c r="D127" s="219">
        <v>100692</v>
      </c>
      <c r="E127" s="219">
        <v>22031</v>
      </c>
      <c r="F127" s="219">
        <v>56880</v>
      </c>
      <c r="G127" s="219">
        <v>21781</v>
      </c>
      <c r="H127" s="219">
        <v>0</v>
      </c>
      <c r="I127" s="219">
        <v>0</v>
      </c>
      <c r="J127" s="219">
        <v>0</v>
      </c>
      <c r="K127" s="219">
        <v>0</v>
      </c>
    </row>
    <row r="128" spans="1:11" ht="12" customHeight="1" x14ac:dyDescent="0.2">
      <c r="A128" s="481"/>
      <c r="B128" s="481"/>
      <c r="C128" s="388" t="s">
        <v>267</v>
      </c>
      <c r="D128" s="219">
        <v>97055</v>
      </c>
      <c r="E128" s="219">
        <v>10843</v>
      </c>
      <c r="F128" s="219">
        <v>54924</v>
      </c>
      <c r="G128" s="219">
        <v>31288</v>
      </c>
      <c r="H128" s="219">
        <v>0</v>
      </c>
      <c r="I128" s="219">
        <v>0</v>
      </c>
      <c r="J128" s="219">
        <v>0</v>
      </c>
      <c r="K128" s="219">
        <v>0</v>
      </c>
    </row>
    <row r="129" spans="1:11" ht="12" customHeight="1" x14ac:dyDescent="0.2">
      <c r="A129" s="481"/>
      <c r="B129" s="481" t="s">
        <v>268</v>
      </c>
      <c r="C129" s="388" t="s">
        <v>18</v>
      </c>
      <c r="D129" s="219">
        <v>21780</v>
      </c>
      <c r="E129" s="219">
        <v>10903</v>
      </c>
      <c r="F129" s="219">
        <v>1564</v>
      </c>
      <c r="G129" s="219">
        <v>9313</v>
      </c>
      <c r="H129" s="219">
        <v>0</v>
      </c>
      <c r="I129" s="219">
        <v>0</v>
      </c>
      <c r="J129" s="219">
        <v>0</v>
      </c>
      <c r="K129" s="219">
        <v>0</v>
      </c>
    </row>
    <row r="130" spans="1:11" ht="12" customHeight="1" x14ac:dyDescent="0.2">
      <c r="A130" s="481"/>
      <c r="B130" s="481"/>
      <c r="C130" s="388" t="s">
        <v>269</v>
      </c>
      <c r="D130" s="219">
        <v>3571</v>
      </c>
      <c r="E130" s="219">
        <v>3571</v>
      </c>
      <c r="F130" s="219">
        <v>0</v>
      </c>
      <c r="G130" s="219">
        <v>0</v>
      </c>
      <c r="H130" s="219">
        <v>0</v>
      </c>
      <c r="I130" s="219">
        <v>0</v>
      </c>
      <c r="J130" s="219">
        <v>0</v>
      </c>
      <c r="K130" s="219">
        <v>0</v>
      </c>
    </row>
    <row r="131" spans="1:11" ht="12" customHeight="1" x14ac:dyDescent="0.2">
      <c r="A131" s="481"/>
      <c r="B131" s="481"/>
      <c r="C131" s="388" t="s">
        <v>270</v>
      </c>
      <c r="D131" s="219">
        <v>471</v>
      </c>
      <c r="E131" s="219">
        <v>471</v>
      </c>
      <c r="F131" s="219">
        <v>0</v>
      </c>
      <c r="G131" s="219">
        <v>0</v>
      </c>
      <c r="H131" s="219">
        <v>0</v>
      </c>
      <c r="I131" s="219">
        <v>0</v>
      </c>
      <c r="J131" s="219">
        <v>0</v>
      </c>
      <c r="K131" s="219">
        <v>0</v>
      </c>
    </row>
    <row r="132" spans="1:11" ht="12" customHeight="1" x14ac:dyDescent="0.2">
      <c r="A132" s="481"/>
      <c r="B132" s="481"/>
      <c r="C132" s="388" t="s">
        <v>271</v>
      </c>
      <c r="D132" s="219">
        <v>17702</v>
      </c>
      <c r="E132" s="219">
        <v>6861</v>
      </c>
      <c r="F132" s="219">
        <v>1528</v>
      </c>
      <c r="G132" s="219">
        <v>9313</v>
      </c>
      <c r="H132" s="219">
        <v>0</v>
      </c>
      <c r="I132" s="219">
        <v>0</v>
      </c>
      <c r="J132" s="219">
        <v>0</v>
      </c>
      <c r="K132" s="219">
        <v>0</v>
      </c>
    </row>
    <row r="133" spans="1:11" ht="12" customHeight="1" x14ac:dyDescent="0.2">
      <c r="A133" s="481"/>
      <c r="B133" s="481"/>
      <c r="C133" s="388" t="s">
        <v>150</v>
      </c>
      <c r="D133" s="219">
        <v>36</v>
      </c>
      <c r="E133" s="219">
        <v>0</v>
      </c>
      <c r="F133" s="219">
        <v>36</v>
      </c>
      <c r="G133" s="219">
        <v>0</v>
      </c>
      <c r="H133" s="219">
        <v>0</v>
      </c>
      <c r="I133" s="219">
        <v>0</v>
      </c>
      <c r="J133" s="219">
        <v>0</v>
      </c>
      <c r="K133" s="219">
        <v>0</v>
      </c>
    </row>
    <row r="134" spans="1:11" ht="12" customHeight="1" x14ac:dyDescent="0.2">
      <c r="A134" s="481"/>
      <c r="B134" s="481" t="s">
        <v>272</v>
      </c>
      <c r="C134" s="388" t="s">
        <v>18</v>
      </c>
      <c r="D134" s="219">
        <v>15723</v>
      </c>
      <c r="E134" s="219">
        <v>0</v>
      </c>
      <c r="F134" s="219">
        <v>8133</v>
      </c>
      <c r="G134" s="219">
        <v>7590</v>
      </c>
      <c r="H134" s="219">
        <v>0</v>
      </c>
      <c r="I134" s="219">
        <v>0</v>
      </c>
      <c r="J134" s="219">
        <v>0</v>
      </c>
      <c r="K134" s="219">
        <v>0</v>
      </c>
    </row>
    <row r="135" spans="1:11" ht="12" customHeight="1" x14ac:dyDescent="0.2">
      <c r="A135" s="481"/>
      <c r="B135" s="481"/>
      <c r="C135" s="388" t="s">
        <v>273</v>
      </c>
      <c r="D135" s="219">
        <v>949</v>
      </c>
      <c r="E135" s="219">
        <v>0</v>
      </c>
      <c r="F135" s="219">
        <v>820</v>
      </c>
      <c r="G135" s="219">
        <v>129</v>
      </c>
      <c r="H135" s="219">
        <v>0</v>
      </c>
      <c r="I135" s="219">
        <v>0</v>
      </c>
      <c r="J135" s="219">
        <v>0</v>
      </c>
      <c r="K135" s="219">
        <v>0</v>
      </c>
    </row>
    <row r="136" spans="1:11" ht="12" customHeight="1" x14ac:dyDescent="0.2">
      <c r="A136" s="481"/>
      <c r="B136" s="481"/>
      <c r="C136" s="388" t="s">
        <v>274</v>
      </c>
      <c r="D136" s="219">
        <v>5676</v>
      </c>
      <c r="E136" s="219">
        <v>0</v>
      </c>
      <c r="F136" s="219">
        <v>967</v>
      </c>
      <c r="G136" s="219">
        <v>4709</v>
      </c>
      <c r="H136" s="219">
        <v>0</v>
      </c>
      <c r="I136" s="219">
        <v>0</v>
      </c>
      <c r="J136" s="219">
        <v>0</v>
      </c>
      <c r="K136" s="219">
        <v>0</v>
      </c>
    </row>
    <row r="137" spans="1:11" ht="12" customHeight="1" x14ac:dyDescent="0.2">
      <c r="A137" s="481"/>
      <c r="B137" s="481"/>
      <c r="C137" s="388" t="s">
        <v>275</v>
      </c>
      <c r="D137" s="219">
        <v>9062</v>
      </c>
      <c r="E137" s="219">
        <v>0</v>
      </c>
      <c r="F137" s="219">
        <v>6310</v>
      </c>
      <c r="G137" s="219">
        <v>2752</v>
      </c>
      <c r="H137" s="219">
        <v>0</v>
      </c>
      <c r="I137" s="219">
        <v>0</v>
      </c>
      <c r="J137" s="219">
        <v>0</v>
      </c>
      <c r="K137" s="219">
        <v>0</v>
      </c>
    </row>
    <row r="138" spans="1:11" ht="12" customHeight="1" x14ac:dyDescent="0.2">
      <c r="A138" s="481"/>
      <c r="B138" s="481"/>
      <c r="C138" s="388" t="s">
        <v>150</v>
      </c>
      <c r="D138" s="219">
        <v>36</v>
      </c>
      <c r="E138" s="219">
        <v>0</v>
      </c>
      <c r="F138" s="219">
        <v>36</v>
      </c>
      <c r="G138" s="219">
        <v>0</v>
      </c>
      <c r="H138" s="219">
        <v>0</v>
      </c>
      <c r="I138" s="219">
        <v>0</v>
      </c>
      <c r="J138" s="219">
        <v>0</v>
      </c>
      <c r="K138" s="219">
        <v>0</v>
      </c>
    </row>
    <row r="139" spans="1:11" ht="12" customHeight="1" x14ac:dyDescent="0.2">
      <c r="A139" s="481"/>
      <c r="B139" s="481" t="s">
        <v>397</v>
      </c>
      <c r="C139" s="388" t="s">
        <v>18</v>
      </c>
      <c r="D139" s="219">
        <v>138775</v>
      </c>
      <c r="E139" s="219">
        <v>58297</v>
      </c>
      <c r="F139" s="219">
        <v>24969</v>
      </c>
      <c r="G139" s="219">
        <v>55509</v>
      </c>
      <c r="H139" s="219">
        <v>0</v>
      </c>
      <c r="I139" s="219">
        <v>0</v>
      </c>
      <c r="J139" s="219">
        <v>0</v>
      </c>
      <c r="K139" s="219">
        <v>0</v>
      </c>
    </row>
    <row r="140" spans="1:11" ht="12" customHeight="1" x14ac:dyDescent="0.2">
      <c r="A140" s="481"/>
      <c r="B140" s="481"/>
      <c r="C140" s="388" t="s">
        <v>398</v>
      </c>
      <c r="D140" s="219">
        <v>93135</v>
      </c>
      <c r="E140" s="219">
        <v>46155</v>
      </c>
      <c r="F140" s="219">
        <v>20543</v>
      </c>
      <c r="G140" s="219">
        <v>26437</v>
      </c>
      <c r="H140" s="219">
        <v>0</v>
      </c>
      <c r="I140" s="219">
        <v>0</v>
      </c>
      <c r="J140" s="219">
        <v>0</v>
      </c>
      <c r="K140" s="219">
        <v>0</v>
      </c>
    </row>
    <row r="141" spans="1:11" ht="12" customHeight="1" x14ac:dyDescent="0.2">
      <c r="A141" s="481"/>
      <c r="B141" s="481"/>
      <c r="C141" s="388" t="s">
        <v>276</v>
      </c>
      <c r="D141" s="219">
        <v>41310</v>
      </c>
      <c r="E141" s="219">
        <v>7812</v>
      </c>
      <c r="F141" s="219">
        <v>4426</v>
      </c>
      <c r="G141" s="219">
        <v>29072</v>
      </c>
      <c r="H141" s="219">
        <v>0</v>
      </c>
      <c r="I141" s="219">
        <v>0</v>
      </c>
      <c r="J141" s="219">
        <v>0</v>
      </c>
      <c r="K141" s="219">
        <v>0</v>
      </c>
    </row>
    <row r="142" spans="1:11" ht="12" customHeight="1" x14ac:dyDescent="0.2">
      <c r="A142" s="481"/>
      <c r="B142" s="481"/>
      <c r="C142" s="388" t="s">
        <v>277</v>
      </c>
      <c r="D142" s="219">
        <v>4330</v>
      </c>
      <c r="E142" s="219">
        <v>4330</v>
      </c>
      <c r="F142" s="219">
        <v>0</v>
      </c>
      <c r="G142" s="219">
        <v>0</v>
      </c>
      <c r="H142" s="219">
        <v>0</v>
      </c>
      <c r="I142" s="219">
        <v>0</v>
      </c>
      <c r="J142" s="219">
        <v>0</v>
      </c>
      <c r="K142" s="219">
        <v>0</v>
      </c>
    </row>
    <row r="143" spans="1:11" ht="12" customHeight="1" x14ac:dyDescent="0.2">
      <c r="A143" s="481"/>
      <c r="B143" s="388" t="s">
        <v>278</v>
      </c>
      <c r="C143" s="388" t="s">
        <v>150</v>
      </c>
      <c r="D143" s="219">
        <v>15</v>
      </c>
      <c r="E143" s="219">
        <v>0</v>
      </c>
      <c r="F143" s="219">
        <v>15</v>
      </c>
      <c r="G143" s="219">
        <v>0</v>
      </c>
      <c r="H143" s="219">
        <v>0</v>
      </c>
      <c r="I143" s="219">
        <v>0</v>
      </c>
      <c r="J143" s="219">
        <v>0</v>
      </c>
      <c r="K143" s="219">
        <v>0</v>
      </c>
    </row>
    <row r="144" spans="1:11" ht="12" customHeight="1" x14ac:dyDescent="0.2">
      <c r="A144" s="481"/>
      <c r="B144" s="388" t="s">
        <v>279</v>
      </c>
      <c r="C144" s="388" t="s">
        <v>280</v>
      </c>
      <c r="D144" s="219">
        <v>3449</v>
      </c>
      <c r="E144" s="219">
        <v>0</v>
      </c>
      <c r="F144" s="219">
        <v>0</v>
      </c>
      <c r="G144" s="219">
        <v>3449</v>
      </c>
      <c r="H144" s="219">
        <v>0</v>
      </c>
      <c r="I144" s="219">
        <v>0</v>
      </c>
      <c r="J144" s="219">
        <v>0</v>
      </c>
      <c r="K144" s="219">
        <v>0</v>
      </c>
    </row>
    <row r="145" spans="1:11" ht="12" customHeight="1" x14ac:dyDescent="0.2">
      <c r="A145" s="481"/>
      <c r="B145" s="481" t="s">
        <v>281</v>
      </c>
      <c r="C145" s="388" t="s">
        <v>18</v>
      </c>
      <c r="D145" s="219">
        <v>389353</v>
      </c>
      <c r="E145" s="219">
        <v>81383</v>
      </c>
      <c r="F145" s="219">
        <v>139408</v>
      </c>
      <c r="G145" s="219">
        <v>168562</v>
      </c>
      <c r="H145" s="219">
        <v>0</v>
      </c>
      <c r="I145" s="219">
        <v>0</v>
      </c>
      <c r="J145" s="219">
        <v>0</v>
      </c>
      <c r="K145" s="219">
        <v>0</v>
      </c>
    </row>
    <row r="146" spans="1:11" ht="12" customHeight="1" x14ac:dyDescent="0.2">
      <c r="A146" s="481"/>
      <c r="B146" s="481"/>
      <c r="C146" s="388" t="s">
        <v>282</v>
      </c>
      <c r="D146" s="219">
        <v>10261</v>
      </c>
      <c r="E146" s="219">
        <v>4445</v>
      </c>
      <c r="F146" s="219">
        <v>2032</v>
      </c>
      <c r="G146" s="219">
        <v>3784</v>
      </c>
      <c r="H146" s="219">
        <v>0</v>
      </c>
      <c r="I146" s="219">
        <v>0</v>
      </c>
      <c r="J146" s="219">
        <v>0</v>
      </c>
      <c r="K146" s="219">
        <v>0</v>
      </c>
    </row>
    <row r="147" spans="1:11" ht="12" customHeight="1" x14ac:dyDescent="0.2">
      <c r="A147" s="481"/>
      <c r="B147" s="481"/>
      <c r="C147" s="388" t="s">
        <v>283</v>
      </c>
      <c r="D147" s="219">
        <v>1252</v>
      </c>
      <c r="E147" s="219">
        <v>0</v>
      </c>
      <c r="F147" s="219">
        <v>0</v>
      </c>
      <c r="G147" s="219">
        <v>1252</v>
      </c>
      <c r="H147" s="219">
        <v>0</v>
      </c>
      <c r="I147" s="219">
        <v>0</v>
      </c>
      <c r="J147" s="219">
        <v>0</v>
      </c>
      <c r="K147" s="219">
        <v>0</v>
      </c>
    </row>
    <row r="148" spans="1:11" ht="12" customHeight="1" x14ac:dyDescent="0.2">
      <c r="A148" s="481"/>
      <c r="B148" s="481"/>
      <c r="C148" s="388" t="s">
        <v>284</v>
      </c>
      <c r="D148" s="219">
        <v>17199</v>
      </c>
      <c r="E148" s="219">
        <v>8085</v>
      </c>
      <c r="F148" s="219">
        <v>1571</v>
      </c>
      <c r="G148" s="219">
        <v>7543</v>
      </c>
      <c r="H148" s="219">
        <v>0</v>
      </c>
      <c r="I148" s="219">
        <v>0</v>
      </c>
      <c r="J148" s="219">
        <v>0</v>
      </c>
      <c r="K148" s="219">
        <v>0</v>
      </c>
    </row>
    <row r="149" spans="1:11" ht="12" customHeight="1" x14ac:dyDescent="0.2">
      <c r="A149" s="481"/>
      <c r="B149" s="481"/>
      <c r="C149" s="388" t="s">
        <v>285</v>
      </c>
      <c r="D149" s="219">
        <v>5264</v>
      </c>
      <c r="E149" s="219">
        <v>3492</v>
      </c>
      <c r="F149" s="219">
        <v>0</v>
      </c>
      <c r="G149" s="219">
        <v>1772</v>
      </c>
      <c r="H149" s="219">
        <v>0</v>
      </c>
      <c r="I149" s="219">
        <v>0</v>
      </c>
      <c r="J149" s="219">
        <v>0</v>
      </c>
      <c r="K149" s="219">
        <v>0</v>
      </c>
    </row>
    <row r="150" spans="1:11" ht="12" customHeight="1" x14ac:dyDescent="0.2">
      <c r="A150" s="481"/>
      <c r="B150" s="481"/>
      <c r="C150" s="388" t="s">
        <v>286</v>
      </c>
      <c r="D150" s="219">
        <v>20123</v>
      </c>
      <c r="E150" s="219">
        <v>7514</v>
      </c>
      <c r="F150" s="219">
        <v>3962</v>
      </c>
      <c r="G150" s="219">
        <v>8647</v>
      </c>
      <c r="H150" s="219">
        <v>0</v>
      </c>
      <c r="I150" s="219">
        <v>0</v>
      </c>
      <c r="J150" s="219">
        <v>0</v>
      </c>
      <c r="K150" s="219">
        <v>0</v>
      </c>
    </row>
    <row r="151" spans="1:11" ht="12" customHeight="1" x14ac:dyDescent="0.2">
      <c r="A151" s="481"/>
      <c r="B151" s="481"/>
      <c r="C151" s="388" t="s">
        <v>287</v>
      </c>
      <c r="D151" s="219">
        <v>22471</v>
      </c>
      <c r="E151" s="219">
        <v>9977</v>
      </c>
      <c r="F151" s="219">
        <v>8422</v>
      </c>
      <c r="G151" s="219">
        <v>4072</v>
      </c>
      <c r="H151" s="219">
        <v>0</v>
      </c>
      <c r="I151" s="219">
        <v>0</v>
      </c>
      <c r="J151" s="219">
        <v>0</v>
      </c>
      <c r="K151" s="219">
        <v>0</v>
      </c>
    </row>
    <row r="152" spans="1:11" ht="12" customHeight="1" x14ac:dyDescent="0.2">
      <c r="A152" s="481"/>
      <c r="B152" s="481"/>
      <c r="C152" s="388" t="s">
        <v>288</v>
      </c>
      <c r="D152" s="219">
        <v>392</v>
      </c>
      <c r="E152" s="219">
        <v>0</v>
      </c>
      <c r="F152" s="219">
        <v>150</v>
      </c>
      <c r="G152" s="219">
        <v>242</v>
      </c>
      <c r="H152" s="219">
        <v>0</v>
      </c>
      <c r="I152" s="219">
        <v>0</v>
      </c>
      <c r="J152" s="219">
        <v>0</v>
      </c>
      <c r="K152" s="219">
        <v>0</v>
      </c>
    </row>
    <row r="153" spans="1:11" ht="12" customHeight="1" x14ac:dyDescent="0.2">
      <c r="A153" s="481"/>
      <c r="B153" s="481"/>
      <c r="C153" s="388" t="s">
        <v>289</v>
      </c>
      <c r="D153" s="219">
        <v>95912</v>
      </c>
      <c r="E153" s="219">
        <v>19283</v>
      </c>
      <c r="F153" s="219">
        <v>41142</v>
      </c>
      <c r="G153" s="219">
        <v>35487</v>
      </c>
      <c r="H153" s="219">
        <v>0</v>
      </c>
      <c r="I153" s="219">
        <v>0</v>
      </c>
      <c r="J153" s="219">
        <v>0</v>
      </c>
      <c r="K153" s="219">
        <v>0</v>
      </c>
    </row>
    <row r="154" spans="1:11" ht="12" customHeight="1" x14ac:dyDescent="0.2">
      <c r="A154" s="481"/>
      <c r="B154" s="481"/>
      <c r="C154" s="388" t="s">
        <v>290</v>
      </c>
      <c r="D154" s="219">
        <v>685</v>
      </c>
      <c r="E154" s="219">
        <v>276</v>
      </c>
      <c r="F154" s="219">
        <v>129</v>
      </c>
      <c r="G154" s="219">
        <v>280</v>
      </c>
      <c r="H154" s="219">
        <v>0</v>
      </c>
      <c r="I154" s="219">
        <v>0</v>
      </c>
      <c r="J154" s="219">
        <v>0</v>
      </c>
      <c r="K154" s="219">
        <v>0</v>
      </c>
    </row>
    <row r="155" spans="1:11" ht="12" customHeight="1" x14ac:dyDescent="0.2">
      <c r="A155" s="481"/>
      <c r="B155" s="481"/>
      <c r="C155" s="388" t="s">
        <v>291</v>
      </c>
      <c r="D155" s="219">
        <v>118336</v>
      </c>
      <c r="E155" s="219">
        <v>8390</v>
      </c>
      <c r="F155" s="219">
        <v>52621</v>
      </c>
      <c r="G155" s="219">
        <v>57325</v>
      </c>
      <c r="H155" s="219">
        <v>0</v>
      </c>
      <c r="I155" s="219">
        <v>0</v>
      </c>
      <c r="J155" s="219">
        <v>0</v>
      </c>
      <c r="K155" s="219">
        <v>0</v>
      </c>
    </row>
    <row r="156" spans="1:11" ht="12" customHeight="1" x14ac:dyDescent="0.2">
      <c r="A156" s="481"/>
      <c r="B156" s="481"/>
      <c r="C156" s="388" t="s">
        <v>292</v>
      </c>
      <c r="D156" s="219">
        <v>36218</v>
      </c>
      <c r="E156" s="219">
        <v>7443</v>
      </c>
      <c r="F156" s="219">
        <v>12356</v>
      </c>
      <c r="G156" s="219">
        <v>16419</v>
      </c>
      <c r="H156" s="219">
        <v>0</v>
      </c>
      <c r="I156" s="219">
        <v>0</v>
      </c>
      <c r="J156" s="219">
        <v>0</v>
      </c>
      <c r="K156" s="219">
        <v>0</v>
      </c>
    </row>
    <row r="157" spans="1:11" ht="12" customHeight="1" x14ac:dyDescent="0.2">
      <c r="A157" s="481"/>
      <c r="B157" s="481"/>
      <c r="C157" s="388" t="s">
        <v>293</v>
      </c>
      <c r="D157" s="219">
        <v>31138</v>
      </c>
      <c r="E157" s="219">
        <v>9205</v>
      </c>
      <c r="F157" s="219">
        <v>2833</v>
      </c>
      <c r="G157" s="219">
        <v>19100</v>
      </c>
      <c r="H157" s="219">
        <v>0</v>
      </c>
      <c r="I157" s="219">
        <v>0</v>
      </c>
      <c r="J157" s="219">
        <v>0</v>
      </c>
      <c r="K157" s="219">
        <v>0</v>
      </c>
    </row>
    <row r="158" spans="1:11" ht="12" customHeight="1" x14ac:dyDescent="0.2">
      <c r="A158" s="481"/>
      <c r="B158" s="481"/>
      <c r="C158" s="388" t="s">
        <v>294</v>
      </c>
      <c r="D158" s="219">
        <v>11306</v>
      </c>
      <c r="E158" s="219">
        <v>3055</v>
      </c>
      <c r="F158" s="219">
        <v>7621</v>
      </c>
      <c r="G158" s="219">
        <v>630</v>
      </c>
      <c r="H158" s="219">
        <v>0</v>
      </c>
      <c r="I158" s="219">
        <v>0</v>
      </c>
      <c r="J158" s="219">
        <v>0</v>
      </c>
      <c r="K158" s="219">
        <v>0</v>
      </c>
    </row>
    <row r="159" spans="1:11" ht="12" customHeight="1" x14ac:dyDescent="0.2">
      <c r="A159" s="481"/>
      <c r="B159" s="481"/>
      <c r="C159" s="388" t="s">
        <v>295</v>
      </c>
      <c r="D159" s="219">
        <v>11896</v>
      </c>
      <c r="E159" s="219">
        <v>192</v>
      </c>
      <c r="F159" s="219">
        <v>742</v>
      </c>
      <c r="G159" s="219">
        <v>10962</v>
      </c>
      <c r="H159" s="219">
        <v>0</v>
      </c>
      <c r="I159" s="219">
        <v>0</v>
      </c>
      <c r="J159" s="219">
        <v>0</v>
      </c>
      <c r="K159" s="219">
        <v>0</v>
      </c>
    </row>
    <row r="160" spans="1:11" ht="12" customHeight="1" x14ac:dyDescent="0.2">
      <c r="A160" s="481"/>
      <c r="B160" s="481"/>
      <c r="C160" s="388" t="s">
        <v>296</v>
      </c>
      <c r="D160" s="219">
        <v>6818</v>
      </c>
      <c r="E160" s="219">
        <v>0</v>
      </c>
      <c r="F160" s="219">
        <v>5805</v>
      </c>
      <c r="G160" s="219">
        <v>1013</v>
      </c>
      <c r="H160" s="219">
        <v>0</v>
      </c>
      <c r="I160" s="219">
        <v>0</v>
      </c>
      <c r="J160" s="219">
        <v>0</v>
      </c>
      <c r="K160" s="219">
        <v>0</v>
      </c>
    </row>
    <row r="161" spans="1:11" ht="12" customHeight="1" x14ac:dyDescent="0.2">
      <c r="A161" s="481"/>
      <c r="B161" s="481"/>
      <c r="C161" s="388" t="s">
        <v>150</v>
      </c>
      <c r="D161" s="219">
        <v>82</v>
      </c>
      <c r="E161" s="219">
        <v>26</v>
      </c>
      <c r="F161" s="219">
        <v>22</v>
      </c>
      <c r="G161" s="219">
        <v>34</v>
      </c>
      <c r="H161" s="219">
        <v>0</v>
      </c>
      <c r="I161" s="219">
        <v>0</v>
      </c>
      <c r="J161" s="219">
        <v>0</v>
      </c>
      <c r="K161" s="219">
        <v>0</v>
      </c>
    </row>
    <row r="162" spans="1:11" ht="12" customHeight="1" x14ac:dyDescent="0.2">
      <c r="A162" s="481"/>
      <c r="B162" s="481" t="s">
        <v>297</v>
      </c>
      <c r="C162" s="388" t="s">
        <v>18</v>
      </c>
      <c r="D162" s="219">
        <v>52582</v>
      </c>
      <c r="E162" s="219">
        <v>0</v>
      </c>
      <c r="F162" s="219">
        <v>17355</v>
      </c>
      <c r="G162" s="219">
        <v>35227</v>
      </c>
      <c r="H162" s="219">
        <v>0</v>
      </c>
      <c r="I162" s="219">
        <v>0</v>
      </c>
      <c r="J162" s="219">
        <v>0</v>
      </c>
      <c r="K162" s="219">
        <v>0</v>
      </c>
    </row>
    <row r="163" spans="1:11" ht="12" customHeight="1" x14ac:dyDescent="0.2">
      <c r="A163" s="481"/>
      <c r="B163" s="481"/>
      <c r="C163" s="388" t="s">
        <v>298</v>
      </c>
      <c r="D163" s="219">
        <v>7555</v>
      </c>
      <c r="E163" s="219">
        <v>0</v>
      </c>
      <c r="F163" s="219">
        <v>1604</v>
      </c>
      <c r="G163" s="219">
        <v>5951</v>
      </c>
      <c r="H163" s="219">
        <v>0</v>
      </c>
      <c r="I163" s="219">
        <v>0</v>
      </c>
      <c r="J163" s="219">
        <v>0</v>
      </c>
      <c r="K163" s="219">
        <v>0</v>
      </c>
    </row>
    <row r="164" spans="1:11" ht="12" customHeight="1" x14ac:dyDescent="0.2">
      <c r="A164" s="481"/>
      <c r="B164" s="481"/>
      <c r="C164" s="388" t="s">
        <v>299</v>
      </c>
      <c r="D164" s="219">
        <v>177</v>
      </c>
      <c r="E164" s="219">
        <v>0</v>
      </c>
      <c r="F164" s="219">
        <v>0</v>
      </c>
      <c r="G164" s="219">
        <v>177</v>
      </c>
      <c r="H164" s="219">
        <v>0</v>
      </c>
      <c r="I164" s="219">
        <v>0</v>
      </c>
      <c r="J164" s="219">
        <v>0</v>
      </c>
      <c r="K164" s="219">
        <v>0</v>
      </c>
    </row>
    <row r="165" spans="1:11" ht="12" customHeight="1" x14ac:dyDescent="0.2">
      <c r="A165" s="481"/>
      <c r="B165" s="481"/>
      <c r="C165" s="388" t="s">
        <v>399</v>
      </c>
      <c r="D165" s="219">
        <v>113</v>
      </c>
      <c r="E165" s="219">
        <v>0</v>
      </c>
      <c r="F165" s="219">
        <v>0</v>
      </c>
      <c r="G165" s="219">
        <v>113</v>
      </c>
      <c r="H165" s="219">
        <v>0</v>
      </c>
      <c r="I165" s="219">
        <v>0</v>
      </c>
      <c r="J165" s="219">
        <v>0</v>
      </c>
      <c r="K165" s="219">
        <v>0</v>
      </c>
    </row>
    <row r="166" spans="1:11" ht="12" customHeight="1" x14ac:dyDescent="0.2">
      <c r="A166" s="481"/>
      <c r="B166" s="481"/>
      <c r="C166" s="388" t="s">
        <v>300</v>
      </c>
      <c r="D166" s="219">
        <v>44737</v>
      </c>
      <c r="E166" s="219">
        <v>0</v>
      </c>
      <c r="F166" s="219">
        <v>15751</v>
      </c>
      <c r="G166" s="219">
        <v>28986</v>
      </c>
      <c r="H166" s="219">
        <v>0</v>
      </c>
      <c r="I166" s="219">
        <v>0</v>
      </c>
      <c r="J166" s="219">
        <v>0</v>
      </c>
      <c r="K166" s="219">
        <v>0</v>
      </c>
    </row>
    <row r="167" spans="1:11" ht="12" customHeight="1" x14ac:dyDescent="0.2">
      <c r="A167" s="481"/>
      <c r="B167" s="481" t="s">
        <v>301</v>
      </c>
      <c r="C167" s="388" t="s">
        <v>18</v>
      </c>
      <c r="D167" s="219">
        <v>56773</v>
      </c>
      <c r="E167" s="219">
        <v>120</v>
      </c>
      <c r="F167" s="219">
        <v>29160</v>
      </c>
      <c r="G167" s="219">
        <v>27493</v>
      </c>
      <c r="H167" s="219">
        <v>0</v>
      </c>
      <c r="I167" s="219">
        <v>0</v>
      </c>
      <c r="J167" s="219">
        <v>0</v>
      </c>
      <c r="K167" s="219">
        <v>0</v>
      </c>
    </row>
    <row r="168" spans="1:11" ht="12" customHeight="1" x14ac:dyDescent="0.2">
      <c r="A168" s="481"/>
      <c r="B168" s="481"/>
      <c r="C168" s="388" t="s">
        <v>20</v>
      </c>
      <c r="D168" s="219">
        <v>27493</v>
      </c>
      <c r="E168" s="219">
        <v>0</v>
      </c>
      <c r="F168" s="219">
        <v>0</v>
      </c>
      <c r="G168" s="219">
        <v>27493</v>
      </c>
      <c r="H168" s="219">
        <v>0</v>
      </c>
      <c r="I168" s="219">
        <v>0</v>
      </c>
      <c r="J168" s="219">
        <v>0</v>
      </c>
      <c r="K168" s="219">
        <v>0</v>
      </c>
    </row>
    <row r="169" spans="1:11" ht="12" customHeight="1" x14ac:dyDescent="0.2">
      <c r="A169" s="481"/>
      <c r="B169" s="481"/>
      <c r="C169" s="388" t="s">
        <v>22</v>
      </c>
      <c r="D169" s="219">
        <v>29280</v>
      </c>
      <c r="E169" s="219">
        <v>120</v>
      </c>
      <c r="F169" s="219">
        <v>29160</v>
      </c>
      <c r="G169" s="219">
        <v>0</v>
      </c>
      <c r="H169" s="219">
        <v>0</v>
      </c>
      <c r="I169" s="219">
        <v>0</v>
      </c>
      <c r="J169" s="219">
        <v>0</v>
      </c>
      <c r="K169" s="219">
        <v>0</v>
      </c>
    </row>
    <row r="170" spans="1:11" ht="12" customHeight="1" x14ac:dyDescent="0.2">
      <c r="A170" s="481"/>
      <c r="B170" s="481" t="s">
        <v>302</v>
      </c>
      <c r="C170" s="388" t="s">
        <v>18</v>
      </c>
      <c r="D170" s="219">
        <v>141346</v>
      </c>
      <c r="E170" s="219">
        <v>43306</v>
      </c>
      <c r="F170" s="219">
        <v>33477</v>
      </c>
      <c r="G170" s="219">
        <v>64563</v>
      </c>
      <c r="H170" s="219">
        <v>0</v>
      </c>
      <c r="I170" s="219">
        <v>0</v>
      </c>
      <c r="J170" s="219">
        <v>0</v>
      </c>
      <c r="K170" s="219">
        <v>0</v>
      </c>
    </row>
    <row r="171" spans="1:11" ht="12" customHeight="1" x14ac:dyDescent="0.2">
      <c r="A171" s="481"/>
      <c r="B171" s="481"/>
      <c r="C171" s="388" t="s">
        <v>303</v>
      </c>
      <c r="D171" s="219">
        <v>9926</v>
      </c>
      <c r="E171" s="219">
        <v>2742</v>
      </c>
      <c r="F171" s="219">
        <v>123</v>
      </c>
      <c r="G171" s="219">
        <v>7061</v>
      </c>
      <c r="H171" s="219">
        <v>0</v>
      </c>
      <c r="I171" s="219">
        <v>0</v>
      </c>
      <c r="J171" s="219">
        <v>0</v>
      </c>
      <c r="K171" s="219">
        <v>0</v>
      </c>
    </row>
    <row r="172" spans="1:11" ht="12" customHeight="1" x14ac:dyDescent="0.2">
      <c r="A172" s="481"/>
      <c r="B172" s="481"/>
      <c r="C172" s="388" t="s">
        <v>304</v>
      </c>
      <c r="D172" s="219">
        <v>6532</v>
      </c>
      <c r="E172" s="219">
        <v>2960</v>
      </c>
      <c r="F172" s="219">
        <v>225</v>
      </c>
      <c r="G172" s="219">
        <v>3347</v>
      </c>
      <c r="H172" s="219">
        <v>0</v>
      </c>
      <c r="I172" s="219">
        <v>0</v>
      </c>
      <c r="J172" s="219">
        <v>0</v>
      </c>
      <c r="K172" s="219">
        <v>0</v>
      </c>
    </row>
    <row r="173" spans="1:11" ht="12" customHeight="1" x14ac:dyDescent="0.2">
      <c r="A173" s="481"/>
      <c r="B173" s="481"/>
      <c r="C173" s="388" t="s">
        <v>305</v>
      </c>
      <c r="D173" s="219">
        <v>63269</v>
      </c>
      <c r="E173" s="219">
        <v>26697</v>
      </c>
      <c r="F173" s="219">
        <v>10302</v>
      </c>
      <c r="G173" s="219">
        <v>26270</v>
      </c>
      <c r="H173" s="219">
        <v>0</v>
      </c>
      <c r="I173" s="219">
        <v>0</v>
      </c>
      <c r="J173" s="219">
        <v>0</v>
      </c>
      <c r="K173" s="219">
        <v>0</v>
      </c>
    </row>
    <row r="174" spans="1:11" ht="12" customHeight="1" x14ac:dyDescent="0.2">
      <c r="A174" s="481"/>
      <c r="B174" s="481"/>
      <c r="C174" s="388" t="s">
        <v>400</v>
      </c>
      <c r="D174" s="219">
        <v>61580</v>
      </c>
      <c r="E174" s="219">
        <v>10907</v>
      </c>
      <c r="F174" s="219">
        <v>22827</v>
      </c>
      <c r="G174" s="219">
        <v>27846</v>
      </c>
      <c r="H174" s="219">
        <v>0</v>
      </c>
      <c r="I174" s="219">
        <v>0</v>
      </c>
      <c r="J174" s="219">
        <v>0</v>
      </c>
      <c r="K174" s="219">
        <v>0</v>
      </c>
    </row>
    <row r="175" spans="1:11" ht="12" customHeight="1" x14ac:dyDescent="0.2">
      <c r="A175" s="481"/>
      <c r="B175" s="481"/>
      <c r="C175" s="388" t="s">
        <v>150</v>
      </c>
      <c r="D175" s="219">
        <v>39</v>
      </c>
      <c r="E175" s="219">
        <v>0</v>
      </c>
      <c r="F175" s="219">
        <v>0</v>
      </c>
      <c r="G175" s="219">
        <v>39</v>
      </c>
      <c r="H175" s="219">
        <v>0</v>
      </c>
      <c r="I175" s="219">
        <v>0</v>
      </c>
      <c r="J175" s="219">
        <v>0</v>
      </c>
      <c r="K175" s="219">
        <v>0</v>
      </c>
    </row>
    <row r="176" spans="1:11" ht="12" customHeight="1" x14ac:dyDescent="0.2">
      <c r="A176" s="481"/>
      <c r="B176" s="388" t="s">
        <v>306</v>
      </c>
      <c r="C176" s="388" t="s">
        <v>307</v>
      </c>
      <c r="D176" s="219">
        <v>6762</v>
      </c>
      <c r="E176" s="219">
        <v>0</v>
      </c>
      <c r="F176" s="219">
        <v>2051</v>
      </c>
      <c r="G176" s="219">
        <v>4711</v>
      </c>
      <c r="H176" s="219">
        <v>0</v>
      </c>
      <c r="I176" s="219">
        <v>0</v>
      </c>
      <c r="J176" s="219">
        <v>0</v>
      </c>
      <c r="K176" s="219">
        <v>0</v>
      </c>
    </row>
    <row r="177" spans="1:17" s="126" customFormat="1" ht="12" customHeight="1" x14ac:dyDescent="0.2">
      <c r="A177" s="489" t="s">
        <v>24</v>
      </c>
      <c r="B177" s="489"/>
      <c r="C177" s="489"/>
      <c r="D177" s="489"/>
      <c r="E177" s="489"/>
      <c r="F177" s="489"/>
      <c r="G177" s="489"/>
      <c r="H177" s="489"/>
      <c r="I177" s="489"/>
      <c r="J177" s="489"/>
      <c r="K177" s="384"/>
    </row>
    <row r="178" spans="1:17" s="128" customFormat="1" ht="12" customHeight="1" x14ac:dyDescent="0.2">
      <c r="A178" s="210"/>
      <c r="B178" s="234" t="s">
        <v>18</v>
      </c>
      <c r="D178" s="97">
        <v>86884</v>
      </c>
      <c r="E178" s="97">
        <v>10170</v>
      </c>
      <c r="F178" s="97">
        <v>31506</v>
      </c>
      <c r="G178" s="97">
        <v>45208</v>
      </c>
      <c r="H178" s="97">
        <v>0</v>
      </c>
      <c r="I178" s="97">
        <v>0</v>
      </c>
      <c r="J178" s="97">
        <v>0</v>
      </c>
      <c r="K178" s="97">
        <v>0</v>
      </c>
      <c r="L178" s="129"/>
      <c r="P178" s="97"/>
      <c r="Q178" s="97"/>
    </row>
    <row r="179" spans="1:17" ht="12" customHeight="1" x14ac:dyDescent="0.2">
      <c r="A179" s="487"/>
      <c r="B179" s="388" t="s">
        <v>308</v>
      </c>
      <c r="C179" s="388" t="s">
        <v>309</v>
      </c>
      <c r="D179" s="219">
        <v>1174</v>
      </c>
      <c r="E179" s="219">
        <v>0</v>
      </c>
      <c r="F179" s="219">
        <v>1174</v>
      </c>
      <c r="G179" s="219">
        <v>0</v>
      </c>
      <c r="H179" s="219">
        <v>0</v>
      </c>
      <c r="I179" s="219">
        <v>0</v>
      </c>
      <c r="J179" s="219">
        <v>0</v>
      </c>
      <c r="K179" s="219">
        <v>0</v>
      </c>
    </row>
    <row r="180" spans="1:17" ht="12" customHeight="1" x14ac:dyDescent="0.2">
      <c r="A180" s="487"/>
      <c r="B180" s="388" t="s">
        <v>310</v>
      </c>
      <c r="C180" s="388" t="s">
        <v>311</v>
      </c>
      <c r="D180" s="219">
        <v>514</v>
      </c>
      <c r="E180" s="219">
        <v>0</v>
      </c>
      <c r="F180" s="219">
        <v>0</v>
      </c>
      <c r="G180" s="219">
        <v>514</v>
      </c>
      <c r="H180" s="219">
        <v>0</v>
      </c>
      <c r="I180" s="219">
        <v>0</v>
      </c>
      <c r="J180" s="219">
        <v>0</v>
      </c>
      <c r="K180" s="219">
        <v>0</v>
      </c>
    </row>
    <row r="181" spans="1:17" ht="12" customHeight="1" x14ac:dyDescent="0.2">
      <c r="A181" s="487"/>
      <c r="B181" s="481" t="s">
        <v>312</v>
      </c>
      <c r="C181" s="388" t="s">
        <v>18</v>
      </c>
      <c r="D181" s="219">
        <v>33133</v>
      </c>
      <c r="E181" s="219">
        <v>7131</v>
      </c>
      <c r="F181" s="219">
        <v>8437</v>
      </c>
      <c r="G181" s="219">
        <v>17565</v>
      </c>
      <c r="H181" s="219">
        <v>0</v>
      </c>
      <c r="I181" s="219">
        <v>0</v>
      </c>
      <c r="J181" s="219">
        <v>0</v>
      </c>
      <c r="K181" s="219">
        <v>0</v>
      </c>
    </row>
    <row r="182" spans="1:17" ht="12" customHeight="1" x14ac:dyDescent="0.2">
      <c r="A182" s="487"/>
      <c r="B182" s="481"/>
      <c r="C182" s="388" t="s">
        <v>313</v>
      </c>
      <c r="D182" s="219">
        <v>6505</v>
      </c>
      <c r="E182" s="219">
        <v>0</v>
      </c>
      <c r="F182" s="219">
        <v>3262</v>
      </c>
      <c r="G182" s="219">
        <v>3243</v>
      </c>
      <c r="H182" s="219">
        <v>0</v>
      </c>
      <c r="I182" s="219">
        <v>0</v>
      </c>
      <c r="J182" s="219">
        <v>0</v>
      </c>
      <c r="K182" s="219">
        <v>0</v>
      </c>
    </row>
    <row r="183" spans="1:17" ht="12" customHeight="1" x14ac:dyDescent="0.2">
      <c r="A183" s="487"/>
      <c r="B183" s="481"/>
      <c r="C183" s="388" t="s">
        <v>314</v>
      </c>
      <c r="D183" s="219">
        <v>19366</v>
      </c>
      <c r="E183" s="219">
        <v>6146</v>
      </c>
      <c r="F183" s="219">
        <v>4124</v>
      </c>
      <c r="G183" s="219">
        <v>9096</v>
      </c>
      <c r="H183" s="219">
        <v>0</v>
      </c>
      <c r="I183" s="219">
        <v>0</v>
      </c>
      <c r="J183" s="219">
        <v>0</v>
      </c>
      <c r="K183" s="219">
        <v>0</v>
      </c>
    </row>
    <row r="184" spans="1:17" ht="12" customHeight="1" x14ac:dyDescent="0.2">
      <c r="A184" s="487"/>
      <c r="B184" s="481"/>
      <c r="C184" s="388" t="s">
        <v>315</v>
      </c>
      <c r="D184" s="219">
        <v>2608</v>
      </c>
      <c r="E184" s="219">
        <v>0</v>
      </c>
      <c r="F184" s="219">
        <v>0</v>
      </c>
      <c r="G184" s="219">
        <v>2608</v>
      </c>
      <c r="H184" s="219">
        <v>0</v>
      </c>
      <c r="I184" s="219">
        <v>0</v>
      </c>
      <c r="J184" s="219">
        <v>0</v>
      </c>
      <c r="K184" s="219">
        <v>0</v>
      </c>
    </row>
    <row r="185" spans="1:17" ht="12" customHeight="1" x14ac:dyDescent="0.2">
      <c r="A185" s="487"/>
      <c r="B185" s="481"/>
      <c r="C185" s="388" t="s">
        <v>316</v>
      </c>
      <c r="D185" s="219">
        <v>4654</v>
      </c>
      <c r="E185" s="219">
        <v>985</v>
      </c>
      <c r="F185" s="219">
        <v>1051</v>
      </c>
      <c r="G185" s="219">
        <v>2618</v>
      </c>
      <c r="H185" s="219">
        <v>0</v>
      </c>
      <c r="I185" s="219">
        <v>0</v>
      </c>
      <c r="J185" s="219">
        <v>0</v>
      </c>
      <c r="K185" s="219">
        <v>0</v>
      </c>
    </row>
    <row r="186" spans="1:17" ht="12" customHeight="1" x14ac:dyDescent="0.2">
      <c r="A186" s="487"/>
      <c r="B186" s="388" t="s">
        <v>317</v>
      </c>
      <c r="C186" s="388" t="s">
        <v>318</v>
      </c>
      <c r="D186" s="219">
        <v>3132</v>
      </c>
      <c r="E186" s="219">
        <v>0</v>
      </c>
      <c r="F186" s="219">
        <v>3132</v>
      </c>
      <c r="G186" s="219">
        <v>0</v>
      </c>
      <c r="H186" s="219">
        <v>0</v>
      </c>
      <c r="I186" s="219">
        <v>0</v>
      </c>
      <c r="J186" s="219">
        <v>0</v>
      </c>
      <c r="K186" s="219">
        <v>0</v>
      </c>
    </row>
    <row r="187" spans="1:17" ht="12" customHeight="1" x14ac:dyDescent="0.2">
      <c r="A187" s="487"/>
      <c r="B187" s="388" t="s">
        <v>319</v>
      </c>
      <c r="C187" s="388" t="s">
        <v>150</v>
      </c>
      <c r="D187" s="219">
        <v>15</v>
      </c>
      <c r="E187" s="219">
        <v>0</v>
      </c>
      <c r="F187" s="219">
        <v>15</v>
      </c>
      <c r="G187" s="219">
        <v>0</v>
      </c>
      <c r="H187" s="219">
        <v>0</v>
      </c>
      <c r="I187" s="219">
        <v>0</v>
      </c>
      <c r="J187" s="219">
        <v>0</v>
      </c>
      <c r="K187" s="219">
        <v>0</v>
      </c>
    </row>
    <row r="188" spans="1:17" ht="12" customHeight="1" x14ac:dyDescent="0.2">
      <c r="A188" s="487"/>
      <c r="B188" s="388" t="s">
        <v>320</v>
      </c>
      <c r="C188" s="388" t="s">
        <v>320</v>
      </c>
      <c r="D188" s="219">
        <v>5458</v>
      </c>
      <c r="E188" s="219">
        <v>0</v>
      </c>
      <c r="F188" s="219">
        <v>0</v>
      </c>
      <c r="G188" s="219">
        <v>5458</v>
      </c>
      <c r="H188" s="219">
        <v>0</v>
      </c>
      <c r="I188" s="219">
        <v>0</v>
      </c>
      <c r="J188" s="219">
        <v>0</v>
      </c>
      <c r="K188" s="219">
        <v>0</v>
      </c>
    </row>
    <row r="189" spans="1:17" ht="12" customHeight="1" x14ac:dyDescent="0.2">
      <c r="A189" s="487"/>
      <c r="B189" s="481" t="s">
        <v>321</v>
      </c>
      <c r="C189" s="388" t="s">
        <v>18</v>
      </c>
      <c r="D189" s="219">
        <v>16769</v>
      </c>
      <c r="E189" s="219">
        <v>3039</v>
      </c>
      <c r="F189" s="219">
        <v>12753</v>
      </c>
      <c r="G189" s="219">
        <v>977</v>
      </c>
      <c r="H189" s="219">
        <v>0</v>
      </c>
      <c r="I189" s="219">
        <v>0</v>
      </c>
      <c r="J189" s="219">
        <v>0</v>
      </c>
      <c r="K189" s="219">
        <v>0</v>
      </c>
    </row>
    <row r="190" spans="1:17" ht="12" customHeight="1" x14ac:dyDescent="0.2">
      <c r="A190" s="487"/>
      <c r="B190" s="481"/>
      <c r="C190" s="388" t="s">
        <v>322</v>
      </c>
      <c r="D190" s="219">
        <v>1756</v>
      </c>
      <c r="E190" s="219">
        <v>118</v>
      </c>
      <c r="F190" s="219">
        <v>1572</v>
      </c>
      <c r="G190" s="219">
        <v>66</v>
      </c>
      <c r="H190" s="219">
        <v>0</v>
      </c>
      <c r="I190" s="219">
        <v>0</v>
      </c>
      <c r="J190" s="219">
        <v>0</v>
      </c>
      <c r="K190" s="219">
        <v>0</v>
      </c>
    </row>
    <row r="191" spans="1:17" ht="12" customHeight="1" x14ac:dyDescent="0.2">
      <c r="A191" s="487"/>
      <c r="B191" s="481"/>
      <c r="C191" s="388" t="s">
        <v>323</v>
      </c>
      <c r="D191" s="219">
        <v>8747</v>
      </c>
      <c r="E191" s="219">
        <v>2647</v>
      </c>
      <c r="F191" s="219">
        <v>6100</v>
      </c>
      <c r="G191" s="219">
        <v>0</v>
      </c>
      <c r="H191" s="219">
        <v>0</v>
      </c>
      <c r="I191" s="219">
        <v>0</v>
      </c>
      <c r="J191" s="219">
        <v>0</v>
      </c>
      <c r="K191" s="219">
        <v>0</v>
      </c>
    </row>
    <row r="192" spans="1:17" ht="12" customHeight="1" x14ac:dyDescent="0.2">
      <c r="A192" s="487"/>
      <c r="B192" s="481"/>
      <c r="C192" s="388" t="s">
        <v>324</v>
      </c>
      <c r="D192" s="219">
        <v>6266</v>
      </c>
      <c r="E192" s="219">
        <v>274</v>
      </c>
      <c r="F192" s="219">
        <v>5081</v>
      </c>
      <c r="G192" s="219">
        <v>911</v>
      </c>
      <c r="H192" s="219">
        <v>0</v>
      </c>
      <c r="I192" s="219">
        <v>0</v>
      </c>
      <c r="J192" s="219">
        <v>0</v>
      </c>
      <c r="K192" s="219">
        <v>0</v>
      </c>
    </row>
    <row r="193" spans="1:17" ht="12" customHeight="1" x14ac:dyDescent="0.2">
      <c r="A193" s="487"/>
      <c r="B193" s="388" t="s">
        <v>325</v>
      </c>
      <c r="C193" s="388" t="s">
        <v>326</v>
      </c>
      <c r="D193" s="219">
        <v>157</v>
      </c>
      <c r="E193" s="219">
        <v>0</v>
      </c>
      <c r="F193" s="219">
        <v>0</v>
      </c>
      <c r="G193" s="219">
        <v>157</v>
      </c>
      <c r="H193" s="219">
        <v>0</v>
      </c>
      <c r="I193" s="219">
        <v>0</v>
      </c>
      <c r="J193" s="219">
        <v>0</v>
      </c>
      <c r="K193" s="219">
        <v>0</v>
      </c>
    </row>
    <row r="194" spans="1:17" ht="12" customHeight="1" x14ac:dyDescent="0.2">
      <c r="A194" s="487"/>
      <c r="B194" s="481" t="s">
        <v>327</v>
      </c>
      <c r="C194" s="388" t="s">
        <v>18</v>
      </c>
      <c r="D194" s="219">
        <v>18668</v>
      </c>
      <c r="E194" s="219">
        <v>0</v>
      </c>
      <c r="F194" s="219">
        <v>0</v>
      </c>
      <c r="G194" s="219">
        <v>18668</v>
      </c>
      <c r="H194" s="219">
        <v>0</v>
      </c>
      <c r="I194" s="219">
        <v>0</v>
      </c>
      <c r="J194" s="219">
        <v>0</v>
      </c>
      <c r="K194" s="219">
        <v>0</v>
      </c>
    </row>
    <row r="195" spans="1:17" ht="12" customHeight="1" x14ac:dyDescent="0.2">
      <c r="A195" s="487"/>
      <c r="B195" s="481"/>
      <c r="C195" s="388" t="s">
        <v>328</v>
      </c>
      <c r="D195" s="219">
        <v>5232</v>
      </c>
      <c r="E195" s="219">
        <v>0</v>
      </c>
      <c r="F195" s="219">
        <v>0</v>
      </c>
      <c r="G195" s="219">
        <v>5232</v>
      </c>
      <c r="H195" s="219">
        <v>0</v>
      </c>
      <c r="I195" s="219">
        <v>0</v>
      </c>
      <c r="J195" s="219">
        <v>0</v>
      </c>
      <c r="K195" s="219">
        <v>0</v>
      </c>
    </row>
    <row r="196" spans="1:17" ht="12" customHeight="1" x14ac:dyDescent="0.2">
      <c r="A196" s="487"/>
      <c r="B196" s="481"/>
      <c r="C196" s="388" t="s">
        <v>401</v>
      </c>
      <c r="D196" s="219">
        <v>13436</v>
      </c>
      <c r="E196" s="219">
        <v>0</v>
      </c>
      <c r="F196" s="219">
        <v>0</v>
      </c>
      <c r="G196" s="219">
        <v>13436</v>
      </c>
      <c r="H196" s="219">
        <v>0</v>
      </c>
      <c r="I196" s="219">
        <v>0</v>
      </c>
      <c r="J196" s="219">
        <v>0</v>
      </c>
      <c r="K196" s="219">
        <v>0</v>
      </c>
    </row>
    <row r="197" spans="1:17" ht="12" customHeight="1" x14ac:dyDescent="0.2">
      <c r="A197" s="487"/>
      <c r="B197" s="388" t="s">
        <v>329</v>
      </c>
      <c r="C197" s="388" t="s">
        <v>330</v>
      </c>
      <c r="D197" s="219">
        <v>1869</v>
      </c>
      <c r="E197" s="219">
        <v>0</v>
      </c>
      <c r="F197" s="219">
        <v>0</v>
      </c>
      <c r="G197" s="219">
        <v>1869</v>
      </c>
      <c r="H197" s="219">
        <v>0</v>
      </c>
      <c r="I197" s="219">
        <v>0</v>
      </c>
      <c r="J197" s="219">
        <v>0</v>
      </c>
      <c r="K197" s="219">
        <v>0</v>
      </c>
    </row>
    <row r="198" spans="1:17" ht="12" customHeight="1" x14ac:dyDescent="0.2">
      <c r="A198" s="487"/>
      <c r="B198" s="481" t="s">
        <v>331</v>
      </c>
      <c r="C198" s="388" t="s">
        <v>18</v>
      </c>
      <c r="D198" s="219">
        <v>5995</v>
      </c>
      <c r="E198" s="219">
        <v>0</v>
      </c>
      <c r="F198" s="219">
        <v>5995</v>
      </c>
      <c r="G198" s="219">
        <v>0</v>
      </c>
      <c r="H198" s="219">
        <v>0</v>
      </c>
      <c r="I198" s="219">
        <v>0</v>
      </c>
      <c r="J198" s="219">
        <v>0</v>
      </c>
      <c r="K198" s="219">
        <v>0</v>
      </c>
    </row>
    <row r="199" spans="1:17" ht="12" customHeight="1" x14ac:dyDescent="0.2">
      <c r="A199" s="487"/>
      <c r="B199" s="481"/>
      <c r="C199" s="407" t="s">
        <v>404</v>
      </c>
      <c r="D199" s="219">
        <v>349</v>
      </c>
      <c r="E199" s="219">
        <v>0</v>
      </c>
      <c r="F199" s="219">
        <v>349</v>
      </c>
      <c r="G199" s="219">
        <v>0</v>
      </c>
      <c r="H199" s="219">
        <v>0</v>
      </c>
      <c r="I199" s="219">
        <v>0</v>
      </c>
      <c r="J199" s="219">
        <v>0</v>
      </c>
      <c r="K199" s="219">
        <v>0</v>
      </c>
    </row>
    <row r="200" spans="1:17" ht="12" customHeight="1" x14ac:dyDescent="0.2">
      <c r="A200" s="487"/>
      <c r="B200" s="481"/>
      <c r="C200" s="388" t="s">
        <v>332</v>
      </c>
      <c r="D200" s="219">
        <v>5470</v>
      </c>
      <c r="E200" s="219">
        <v>0</v>
      </c>
      <c r="F200" s="219">
        <v>5470</v>
      </c>
      <c r="G200" s="219">
        <v>0</v>
      </c>
      <c r="H200" s="219">
        <v>0</v>
      </c>
      <c r="I200" s="219">
        <v>0</v>
      </c>
      <c r="J200" s="219">
        <v>0</v>
      </c>
      <c r="K200" s="219">
        <v>0</v>
      </c>
    </row>
    <row r="201" spans="1:17" ht="12" customHeight="1" x14ac:dyDescent="0.2">
      <c r="A201" s="487"/>
      <c r="B201" s="481"/>
      <c r="C201" s="388" t="s">
        <v>333</v>
      </c>
      <c r="D201" s="219">
        <v>176</v>
      </c>
      <c r="E201" s="219">
        <v>0</v>
      </c>
      <c r="F201" s="219">
        <v>176</v>
      </c>
      <c r="G201" s="219">
        <v>0</v>
      </c>
      <c r="H201" s="219">
        <v>0</v>
      </c>
      <c r="I201" s="219">
        <v>0</v>
      </c>
      <c r="J201" s="219">
        <v>0</v>
      </c>
      <c r="K201" s="219">
        <v>0</v>
      </c>
    </row>
    <row r="202" spans="1:17" s="126" customFormat="1" ht="12" customHeight="1" x14ac:dyDescent="0.2">
      <c r="A202" s="489" t="s">
        <v>25</v>
      </c>
      <c r="B202" s="489"/>
      <c r="C202" s="489"/>
      <c r="D202" s="489"/>
      <c r="E202" s="489"/>
      <c r="F202" s="489"/>
      <c r="G202" s="489"/>
      <c r="H202" s="489"/>
      <c r="I202" s="489"/>
      <c r="J202" s="489"/>
      <c r="K202" s="384"/>
    </row>
    <row r="203" spans="1:17" s="128" customFormat="1" ht="12" customHeight="1" x14ac:dyDescent="0.2">
      <c r="A203" s="210"/>
      <c r="B203" s="234" t="s">
        <v>18</v>
      </c>
      <c r="C203" s="249"/>
      <c r="D203" s="97">
        <v>221183</v>
      </c>
      <c r="E203" s="97">
        <v>3840</v>
      </c>
      <c r="F203" s="97">
        <v>51471</v>
      </c>
      <c r="G203" s="97">
        <v>165872</v>
      </c>
      <c r="H203" s="97">
        <v>0</v>
      </c>
      <c r="I203" s="97">
        <v>0</v>
      </c>
      <c r="J203" s="97">
        <v>0</v>
      </c>
      <c r="K203" s="97">
        <v>0</v>
      </c>
      <c r="L203" s="129"/>
      <c r="P203" s="97"/>
      <c r="Q203" s="97"/>
    </row>
    <row r="204" spans="1:17" ht="12" customHeight="1" x14ac:dyDescent="0.2">
      <c r="A204" s="487"/>
      <c r="B204" s="481" t="s">
        <v>334</v>
      </c>
      <c r="C204" s="388" t="s">
        <v>18</v>
      </c>
      <c r="D204" s="219">
        <v>92826</v>
      </c>
      <c r="E204" s="219">
        <v>0</v>
      </c>
      <c r="F204" s="219">
        <v>25266</v>
      </c>
      <c r="G204" s="219">
        <v>67560</v>
      </c>
      <c r="H204" s="219">
        <v>0</v>
      </c>
      <c r="I204" s="219">
        <v>0</v>
      </c>
      <c r="J204" s="219">
        <v>0</v>
      </c>
      <c r="K204" s="219">
        <v>0</v>
      </c>
    </row>
    <row r="205" spans="1:17" ht="12" customHeight="1" x14ac:dyDescent="0.2">
      <c r="A205" s="487"/>
      <c r="B205" s="481"/>
      <c r="C205" s="388" t="s">
        <v>335</v>
      </c>
      <c r="D205" s="219">
        <v>11858</v>
      </c>
      <c r="E205" s="219">
        <v>0</v>
      </c>
      <c r="F205" s="219">
        <v>4761</v>
      </c>
      <c r="G205" s="219">
        <v>7097</v>
      </c>
      <c r="H205" s="219">
        <v>0</v>
      </c>
      <c r="I205" s="219">
        <v>0</v>
      </c>
      <c r="J205" s="219">
        <v>0</v>
      </c>
      <c r="K205" s="219">
        <v>0</v>
      </c>
    </row>
    <row r="206" spans="1:17" ht="12" customHeight="1" x14ac:dyDescent="0.2">
      <c r="A206" s="487"/>
      <c r="B206" s="481"/>
      <c r="C206" s="388" t="s">
        <v>336</v>
      </c>
      <c r="D206" s="219">
        <v>80968</v>
      </c>
      <c r="E206" s="219">
        <v>0</v>
      </c>
      <c r="F206" s="219">
        <v>20505</v>
      </c>
      <c r="G206" s="219">
        <v>60463</v>
      </c>
      <c r="H206" s="219">
        <v>0</v>
      </c>
      <c r="I206" s="219">
        <v>0</v>
      </c>
      <c r="J206" s="219">
        <v>0</v>
      </c>
      <c r="K206" s="219">
        <v>0</v>
      </c>
    </row>
    <row r="207" spans="1:17" ht="12" customHeight="1" x14ac:dyDescent="0.2">
      <c r="A207" s="487"/>
      <c r="B207" s="388" t="s">
        <v>337</v>
      </c>
      <c r="C207" s="388" t="s">
        <v>150</v>
      </c>
      <c r="D207" s="219">
        <v>66</v>
      </c>
      <c r="E207" s="219">
        <v>0</v>
      </c>
      <c r="F207" s="219">
        <v>0</v>
      </c>
      <c r="G207" s="219">
        <v>66</v>
      </c>
      <c r="H207" s="219">
        <v>0</v>
      </c>
      <c r="I207" s="219">
        <v>0</v>
      </c>
      <c r="J207" s="219">
        <v>0</v>
      </c>
      <c r="K207" s="219">
        <v>0</v>
      </c>
    </row>
    <row r="208" spans="1:17" ht="12" customHeight="1" x14ac:dyDescent="0.2">
      <c r="A208" s="487"/>
      <c r="B208" s="481" t="s">
        <v>338</v>
      </c>
      <c r="C208" s="388" t="s">
        <v>18</v>
      </c>
      <c r="D208" s="219">
        <v>3185</v>
      </c>
      <c r="E208" s="219">
        <v>0</v>
      </c>
      <c r="F208" s="219">
        <v>0</v>
      </c>
      <c r="G208" s="219">
        <v>3185</v>
      </c>
      <c r="H208" s="219">
        <v>0</v>
      </c>
      <c r="I208" s="219">
        <v>0</v>
      </c>
      <c r="J208" s="219">
        <v>0</v>
      </c>
      <c r="K208" s="219">
        <v>0</v>
      </c>
    </row>
    <row r="209" spans="1:11" ht="12" customHeight="1" x14ac:dyDescent="0.2">
      <c r="A209" s="487"/>
      <c r="B209" s="481"/>
      <c r="C209" s="388" t="s">
        <v>339</v>
      </c>
      <c r="D209" s="219">
        <v>2013</v>
      </c>
      <c r="E209" s="219">
        <v>0</v>
      </c>
      <c r="F209" s="219">
        <v>0</v>
      </c>
      <c r="G209" s="219">
        <v>2013</v>
      </c>
      <c r="H209" s="219">
        <v>0</v>
      </c>
      <c r="I209" s="219">
        <v>0</v>
      </c>
      <c r="J209" s="219">
        <v>0</v>
      </c>
      <c r="K209" s="219">
        <v>0</v>
      </c>
    </row>
    <row r="210" spans="1:11" ht="12" customHeight="1" x14ac:dyDescent="0.2">
      <c r="A210" s="487"/>
      <c r="B210" s="481"/>
      <c r="C210" s="388" t="s">
        <v>340</v>
      </c>
      <c r="D210" s="219">
        <v>1172</v>
      </c>
      <c r="E210" s="219">
        <v>0</v>
      </c>
      <c r="F210" s="219">
        <v>0</v>
      </c>
      <c r="G210" s="219">
        <v>1172</v>
      </c>
      <c r="H210" s="219">
        <v>0</v>
      </c>
      <c r="I210" s="219">
        <v>0</v>
      </c>
      <c r="J210" s="219">
        <v>0</v>
      </c>
      <c r="K210" s="219">
        <v>0</v>
      </c>
    </row>
    <row r="211" spans="1:11" ht="12" customHeight="1" x14ac:dyDescent="0.2">
      <c r="A211" s="487"/>
      <c r="B211" s="388" t="s">
        <v>341</v>
      </c>
      <c r="C211" s="388" t="s">
        <v>150</v>
      </c>
      <c r="D211" s="219">
        <v>21</v>
      </c>
      <c r="E211" s="219">
        <v>0</v>
      </c>
      <c r="F211" s="219">
        <v>21</v>
      </c>
      <c r="G211" s="219">
        <v>0</v>
      </c>
      <c r="H211" s="219">
        <v>0</v>
      </c>
      <c r="I211" s="219">
        <v>0</v>
      </c>
      <c r="J211" s="219">
        <v>0</v>
      </c>
      <c r="K211" s="219">
        <v>0</v>
      </c>
    </row>
    <row r="212" spans="1:11" ht="12" customHeight="1" x14ac:dyDescent="0.2">
      <c r="A212" s="487"/>
      <c r="B212" s="481" t="s">
        <v>342</v>
      </c>
      <c r="C212" s="388" t="s">
        <v>18</v>
      </c>
      <c r="D212" s="219">
        <v>8311</v>
      </c>
      <c r="E212" s="219">
        <v>0</v>
      </c>
      <c r="F212" s="219">
        <v>0</v>
      </c>
      <c r="G212" s="219">
        <v>8311</v>
      </c>
      <c r="H212" s="219">
        <v>0</v>
      </c>
      <c r="I212" s="219">
        <v>0</v>
      </c>
      <c r="J212" s="219">
        <v>0</v>
      </c>
      <c r="K212" s="219">
        <v>0</v>
      </c>
    </row>
    <row r="213" spans="1:11" ht="12" customHeight="1" x14ac:dyDescent="0.2">
      <c r="A213" s="487"/>
      <c r="B213" s="481"/>
      <c r="C213" s="388" t="s">
        <v>343</v>
      </c>
      <c r="D213" s="219">
        <v>5882</v>
      </c>
      <c r="E213" s="219">
        <v>0</v>
      </c>
      <c r="F213" s="219">
        <v>0</v>
      </c>
      <c r="G213" s="219">
        <v>5882</v>
      </c>
      <c r="H213" s="219">
        <v>0</v>
      </c>
      <c r="I213" s="219">
        <v>0</v>
      </c>
      <c r="J213" s="219">
        <v>0</v>
      </c>
      <c r="K213" s="219">
        <v>0</v>
      </c>
    </row>
    <row r="214" spans="1:11" ht="12" customHeight="1" x14ac:dyDescent="0.2">
      <c r="A214" s="487"/>
      <c r="B214" s="481"/>
      <c r="C214" s="388" t="s">
        <v>344</v>
      </c>
      <c r="D214" s="219">
        <v>2429</v>
      </c>
      <c r="E214" s="219">
        <v>0</v>
      </c>
      <c r="F214" s="219">
        <v>0</v>
      </c>
      <c r="G214" s="219">
        <v>2429</v>
      </c>
      <c r="H214" s="219">
        <v>0</v>
      </c>
      <c r="I214" s="219">
        <v>0</v>
      </c>
      <c r="J214" s="219">
        <v>0</v>
      </c>
      <c r="K214" s="219">
        <v>0</v>
      </c>
    </row>
    <row r="215" spans="1:11" ht="12" customHeight="1" x14ac:dyDescent="0.2">
      <c r="A215" s="487"/>
      <c r="B215" s="388" t="s">
        <v>345</v>
      </c>
      <c r="C215" s="388" t="s">
        <v>346</v>
      </c>
      <c r="D215" s="219">
        <v>35715</v>
      </c>
      <c r="E215" s="219">
        <v>3840</v>
      </c>
      <c r="F215" s="219">
        <v>13056</v>
      </c>
      <c r="G215" s="219">
        <v>18819</v>
      </c>
      <c r="H215" s="219">
        <v>0</v>
      </c>
      <c r="I215" s="219">
        <v>0</v>
      </c>
      <c r="J215" s="219">
        <v>0</v>
      </c>
      <c r="K215" s="219">
        <v>0</v>
      </c>
    </row>
    <row r="216" spans="1:11" ht="12" customHeight="1" x14ac:dyDescent="0.2">
      <c r="A216" s="487"/>
      <c r="B216" s="388" t="s">
        <v>347</v>
      </c>
      <c r="C216" s="388" t="s">
        <v>348</v>
      </c>
      <c r="D216" s="219">
        <v>2360</v>
      </c>
      <c r="E216" s="219">
        <v>0</v>
      </c>
      <c r="F216" s="219">
        <v>0</v>
      </c>
      <c r="G216" s="219">
        <v>2360</v>
      </c>
      <c r="H216" s="219">
        <v>0</v>
      </c>
      <c r="I216" s="219">
        <v>0</v>
      </c>
      <c r="J216" s="219">
        <v>0</v>
      </c>
      <c r="K216" s="219">
        <v>0</v>
      </c>
    </row>
    <row r="217" spans="1:11" ht="12" customHeight="1" x14ac:dyDescent="0.2">
      <c r="A217" s="487"/>
      <c r="B217" s="388" t="s">
        <v>349</v>
      </c>
      <c r="C217" s="388" t="s">
        <v>350</v>
      </c>
      <c r="D217" s="219">
        <v>1787</v>
      </c>
      <c r="E217" s="219">
        <v>0</v>
      </c>
      <c r="F217" s="219">
        <v>1787</v>
      </c>
      <c r="G217" s="219">
        <v>0</v>
      </c>
      <c r="H217" s="219">
        <v>0</v>
      </c>
      <c r="I217" s="219">
        <v>0</v>
      </c>
      <c r="J217" s="219">
        <v>0</v>
      </c>
      <c r="K217" s="219">
        <v>0</v>
      </c>
    </row>
    <row r="218" spans="1:11" ht="12" customHeight="1" x14ac:dyDescent="0.2">
      <c r="A218" s="487"/>
      <c r="B218" s="388" t="s">
        <v>351</v>
      </c>
      <c r="C218" s="388" t="s">
        <v>351</v>
      </c>
      <c r="D218" s="219">
        <v>1454</v>
      </c>
      <c r="E218" s="219">
        <v>0</v>
      </c>
      <c r="F218" s="219">
        <v>1454</v>
      </c>
      <c r="G218" s="219">
        <v>0</v>
      </c>
      <c r="H218" s="219">
        <v>0</v>
      </c>
      <c r="I218" s="219">
        <v>0</v>
      </c>
      <c r="J218" s="219">
        <v>0</v>
      </c>
      <c r="K218" s="219">
        <v>0</v>
      </c>
    </row>
    <row r="219" spans="1:11" ht="12" customHeight="1" x14ac:dyDescent="0.2">
      <c r="A219" s="487"/>
      <c r="B219" s="388" t="s">
        <v>352</v>
      </c>
      <c r="C219" s="388" t="s">
        <v>353</v>
      </c>
      <c r="D219" s="219">
        <v>3996</v>
      </c>
      <c r="E219" s="219">
        <v>0</v>
      </c>
      <c r="F219" s="219">
        <v>3730</v>
      </c>
      <c r="G219" s="219">
        <v>266</v>
      </c>
      <c r="H219" s="219">
        <v>0</v>
      </c>
      <c r="I219" s="219">
        <v>0</v>
      </c>
      <c r="J219" s="219">
        <v>0</v>
      </c>
      <c r="K219" s="219">
        <v>0</v>
      </c>
    </row>
    <row r="220" spans="1:11" ht="12" customHeight="1" x14ac:dyDescent="0.2">
      <c r="A220" s="487"/>
      <c r="B220" s="388" t="s">
        <v>354</v>
      </c>
      <c r="C220" s="388" t="s">
        <v>355</v>
      </c>
      <c r="D220" s="219">
        <v>8628</v>
      </c>
      <c r="E220" s="219">
        <v>0</v>
      </c>
      <c r="F220" s="219">
        <v>0</v>
      </c>
      <c r="G220" s="219">
        <v>8628</v>
      </c>
      <c r="H220" s="219">
        <v>0</v>
      </c>
      <c r="I220" s="219">
        <v>0</v>
      </c>
      <c r="J220" s="219">
        <v>0</v>
      </c>
      <c r="K220" s="219">
        <v>0</v>
      </c>
    </row>
    <row r="221" spans="1:11" ht="12" customHeight="1" x14ac:dyDescent="0.2">
      <c r="A221" s="487"/>
      <c r="B221" s="388" t="s">
        <v>356</v>
      </c>
      <c r="C221" s="388" t="s">
        <v>357</v>
      </c>
      <c r="D221" s="219">
        <v>1891</v>
      </c>
      <c r="E221" s="219">
        <v>0</v>
      </c>
      <c r="F221" s="219">
        <v>0</v>
      </c>
      <c r="G221" s="219">
        <v>1891</v>
      </c>
      <c r="H221" s="219">
        <v>0</v>
      </c>
      <c r="I221" s="219">
        <v>0</v>
      </c>
      <c r="J221" s="219">
        <v>0</v>
      </c>
      <c r="K221" s="219">
        <v>0</v>
      </c>
    </row>
    <row r="222" spans="1:11" ht="12" customHeight="1" x14ac:dyDescent="0.2">
      <c r="A222" s="487"/>
      <c r="B222" s="388" t="s">
        <v>358</v>
      </c>
      <c r="C222" s="388" t="s">
        <v>402</v>
      </c>
      <c r="D222" s="219">
        <v>18052</v>
      </c>
      <c r="E222" s="219">
        <v>0</v>
      </c>
      <c r="F222" s="219">
        <v>257</v>
      </c>
      <c r="G222" s="219">
        <v>17795</v>
      </c>
      <c r="H222" s="219">
        <v>0</v>
      </c>
      <c r="I222" s="219">
        <v>0</v>
      </c>
      <c r="J222" s="219">
        <v>0</v>
      </c>
      <c r="K222" s="219">
        <v>0</v>
      </c>
    </row>
    <row r="223" spans="1:11" ht="12" customHeight="1" x14ac:dyDescent="0.2">
      <c r="A223" s="487"/>
      <c r="B223" s="481" t="s">
        <v>359</v>
      </c>
      <c r="C223" s="388" t="s">
        <v>18</v>
      </c>
      <c r="D223" s="219">
        <v>5874</v>
      </c>
      <c r="E223" s="219">
        <v>0</v>
      </c>
      <c r="F223" s="219">
        <v>5874</v>
      </c>
      <c r="G223" s="219">
        <v>0</v>
      </c>
      <c r="H223" s="219">
        <v>0</v>
      </c>
      <c r="I223" s="219">
        <v>0</v>
      </c>
      <c r="J223" s="219">
        <v>0</v>
      </c>
      <c r="K223" s="219">
        <v>0</v>
      </c>
    </row>
    <row r="224" spans="1:11" ht="12" customHeight="1" x14ac:dyDescent="0.2">
      <c r="A224" s="487"/>
      <c r="B224" s="481"/>
      <c r="C224" s="388" t="s">
        <v>360</v>
      </c>
      <c r="D224" s="219">
        <v>3354</v>
      </c>
      <c r="E224" s="219">
        <v>0</v>
      </c>
      <c r="F224" s="219">
        <v>3354</v>
      </c>
      <c r="G224" s="219">
        <v>0</v>
      </c>
      <c r="H224" s="219">
        <v>0</v>
      </c>
      <c r="I224" s="219">
        <v>0</v>
      </c>
      <c r="J224" s="219">
        <v>0</v>
      </c>
      <c r="K224" s="219">
        <v>0</v>
      </c>
    </row>
    <row r="225" spans="1:17" ht="12" customHeight="1" x14ac:dyDescent="0.2">
      <c r="A225" s="487"/>
      <c r="B225" s="481"/>
      <c r="C225" s="388" t="s">
        <v>361</v>
      </c>
      <c r="D225" s="219">
        <v>2520</v>
      </c>
      <c r="E225" s="219">
        <v>0</v>
      </c>
      <c r="F225" s="219">
        <v>2520</v>
      </c>
      <c r="G225" s="219">
        <v>0</v>
      </c>
      <c r="H225" s="219">
        <v>0</v>
      </c>
      <c r="I225" s="219">
        <v>0</v>
      </c>
      <c r="J225" s="219">
        <v>0</v>
      </c>
      <c r="K225" s="219">
        <v>0</v>
      </c>
    </row>
    <row r="226" spans="1:17" ht="12" customHeight="1" x14ac:dyDescent="0.2">
      <c r="A226" s="487"/>
      <c r="B226" s="388" t="s">
        <v>362</v>
      </c>
      <c r="C226" s="388" t="s">
        <v>363</v>
      </c>
      <c r="D226" s="219">
        <v>16205</v>
      </c>
      <c r="E226" s="219">
        <v>0</v>
      </c>
      <c r="F226" s="219">
        <v>0</v>
      </c>
      <c r="G226" s="219">
        <v>16205</v>
      </c>
      <c r="H226" s="219">
        <v>0</v>
      </c>
      <c r="I226" s="219">
        <v>0</v>
      </c>
      <c r="J226" s="219">
        <v>0</v>
      </c>
      <c r="K226" s="219">
        <v>0</v>
      </c>
    </row>
    <row r="227" spans="1:17" ht="12" customHeight="1" x14ac:dyDescent="0.2">
      <c r="A227" s="487"/>
      <c r="B227" s="388" t="s">
        <v>364</v>
      </c>
      <c r="C227" s="388" t="s">
        <v>150</v>
      </c>
      <c r="D227" s="219">
        <v>82</v>
      </c>
      <c r="E227" s="219">
        <v>0</v>
      </c>
      <c r="F227" s="219">
        <v>0</v>
      </c>
      <c r="G227" s="219">
        <v>82</v>
      </c>
      <c r="H227" s="219">
        <v>0</v>
      </c>
      <c r="I227" s="219">
        <v>0</v>
      </c>
      <c r="J227" s="219">
        <v>0</v>
      </c>
      <c r="K227" s="219">
        <v>0</v>
      </c>
    </row>
    <row r="228" spans="1:17" ht="12" customHeight="1" x14ac:dyDescent="0.2">
      <c r="A228" s="487"/>
      <c r="B228" s="388" t="s">
        <v>365</v>
      </c>
      <c r="C228" s="388" t="s">
        <v>150</v>
      </c>
      <c r="D228" s="219">
        <v>26</v>
      </c>
      <c r="E228" s="219">
        <v>0</v>
      </c>
      <c r="F228" s="219">
        <v>26</v>
      </c>
      <c r="G228" s="219">
        <v>0</v>
      </c>
      <c r="H228" s="219">
        <v>0</v>
      </c>
      <c r="I228" s="219">
        <v>0</v>
      </c>
      <c r="J228" s="219">
        <v>0</v>
      </c>
      <c r="K228" s="219">
        <v>0</v>
      </c>
    </row>
    <row r="229" spans="1:17" ht="12" customHeight="1" x14ac:dyDescent="0.2">
      <c r="A229" s="487"/>
      <c r="B229" s="481" t="s">
        <v>366</v>
      </c>
      <c r="C229" s="388" t="s">
        <v>18</v>
      </c>
      <c r="D229" s="219">
        <v>20704</v>
      </c>
      <c r="E229" s="219">
        <v>0</v>
      </c>
      <c r="F229" s="219">
        <v>0</v>
      </c>
      <c r="G229" s="219">
        <v>20704</v>
      </c>
      <c r="H229" s="219">
        <v>0</v>
      </c>
      <c r="I229" s="219">
        <v>0</v>
      </c>
      <c r="J229" s="219">
        <v>0</v>
      </c>
      <c r="K229" s="219">
        <v>0</v>
      </c>
    </row>
    <row r="230" spans="1:17" ht="12" customHeight="1" x14ac:dyDescent="0.2">
      <c r="A230" s="487"/>
      <c r="B230" s="481"/>
      <c r="C230" s="388" t="s">
        <v>367</v>
      </c>
      <c r="D230" s="219">
        <v>14995</v>
      </c>
      <c r="E230" s="219">
        <v>0</v>
      </c>
      <c r="F230" s="219">
        <v>0</v>
      </c>
      <c r="G230" s="219">
        <v>14995</v>
      </c>
      <c r="H230" s="219">
        <v>0</v>
      </c>
      <c r="I230" s="219">
        <v>0</v>
      </c>
      <c r="J230" s="219">
        <v>0</v>
      </c>
      <c r="K230" s="219">
        <v>0</v>
      </c>
    </row>
    <row r="231" spans="1:17" ht="12" customHeight="1" x14ac:dyDescent="0.2">
      <c r="A231" s="487"/>
      <c r="B231" s="481"/>
      <c r="C231" s="388" t="s">
        <v>368</v>
      </c>
      <c r="D231" s="219">
        <v>5709</v>
      </c>
      <c r="E231" s="219">
        <v>0</v>
      </c>
      <c r="F231" s="219">
        <v>0</v>
      </c>
      <c r="G231" s="219">
        <v>5709</v>
      </c>
      <c r="H231" s="219">
        <v>0</v>
      </c>
      <c r="I231" s="219">
        <v>0</v>
      </c>
      <c r="J231" s="219">
        <v>0</v>
      </c>
      <c r="K231" s="219">
        <v>0</v>
      </c>
    </row>
    <row r="232" spans="1:17" s="128" customFormat="1" ht="12" customHeight="1" x14ac:dyDescent="0.2">
      <c r="A232" s="489" t="s">
        <v>26</v>
      </c>
      <c r="B232" s="490"/>
      <c r="C232" s="490"/>
      <c r="D232" s="490"/>
      <c r="E232" s="490"/>
      <c r="F232" s="490"/>
      <c r="G232" s="490"/>
      <c r="H232" s="490"/>
      <c r="I232" s="490"/>
      <c r="J232" s="490"/>
      <c r="K232" s="384"/>
    </row>
    <row r="233" spans="1:17" s="128" customFormat="1" ht="12" customHeight="1" x14ac:dyDescent="0.2">
      <c r="A233" s="210"/>
      <c r="B233" s="234" t="s">
        <v>18</v>
      </c>
      <c r="C233" s="248"/>
      <c r="D233" s="194">
        <v>0</v>
      </c>
      <c r="E233" s="194">
        <v>0</v>
      </c>
      <c r="F233" s="194">
        <v>0</v>
      </c>
      <c r="G233" s="194">
        <v>0</v>
      </c>
      <c r="H233" s="194">
        <v>0</v>
      </c>
      <c r="I233" s="194">
        <v>0</v>
      </c>
      <c r="J233" s="194">
        <v>0</v>
      </c>
      <c r="K233" s="194">
        <v>0</v>
      </c>
      <c r="L233" s="129"/>
      <c r="P233" s="194"/>
      <c r="Q233" s="194"/>
    </row>
    <row r="234" spans="1:17" s="126" customFormat="1" ht="12" customHeight="1" x14ac:dyDescent="0.2">
      <c r="A234" s="489" t="s">
        <v>27</v>
      </c>
      <c r="B234" s="489"/>
      <c r="C234" s="489"/>
      <c r="D234" s="489"/>
      <c r="E234" s="489"/>
      <c r="F234" s="489"/>
      <c r="G234" s="489"/>
      <c r="H234" s="489"/>
      <c r="I234" s="489"/>
      <c r="J234" s="489"/>
      <c r="K234" s="384"/>
    </row>
    <row r="235" spans="1:17" s="128" customFormat="1" ht="12" customHeight="1" x14ac:dyDescent="0.2">
      <c r="A235" s="209"/>
      <c r="B235" s="234" t="s">
        <v>18</v>
      </c>
      <c r="C235" s="249"/>
      <c r="D235" s="97">
        <v>162523</v>
      </c>
      <c r="E235" s="97">
        <v>0</v>
      </c>
      <c r="F235" s="97">
        <v>22742</v>
      </c>
      <c r="G235" s="97">
        <v>139781</v>
      </c>
      <c r="H235" s="97">
        <v>0</v>
      </c>
      <c r="I235" s="97">
        <v>0</v>
      </c>
      <c r="J235" s="97">
        <v>0</v>
      </c>
      <c r="K235" s="97">
        <v>0</v>
      </c>
      <c r="P235" s="97"/>
      <c r="Q235" s="97"/>
    </row>
    <row r="236" spans="1:17" ht="12" customHeight="1" x14ac:dyDescent="0.2">
      <c r="A236" s="487"/>
      <c r="B236" s="481" t="s">
        <v>369</v>
      </c>
      <c r="C236" s="388" t="s">
        <v>18</v>
      </c>
      <c r="D236" s="219">
        <v>25305</v>
      </c>
      <c r="E236" s="219">
        <v>0</v>
      </c>
      <c r="F236" s="219">
        <v>7648</v>
      </c>
      <c r="G236" s="219">
        <v>17657</v>
      </c>
      <c r="H236" s="219">
        <v>0</v>
      </c>
      <c r="I236" s="219">
        <v>0</v>
      </c>
      <c r="J236" s="219">
        <v>0</v>
      </c>
      <c r="K236" s="219">
        <v>0</v>
      </c>
    </row>
    <row r="237" spans="1:17" ht="12" customHeight="1" x14ac:dyDescent="0.2">
      <c r="A237" s="487"/>
      <c r="B237" s="481"/>
      <c r="C237" s="388" t="s">
        <v>370</v>
      </c>
      <c r="D237" s="219">
        <v>16696</v>
      </c>
      <c r="E237" s="219">
        <v>0</v>
      </c>
      <c r="F237" s="219">
        <v>7648</v>
      </c>
      <c r="G237" s="219">
        <v>9048</v>
      </c>
      <c r="H237" s="219">
        <v>0</v>
      </c>
      <c r="I237" s="219">
        <v>0</v>
      </c>
      <c r="J237" s="219">
        <v>0</v>
      </c>
      <c r="K237" s="219">
        <v>0</v>
      </c>
    </row>
    <row r="238" spans="1:17" ht="12" customHeight="1" x14ac:dyDescent="0.2">
      <c r="A238" s="487"/>
      <c r="B238" s="481"/>
      <c r="C238" s="388" t="s">
        <v>371</v>
      </c>
      <c r="D238" s="219">
        <v>8609</v>
      </c>
      <c r="E238" s="219">
        <v>0</v>
      </c>
      <c r="F238" s="219">
        <v>0</v>
      </c>
      <c r="G238" s="219">
        <v>8609</v>
      </c>
      <c r="H238" s="219">
        <v>0</v>
      </c>
      <c r="I238" s="219">
        <v>0</v>
      </c>
      <c r="J238" s="219">
        <v>0</v>
      </c>
      <c r="K238" s="219">
        <v>0</v>
      </c>
    </row>
    <row r="239" spans="1:17" ht="12" customHeight="1" x14ac:dyDescent="0.2">
      <c r="A239" s="487"/>
      <c r="B239" s="388" t="s">
        <v>372</v>
      </c>
      <c r="C239" s="388" t="s">
        <v>373</v>
      </c>
      <c r="D239" s="219">
        <v>9575</v>
      </c>
      <c r="E239" s="219">
        <v>0</v>
      </c>
      <c r="F239" s="219">
        <v>0</v>
      </c>
      <c r="G239" s="219">
        <v>9575</v>
      </c>
      <c r="H239" s="219">
        <v>0</v>
      </c>
      <c r="I239" s="219">
        <v>0</v>
      </c>
      <c r="J239" s="219">
        <v>0</v>
      </c>
      <c r="K239" s="219">
        <v>0</v>
      </c>
    </row>
    <row r="240" spans="1:17" ht="12" customHeight="1" x14ac:dyDescent="0.2">
      <c r="A240" s="487"/>
      <c r="B240" s="481" t="s">
        <v>374</v>
      </c>
      <c r="C240" s="388" t="s">
        <v>18</v>
      </c>
      <c r="D240" s="219">
        <v>127643</v>
      </c>
      <c r="E240" s="219">
        <v>0</v>
      </c>
      <c r="F240" s="219">
        <v>15094</v>
      </c>
      <c r="G240" s="219">
        <v>112549</v>
      </c>
      <c r="H240" s="219">
        <v>0</v>
      </c>
      <c r="I240" s="219">
        <v>0</v>
      </c>
      <c r="J240" s="219">
        <v>0</v>
      </c>
      <c r="K240" s="219">
        <v>0</v>
      </c>
    </row>
    <row r="241" spans="1:22" ht="12" customHeight="1" x14ac:dyDescent="0.2">
      <c r="A241" s="487"/>
      <c r="B241" s="481"/>
      <c r="C241" s="388" t="s">
        <v>375</v>
      </c>
      <c r="D241" s="219">
        <v>9104</v>
      </c>
      <c r="E241" s="219">
        <v>0</v>
      </c>
      <c r="F241" s="219">
        <v>0</v>
      </c>
      <c r="G241" s="219">
        <v>9104</v>
      </c>
      <c r="H241" s="219">
        <v>0</v>
      </c>
      <c r="I241" s="219">
        <v>0</v>
      </c>
      <c r="J241" s="219">
        <v>0</v>
      </c>
      <c r="K241" s="219">
        <v>0</v>
      </c>
    </row>
    <row r="242" spans="1:22" ht="12" customHeight="1" x14ac:dyDescent="0.2">
      <c r="A242" s="487"/>
      <c r="B242" s="481"/>
      <c r="C242" s="388" t="s">
        <v>376</v>
      </c>
      <c r="D242" s="219">
        <v>21525</v>
      </c>
      <c r="E242" s="219">
        <v>0</v>
      </c>
      <c r="F242" s="219">
        <v>6451</v>
      </c>
      <c r="G242" s="219">
        <v>15074</v>
      </c>
      <c r="H242" s="219">
        <v>0</v>
      </c>
      <c r="I242" s="219">
        <v>0</v>
      </c>
      <c r="J242" s="219">
        <v>0</v>
      </c>
      <c r="K242" s="219">
        <v>0</v>
      </c>
    </row>
    <row r="243" spans="1:22" ht="12" customHeight="1" x14ac:dyDescent="0.2">
      <c r="A243" s="487"/>
      <c r="B243" s="481"/>
      <c r="C243" s="388" t="s">
        <v>377</v>
      </c>
      <c r="D243" s="219">
        <v>12104</v>
      </c>
      <c r="E243" s="219">
        <v>0</v>
      </c>
      <c r="F243" s="219">
        <v>5068</v>
      </c>
      <c r="G243" s="219">
        <v>7036</v>
      </c>
      <c r="H243" s="219">
        <v>0</v>
      </c>
      <c r="I243" s="219">
        <v>0</v>
      </c>
      <c r="J243" s="219">
        <v>0</v>
      </c>
      <c r="K243" s="219">
        <v>0</v>
      </c>
    </row>
    <row r="244" spans="1:22" ht="12" customHeight="1" x14ac:dyDescent="0.2">
      <c r="A244" s="487"/>
      <c r="B244" s="481"/>
      <c r="C244" s="388" t="s">
        <v>378</v>
      </c>
      <c r="D244" s="219">
        <v>19828</v>
      </c>
      <c r="E244" s="219">
        <v>0</v>
      </c>
      <c r="F244" s="219">
        <v>3575</v>
      </c>
      <c r="G244" s="219">
        <v>16253</v>
      </c>
      <c r="H244" s="219">
        <v>0</v>
      </c>
      <c r="I244" s="219">
        <v>0</v>
      </c>
      <c r="J244" s="219">
        <v>0</v>
      </c>
      <c r="K244" s="219">
        <v>0</v>
      </c>
    </row>
    <row r="245" spans="1:22" ht="12" customHeight="1" x14ac:dyDescent="0.2">
      <c r="A245" s="487"/>
      <c r="B245" s="481"/>
      <c r="C245" s="388" t="s">
        <v>379</v>
      </c>
      <c r="D245" s="219">
        <v>182</v>
      </c>
      <c r="E245" s="219">
        <v>0</v>
      </c>
      <c r="F245" s="219">
        <v>0</v>
      </c>
      <c r="G245" s="219">
        <v>182</v>
      </c>
      <c r="H245" s="219">
        <v>0</v>
      </c>
      <c r="I245" s="219">
        <v>0</v>
      </c>
      <c r="J245" s="219">
        <v>0</v>
      </c>
      <c r="K245" s="219">
        <v>0</v>
      </c>
    </row>
    <row r="246" spans="1:22" ht="12" customHeight="1" x14ac:dyDescent="0.2">
      <c r="A246" s="487"/>
      <c r="B246" s="481"/>
      <c r="C246" s="388" t="s">
        <v>380</v>
      </c>
      <c r="D246" s="219">
        <v>13723</v>
      </c>
      <c r="E246" s="219">
        <v>0</v>
      </c>
      <c r="F246" s="219">
        <v>0</v>
      </c>
      <c r="G246" s="219">
        <v>13723</v>
      </c>
      <c r="H246" s="219">
        <v>0</v>
      </c>
      <c r="I246" s="219">
        <v>0</v>
      </c>
      <c r="J246" s="219">
        <v>0</v>
      </c>
      <c r="K246" s="219">
        <v>0</v>
      </c>
    </row>
    <row r="247" spans="1:22" ht="12" customHeight="1" x14ac:dyDescent="0.2">
      <c r="A247" s="487"/>
      <c r="B247" s="481"/>
      <c r="C247" s="388" t="s">
        <v>381</v>
      </c>
      <c r="D247" s="219">
        <v>17973</v>
      </c>
      <c r="E247" s="219">
        <v>0</v>
      </c>
      <c r="F247" s="219">
        <v>0</v>
      </c>
      <c r="G247" s="219">
        <v>17973</v>
      </c>
      <c r="H247" s="219">
        <v>0</v>
      </c>
      <c r="I247" s="219">
        <v>0</v>
      </c>
      <c r="J247" s="219">
        <v>0</v>
      </c>
      <c r="K247" s="219">
        <v>0</v>
      </c>
    </row>
    <row r="248" spans="1:22" ht="12" customHeight="1" x14ac:dyDescent="0.2">
      <c r="A248" s="487"/>
      <c r="B248" s="481"/>
      <c r="C248" s="388" t="s">
        <v>382</v>
      </c>
      <c r="D248" s="219">
        <v>13408</v>
      </c>
      <c r="E248" s="219">
        <v>0</v>
      </c>
      <c r="F248" s="219">
        <v>0</v>
      </c>
      <c r="G248" s="219">
        <v>13408</v>
      </c>
      <c r="H248" s="219">
        <v>0</v>
      </c>
      <c r="I248" s="219">
        <v>0</v>
      </c>
      <c r="J248" s="219">
        <v>0</v>
      </c>
      <c r="K248" s="219">
        <v>0</v>
      </c>
    </row>
    <row r="249" spans="1:22" ht="12" customHeight="1" x14ac:dyDescent="0.2">
      <c r="A249" s="487"/>
      <c r="B249" s="481"/>
      <c r="C249" s="388" t="s">
        <v>383</v>
      </c>
      <c r="D249" s="219">
        <v>6538</v>
      </c>
      <c r="E249" s="219">
        <v>0</v>
      </c>
      <c r="F249" s="219">
        <v>0</v>
      </c>
      <c r="G249" s="219">
        <v>6538</v>
      </c>
      <c r="H249" s="219">
        <v>0</v>
      </c>
      <c r="I249" s="219">
        <v>0</v>
      </c>
      <c r="J249" s="219">
        <v>0</v>
      </c>
      <c r="K249" s="219">
        <v>0</v>
      </c>
    </row>
    <row r="250" spans="1:22" ht="12" customHeight="1" x14ac:dyDescent="0.2">
      <c r="A250" s="487"/>
      <c r="B250" s="481"/>
      <c r="C250" s="388" t="s">
        <v>384</v>
      </c>
      <c r="D250" s="219">
        <v>12412</v>
      </c>
      <c r="E250" s="219">
        <v>0</v>
      </c>
      <c r="F250" s="219">
        <v>0</v>
      </c>
      <c r="G250" s="219">
        <v>12412</v>
      </c>
      <c r="H250" s="219">
        <v>0</v>
      </c>
      <c r="I250" s="219">
        <v>0</v>
      </c>
      <c r="J250" s="219">
        <v>0</v>
      </c>
      <c r="K250" s="219">
        <v>0</v>
      </c>
    </row>
    <row r="251" spans="1:22" ht="12" customHeight="1" x14ac:dyDescent="0.2">
      <c r="A251" s="487"/>
      <c r="B251" s="481"/>
      <c r="C251" s="388" t="s">
        <v>385</v>
      </c>
      <c r="D251" s="219">
        <v>846</v>
      </c>
      <c r="E251" s="219">
        <v>0</v>
      </c>
      <c r="F251" s="219">
        <v>0</v>
      </c>
      <c r="G251" s="219">
        <v>846</v>
      </c>
      <c r="H251" s="219">
        <v>0</v>
      </c>
      <c r="I251" s="219">
        <v>0</v>
      </c>
      <c r="J251" s="219">
        <v>0</v>
      </c>
      <c r="K251" s="219">
        <v>0</v>
      </c>
    </row>
    <row r="252" spans="1:22" s="128" customFormat="1" ht="12" customHeight="1" x14ac:dyDescent="0.2">
      <c r="A252" s="489" t="s">
        <v>11</v>
      </c>
      <c r="B252" s="489"/>
      <c r="C252" s="489"/>
      <c r="D252" s="489"/>
      <c r="E252" s="489"/>
      <c r="F252" s="489"/>
      <c r="G252" s="489"/>
      <c r="H252" s="489"/>
      <c r="I252" s="489"/>
      <c r="J252" s="489"/>
      <c r="K252" s="384"/>
      <c r="N252" s="362"/>
      <c r="O252" s="362"/>
      <c r="P252" s="362"/>
      <c r="Q252" s="362"/>
      <c r="R252" s="362"/>
      <c r="S252" s="362"/>
      <c r="T252" s="362"/>
      <c r="U252" s="362"/>
      <c r="V252" s="362"/>
    </row>
    <row r="253" spans="1:22" s="128" customFormat="1" ht="12" customHeight="1" x14ac:dyDescent="0.2">
      <c r="A253" s="210"/>
      <c r="B253" s="234" t="s">
        <v>18</v>
      </c>
      <c r="C253" s="248"/>
      <c r="D253" s="97">
        <v>20151</v>
      </c>
      <c r="E253" s="97">
        <v>0</v>
      </c>
      <c r="F253" s="97">
        <v>0</v>
      </c>
      <c r="G253" s="97">
        <v>20151</v>
      </c>
      <c r="H253" s="97">
        <v>0</v>
      </c>
      <c r="I253" s="97">
        <v>0</v>
      </c>
      <c r="J253" s="97">
        <v>0</v>
      </c>
      <c r="K253" s="97">
        <v>0</v>
      </c>
      <c r="L253" s="129"/>
      <c r="N253" s="362"/>
      <c r="O253" s="362"/>
      <c r="P253" s="97"/>
      <c r="Q253" s="97"/>
      <c r="R253" s="362"/>
      <c r="S253" s="362"/>
      <c r="T253" s="362"/>
      <c r="U253" s="362"/>
      <c r="V253" s="362"/>
    </row>
    <row r="254" spans="1:22" ht="12" customHeight="1" x14ac:dyDescent="0.2">
      <c r="A254" s="487"/>
      <c r="B254" s="481" t="s">
        <v>386</v>
      </c>
      <c r="C254" s="388" t="s">
        <v>18</v>
      </c>
      <c r="D254" s="219">
        <v>9154</v>
      </c>
      <c r="E254" s="219">
        <v>0</v>
      </c>
      <c r="F254" s="219">
        <v>0</v>
      </c>
      <c r="G254" s="219">
        <v>9154</v>
      </c>
      <c r="H254" s="219">
        <v>0</v>
      </c>
      <c r="I254" s="219">
        <v>0</v>
      </c>
      <c r="J254" s="219">
        <v>0</v>
      </c>
      <c r="K254" s="219">
        <v>0</v>
      </c>
    </row>
    <row r="255" spans="1:22" ht="12" customHeight="1" x14ac:dyDescent="0.2">
      <c r="A255" s="487"/>
      <c r="B255" s="481"/>
      <c r="C255" s="388" t="s">
        <v>403</v>
      </c>
      <c r="D255" s="219">
        <v>3588</v>
      </c>
      <c r="E255" s="219">
        <v>0</v>
      </c>
      <c r="F255" s="219">
        <v>0</v>
      </c>
      <c r="G255" s="219">
        <v>3588</v>
      </c>
      <c r="H255" s="219">
        <v>0</v>
      </c>
      <c r="I255" s="219">
        <v>0</v>
      </c>
      <c r="J255" s="219">
        <v>0</v>
      </c>
      <c r="K255" s="219">
        <v>0</v>
      </c>
    </row>
    <row r="256" spans="1:22" ht="12" customHeight="1" x14ac:dyDescent="0.2">
      <c r="A256" s="487"/>
      <c r="B256" s="481"/>
      <c r="C256" s="388" t="s">
        <v>387</v>
      </c>
      <c r="D256" s="219">
        <v>5566</v>
      </c>
      <c r="E256" s="219">
        <v>0</v>
      </c>
      <c r="F256" s="219">
        <v>0</v>
      </c>
      <c r="G256" s="219">
        <v>5566</v>
      </c>
      <c r="H256" s="219">
        <v>0</v>
      </c>
      <c r="I256" s="219">
        <v>0</v>
      </c>
      <c r="J256" s="219">
        <v>0</v>
      </c>
      <c r="K256" s="219">
        <v>0</v>
      </c>
    </row>
    <row r="257" spans="1:91" ht="12" customHeight="1" x14ac:dyDescent="0.2">
      <c r="A257" s="487"/>
      <c r="B257" s="481" t="s">
        <v>388</v>
      </c>
      <c r="C257" s="388" t="s">
        <v>18</v>
      </c>
      <c r="D257" s="219">
        <v>7605</v>
      </c>
      <c r="E257" s="219">
        <v>0</v>
      </c>
      <c r="F257" s="219">
        <v>0</v>
      </c>
      <c r="G257" s="219">
        <v>7605</v>
      </c>
      <c r="H257" s="219">
        <v>0</v>
      </c>
      <c r="I257" s="219">
        <v>0</v>
      </c>
      <c r="J257" s="219">
        <v>0</v>
      </c>
      <c r="K257" s="219">
        <v>0</v>
      </c>
    </row>
    <row r="258" spans="1:91" ht="12" customHeight="1" x14ac:dyDescent="0.2">
      <c r="A258" s="487"/>
      <c r="B258" s="481"/>
      <c r="C258" s="388" t="s">
        <v>389</v>
      </c>
      <c r="D258" s="219">
        <v>3859</v>
      </c>
      <c r="E258" s="219">
        <v>0</v>
      </c>
      <c r="F258" s="219">
        <v>0</v>
      </c>
      <c r="G258" s="219">
        <v>3859</v>
      </c>
      <c r="H258" s="219">
        <v>0</v>
      </c>
      <c r="I258" s="219">
        <v>0</v>
      </c>
      <c r="J258" s="219">
        <v>0</v>
      </c>
      <c r="K258" s="219">
        <v>0</v>
      </c>
    </row>
    <row r="259" spans="1:91" ht="12" customHeight="1" x14ac:dyDescent="0.2">
      <c r="A259" s="487"/>
      <c r="B259" s="481"/>
      <c r="C259" s="388" t="s">
        <v>390</v>
      </c>
      <c r="D259" s="219">
        <v>3746</v>
      </c>
      <c r="E259" s="219">
        <v>0</v>
      </c>
      <c r="F259" s="219">
        <v>0</v>
      </c>
      <c r="G259" s="219">
        <v>3746</v>
      </c>
      <c r="H259" s="219">
        <v>0</v>
      </c>
      <c r="I259" s="219">
        <v>0</v>
      </c>
      <c r="J259" s="219">
        <v>0</v>
      </c>
      <c r="K259" s="219">
        <v>0</v>
      </c>
    </row>
    <row r="260" spans="1:91" ht="12" customHeight="1" x14ac:dyDescent="0.2">
      <c r="A260" s="487"/>
      <c r="B260" s="388" t="s">
        <v>391</v>
      </c>
      <c r="C260" s="388" t="s">
        <v>392</v>
      </c>
      <c r="D260" s="219">
        <v>3392</v>
      </c>
      <c r="E260" s="219">
        <v>0</v>
      </c>
      <c r="F260" s="219">
        <v>0</v>
      </c>
      <c r="G260" s="219">
        <v>3392</v>
      </c>
      <c r="H260" s="219">
        <v>0</v>
      </c>
      <c r="I260" s="219">
        <v>0</v>
      </c>
      <c r="J260" s="219">
        <v>0</v>
      </c>
      <c r="K260" s="219">
        <v>0</v>
      </c>
    </row>
    <row r="261" spans="1:91" s="128" customFormat="1" ht="12" customHeight="1" x14ac:dyDescent="0.2">
      <c r="A261" s="489" t="s">
        <v>28</v>
      </c>
      <c r="B261" s="489"/>
      <c r="C261" s="489"/>
      <c r="D261" s="489"/>
      <c r="E261" s="489"/>
      <c r="F261" s="489"/>
      <c r="G261" s="489"/>
      <c r="H261" s="489"/>
      <c r="I261" s="489"/>
      <c r="J261" s="489"/>
      <c r="K261" s="384"/>
    </row>
    <row r="262" spans="1:91" s="126" customFormat="1" ht="12" customHeight="1" x14ac:dyDescent="0.2">
      <c r="A262" s="211"/>
      <c r="B262" s="234" t="s">
        <v>18</v>
      </c>
      <c r="C262" s="249"/>
      <c r="D262" s="97">
        <v>27131</v>
      </c>
      <c r="E262" s="97">
        <v>0</v>
      </c>
      <c r="F262" s="97">
        <v>0</v>
      </c>
      <c r="G262" s="97">
        <v>27131</v>
      </c>
      <c r="H262" s="97">
        <v>0</v>
      </c>
      <c r="I262" s="97">
        <v>0</v>
      </c>
      <c r="J262" s="97">
        <v>0</v>
      </c>
      <c r="K262" s="97">
        <v>0</v>
      </c>
      <c r="L262" s="127"/>
      <c r="P262" s="97"/>
      <c r="Q262" s="97"/>
    </row>
    <row r="263" spans="1:91" ht="12" customHeight="1" x14ac:dyDescent="0.2">
      <c r="A263" s="487"/>
      <c r="B263" s="388" t="s">
        <v>393</v>
      </c>
      <c r="C263" s="388" t="s">
        <v>394</v>
      </c>
      <c r="D263" s="219">
        <v>7834</v>
      </c>
      <c r="E263" s="219">
        <v>0</v>
      </c>
      <c r="F263" s="219">
        <v>0</v>
      </c>
      <c r="G263" s="219">
        <v>7834</v>
      </c>
      <c r="H263" s="219">
        <v>0</v>
      </c>
      <c r="I263" s="219">
        <v>0</v>
      </c>
      <c r="J263" s="219">
        <v>0</v>
      </c>
      <c r="K263" s="219">
        <v>0</v>
      </c>
    </row>
    <row r="264" spans="1:91" ht="16.5" customHeight="1" x14ac:dyDescent="0.2">
      <c r="A264" s="487"/>
      <c r="B264" s="388" t="s">
        <v>395</v>
      </c>
      <c r="C264" s="388" t="s">
        <v>396</v>
      </c>
      <c r="D264" s="219">
        <v>19297</v>
      </c>
      <c r="E264" s="219">
        <v>0</v>
      </c>
      <c r="F264" s="219">
        <v>0</v>
      </c>
      <c r="G264" s="219">
        <v>19297</v>
      </c>
      <c r="H264" s="219">
        <v>0</v>
      </c>
      <c r="I264" s="322">
        <v>0</v>
      </c>
      <c r="J264" s="322">
        <v>0</v>
      </c>
      <c r="K264" s="219">
        <v>0</v>
      </c>
    </row>
    <row r="265" spans="1:91" s="67" customFormat="1" ht="12" customHeight="1" x14ac:dyDescent="0.2">
      <c r="A265" s="224" t="s">
        <v>95</v>
      </c>
      <c r="B265" s="224"/>
      <c r="C265" s="250"/>
      <c r="D265" s="239"/>
      <c r="E265" s="240"/>
      <c r="F265" s="239"/>
      <c r="G265" s="239"/>
      <c r="H265" s="240"/>
      <c r="I265" s="219"/>
      <c r="J265" s="219"/>
      <c r="K265" s="240"/>
      <c r="L265" s="73"/>
      <c r="M265" s="215"/>
      <c r="N265" s="69"/>
      <c r="O265" s="69"/>
      <c r="P265" s="219"/>
      <c r="Q265" s="219"/>
    </row>
    <row r="266" spans="1:91" s="243" customFormat="1" ht="12" customHeight="1" x14ac:dyDescent="0.2">
      <c r="A266" s="242" t="s">
        <v>69</v>
      </c>
      <c r="B266" s="245"/>
      <c r="C266" s="251"/>
      <c r="L266" s="217"/>
      <c r="M266" s="244"/>
      <c r="N266" s="244"/>
      <c r="O266" s="244"/>
      <c r="R266" s="244"/>
      <c r="S266" s="244"/>
      <c r="T266" s="244"/>
      <c r="U266" s="244"/>
      <c r="V266" s="244"/>
      <c r="W266" s="244"/>
      <c r="X266" s="244"/>
      <c r="Y266" s="244"/>
      <c r="Z266" s="244"/>
      <c r="AA266" s="244"/>
      <c r="AB266" s="244"/>
      <c r="AC266" s="244"/>
      <c r="AD266" s="244"/>
      <c r="AE266" s="244"/>
      <c r="AF266" s="244"/>
      <c r="AG266" s="244"/>
      <c r="AH266" s="244"/>
      <c r="AI266" s="244"/>
      <c r="AJ266" s="244"/>
      <c r="AK266" s="244"/>
      <c r="AL266" s="244"/>
      <c r="AM266" s="244"/>
      <c r="AN266" s="244"/>
      <c r="AO266" s="244"/>
      <c r="AP266" s="244"/>
      <c r="AQ266" s="244"/>
      <c r="AR266" s="244"/>
      <c r="AS266" s="244"/>
      <c r="AT266" s="244"/>
      <c r="AU266" s="244"/>
      <c r="AV266" s="244"/>
      <c r="AW266" s="244"/>
      <c r="AX266" s="244"/>
      <c r="AY266" s="244"/>
      <c r="AZ266" s="244"/>
      <c r="BA266" s="244"/>
      <c r="BB266" s="244"/>
      <c r="BC266" s="244"/>
      <c r="BD266" s="244"/>
      <c r="BE266" s="244"/>
      <c r="BF266" s="244"/>
      <c r="BG266" s="244"/>
      <c r="BH266" s="244"/>
      <c r="BI266" s="244"/>
      <c r="BJ266" s="244"/>
      <c r="BK266" s="244"/>
      <c r="BL266" s="244"/>
      <c r="BM266" s="244"/>
      <c r="BN266" s="244"/>
      <c r="BO266" s="244"/>
      <c r="BP266" s="244"/>
      <c r="BQ266" s="244"/>
      <c r="BR266" s="244"/>
      <c r="BS266" s="244"/>
      <c r="BT266" s="244"/>
      <c r="BU266" s="244"/>
      <c r="BV266" s="244"/>
      <c r="BW266" s="244"/>
      <c r="BX266" s="244"/>
      <c r="BY266" s="244"/>
      <c r="BZ266" s="244"/>
      <c r="CA266" s="244"/>
      <c r="CB266" s="244"/>
      <c r="CC266" s="244"/>
      <c r="CD266" s="244"/>
      <c r="CE266" s="244"/>
      <c r="CF266" s="244"/>
      <c r="CG266" s="244"/>
      <c r="CH266" s="244"/>
      <c r="CI266" s="244"/>
      <c r="CJ266" s="244"/>
      <c r="CK266" s="244"/>
      <c r="CL266" s="244"/>
      <c r="CM266" s="244"/>
    </row>
    <row r="267" spans="1:91" ht="15" customHeight="1" x14ac:dyDescent="0.2">
      <c r="D267" s="387"/>
      <c r="E267" s="387"/>
      <c r="F267" s="387"/>
      <c r="G267" s="387"/>
      <c r="H267" s="387"/>
      <c r="K267" s="387"/>
    </row>
    <row r="268" spans="1:91" ht="15" customHeight="1" x14ac:dyDescent="0.2">
      <c r="D268" s="387"/>
      <c r="E268" s="387"/>
      <c r="F268" s="387"/>
      <c r="G268" s="387"/>
      <c r="H268" s="387"/>
      <c r="K268" s="387"/>
    </row>
    <row r="269" spans="1:91" ht="15" customHeight="1" x14ac:dyDescent="0.2">
      <c r="D269" s="387"/>
      <c r="E269" s="387"/>
      <c r="F269" s="387"/>
      <c r="G269" s="387"/>
      <c r="H269" s="387"/>
      <c r="K269" s="387"/>
    </row>
    <row r="270" spans="1:91" ht="15" customHeight="1" x14ac:dyDescent="0.2">
      <c r="D270" s="387"/>
      <c r="E270" s="387"/>
      <c r="F270" s="387"/>
      <c r="G270" s="387"/>
      <c r="H270" s="387"/>
      <c r="K270" s="387"/>
    </row>
    <row r="271" spans="1:91" ht="15" customHeight="1" x14ac:dyDescent="0.2">
      <c r="D271" s="387"/>
      <c r="E271" s="387"/>
      <c r="F271" s="387"/>
      <c r="G271" s="387"/>
      <c r="H271" s="387"/>
      <c r="K271" s="387"/>
    </row>
    <row r="272" spans="1:91" ht="15" customHeight="1" x14ac:dyDescent="0.2">
      <c r="D272" s="387"/>
      <c r="E272" s="387"/>
      <c r="F272" s="387"/>
      <c r="G272" s="387"/>
      <c r="H272" s="387"/>
      <c r="K272" s="387"/>
    </row>
    <row r="273" spans="4:11" ht="15" customHeight="1" x14ac:dyDescent="0.2">
      <c r="D273" s="387"/>
      <c r="E273" s="387"/>
      <c r="F273" s="387"/>
      <c r="G273" s="387"/>
      <c r="H273" s="387"/>
      <c r="K273" s="387"/>
    </row>
    <row r="274" spans="4:11" ht="15" customHeight="1" x14ac:dyDescent="0.2">
      <c r="D274" s="387"/>
      <c r="E274" s="387"/>
      <c r="F274" s="387"/>
      <c r="G274" s="387"/>
      <c r="H274" s="387"/>
      <c r="K274" s="387"/>
    </row>
    <row r="275" spans="4:11" ht="15" customHeight="1" x14ac:dyDescent="0.2">
      <c r="D275" s="387"/>
      <c r="E275" s="387"/>
      <c r="F275" s="387"/>
      <c r="G275" s="387"/>
      <c r="H275" s="387"/>
      <c r="K275" s="387"/>
    </row>
    <row r="276" spans="4:11" ht="15" customHeight="1" x14ac:dyDescent="0.2">
      <c r="D276" s="387"/>
      <c r="E276" s="387"/>
      <c r="F276" s="387"/>
      <c r="G276" s="387"/>
      <c r="H276" s="387"/>
      <c r="K276" s="387"/>
    </row>
    <row r="277" spans="4:11" ht="15" customHeight="1" x14ac:dyDescent="0.2">
      <c r="D277" s="387"/>
      <c r="E277" s="387"/>
      <c r="F277" s="387"/>
      <c r="G277" s="387"/>
      <c r="H277" s="387"/>
      <c r="K277" s="387"/>
    </row>
  </sheetData>
  <mergeCells count="51">
    <mergeCell ref="A263:A264"/>
    <mergeCell ref="A8:B8"/>
    <mergeCell ref="A9:J9"/>
    <mergeCell ref="A177:J177"/>
    <mergeCell ref="A202:J202"/>
    <mergeCell ref="A232:J232"/>
    <mergeCell ref="A234:J234"/>
    <mergeCell ref="A252:J252"/>
    <mergeCell ref="A261:J261"/>
    <mergeCell ref="A236:A251"/>
    <mergeCell ref="B236:B238"/>
    <mergeCell ref="B240:B251"/>
    <mergeCell ref="A254:A260"/>
    <mergeCell ref="B254:B256"/>
    <mergeCell ref="B257:B259"/>
    <mergeCell ref="A204:A231"/>
    <mergeCell ref="B204:B206"/>
    <mergeCell ref="B208:B210"/>
    <mergeCell ref="B212:B214"/>
    <mergeCell ref="B223:B225"/>
    <mergeCell ref="B229:B231"/>
    <mergeCell ref="B162:B166"/>
    <mergeCell ref="B167:B169"/>
    <mergeCell ref="B170:B175"/>
    <mergeCell ref="A179:A201"/>
    <mergeCell ref="B181:B185"/>
    <mergeCell ref="B189:B192"/>
    <mergeCell ref="B194:B196"/>
    <mergeCell ref="B198:B201"/>
    <mergeCell ref="A11:A176"/>
    <mergeCell ref="B12:B14"/>
    <mergeCell ref="B16:B19"/>
    <mergeCell ref="B21:B24"/>
    <mergeCell ref="B29:B33"/>
    <mergeCell ref="B34:B47"/>
    <mergeCell ref="B48:B58"/>
    <mergeCell ref="B59:B78"/>
    <mergeCell ref="B124:B128"/>
    <mergeCell ref="B129:B133"/>
    <mergeCell ref="B134:B138"/>
    <mergeCell ref="B139:B142"/>
    <mergeCell ref="B145:B161"/>
    <mergeCell ref="B116:B118"/>
    <mergeCell ref="B119:B123"/>
    <mergeCell ref="A5:C6"/>
    <mergeCell ref="A3:F3"/>
    <mergeCell ref="B79:B85"/>
    <mergeCell ref="B88:B90"/>
    <mergeCell ref="B91:B104"/>
    <mergeCell ref="B110:B112"/>
    <mergeCell ref="B113:B115"/>
  </mergeCells>
  <hyperlinks>
    <hyperlink ref="K1" location="'Inhalt - Contenu'!A1" display="◄"/>
  </hyperlinks>
  <pageMargins left="0.39370078740157483" right="0.39370078740157483" top="0.59055118110236227" bottom="0.59055118110236227" header="0.51181102362204722" footer="0.19685039370078741"/>
  <pageSetup paperSize="9" scale="6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showGridLines="0" zoomScaleNormal="100" workbookViewId="0">
      <selection activeCell="J1" sqref="J1"/>
    </sheetView>
  </sheetViews>
  <sheetFormatPr baseColWidth="10" defaultColWidth="13.33203125" defaultRowHeight="12" x14ac:dyDescent="0.2"/>
  <cols>
    <col min="1" max="1" width="8" style="11" customWidth="1"/>
    <col min="2" max="2" width="36" style="5" customWidth="1"/>
    <col min="3" max="3" width="12" style="5" customWidth="1"/>
    <col min="4" max="4" width="17.1640625" style="5" customWidth="1"/>
    <col min="5" max="6" width="16.83203125" style="5" customWidth="1"/>
    <col min="7" max="7" width="15" style="5" customWidth="1"/>
    <col min="8" max="8" width="14.6640625" style="5" customWidth="1"/>
    <col min="9" max="9" width="10.83203125" style="5" customWidth="1"/>
    <col min="10" max="10" width="20.83203125" style="5" customWidth="1"/>
    <col min="11" max="16384" width="13.33203125" style="5"/>
  </cols>
  <sheetData>
    <row r="1" spans="1:21" s="140" customFormat="1" ht="12" customHeight="1" x14ac:dyDescent="0.2">
      <c r="A1" s="138" t="s">
        <v>132</v>
      </c>
      <c r="B1" s="139"/>
      <c r="J1" s="228" t="s">
        <v>6</v>
      </c>
      <c r="L1" s="227"/>
    </row>
    <row r="2" spans="1:21" s="140" customFormat="1" ht="12" customHeight="1" x14ac:dyDescent="0.2">
      <c r="A2" s="138" t="s">
        <v>134</v>
      </c>
      <c r="B2" s="139"/>
      <c r="J2" s="142" t="s">
        <v>133</v>
      </c>
    </row>
    <row r="3" spans="1:21" s="143" customFormat="1" ht="32.1" customHeight="1" x14ac:dyDescent="0.2">
      <c r="A3" s="478" t="s">
        <v>405</v>
      </c>
      <c r="B3" s="491"/>
      <c r="C3" s="491"/>
      <c r="D3" s="491"/>
      <c r="E3" s="492"/>
      <c r="F3" s="492"/>
      <c r="G3" s="493"/>
      <c r="N3" s="194"/>
    </row>
    <row r="4" spans="1:21" x14ac:dyDescent="0.2">
      <c r="A4" s="6"/>
      <c r="B4" s="7"/>
      <c r="C4" s="7"/>
      <c r="D4" s="7"/>
      <c r="E4" s="7"/>
      <c r="F4" s="7"/>
      <c r="G4" s="7"/>
      <c r="H4" s="7"/>
      <c r="I4" s="7"/>
      <c r="J4" s="7"/>
      <c r="N4" s="219"/>
    </row>
    <row r="5" spans="1:21" s="39" customFormat="1" ht="15.75" customHeight="1" x14ac:dyDescent="0.2">
      <c r="A5" s="469" t="s">
        <v>120</v>
      </c>
      <c r="B5" s="473"/>
      <c r="C5" s="130" t="s">
        <v>0</v>
      </c>
      <c r="D5" s="131"/>
      <c r="E5" s="131"/>
      <c r="F5" s="131"/>
      <c r="G5" s="131"/>
      <c r="H5" s="131"/>
      <c r="I5" s="131"/>
      <c r="J5" s="132"/>
      <c r="L5" s="41"/>
      <c r="M5" s="41"/>
      <c r="N5" s="41"/>
      <c r="O5" s="41"/>
      <c r="P5" s="41"/>
      <c r="Q5" s="41"/>
      <c r="R5" s="41"/>
      <c r="S5" s="41"/>
      <c r="T5" s="41"/>
    </row>
    <row r="6" spans="1:21" s="39" customFormat="1" ht="11.25" x14ac:dyDescent="0.2">
      <c r="A6" s="474"/>
      <c r="B6" s="475"/>
      <c r="C6" s="133" t="s">
        <v>18</v>
      </c>
      <c r="D6" s="133" t="s">
        <v>31</v>
      </c>
      <c r="E6" s="133" t="s">
        <v>20</v>
      </c>
      <c r="F6" s="134" t="s">
        <v>22</v>
      </c>
      <c r="G6" s="133" t="s">
        <v>19</v>
      </c>
      <c r="H6" s="133" t="s">
        <v>21</v>
      </c>
      <c r="I6" s="133" t="s">
        <v>12</v>
      </c>
      <c r="J6" s="135" t="s">
        <v>32</v>
      </c>
      <c r="K6" s="41"/>
      <c r="L6" s="41"/>
      <c r="M6" s="41"/>
      <c r="N6" s="41"/>
      <c r="O6" s="41"/>
      <c r="P6" s="41"/>
      <c r="Q6" s="41"/>
      <c r="R6" s="41"/>
      <c r="S6" s="41"/>
      <c r="T6" s="41"/>
    </row>
    <row r="7" spans="1:21" ht="6" customHeight="1" x14ac:dyDescent="0.2">
      <c r="A7" s="8"/>
      <c r="B7" s="9"/>
      <c r="C7" s="10"/>
      <c r="D7" s="10"/>
      <c r="E7" s="10"/>
      <c r="F7" s="10"/>
      <c r="G7" s="10"/>
      <c r="H7" s="10"/>
      <c r="I7" s="10"/>
      <c r="J7" s="10"/>
      <c r="K7" s="37"/>
      <c r="L7" s="37"/>
      <c r="M7" s="37"/>
      <c r="N7" s="37"/>
      <c r="O7" s="37"/>
      <c r="P7" s="37"/>
      <c r="Q7" s="37"/>
      <c r="R7" s="37"/>
      <c r="S7" s="37"/>
      <c r="T7" s="37"/>
    </row>
    <row r="8" spans="1:21" s="108" customFormat="1" ht="12" customHeight="1" x14ac:dyDescent="0.2">
      <c r="A8" s="476" t="s">
        <v>104</v>
      </c>
      <c r="B8" s="477"/>
      <c r="C8" s="477"/>
      <c r="D8" s="477"/>
      <c r="E8" s="477"/>
      <c r="F8" s="477"/>
      <c r="G8" s="477"/>
      <c r="H8" s="477"/>
      <c r="I8" s="477"/>
      <c r="J8" s="477"/>
      <c r="K8" s="109"/>
      <c r="L8" s="194"/>
      <c r="M8" s="194"/>
      <c r="N8" s="194"/>
      <c r="O8" s="194"/>
      <c r="P8" s="194"/>
      <c r="Q8" s="194"/>
      <c r="R8" s="194"/>
      <c r="S8" s="194"/>
      <c r="T8" s="109"/>
      <c r="U8" s="68"/>
    </row>
    <row r="9" spans="1:21" s="108" customFormat="1" ht="12" customHeight="1" x14ac:dyDescent="0.2">
      <c r="A9" s="299"/>
      <c r="B9" s="110" t="s">
        <v>18</v>
      </c>
      <c r="C9" s="194">
        <v>592669</v>
      </c>
      <c r="D9" s="194">
        <v>111567</v>
      </c>
      <c r="E9" s="194">
        <v>201298</v>
      </c>
      <c r="F9" s="194">
        <v>279603</v>
      </c>
      <c r="G9" s="194">
        <v>201</v>
      </c>
      <c r="H9" s="194">
        <v>0</v>
      </c>
      <c r="I9" s="194">
        <v>0</v>
      </c>
      <c r="J9" s="194">
        <v>0</v>
      </c>
      <c r="K9" s="194"/>
      <c r="L9" s="97"/>
      <c r="M9" s="97"/>
      <c r="N9" s="362"/>
      <c r="O9" s="362"/>
      <c r="P9" s="194"/>
      <c r="Q9" s="279"/>
      <c r="R9" s="279"/>
      <c r="S9" s="279"/>
      <c r="T9" s="109"/>
    </row>
    <row r="10" spans="1:21" s="108" customFormat="1" ht="12" customHeight="1" x14ac:dyDescent="0.2">
      <c r="A10" s="110"/>
      <c r="B10" s="111" t="s">
        <v>23</v>
      </c>
      <c r="C10" s="362">
        <v>449181</v>
      </c>
      <c r="D10" s="362">
        <v>107910</v>
      </c>
      <c r="E10" s="362">
        <v>152263</v>
      </c>
      <c r="F10" s="362">
        <v>188807</v>
      </c>
      <c r="G10" s="362">
        <v>201</v>
      </c>
      <c r="H10" s="362">
        <v>0</v>
      </c>
      <c r="I10" s="362">
        <v>0</v>
      </c>
      <c r="J10" s="362">
        <v>0</v>
      </c>
      <c r="K10" s="362"/>
      <c r="L10" s="219"/>
      <c r="M10" s="219"/>
      <c r="N10" s="109"/>
      <c r="O10" s="109"/>
      <c r="P10" s="358"/>
      <c r="Q10" s="109"/>
      <c r="R10" s="109"/>
      <c r="S10" s="109"/>
      <c r="T10" s="109"/>
    </row>
    <row r="11" spans="1:21" s="108" customFormat="1" ht="12" customHeight="1" x14ac:dyDescent="0.2">
      <c r="A11" s="110"/>
      <c r="B11" s="111" t="s">
        <v>24</v>
      </c>
      <c r="C11" s="362">
        <v>41927</v>
      </c>
      <c r="D11" s="362">
        <v>3657</v>
      </c>
      <c r="E11" s="362">
        <v>20039</v>
      </c>
      <c r="F11" s="362">
        <v>18231</v>
      </c>
      <c r="G11" s="362">
        <v>0</v>
      </c>
      <c r="H11" s="362">
        <v>0</v>
      </c>
      <c r="I11" s="362">
        <v>0</v>
      </c>
      <c r="J11" s="362">
        <v>0</v>
      </c>
      <c r="K11" s="362"/>
      <c r="L11" s="219"/>
      <c r="M11" s="219"/>
      <c r="N11" s="109"/>
      <c r="O11" s="109"/>
      <c r="P11" s="358"/>
      <c r="Q11" s="109"/>
      <c r="R11" s="109"/>
      <c r="S11" s="109"/>
      <c r="T11" s="109"/>
    </row>
    <row r="12" spans="1:21" s="108" customFormat="1" ht="12" customHeight="1" x14ac:dyDescent="0.2">
      <c r="A12" s="110"/>
      <c r="B12" s="111" t="s">
        <v>25</v>
      </c>
      <c r="C12" s="362">
        <v>51357</v>
      </c>
      <c r="D12" s="362">
        <v>0</v>
      </c>
      <c r="E12" s="362">
        <v>18185</v>
      </c>
      <c r="F12" s="362">
        <v>33172</v>
      </c>
      <c r="G12" s="362">
        <v>0</v>
      </c>
      <c r="H12" s="362">
        <v>0</v>
      </c>
      <c r="I12" s="362">
        <v>0</v>
      </c>
      <c r="J12" s="362">
        <v>0</v>
      </c>
      <c r="K12" s="362"/>
      <c r="L12" s="219"/>
      <c r="M12" s="219"/>
      <c r="N12" s="109"/>
      <c r="O12" s="109"/>
      <c r="P12" s="358"/>
      <c r="Q12" s="109"/>
      <c r="R12" s="109"/>
      <c r="S12" s="109"/>
      <c r="T12" s="109"/>
    </row>
    <row r="13" spans="1:21" s="108" customFormat="1" ht="12" customHeight="1" x14ac:dyDescent="0.2">
      <c r="A13" s="110"/>
      <c r="B13" s="111" t="s">
        <v>26</v>
      </c>
      <c r="C13" s="362">
        <v>636</v>
      </c>
      <c r="D13" s="362">
        <v>0</v>
      </c>
      <c r="E13" s="362">
        <v>72</v>
      </c>
      <c r="F13" s="362">
        <v>564</v>
      </c>
      <c r="G13" s="362">
        <v>0</v>
      </c>
      <c r="H13" s="362">
        <v>0</v>
      </c>
      <c r="I13" s="362">
        <v>0</v>
      </c>
      <c r="J13" s="362">
        <v>0</v>
      </c>
      <c r="K13" s="362"/>
      <c r="L13" s="219"/>
      <c r="M13" s="219"/>
      <c r="N13" s="109"/>
      <c r="O13" s="109"/>
      <c r="P13" s="358"/>
      <c r="Q13" s="109"/>
      <c r="R13" s="109"/>
      <c r="S13" s="109"/>
      <c r="T13" s="109"/>
    </row>
    <row r="14" spans="1:21" s="108" customFormat="1" ht="12" customHeight="1" x14ac:dyDescent="0.2">
      <c r="A14" s="110"/>
      <c r="B14" s="111" t="s">
        <v>27</v>
      </c>
      <c r="C14" s="362">
        <v>23734</v>
      </c>
      <c r="D14" s="362">
        <v>0</v>
      </c>
      <c r="E14" s="362">
        <v>5642</v>
      </c>
      <c r="F14" s="362">
        <v>18092</v>
      </c>
      <c r="G14" s="362">
        <v>0</v>
      </c>
      <c r="H14" s="362">
        <v>0</v>
      </c>
      <c r="I14" s="362">
        <v>0</v>
      </c>
      <c r="J14" s="362">
        <v>0</v>
      </c>
      <c r="K14" s="362"/>
      <c r="L14" s="219"/>
      <c r="M14" s="219"/>
      <c r="N14" s="109"/>
      <c r="O14" s="109"/>
      <c r="P14" s="358"/>
      <c r="Q14" s="109"/>
      <c r="R14" s="109"/>
      <c r="S14" s="109"/>
      <c r="T14" s="109"/>
    </row>
    <row r="15" spans="1:21" s="108" customFormat="1" ht="12" customHeight="1" x14ac:dyDescent="0.2">
      <c r="A15" s="110"/>
      <c r="B15" s="111" t="s">
        <v>11</v>
      </c>
      <c r="C15" s="362">
        <v>15827</v>
      </c>
      <c r="D15" s="362">
        <v>0</v>
      </c>
      <c r="E15" s="362">
        <v>2599</v>
      </c>
      <c r="F15" s="362">
        <v>13228</v>
      </c>
      <c r="G15" s="362">
        <v>0</v>
      </c>
      <c r="H15" s="362">
        <v>0</v>
      </c>
      <c r="I15" s="362">
        <v>0</v>
      </c>
      <c r="J15" s="362">
        <v>0</v>
      </c>
      <c r="K15" s="362"/>
      <c r="L15" s="219"/>
      <c r="M15" s="219"/>
      <c r="N15" s="109"/>
      <c r="O15" s="109"/>
      <c r="P15" s="358"/>
      <c r="Q15" s="109"/>
      <c r="R15" s="109"/>
      <c r="S15" s="109"/>
      <c r="T15" s="109"/>
    </row>
    <row r="16" spans="1:21" s="108" customFormat="1" ht="12" customHeight="1" x14ac:dyDescent="0.2">
      <c r="A16" s="110"/>
      <c r="B16" s="111" t="s">
        <v>28</v>
      </c>
      <c r="C16" s="362">
        <v>10007</v>
      </c>
      <c r="D16" s="362">
        <v>0</v>
      </c>
      <c r="E16" s="362">
        <v>2498</v>
      </c>
      <c r="F16" s="362">
        <v>7509</v>
      </c>
      <c r="G16" s="362">
        <v>0</v>
      </c>
      <c r="H16" s="362">
        <v>0</v>
      </c>
      <c r="I16" s="362">
        <v>0</v>
      </c>
      <c r="J16" s="362">
        <v>0</v>
      </c>
      <c r="K16" s="362"/>
      <c r="L16" s="219"/>
      <c r="M16" s="219"/>
      <c r="N16" s="109"/>
      <c r="O16" s="109"/>
      <c r="P16" s="358"/>
      <c r="Q16" s="109"/>
      <c r="R16" s="109"/>
      <c r="S16" s="109"/>
      <c r="T16" s="109"/>
    </row>
    <row r="17" spans="1:22" s="108" customFormat="1" ht="12" customHeight="1" x14ac:dyDescent="0.2">
      <c r="A17" s="476" t="s">
        <v>127</v>
      </c>
      <c r="B17" s="477"/>
      <c r="C17" s="477"/>
      <c r="D17" s="477"/>
      <c r="E17" s="477"/>
      <c r="F17" s="477"/>
      <c r="G17" s="477"/>
      <c r="H17" s="477"/>
      <c r="I17" s="477"/>
      <c r="J17" s="477"/>
      <c r="K17" s="109"/>
      <c r="L17" s="272"/>
      <c r="M17" s="272"/>
      <c r="N17" s="272"/>
      <c r="O17" s="272"/>
      <c r="P17" s="272"/>
      <c r="Q17" s="272"/>
      <c r="R17" s="272"/>
      <c r="S17" s="272"/>
      <c r="T17" s="272"/>
    </row>
    <row r="18" spans="1:22" s="108" customFormat="1" ht="12" customHeight="1" x14ac:dyDescent="0.2">
      <c r="A18" s="299"/>
      <c r="B18" s="110" t="s">
        <v>18</v>
      </c>
      <c r="C18" s="194">
        <v>3033999</v>
      </c>
      <c r="D18" s="194">
        <v>491344</v>
      </c>
      <c r="E18" s="194">
        <v>1401624</v>
      </c>
      <c r="F18" s="194">
        <v>1139813</v>
      </c>
      <c r="G18" s="194">
        <v>29</v>
      </c>
      <c r="H18" s="194">
        <v>0</v>
      </c>
      <c r="I18" s="194">
        <v>0</v>
      </c>
      <c r="J18" s="194">
        <v>1189</v>
      </c>
      <c r="K18" s="109"/>
      <c r="L18" s="109"/>
      <c r="M18" s="109"/>
      <c r="N18" s="109"/>
      <c r="O18" s="109"/>
      <c r="P18" s="109"/>
      <c r="Q18" s="109"/>
      <c r="R18" s="109"/>
      <c r="S18" s="109"/>
      <c r="T18" s="109"/>
    </row>
    <row r="19" spans="1:22" s="108" customFormat="1" ht="12" customHeight="1" x14ac:dyDescent="0.2">
      <c r="A19" s="110"/>
      <c r="B19" s="111" t="s">
        <v>23</v>
      </c>
      <c r="C19" s="362">
        <v>2486805</v>
      </c>
      <c r="D19" s="362">
        <v>477334</v>
      </c>
      <c r="E19" s="362">
        <v>1212741</v>
      </c>
      <c r="F19" s="362">
        <v>795512</v>
      </c>
      <c r="G19" s="362">
        <v>29</v>
      </c>
      <c r="H19" s="362">
        <v>0</v>
      </c>
      <c r="I19" s="362">
        <v>0</v>
      </c>
      <c r="J19" s="362">
        <v>1189</v>
      </c>
      <c r="K19" s="109"/>
      <c r="L19" s="109"/>
      <c r="M19" s="109"/>
      <c r="N19" s="109"/>
      <c r="O19" s="109"/>
      <c r="P19" s="109"/>
      <c r="Q19" s="109"/>
      <c r="R19" s="109"/>
      <c r="S19" s="109"/>
      <c r="T19" s="109"/>
    </row>
    <row r="20" spans="1:22" s="108" customFormat="1" ht="12" customHeight="1" x14ac:dyDescent="0.2">
      <c r="A20" s="110"/>
      <c r="B20" s="111" t="s">
        <v>24</v>
      </c>
      <c r="C20" s="362">
        <v>107606</v>
      </c>
      <c r="D20" s="362">
        <v>10170</v>
      </c>
      <c r="E20" s="362">
        <v>50408</v>
      </c>
      <c r="F20" s="362">
        <v>47028</v>
      </c>
      <c r="G20" s="362">
        <v>0</v>
      </c>
      <c r="H20" s="362">
        <v>0</v>
      </c>
      <c r="I20" s="362">
        <v>0</v>
      </c>
      <c r="J20" s="362">
        <v>0</v>
      </c>
      <c r="K20" s="109"/>
      <c r="L20" s="109"/>
      <c r="M20" s="109"/>
      <c r="N20" s="109"/>
      <c r="O20" s="109"/>
      <c r="P20" s="109"/>
      <c r="Q20" s="109"/>
      <c r="R20" s="109"/>
      <c r="S20" s="109"/>
      <c r="T20" s="109"/>
    </row>
    <row r="21" spans="1:22" s="108" customFormat="1" ht="12" customHeight="1" x14ac:dyDescent="0.2">
      <c r="A21" s="110"/>
      <c r="B21" s="111" t="s">
        <v>25</v>
      </c>
      <c r="C21" s="362">
        <v>200057</v>
      </c>
      <c r="D21" s="362">
        <v>3840</v>
      </c>
      <c r="E21" s="362">
        <v>68327</v>
      </c>
      <c r="F21" s="362">
        <v>127890</v>
      </c>
      <c r="G21" s="362">
        <v>0</v>
      </c>
      <c r="H21" s="362">
        <v>0</v>
      </c>
      <c r="I21" s="362">
        <v>0</v>
      </c>
      <c r="J21" s="362">
        <v>0</v>
      </c>
      <c r="K21" s="109"/>
      <c r="L21" s="109"/>
      <c r="M21" s="109"/>
      <c r="N21" s="109"/>
      <c r="O21" s="109"/>
      <c r="P21" s="109"/>
      <c r="Q21" s="109"/>
      <c r="R21" s="109"/>
      <c r="S21" s="109"/>
      <c r="T21" s="109"/>
    </row>
    <row r="22" spans="1:22" s="108" customFormat="1" ht="12" customHeight="1" x14ac:dyDescent="0.2">
      <c r="A22" s="110"/>
      <c r="B22" s="111" t="s">
        <v>26</v>
      </c>
      <c r="C22" s="362">
        <v>6139</v>
      </c>
      <c r="D22" s="362">
        <v>0</v>
      </c>
      <c r="E22" s="362">
        <v>1044</v>
      </c>
      <c r="F22" s="362">
        <v>5095</v>
      </c>
      <c r="G22" s="362">
        <v>0</v>
      </c>
      <c r="H22" s="362">
        <v>0</v>
      </c>
      <c r="I22" s="362">
        <v>0</v>
      </c>
      <c r="J22" s="362">
        <v>0</v>
      </c>
      <c r="K22" s="109"/>
      <c r="L22" s="109"/>
      <c r="M22" s="109"/>
      <c r="N22" s="109"/>
      <c r="O22" s="109"/>
      <c r="P22" s="109"/>
      <c r="Q22" s="109"/>
      <c r="R22" s="109"/>
      <c r="S22" s="109"/>
      <c r="T22" s="109"/>
    </row>
    <row r="23" spans="1:22" s="108" customFormat="1" ht="12" customHeight="1" x14ac:dyDescent="0.2">
      <c r="A23" s="110"/>
      <c r="B23" s="111" t="s">
        <v>27</v>
      </c>
      <c r="C23" s="362">
        <v>146059</v>
      </c>
      <c r="D23" s="362">
        <v>0</v>
      </c>
      <c r="E23" s="362">
        <v>48037</v>
      </c>
      <c r="F23" s="362">
        <v>98022</v>
      </c>
      <c r="G23" s="362">
        <v>0</v>
      </c>
      <c r="H23" s="362">
        <v>0</v>
      </c>
      <c r="I23" s="362">
        <v>0</v>
      </c>
      <c r="J23" s="362">
        <v>0</v>
      </c>
      <c r="K23" s="109"/>
      <c r="L23" s="109"/>
      <c r="M23" s="109"/>
      <c r="N23" s="109"/>
      <c r="O23" s="109"/>
      <c r="P23" s="109"/>
      <c r="Q23" s="109"/>
      <c r="R23" s="109"/>
      <c r="S23" s="109"/>
      <c r="T23" s="109"/>
    </row>
    <row r="24" spans="1:22" s="108" customFormat="1" ht="12" customHeight="1" x14ac:dyDescent="0.2">
      <c r="A24" s="110"/>
      <c r="B24" s="111" t="s">
        <v>11</v>
      </c>
      <c r="C24" s="362">
        <v>36596</v>
      </c>
      <c r="D24" s="362">
        <v>0</v>
      </c>
      <c r="E24" s="362">
        <v>7767</v>
      </c>
      <c r="F24" s="362">
        <v>28829</v>
      </c>
      <c r="G24" s="362">
        <v>0</v>
      </c>
      <c r="H24" s="362">
        <v>0</v>
      </c>
      <c r="I24" s="362">
        <v>0</v>
      </c>
      <c r="J24" s="362">
        <v>0</v>
      </c>
      <c r="K24" s="109"/>
      <c r="L24" s="109"/>
      <c r="M24" s="109"/>
      <c r="N24" s="109"/>
      <c r="O24" s="109"/>
      <c r="P24" s="109"/>
      <c r="Q24" s="109"/>
      <c r="R24" s="109"/>
      <c r="S24" s="109"/>
      <c r="T24" s="109"/>
    </row>
    <row r="25" spans="1:22" s="108" customFormat="1" ht="12" customHeight="1" x14ac:dyDescent="0.2">
      <c r="A25" s="110"/>
      <c r="B25" s="111" t="s">
        <v>28</v>
      </c>
      <c r="C25" s="362">
        <v>50737</v>
      </c>
      <c r="D25" s="362">
        <v>0</v>
      </c>
      <c r="E25" s="362">
        <v>13300</v>
      </c>
      <c r="F25" s="362">
        <v>37437</v>
      </c>
      <c r="G25" s="362">
        <v>0</v>
      </c>
      <c r="H25" s="362">
        <v>0</v>
      </c>
      <c r="I25" s="362">
        <v>0</v>
      </c>
      <c r="J25" s="362">
        <v>0</v>
      </c>
      <c r="K25" s="109"/>
      <c r="L25" s="267"/>
      <c r="M25" s="267"/>
      <c r="N25" s="267"/>
      <c r="O25" s="267"/>
      <c r="P25" s="268"/>
      <c r="Q25" s="268"/>
      <c r="R25" s="268"/>
      <c r="S25" s="268"/>
      <c r="T25" s="81"/>
    </row>
    <row r="26" spans="1:22" s="108" customFormat="1" ht="12" customHeight="1" x14ac:dyDescent="0.2">
      <c r="A26" s="476" t="s">
        <v>128</v>
      </c>
      <c r="B26" s="477"/>
      <c r="C26" s="477"/>
      <c r="D26" s="477"/>
      <c r="E26" s="477"/>
      <c r="F26" s="477"/>
      <c r="G26" s="477"/>
      <c r="H26" s="477"/>
      <c r="I26" s="477"/>
      <c r="J26" s="477"/>
      <c r="K26" s="109"/>
      <c r="L26" s="281"/>
      <c r="M26" s="351"/>
      <c r="N26" s="281"/>
      <c r="O26" s="281"/>
      <c r="P26" s="281"/>
      <c r="Q26" s="281"/>
      <c r="R26" s="273"/>
      <c r="S26" s="281"/>
      <c r="T26" s="109"/>
      <c r="U26" s="80"/>
      <c r="V26" s="81"/>
    </row>
    <row r="27" spans="1:22" s="108" customFormat="1" ht="12" customHeight="1" x14ac:dyDescent="0.2">
      <c r="A27" s="299"/>
      <c r="B27" s="110" t="s">
        <v>18</v>
      </c>
      <c r="C27" s="355">
        <v>412</v>
      </c>
      <c r="D27" s="355">
        <v>340</v>
      </c>
      <c r="E27" s="355">
        <v>596</v>
      </c>
      <c r="F27" s="355">
        <v>308</v>
      </c>
      <c r="G27" s="324">
        <v>-86</v>
      </c>
      <c r="H27" s="355">
        <v>0</v>
      </c>
      <c r="I27" s="355">
        <v>0</v>
      </c>
      <c r="J27" s="355" t="s">
        <v>145</v>
      </c>
      <c r="K27" s="226"/>
      <c r="L27" s="78"/>
      <c r="M27" s="114"/>
      <c r="N27" s="324"/>
      <c r="O27" s="78"/>
      <c r="P27" s="78"/>
      <c r="Q27" s="78"/>
      <c r="R27" s="193"/>
      <c r="S27" s="78"/>
      <c r="T27" s="109"/>
    </row>
    <row r="28" spans="1:22" s="108" customFormat="1" ht="12" customHeight="1" x14ac:dyDescent="0.2">
      <c r="A28" s="110"/>
      <c r="B28" s="111" t="s">
        <v>23</v>
      </c>
      <c r="C28" s="268">
        <v>454</v>
      </c>
      <c r="D28" s="268">
        <v>342</v>
      </c>
      <c r="E28" s="268">
        <v>696</v>
      </c>
      <c r="F28" s="268">
        <v>321</v>
      </c>
      <c r="G28" s="267">
        <v>-86</v>
      </c>
      <c r="H28" s="268">
        <v>0</v>
      </c>
      <c r="I28" s="268">
        <v>0</v>
      </c>
      <c r="J28" s="268" t="s">
        <v>145</v>
      </c>
      <c r="K28" s="197"/>
      <c r="L28" s="78"/>
      <c r="M28" s="114"/>
      <c r="N28" s="114"/>
      <c r="O28" s="114"/>
      <c r="P28" s="114"/>
      <c r="Q28" s="114"/>
      <c r="R28" s="114"/>
      <c r="S28" s="114"/>
      <c r="T28" s="114"/>
    </row>
    <row r="29" spans="1:22" s="108" customFormat="1" ht="12" customHeight="1" x14ac:dyDescent="0.2">
      <c r="A29" s="110"/>
      <c r="B29" s="111" t="s">
        <v>24</v>
      </c>
      <c r="C29" s="268">
        <v>157</v>
      </c>
      <c r="D29" s="268">
        <v>178</v>
      </c>
      <c r="E29" s="268">
        <v>152</v>
      </c>
      <c r="F29" s="268">
        <v>158</v>
      </c>
      <c r="G29" s="268">
        <v>0</v>
      </c>
      <c r="H29" s="268">
        <v>0</v>
      </c>
      <c r="I29" s="268">
        <v>0</v>
      </c>
      <c r="J29" s="268">
        <v>0</v>
      </c>
      <c r="K29" s="73"/>
      <c r="L29" s="197"/>
      <c r="M29" s="114"/>
      <c r="N29" s="114"/>
      <c r="O29" s="114"/>
      <c r="P29" s="114"/>
      <c r="Q29" s="114"/>
      <c r="R29" s="114"/>
      <c r="S29" s="114"/>
      <c r="T29" s="114"/>
    </row>
    <row r="30" spans="1:22" s="108" customFormat="1" ht="12" customHeight="1" x14ac:dyDescent="0.2">
      <c r="A30" s="110"/>
      <c r="B30" s="111" t="s">
        <v>25</v>
      </c>
      <c r="C30" s="268">
        <v>290</v>
      </c>
      <c r="D30" s="268" t="s">
        <v>145</v>
      </c>
      <c r="E30" s="268">
        <v>276</v>
      </c>
      <c r="F30" s="268">
        <v>286</v>
      </c>
      <c r="G30" s="268">
        <v>0</v>
      </c>
      <c r="H30" s="268">
        <v>0</v>
      </c>
      <c r="I30" s="268">
        <v>0</v>
      </c>
      <c r="J30" s="268">
        <v>0</v>
      </c>
      <c r="K30" s="73"/>
      <c r="L30" s="73"/>
      <c r="M30" s="114"/>
      <c r="N30" s="114"/>
      <c r="O30" s="114"/>
      <c r="P30" s="114"/>
      <c r="Q30" s="114"/>
      <c r="R30" s="114"/>
      <c r="S30" s="114"/>
      <c r="T30" s="114"/>
    </row>
    <row r="31" spans="1:22" s="108" customFormat="1" ht="12" customHeight="1" x14ac:dyDescent="0.2">
      <c r="A31" s="110"/>
      <c r="B31" s="111" t="s">
        <v>26</v>
      </c>
      <c r="C31" s="268">
        <v>865</v>
      </c>
      <c r="D31" s="268">
        <v>0</v>
      </c>
      <c r="E31" s="268">
        <v>1350</v>
      </c>
      <c r="F31" s="268">
        <v>803</v>
      </c>
      <c r="G31" s="268">
        <v>0</v>
      </c>
      <c r="H31" s="268">
        <v>0</v>
      </c>
      <c r="I31" s="268">
        <v>0</v>
      </c>
      <c r="J31" s="268">
        <v>0</v>
      </c>
      <c r="K31" s="114"/>
      <c r="L31" s="73"/>
      <c r="M31" s="114"/>
      <c r="N31" s="114"/>
      <c r="O31" s="114"/>
      <c r="P31" s="114"/>
      <c r="Q31" s="114"/>
      <c r="R31" s="114"/>
      <c r="S31" s="114"/>
      <c r="T31" s="114"/>
    </row>
    <row r="32" spans="1:22" s="108" customFormat="1" ht="12" customHeight="1" x14ac:dyDescent="0.2">
      <c r="A32" s="110"/>
      <c r="B32" s="111" t="s">
        <v>27</v>
      </c>
      <c r="C32" s="268">
        <v>515</v>
      </c>
      <c r="D32" s="268">
        <v>0</v>
      </c>
      <c r="E32" s="268">
        <v>751</v>
      </c>
      <c r="F32" s="268">
        <v>442</v>
      </c>
      <c r="G32" s="268">
        <v>0</v>
      </c>
      <c r="H32" s="268">
        <v>0</v>
      </c>
      <c r="I32" s="268">
        <v>0</v>
      </c>
      <c r="J32" s="268">
        <v>0</v>
      </c>
      <c r="K32" s="109"/>
      <c r="L32" s="109"/>
      <c r="M32" s="114"/>
      <c r="N32" s="114"/>
      <c r="O32" s="114"/>
      <c r="P32" s="114"/>
      <c r="Q32" s="114"/>
      <c r="R32" s="114"/>
      <c r="S32" s="114"/>
      <c r="T32" s="114"/>
    </row>
    <row r="33" spans="1:23" s="108" customFormat="1" ht="12" customHeight="1" x14ac:dyDescent="0.2">
      <c r="A33" s="110"/>
      <c r="B33" s="111" t="s">
        <v>11</v>
      </c>
      <c r="C33" s="268">
        <v>131</v>
      </c>
      <c r="D33" s="268">
        <v>0</v>
      </c>
      <c r="E33" s="268">
        <v>199</v>
      </c>
      <c r="F33" s="268">
        <v>118</v>
      </c>
      <c r="G33" s="268">
        <v>0</v>
      </c>
      <c r="H33" s="268">
        <v>0</v>
      </c>
      <c r="I33" s="268">
        <v>0</v>
      </c>
      <c r="J33" s="268">
        <v>0</v>
      </c>
      <c r="K33" s="109"/>
      <c r="L33" s="109"/>
      <c r="M33" s="114"/>
      <c r="N33" s="114"/>
      <c r="O33" s="114"/>
      <c r="P33" s="114"/>
      <c r="Q33" s="114"/>
      <c r="R33" s="114"/>
      <c r="S33" s="114"/>
      <c r="T33" s="114"/>
    </row>
    <row r="34" spans="1:23" s="108" customFormat="1" ht="16.5" customHeight="1" x14ac:dyDescent="0.2">
      <c r="A34" s="325"/>
      <c r="B34" s="326" t="s">
        <v>28</v>
      </c>
      <c r="C34" s="323">
        <v>407</v>
      </c>
      <c r="D34" s="323">
        <v>0</v>
      </c>
      <c r="E34" s="323">
        <v>432</v>
      </c>
      <c r="F34" s="323">
        <v>399</v>
      </c>
      <c r="G34" s="323">
        <v>0</v>
      </c>
      <c r="H34" s="323">
        <v>0</v>
      </c>
      <c r="I34" s="323">
        <v>0</v>
      </c>
      <c r="J34" s="323">
        <v>0</v>
      </c>
      <c r="K34" s="109"/>
      <c r="L34" s="109"/>
      <c r="M34" s="114"/>
      <c r="N34" s="114"/>
      <c r="O34" s="114"/>
      <c r="P34" s="114"/>
      <c r="Q34" s="114"/>
      <c r="R34" s="114"/>
      <c r="S34" s="114"/>
      <c r="T34" s="114"/>
    </row>
    <row r="35" spans="1:23" s="223" customFormat="1" ht="13.5" customHeight="1" x14ac:dyDescent="0.2">
      <c r="A35" s="74" t="s">
        <v>93</v>
      </c>
      <c r="B35" s="346"/>
      <c r="C35" s="73"/>
      <c r="D35" s="73"/>
      <c r="E35" s="73"/>
      <c r="F35" s="73"/>
      <c r="G35" s="219"/>
      <c r="H35" s="73"/>
      <c r="I35" s="219"/>
      <c r="J35" s="219"/>
      <c r="K35" s="219"/>
      <c r="L35" s="219"/>
      <c r="M35" s="219"/>
      <c r="N35" s="73"/>
      <c r="O35" s="73"/>
      <c r="P35" s="267"/>
      <c r="Q35" s="267"/>
      <c r="R35" s="73"/>
      <c r="S35" s="73"/>
      <c r="T35" s="73"/>
      <c r="U35" s="73"/>
      <c r="V35" s="73"/>
      <c r="W35" s="73"/>
    </row>
    <row r="36" spans="1:23" s="223" customFormat="1" ht="23.25" customHeight="1" x14ac:dyDescent="0.2">
      <c r="A36" s="494" t="s">
        <v>112</v>
      </c>
      <c r="B36" s="495"/>
      <c r="C36" s="495"/>
      <c r="D36" s="495"/>
      <c r="E36" s="495"/>
      <c r="F36" s="495"/>
      <c r="G36" s="495"/>
      <c r="H36" s="495"/>
      <c r="I36" s="495"/>
      <c r="J36" s="495"/>
      <c r="K36" s="362"/>
      <c r="L36" s="362"/>
      <c r="M36" s="362"/>
      <c r="N36" s="73"/>
      <c r="O36" s="73"/>
      <c r="P36" s="267"/>
      <c r="Q36" s="267"/>
      <c r="R36" s="73"/>
      <c r="S36" s="73"/>
      <c r="T36" s="73"/>
      <c r="U36" s="73"/>
      <c r="V36" s="73"/>
      <c r="W36" s="73"/>
    </row>
    <row r="37" spans="1:23" s="67" customFormat="1" ht="23.25" customHeight="1" x14ac:dyDescent="0.2">
      <c r="A37" s="496" t="s">
        <v>113</v>
      </c>
      <c r="B37" s="497"/>
      <c r="C37" s="497"/>
      <c r="D37" s="497"/>
      <c r="E37" s="497"/>
      <c r="F37" s="497"/>
      <c r="G37" s="497"/>
      <c r="H37" s="497"/>
      <c r="I37" s="497"/>
      <c r="J37" s="497"/>
      <c r="K37" s="392"/>
      <c r="L37" s="392"/>
      <c r="M37" s="392"/>
      <c r="N37" s="73"/>
      <c r="O37" s="215"/>
      <c r="P37" s="267"/>
      <c r="Q37" s="267"/>
      <c r="R37" s="73"/>
      <c r="S37" s="73"/>
      <c r="T37" s="73"/>
      <c r="U37" s="73"/>
      <c r="V37" s="73"/>
      <c r="W37" s="73"/>
    </row>
    <row r="38" spans="1:23" s="67" customFormat="1" ht="35.25" customHeight="1" x14ac:dyDescent="0.2">
      <c r="A38" s="501" t="s">
        <v>107</v>
      </c>
      <c r="B38" s="499"/>
      <c r="C38" s="499"/>
      <c r="D38" s="499"/>
      <c r="E38" s="499"/>
      <c r="F38" s="499"/>
      <c r="G38" s="499"/>
      <c r="H38" s="499"/>
      <c r="I38" s="499"/>
      <c r="J38" s="499"/>
      <c r="K38" s="500"/>
      <c r="L38" s="500"/>
      <c r="M38" s="76"/>
      <c r="N38" s="73"/>
      <c r="O38" s="215"/>
      <c r="P38" s="267"/>
      <c r="Q38" s="267"/>
      <c r="R38" s="73"/>
      <c r="S38" s="73"/>
      <c r="T38" s="73"/>
      <c r="U38" s="73"/>
      <c r="V38" s="73"/>
      <c r="W38" s="73"/>
    </row>
    <row r="39" spans="1:23" s="39" customFormat="1" ht="48.75" customHeight="1" x14ac:dyDescent="0.2">
      <c r="A39" s="498" t="s">
        <v>108</v>
      </c>
      <c r="B39" s="499"/>
      <c r="C39" s="499"/>
      <c r="D39" s="499"/>
      <c r="E39" s="499"/>
      <c r="F39" s="499"/>
      <c r="G39" s="499"/>
      <c r="H39" s="499"/>
      <c r="I39" s="499"/>
      <c r="J39" s="499"/>
      <c r="K39" s="500"/>
      <c r="L39" s="500"/>
      <c r="M39" s="76"/>
      <c r="N39" s="347"/>
      <c r="O39" s="347"/>
      <c r="P39" s="267"/>
      <c r="Q39" s="268"/>
      <c r="R39" s="347"/>
      <c r="S39" s="347"/>
      <c r="T39" s="347"/>
      <c r="U39" s="347"/>
      <c r="V39" s="347"/>
      <c r="W39" s="347"/>
    </row>
    <row r="40" spans="1:23" x14ac:dyDescent="0.2">
      <c r="A40" s="74" t="s">
        <v>95</v>
      </c>
      <c r="B40" s="74"/>
      <c r="C40" s="219"/>
      <c r="D40" s="219"/>
      <c r="E40" s="219"/>
      <c r="F40" s="76"/>
      <c r="G40" s="219"/>
      <c r="H40" s="219"/>
      <c r="I40" s="219"/>
      <c r="J40" s="76"/>
      <c r="K40" s="202"/>
      <c r="L40" s="202"/>
      <c r="M40" s="39"/>
      <c r="N40" s="348"/>
      <c r="O40" s="348"/>
      <c r="P40" s="267"/>
      <c r="Q40" s="267"/>
      <c r="R40" s="348"/>
      <c r="S40" s="348"/>
      <c r="T40" s="348"/>
      <c r="U40" s="348"/>
      <c r="V40" s="348"/>
      <c r="W40" s="348"/>
    </row>
    <row r="41" spans="1:23" x14ac:dyDescent="0.2">
      <c r="A41" s="74" t="s">
        <v>69</v>
      </c>
      <c r="B41" s="74"/>
      <c r="C41" s="219"/>
      <c r="D41" s="219"/>
      <c r="E41" s="219"/>
      <c r="F41" s="76"/>
      <c r="G41" s="219"/>
      <c r="H41" s="219"/>
      <c r="I41" s="219"/>
      <c r="J41" s="76"/>
      <c r="K41" s="274"/>
      <c r="L41" s="274"/>
    </row>
    <row r="42" spans="1:23" x14ac:dyDescent="0.2">
      <c r="B42" s="307"/>
      <c r="C42" s="307"/>
      <c r="D42" s="274"/>
      <c r="E42" s="274"/>
      <c r="F42" s="274"/>
      <c r="G42" s="274"/>
      <c r="H42" s="274"/>
      <c r="I42" s="274"/>
      <c r="J42" s="274"/>
      <c r="K42" s="308"/>
    </row>
    <row r="43" spans="1:23" x14ac:dyDescent="0.2">
      <c r="B43" s="307"/>
      <c r="C43" s="307"/>
      <c r="D43" s="307"/>
      <c r="E43" s="307"/>
      <c r="F43" s="307"/>
      <c r="G43" s="307"/>
      <c r="H43" s="307"/>
      <c r="I43" s="307"/>
      <c r="J43" s="307"/>
      <c r="K43" s="308"/>
    </row>
    <row r="44" spans="1:23" x14ac:dyDescent="0.2">
      <c r="B44" s="307"/>
      <c r="C44" s="307"/>
      <c r="D44" s="307"/>
      <c r="E44" s="307"/>
      <c r="F44" s="307"/>
      <c r="G44" s="307"/>
      <c r="H44" s="307"/>
      <c r="I44" s="307"/>
      <c r="J44" s="307"/>
      <c r="K44" s="308"/>
    </row>
    <row r="45" spans="1:23" x14ac:dyDescent="0.2">
      <c r="B45" s="307"/>
      <c r="C45" s="307"/>
      <c r="D45" s="307"/>
      <c r="E45" s="307"/>
      <c r="F45" s="307"/>
      <c r="G45" s="307"/>
      <c r="H45" s="307"/>
      <c r="I45" s="307"/>
      <c r="J45" s="307"/>
      <c r="K45" s="308"/>
    </row>
    <row r="46" spans="1:23" x14ac:dyDescent="0.2">
      <c r="B46" s="307"/>
      <c r="C46" s="307"/>
      <c r="D46" s="307"/>
      <c r="E46" s="307"/>
      <c r="F46" s="307"/>
      <c r="G46" s="307"/>
      <c r="H46" s="307"/>
      <c r="I46" s="307"/>
      <c r="J46" s="307"/>
      <c r="K46" s="308"/>
    </row>
    <row r="47" spans="1:23" x14ac:dyDescent="0.2">
      <c r="B47" s="307"/>
      <c r="C47" s="307"/>
      <c r="D47" s="307"/>
      <c r="E47" s="307"/>
      <c r="F47" s="307"/>
      <c r="G47" s="307"/>
      <c r="H47" s="307"/>
      <c r="I47" s="307"/>
      <c r="J47" s="307"/>
      <c r="K47" s="308"/>
    </row>
    <row r="48" spans="1:23" x14ac:dyDescent="0.2">
      <c r="B48" s="307"/>
      <c r="C48" s="307"/>
      <c r="D48" s="307"/>
      <c r="E48" s="307"/>
      <c r="F48" s="307"/>
      <c r="G48" s="307"/>
      <c r="H48" s="307"/>
      <c r="I48" s="307"/>
      <c r="J48" s="307"/>
      <c r="K48" s="308"/>
    </row>
    <row r="49" spans="2:11" x14ac:dyDescent="0.2">
      <c r="B49" s="307"/>
      <c r="C49" s="307"/>
      <c r="D49" s="307"/>
      <c r="E49" s="307"/>
      <c r="F49" s="307"/>
      <c r="G49" s="307"/>
      <c r="H49" s="307"/>
      <c r="I49" s="307"/>
      <c r="J49" s="307"/>
      <c r="K49" s="308"/>
    </row>
    <row r="50" spans="2:11" x14ac:dyDescent="0.2">
      <c r="B50" s="252"/>
      <c r="C50" s="307"/>
      <c r="D50" s="307"/>
      <c r="E50" s="307"/>
      <c r="F50" s="307"/>
      <c r="G50" s="307"/>
      <c r="H50" s="307"/>
      <c r="I50" s="307"/>
      <c r="J50" s="307"/>
    </row>
    <row r="51" spans="2:11" x14ac:dyDescent="0.2">
      <c r="B51" s="252"/>
      <c r="C51" s="252"/>
      <c r="D51" s="307"/>
      <c r="E51" s="307"/>
      <c r="F51" s="307"/>
      <c r="G51" s="307"/>
      <c r="H51" s="307"/>
      <c r="I51" s="307"/>
      <c r="J51" s="307"/>
    </row>
    <row r="52" spans="2:11" x14ac:dyDescent="0.2">
      <c r="B52" s="252"/>
      <c r="C52" s="252"/>
      <c r="D52" s="307"/>
      <c r="E52" s="307"/>
      <c r="F52" s="307"/>
      <c r="G52" s="307"/>
      <c r="H52" s="307"/>
      <c r="I52" s="307"/>
      <c r="J52" s="307"/>
    </row>
    <row r="53" spans="2:11" x14ac:dyDescent="0.2">
      <c r="B53" s="252"/>
      <c r="C53" s="252"/>
      <c r="D53" s="307"/>
      <c r="E53" s="307"/>
      <c r="F53" s="307"/>
      <c r="G53" s="307"/>
      <c r="H53" s="307"/>
      <c r="I53" s="307"/>
      <c r="J53" s="307"/>
    </row>
    <row r="54" spans="2:11" x14ac:dyDescent="0.2">
      <c r="B54" s="252"/>
      <c r="C54" s="252"/>
      <c r="D54" s="307"/>
      <c r="E54" s="307"/>
      <c r="F54" s="307"/>
      <c r="G54" s="307"/>
      <c r="H54" s="307"/>
      <c r="I54" s="307"/>
      <c r="J54" s="307"/>
    </row>
    <row r="55" spans="2:11" x14ac:dyDescent="0.2">
      <c r="B55" s="252"/>
      <c r="C55" s="252"/>
      <c r="D55" s="307"/>
      <c r="E55" s="307"/>
      <c r="F55" s="307"/>
      <c r="G55" s="307"/>
      <c r="H55" s="307"/>
      <c r="I55" s="307"/>
      <c r="J55" s="307"/>
    </row>
    <row r="56" spans="2:11" x14ac:dyDescent="0.2">
      <c r="B56" s="252"/>
      <c r="C56" s="252"/>
      <c r="D56" s="307"/>
      <c r="E56" s="307"/>
      <c r="F56" s="307"/>
      <c r="G56" s="307"/>
      <c r="H56" s="307"/>
      <c r="I56" s="307"/>
      <c r="J56" s="307"/>
    </row>
    <row r="57" spans="2:11" x14ac:dyDescent="0.2">
      <c r="B57" s="252"/>
      <c r="C57" s="252"/>
      <c r="D57" s="307"/>
      <c r="E57" s="307"/>
      <c r="F57" s="307"/>
      <c r="G57" s="307"/>
      <c r="H57" s="307"/>
      <c r="I57" s="307"/>
      <c r="J57" s="307"/>
    </row>
    <row r="58" spans="2:11" x14ac:dyDescent="0.2">
      <c r="B58" s="252"/>
      <c r="C58" s="252"/>
      <c r="D58" s="307"/>
      <c r="E58" s="307"/>
      <c r="F58" s="307"/>
      <c r="G58" s="307"/>
      <c r="H58" s="307"/>
      <c r="I58" s="307"/>
      <c r="J58" s="307"/>
    </row>
    <row r="59" spans="2:11" x14ac:dyDescent="0.2">
      <c r="B59" s="252"/>
      <c r="C59" s="252"/>
      <c r="D59" s="307"/>
      <c r="E59" s="307"/>
      <c r="F59" s="307"/>
      <c r="G59" s="307"/>
      <c r="H59" s="307"/>
      <c r="I59" s="307"/>
      <c r="J59" s="307"/>
    </row>
    <row r="60" spans="2:11" x14ac:dyDescent="0.2">
      <c r="B60" s="252"/>
      <c r="C60" s="252"/>
      <c r="D60" s="252"/>
      <c r="E60" s="252"/>
      <c r="F60" s="252"/>
      <c r="G60" s="252"/>
      <c r="H60" s="252"/>
      <c r="I60" s="252"/>
      <c r="J60" s="252"/>
    </row>
    <row r="61" spans="2:11" x14ac:dyDescent="0.2">
      <c r="B61" s="252"/>
      <c r="C61" s="252"/>
      <c r="D61" s="252"/>
      <c r="E61" s="252"/>
      <c r="F61" s="252"/>
      <c r="G61" s="252"/>
      <c r="H61" s="252"/>
      <c r="I61" s="252"/>
      <c r="J61" s="252"/>
    </row>
    <row r="62" spans="2:11" x14ac:dyDescent="0.2">
      <c r="B62" s="252"/>
      <c r="C62" s="252"/>
      <c r="D62" s="252"/>
      <c r="E62" s="252"/>
      <c r="F62" s="252"/>
      <c r="G62" s="252"/>
      <c r="H62" s="252"/>
      <c r="I62" s="252"/>
      <c r="J62" s="252"/>
    </row>
    <row r="63" spans="2:11" x14ac:dyDescent="0.2">
      <c r="B63" s="252"/>
      <c r="C63" s="252"/>
      <c r="D63" s="252"/>
      <c r="E63" s="252"/>
      <c r="F63" s="252"/>
      <c r="G63" s="252"/>
      <c r="H63" s="252"/>
      <c r="I63" s="252"/>
      <c r="J63" s="252"/>
    </row>
    <row r="64" spans="2:11" x14ac:dyDescent="0.2">
      <c r="B64" s="252"/>
      <c r="C64" s="252"/>
      <c r="D64" s="252"/>
      <c r="E64" s="252"/>
      <c r="F64" s="252"/>
      <c r="G64" s="252"/>
      <c r="H64" s="252"/>
      <c r="I64" s="252"/>
      <c r="J64" s="252"/>
    </row>
    <row r="65" spans="2:10" x14ac:dyDescent="0.2">
      <c r="B65" s="252"/>
      <c r="C65" s="252"/>
      <c r="D65" s="252"/>
      <c r="E65" s="252"/>
      <c r="F65" s="252"/>
      <c r="G65" s="252"/>
      <c r="H65" s="252"/>
      <c r="I65" s="252"/>
      <c r="J65" s="252"/>
    </row>
    <row r="66" spans="2:10" x14ac:dyDescent="0.2">
      <c r="B66" s="252"/>
      <c r="C66" s="252"/>
      <c r="D66" s="252"/>
      <c r="E66" s="252"/>
      <c r="F66" s="252"/>
      <c r="G66" s="252"/>
      <c r="H66" s="252"/>
      <c r="I66" s="252"/>
      <c r="J66" s="252"/>
    </row>
    <row r="67" spans="2:10" x14ac:dyDescent="0.2">
      <c r="B67" s="252"/>
      <c r="C67" s="252"/>
      <c r="D67" s="252"/>
      <c r="E67" s="252"/>
      <c r="F67" s="252"/>
      <c r="G67" s="252"/>
      <c r="H67" s="252"/>
      <c r="I67" s="252"/>
      <c r="J67" s="252"/>
    </row>
  </sheetData>
  <mergeCells count="9">
    <mergeCell ref="A3:G3"/>
    <mergeCell ref="A36:J36"/>
    <mergeCell ref="A37:J37"/>
    <mergeCell ref="A39:L39"/>
    <mergeCell ref="A38:L38"/>
    <mergeCell ref="A17:J17"/>
    <mergeCell ref="A26:J26"/>
    <mergeCell ref="A5:B6"/>
    <mergeCell ref="A8:J8"/>
  </mergeCells>
  <hyperlinks>
    <hyperlink ref="J1" location="'Inhalt - Contenu'!A1" display="◄"/>
  </hyperlinks>
  <pageMargins left="0.59055118110236227" right="0.59055118110236227" top="0.59055118110236227" bottom="0.59055118110236227" header="0.51181102362204722" footer="0.51181102362204722"/>
  <pageSetup paperSize="9" scale="60" orientation="portrait" r:id="rId1"/>
  <headerFooter alignWithMargins="0"/>
  <ignoredErrors>
    <ignoredError sqref="A8:K8 A17:K17 W8:XFD8 W17:XFD1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0"/>
  <sheetViews>
    <sheetView showGridLines="0" zoomScaleNormal="100" workbookViewId="0">
      <selection activeCell="K1" sqref="K1"/>
    </sheetView>
  </sheetViews>
  <sheetFormatPr baseColWidth="10" defaultRowHeight="11.25" x14ac:dyDescent="0.2"/>
  <cols>
    <col min="1" max="1" width="3.83203125" customWidth="1"/>
    <col min="2" max="2" width="28.1640625" style="44" customWidth="1"/>
    <col min="3" max="3" width="35.6640625" style="42" customWidth="1"/>
    <col min="4" max="4" width="13.6640625" style="288" customWidth="1"/>
    <col min="5" max="5" width="15.6640625" style="288" customWidth="1"/>
    <col min="6" max="6" width="17.1640625" style="288" customWidth="1"/>
    <col min="7" max="7" width="13.33203125" style="288" customWidth="1"/>
    <col min="8" max="8" width="13.5" style="288" customWidth="1"/>
    <col min="11" max="11" width="18.5" style="288" customWidth="1"/>
    <col min="16" max="16" width="13.5" style="288" customWidth="1"/>
    <col min="17" max="17" width="10.33203125" style="288" customWidth="1"/>
  </cols>
  <sheetData>
    <row r="1" spans="1:24" s="140" customFormat="1" ht="12" customHeight="1" x14ac:dyDescent="0.2">
      <c r="A1" s="208" t="s">
        <v>136</v>
      </c>
      <c r="B1" s="143"/>
      <c r="C1" s="254"/>
      <c r="D1" s="285"/>
      <c r="E1" s="285"/>
      <c r="F1" s="285"/>
      <c r="G1" s="285"/>
      <c r="H1" s="285"/>
      <c r="I1" s="227"/>
      <c r="K1" s="141" t="s">
        <v>6</v>
      </c>
      <c r="N1" s="227"/>
      <c r="P1" s="285"/>
      <c r="Q1" s="285"/>
    </row>
    <row r="2" spans="1:24" s="140" customFormat="1" ht="12" customHeight="1" x14ac:dyDescent="0.2">
      <c r="A2" s="138" t="s">
        <v>137</v>
      </c>
      <c r="B2" s="143"/>
      <c r="C2" s="254"/>
      <c r="D2" s="285"/>
      <c r="E2" s="285"/>
      <c r="F2" s="285"/>
      <c r="G2" s="285"/>
      <c r="H2" s="285"/>
      <c r="I2" s="329"/>
      <c r="J2" s="329"/>
      <c r="K2" s="142" t="s">
        <v>138</v>
      </c>
      <c r="L2" s="194"/>
      <c r="M2" s="194"/>
      <c r="N2" s="329"/>
      <c r="O2" s="329"/>
      <c r="P2" s="285"/>
      <c r="Q2" s="144"/>
      <c r="R2" s="194"/>
      <c r="S2" s="194"/>
      <c r="T2" s="109"/>
    </row>
    <row r="3" spans="1:24" s="143" customFormat="1" ht="32.1" customHeight="1" x14ac:dyDescent="0.2">
      <c r="A3" s="478" t="s">
        <v>623</v>
      </c>
      <c r="B3" s="491"/>
      <c r="C3" s="491"/>
      <c r="D3" s="491"/>
      <c r="E3" s="492"/>
      <c r="F3" s="492"/>
      <c r="G3" s="286"/>
      <c r="H3" s="286"/>
      <c r="I3" s="330"/>
      <c r="J3" s="330"/>
      <c r="K3" s="286"/>
      <c r="L3" s="362"/>
      <c r="M3" s="362"/>
      <c r="N3" s="330"/>
      <c r="O3" s="330"/>
      <c r="P3" s="286"/>
      <c r="Q3" s="286"/>
      <c r="R3" s="362"/>
      <c r="S3" s="362"/>
      <c r="T3" s="1"/>
    </row>
    <row r="4" spans="1:24" ht="12" x14ac:dyDescent="0.2">
      <c r="A4" s="28"/>
      <c r="B4" s="43"/>
      <c r="C4" s="28"/>
      <c r="D4" s="287"/>
      <c r="E4" s="287"/>
      <c r="F4" s="287"/>
      <c r="G4" s="287"/>
      <c r="H4" s="329"/>
      <c r="I4" s="330"/>
      <c r="J4" s="330"/>
      <c r="K4" s="287"/>
      <c r="N4" s="330"/>
      <c r="O4" s="330"/>
      <c r="P4" s="329"/>
      <c r="Q4" s="329"/>
      <c r="R4" s="275"/>
    </row>
    <row r="5" spans="1:24" s="1" customFormat="1" ht="12" customHeight="1" x14ac:dyDescent="0.2">
      <c r="A5" s="469" t="s">
        <v>120</v>
      </c>
      <c r="B5" s="502"/>
      <c r="C5" s="503"/>
      <c r="D5" s="289" t="s">
        <v>0</v>
      </c>
      <c r="E5" s="290"/>
      <c r="F5" s="290"/>
      <c r="G5" s="290"/>
      <c r="H5" s="290"/>
      <c r="I5" s="290"/>
      <c r="J5" s="290"/>
      <c r="K5" s="290"/>
      <c r="N5" s="253"/>
      <c r="O5" s="253"/>
      <c r="P5" s="330"/>
      <c r="Q5" s="330"/>
      <c r="R5" s="253"/>
    </row>
    <row r="6" spans="1:24" s="1" customFormat="1" x14ac:dyDescent="0.2">
      <c r="A6" s="474"/>
      <c r="B6" s="474"/>
      <c r="C6" s="504"/>
      <c r="D6" s="291" t="s">
        <v>18</v>
      </c>
      <c r="E6" s="292" t="s">
        <v>31</v>
      </c>
      <c r="F6" s="292" t="s">
        <v>20</v>
      </c>
      <c r="G6" s="293" t="s">
        <v>22</v>
      </c>
      <c r="H6" s="394" t="s">
        <v>19</v>
      </c>
      <c r="I6" s="394" t="s">
        <v>21</v>
      </c>
      <c r="J6" s="292" t="s">
        <v>12</v>
      </c>
      <c r="K6" s="290" t="s">
        <v>32</v>
      </c>
      <c r="N6" s="253"/>
      <c r="O6" s="253"/>
      <c r="P6" s="330"/>
      <c r="Q6" s="330"/>
      <c r="R6" s="253"/>
    </row>
    <row r="7" spans="1:24" s="253" customFormat="1" ht="6" customHeight="1" x14ac:dyDescent="0.2">
      <c r="A7" s="212"/>
      <c r="B7" s="209"/>
      <c r="C7" s="248"/>
      <c r="D7" s="97"/>
      <c r="E7" s="97"/>
      <c r="F7" s="97"/>
      <c r="G7" s="97"/>
      <c r="H7" s="97"/>
      <c r="K7" s="97"/>
      <c r="P7" s="97"/>
      <c r="Q7" s="97"/>
    </row>
    <row r="8" spans="1:24" s="124" customFormat="1" ht="15" customHeight="1" x14ac:dyDescent="0.2">
      <c r="A8" s="488" t="s">
        <v>18</v>
      </c>
      <c r="B8" s="488"/>
      <c r="C8" s="247"/>
      <c r="D8" s="97">
        <v>3033999</v>
      </c>
      <c r="E8" s="97">
        <v>491344</v>
      </c>
      <c r="F8" s="97">
        <v>1401624</v>
      </c>
      <c r="G8" s="97">
        <v>1139813</v>
      </c>
      <c r="H8" s="97">
        <v>29</v>
      </c>
      <c r="I8" s="97">
        <v>0</v>
      </c>
      <c r="J8" s="97">
        <v>0</v>
      </c>
      <c r="K8" s="97">
        <v>1189</v>
      </c>
      <c r="N8" s="272"/>
      <c r="O8" s="272"/>
      <c r="P8" s="272"/>
      <c r="Q8" s="272"/>
      <c r="R8" s="272"/>
      <c r="S8" s="272"/>
      <c r="T8" s="272"/>
      <c r="U8" s="272"/>
      <c r="V8" s="125"/>
      <c r="W8" s="125"/>
      <c r="X8" s="125"/>
    </row>
    <row r="9" spans="1:24" s="124" customFormat="1" ht="12" customHeight="1" x14ac:dyDescent="0.2">
      <c r="A9" s="476" t="s">
        <v>23</v>
      </c>
      <c r="B9" s="477"/>
      <c r="C9" s="477"/>
      <c r="D9" s="477"/>
      <c r="E9" s="477"/>
      <c r="F9" s="477"/>
      <c r="G9" s="477"/>
      <c r="H9" s="477"/>
      <c r="I9" s="390"/>
      <c r="J9" s="390"/>
      <c r="K9" s="390"/>
      <c r="L9" s="148"/>
      <c r="V9" s="75"/>
      <c r="W9" s="75"/>
      <c r="X9" s="75"/>
    </row>
    <row r="10" spans="1:24" s="128" customFormat="1" ht="12" customHeight="1" x14ac:dyDescent="0.2">
      <c r="A10" s="209"/>
      <c r="B10" s="234" t="s">
        <v>18</v>
      </c>
      <c r="C10" s="361"/>
      <c r="D10" s="194">
        <v>2486805</v>
      </c>
      <c r="E10" s="194">
        <v>477334</v>
      </c>
      <c r="F10" s="194">
        <v>1212741</v>
      </c>
      <c r="G10" s="194">
        <v>795512</v>
      </c>
      <c r="H10" s="194">
        <v>29</v>
      </c>
      <c r="I10" s="97">
        <v>0</v>
      </c>
      <c r="J10" s="97">
        <v>0</v>
      </c>
      <c r="K10" s="194">
        <v>1189</v>
      </c>
      <c r="M10" s="336"/>
      <c r="P10" s="194"/>
      <c r="Q10" s="194"/>
      <c r="V10" s="112"/>
      <c r="W10" s="112"/>
      <c r="X10" s="112"/>
    </row>
    <row r="11" spans="1:24" ht="12" customHeight="1" x14ac:dyDescent="0.2">
      <c r="A11" s="508"/>
      <c r="B11" s="379" t="s">
        <v>146</v>
      </c>
      <c r="C11" s="379" t="s">
        <v>147</v>
      </c>
      <c r="D11" s="362">
        <v>8967</v>
      </c>
      <c r="E11" s="362">
        <v>3927</v>
      </c>
      <c r="F11" s="362">
        <v>3795</v>
      </c>
      <c r="G11" s="362">
        <v>1245</v>
      </c>
      <c r="H11" s="362">
        <v>0</v>
      </c>
      <c r="I11" s="219">
        <v>0</v>
      </c>
      <c r="J11" s="219">
        <v>0</v>
      </c>
      <c r="K11" s="362">
        <v>0</v>
      </c>
      <c r="O11" s="397"/>
    </row>
    <row r="12" spans="1:24" ht="12" customHeight="1" x14ac:dyDescent="0.2">
      <c r="A12" s="508"/>
      <c r="B12" s="508" t="s">
        <v>148</v>
      </c>
      <c r="C12" s="379" t="s">
        <v>18</v>
      </c>
      <c r="D12" s="362">
        <v>39135</v>
      </c>
      <c r="E12" s="362">
        <v>8762</v>
      </c>
      <c r="F12" s="362">
        <v>6314</v>
      </c>
      <c r="G12" s="362">
        <v>22870</v>
      </c>
      <c r="H12" s="362">
        <v>0</v>
      </c>
      <c r="I12" s="219">
        <v>0</v>
      </c>
      <c r="J12" s="219">
        <v>0</v>
      </c>
      <c r="K12" s="362">
        <v>1189</v>
      </c>
    </row>
    <row r="13" spans="1:24" ht="12" customHeight="1" x14ac:dyDescent="0.2">
      <c r="A13" s="508"/>
      <c r="B13" s="508"/>
      <c r="C13" s="379" t="s">
        <v>406</v>
      </c>
      <c r="D13" s="362">
        <v>1331</v>
      </c>
      <c r="E13" s="362">
        <v>0</v>
      </c>
      <c r="F13" s="362">
        <v>194</v>
      </c>
      <c r="G13" s="362">
        <v>1137</v>
      </c>
      <c r="H13" s="362">
        <v>0</v>
      </c>
      <c r="I13" s="219">
        <v>0</v>
      </c>
      <c r="J13" s="219">
        <v>0</v>
      </c>
      <c r="K13" s="362">
        <v>0</v>
      </c>
    </row>
    <row r="14" spans="1:24" ht="12" customHeight="1" x14ac:dyDescent="0.2">
      <c r="A14" s="508"/>
      <c r="B14" s="508"/>
      <c r="C14" s="379" t="s">
        <v>149</v>
      </c>
      <c r="D14" s="362">
        <v>37444</v>
      </c>
      <c r="E14" s="362">
        <v>8762</v>
      </c>
      <c r="F14" s="362">
        <v>5967</v>
      </c>
      <c r="G14" s="362">
        <v>21526</v>
      </c>
      <c r="H14" s="362">
        <v>0</v>
      </c>
      <c r="I14" s="219">
        <v>0</v>
      </c>
      <c r="J14" s="219">
        <v>0</v>
      </c>
      <c r="K14" s="362">
        <v>1189</v>
      </c>
    </row>
    <row r="15" spans="1:24" ht="12" customHeight="1" x14ac:dyDescent="0.2">
      <c r="A15" s="508"/>
      <c r="B15" s="508"/>
      <c r="C15" s="379" t="s">
        <v>150</v>
      </c>
      <c r="D15" s="362">
        <v>360</v>
      </c>
      <c r="E15" s="362">
        <v>0</v>
      </c>
      <c r="F15" s="362">
        <v>153</v>
      </c>
      <c r="G15" s="362">
        <v>207</v>
      </c>
      <c r="H15" s="362">
        <v>0</v>
      </c>
      <c r="I15" s="219">
        <v>0</v>
      </c>
      <c r="J15" s="219">
        <v>0</v>
      </c>
      <c r="K15" s="362">
        <v>0</v>
      </c>
    </row>
    <row r="16" spans="1:24" ht="12" customHeight="1" x14ac:dyDescent="0.2">
      <c r="A16" s="508"/>
      <c r="B16" s="379" t="s">
        <v>407</v>
      </c>
      <c r="C16" s="379" t="s">
        <v>150</v>
      </c>
      <c r="D16" s="362">
        <v>339</v>
      </c>
      <c r="E16" s="362">
        <v>0</v>
      </c>
      <c r="F16" s="362">
        <v>144</v>
      </c>
      <c r="G16" s="362">
        <v>195</v>
      </c>
      <c r="H16" s="362">
        <v>0</v>
      </c>
      <c r="I16" s="219">
        <v>0</v>
      </c>
      <c r="J16" s="219">
        <v>0</v>
      </c>
      <c r="K16" s="362">
        <v>0</v>
      </c>
    </row>
    <row r="17" spans="1:11" ht="12" customHeight="1" x14ac:dyDescent="0.2">
      <c r="A17" s="508"/>
      <c r="B17" s="379" t="s">
        <v>151</v>
      </c>
      <c r="C17" s="379" t="s">
        <v>152</v>
      </c>
      <c r="D17" s="362">
        <v>47016</v>
      </c>
      <c r="E17" s="362">
        <v>0</v>
      </c>
      <c r="F17" s="362">
        <v>39381</v>
      </c>
      <c r="G17" s="362">
        <v>7635</v>
      </c>
      <c r="H17" s="362">
        <v>0</v>
      </c>
      <c r="I17" s="219">
        <v>0</v>
      </c>
      <c r="J17" s="219">
        <v>0</v>
      </c>
      <c r="K17" s="362">
        <v>0</v>
      </c>
    </row>
    <row r="18" spans="1:11" ht="12" customHeight="1" x14ac:dyDescent="0.2">
      <c r="A18" s="508"/>
      <c r="B18" s="508" t="s">
        <v>153</v>
      </c>
      <c r="C18" s="379" t="s">
        <v>18</v>
      </c>
      <c r="D18" s="362">
        <v>8714</v>
      </c>
      <c r="E18" s="362">
        <v>6854</v>
      </c>
      <c r="F18" s="362">
        <v>192</v>
      </c>
      <c r="G18" s="362">
        <v>1668</v>
      </c>
      <c r="H18" s="362">
        <v>0</v>
      </c>
      <c r="I18" s="219">
        <v>0</v>
      </c>
      <c r="J18" s="219">
        <v>0</v>
      </c>
      <c r="K18" s="362">
        <v>0</v>
      </c>
    </row>
    <row r="19" spans="1:11" ht="12" customHeight="1" x14ac:dyDescent="0.2">
      <c r="A19" s="508"/>
      <c r="B19" s="508"/>
      <c r="C19" s="379" t="s">
        <v>155</v>
      </c>
      <c r="D19" s="362">
        <v>4303</v>
      </c>
      <c r="E19" s="362">
        <v>2446</v>
      </c>
      <c r="F19" s="362">
        <v>192</v>
      </c>
      <c r="G19" s="362">
        <v>1665</v>
      </c>
      <c r="H19" s="362">
        <v>0</v>
      </c>
      <c r="I19" s="219">
        <v>0</v>
      </c>
      <c r="J19" s="219">
        <v>0</v>
      </c>
      <c r="K19" s="362">
        <v>0</v>
      </c>
    </row>
    <row r="20" spans="1:11" ht="12" customHeight="1" x14ac:dyDescent="0.2">
      <c r="A20" s="508"/>
      <c r="B20" s="508"/>
      <c r="C20" s="379" t="s">
        <v>156</v>
      </c>
      <c r="D20" s="362">
        <v>3998</v>
      </c>
      <c r="E20" s="362">
        <v>3998</v>
      </c>
      <c r="F20" s="362">
        <v>0</v>
      </c>
      <c r="G20" s="362">
        <v>0</v>
      </c>
      <c r="H20" s="362">
        <v>0</v>
      </c>
      <c r="I20" s="219">
        <v>0</v>
      </c>
      <c r="J20" s="219">
        <v>0</v>
      </c>
      <c r="K20" s="362">
        <v>0</v>
      </c>
    </row>
    <row r="21" spans="1:11" ht="12" customHeight="1" x14ac:dyDescent="0.2">
      <c r="A21" s="508"/>
      <c r="B21" s="508"/>
      <c r="C21" s="379" t="s">
        <v>150</v>
      </c>
      <c r="D21" s="362">
        <v>413</v>
      </c>
      <c r="E21" s="362">
        <v>410</v>
      </c>
      <c r="F21" s="362">
        <v>0</v>
      </c>
      <c r="G21" s="362">
        <v>3</v>
      </c>
      <c r="H21" s="362">
        <v>0</v>
      </c>
      <c r="I21" s="219">
        <v>0</v>
      </c>
      <c r="J21" s="219">
        <v>0</v>
      </c>
      <c r="K21" s="362">
        <v>0</v>
      </c>
    </row>
    <row r="22" spans="1:11" ht="12" customHeight="1" x14ac:dyDescent="0.2">
      <c r="A22" s="508"/>
      <c r="B22" s="508" t="s">
        <v>157</v>
      </c>
      <c r="C22" s="379" t="s">
        <v>18</v>
      </c>
      <c r="D22" s="362">
        <v>9469</v>
      </c>
      <c r="E22" s="362">
        <v>3421</v>
      </c>
      <c r="F22" s="362">
        <v>2367</v>
      </c>
      <c r="G22" s="362">
        <v>3681</v>
      </c>
      <c r="H22" s="362">
        <v>0</v>
      </c>
      <c r="I22" s="219">
        <v>0</v>
      </c>
      <c r="J22" s="219">
        <v>0</v>
      </c>
      <c r="K22" s="362">
        <v>0</v>
      </c>
    </row>
    <row r="23" spans="1:11" ht="12" customHeight="1" x14ac:dyDescent="0.2">
      <c r="A23" s="508"/>
      <c r="B23" s="508"/>
      <c r="C23" s="379" t="s">
        <v>158</v>
      </c>
      <c r="D23" s="362">
        <v>9143</v>
      </c>
      <c r="E23" s="362">
        <v>3421</v>
      </c>
      <c r="F23" s="362">
        <v>2267</v>
      </c>
      <c r="G23" s="362">
        <v>3455</v>
      </c>
      <c r="H23" s="362">
        <v>0</v>
      </c>
      <c r="I23" s="219">
        <v>0</v>
      </c>
      <c r="J23" s="219">
        <v>0</v>
      </c>
      <c r="K23" s="362">
        <v>0</v>
      </c>
    </row>
    <row r="24" spans="1:11" ht="12" customHeight="1" x14ac:dyDescent="0.2">
      <c r="A24" s="508"/>
      <c r="B24" s="508"/>
      <c r="C24" s="379" t="s">
        <v>150</v>
      </c>
      <c r="D24" s="362">
        <v>326</v>
      </c>
      <c r="E24" s="362">
        <v>0</v>
      </c>
      <c r="F24" s="362">
        <v>100</v>
      </c>
      <c r="G24" s="362">
        <v>226</v>
      </c>
      <c r="H24" s="362">
        <v>0</v>
      </c>
      <c r="I24" s="219">
        <v>0</v>
      </c>
      <c r="J24" s="219">
        <v>0</v>
      </c>
      <c r="K24" s="362">
        <v>0</v>
      </c>
    </row>
    <row r="25" spans="1:11" ht="12" customHeight="1" x14ac:dyDescent="0.2">
      <c r="A25" s="508"/>
      <c r="B25" s="508" t="s">
        <v>159</v>
      </c>
      <c r="C25" s="379" t="s">
        <v>18</v>
      </c>
      <c r="D25" s="362">
        <v>8060</v>
      </c>
      <c r="E25" s="362">
        <v>2782</v>
      </c>
      <c r="F25" s="362">
        <v>517</v>
      </c>
      <c r="G25" s="362">
        <v>4761</v>
      </c>
      <c r="H25" s="362">
        <v>0</v>
      </c>
      <c r="I25" s="219">
        <v>0</v>
      </c>
      <c r="J25" s="219">
        <v>0</v>
      </c>
      <c r="K25" s="362">
        <v>0</v>
      </c>
    </row>
    <row r="26" spans="1:11" ht="12" customHeight="1" x14ac:dyDescent="0.2">
      <c r="A26" s="508"/>
      <c r="B26" s="508"/>
      <c r="C26" s="379" t="s">
        <v>160</v>
      </c>
      <c r="D26" s="362">
        <v>1326</v>
      </c>
      <c r="E26" s="362">
        <v>389</v>
      </c>
      <c r="F26" s="362">
        <v>110</v>
      </c>
      <c r="G26" s="362">
        <v>827</v>
      </c>
      <c r="H26" s="362">
        <v>0</v>
      </c>
      <c r="I26" s="219">
        <v>0</v>
      </c>
      <c r="J26" s="219">
        <v>0</v>
      </c>
      <c r="K26" s="362">
        <v>0</v>
      </c>
    </row>
    <row r="27" spans="1:11" ht="12" customHeight="1" x14ac:dyDescent="0.2">
      <c r="A27" s="508"/>
      <c r="B27" s="508"/>
      <c r="C27" s="379" t="s">
        <v>161</v>
      </c>
      <c r="D27" s="362">
        <v>6251</v>
      </c>
      <c r="E27" s="362">
        <v>2393</v>
      </c>
      <c r="F27" s="362">
        <v>383</v>
      </c>
      <c r="G27" s="362">
        <v>3475</v>
      </c>
      <c r="H27" s="362">
        <v>0</v>
      </c>
      <c r="I27" s="219">
        <v>0</v>
      </c>
      <c r="J27" s="219">
        <v>0</v>
      </c>
      <c r="K27" s="362">
        <v>0</v>
      </c>
    </row>
    <row r="28" spans="1:11" ht="12" customHeight="1" x14ac:dyDescent="0.2">
      <c r="A28" s="508"/>
      <c r="B28" s="508"/>
      <c r="C28" s="379" t="s">
        <v>150</v>
      </c>
      <c r="D28" s="362">
        <v>483</v>
      </c>
      <c r="E28" s="362">
        <v>0</v>
      </c>
      <c r="F28" s="362">
        <v>24</v>
      </c>
      <c r="G28" s="362">
        <v>459</v>
      </c>
      <c r="H28" s="362">
        <v>0</v>
      </c>
      <c r="I28" s="219">
        <v>0</v>
      </c>
      <c r="J28" s="219">
        <v>0</v>
      </c>
      <c r="K28" s="362">
        <v>0</v>
      </c>
    </row>
    <row r="29" spans="1:11" ht="12" customHeight="1" x14ac:dyDescent="0.2">
      <c r="A29" s="508"/>
      <c r="B29" s="508" t="s">
        <v>162</v>
      </c>
      <c r="C29" s="379" t="s">
        <v>18</v>
      </c>
      <c r="D29" s="362">
        <v>3703</v>
      </c>
      <c r="E29" s="362">
        <v>0</v>
      </c>
      <c r="F29" s="362">
        <v>1325</v>
      </c>
      <c r="G29" s="362">
        <v>2378</v>
      </c>
      <c r="H29" s="362">
        <v>0</v>
      </c>
      <c r="I29" s="219">
        <v>0</v>
      </c>
      <c r="J29" s="219">
        <v>0</v>
      </c>
      <c r="K29" s="362">
        <v>0</v>
      </c>
    </row>
    <row r="30" spans="1:11" ht="12" customHeight="1" x14ac:dyDescent="0.2">
      <c r="A30" s="508"/>
      <c r="B30" s="508"/>
      <c r="C30" s="379" t="s">
        <v>163</v>
      </c>
      <c r="D30" s="362">
        <v>3549</v>
      </c>
      <c r="E30" s="362">
        <v>0</v>
      </c>
      <c r="F30" s="362">
        <v>1292</v>
      </c>
      <c r="G30" s="362">
        <v>2257</v>
      </c>
      <c r="H30" s="362">
        <v>0</v>
      </c>
      <c r="I30" s="219">
        <v>0</v>
      </c>
      <c r="J30" s="219">
        <v>0</v>
      </c>
      <c r="K30" s="362">
        <v>0</v>
      </c>
    </row>
    <row r="31" spans="1:11" ht="12" customHeight="1" x14ac:dyDescent="0.2">
      <c r="A31" s="508"/>
      <c r="B31" s="508"/>
      <c r="C31" s="379" t="s">
        <v>150</v>
      </c>
      <c r="D31" s="362">
        <v>154</v>
      </c>
      <c r="E31" s="362">
        <v>0</v>
      </c>
      <c r="F31" s="362">
        <v>33</v>
      </c>
      <c r="G31" s="362">
        <v>121</v>
      </c>
      <c r="H31" s="362">
        <v>0</v>
      </c>
      <c r="I31" s="219">
        <v>0</v>
      </c>
      <c r="J31" s="219">
        <v>0</v>
      </c>
      <c r="K31" s="362">
        <v>0</v>
      </c>
    </row>
    <row r="32" spans="1:11" ht="12" customHeight="1" x14ac:dyDescent="0.2">
      <c r="A32" s="508"/>
      <c r="B32" s="379" t="s">
        <v>164</v>
      </c>
      <c r="C32" s="379" t="s">
        <v>165</v>
      </c>
      <c r="D32" s="362">
        <v>16072</v>
      </c>
      <c r="E32" s="362">
        <v>2858</v>
      </c>
      <c r="F32" s="362">
        <v>6736</v>
      </c>
      <c r="G32" s="362">
        <v>6478</v>
      </c>
      <c r="H32" s="362">
        <v>0</v>
      </c>
      <c r="I32" s="219">
        <v>0</v>
      </c>
      <c r="J32" s="219">
        <v>0</v>
      </c>
      <c r="K32" s="362">
        <v>0</v>
      </c>
    </row>
    <row r="33" spans="1:11" ht="12" customHeight="1" x14ac:dyDescent="0.2">
      <c r="A33" s="508"/>
      <c r="B33" s="508" t="s">
        <v>166</v>
      </c>
      <c r="C33" s="379" t="s">
        <v>18</v>
      </c>
      <c r="D33" s="362">
        <v>53290</v>
      </c>
      <c r="E33" s="362">
        <v>7411</v>
      </c>
      <c r="F33" s="362">
        <v>26567</v>
      </c>
      <c r="G33" s="362">
        <v>19312</v>
      </c>
      <c r="H33" s="362">
        <v>0</v>
      </c>
      <c r="I33" s="219">
        <v>0</v>
      </c>
      <c r="J33" s="219">
        <v>0</v>
      </c>
      <c r="K33" s="362">
        <v>0</v>
      </c>
    </row>
    <row r="34" spans="1:11" ht="12" customHeight="1" x14ac:dyDescent="0.2">
      <c r="A34" s="508"/>
      <c r="B34" s="508"/>
      <c r="C34" s="379" t="s">
        <v>408</v>
      </c>
      <c r="D34" s="362">
        <v>523</v>
      </c>
      <c r="E34" s="362">
        <v>0</v>
      </c>
      <c r="F34" s="362">
        <v>202</v>
      </c>
      <c r="G34" s="362">
        <v>321</v>
      </c>
      <c r="H34" s="362">
        <v>0</v>
      </c>
      <c r="I34" s="219">
        <v>0</v>
      </c>
      <c r="J34" s="219">
        <v>0</v>
      </c>
      <c r="K34" s="362">
        <v>0</v>
      </c>
    </row>
    <row r="35" spans="1:11" ht="12" customHeight="1" x14ac:dyDescent="0.2">
      <c r="A35" s="508"/>
      <c r="B35" s="508"/>
      <c r="C35" s="379" t="s">
        <v>409</v>
      </c>
      <c r="D35" s="362">
        <v>1693</v>
      </c>
      <c r="E35" s="362">
        <v>0</v>
      </c>
      <c r="F35" s="362">
        <v>932</v>
      </c>
      <c r="G35" s="362">
        <v>761</v>
      </c>
      <c r="H35" s="362">
        <v>0</v>
      </c>
      <c r="I35" s="219">
        <v>0</v>
      </c>
      <c r="J35" s="219">
        <v>0</v>
      </c>
      <c r="K35" s="362">
        <v>0</v>
      </c>
    </row>
    <row r="36" spans="1:11" ht="12" customHeight="1" x14ac:dyDescent="0.2">
      <c r="A36" s="508"/>
      <c r="B36" s="508"/>
      <c r="C36" s="379" t="s">
        <v>167</v>
      </c>
      <c r="D36" s="362">
        <v>50804</v>
      </c>
      <c r="E36" s="362">
        <v>7411</v>
      </c>
      <c r="F36" s="362">
        <v>25392</v>
      </c>
      <c r="G36" s="362">
        <v>18001</v>
      </c>
      <c r="H36" s="362">
        <v>0</v>
      </c>
      <c r="I36" s="219">
        <v>0</v>
      </c>
      <c r="J36" s="219">
        <v>0</v>
      </c>
      <c r="K36" s="362">
        <v>0</v>
      </c>
    </row>
    <row r="37" spans="1:11" ht="12" customHeight="1" x14ac:dyDescent="0.2">
      <c r="A37" s="508"/>
      <c r="B37" s="508"/>
      <c r="C37" s="379" t="s">
        <v>150</v>
      </c>
      <c r="D37" s="362">
        <v>270</v>
      </c>
      <c r="E37" s="362">
        <v>0</v>
      </c>
      <c r="F37" s="362">
        <v>41</v>
      </c>
      <c r="G37" s="362">
        <v>229</v>
      </c>
      <c r="H37" s="362">
        <v>0</v>
      </c>
      <c r="I37" s="219">
        <v>0</v>
      </c>
      <c r="J37" s="219">
        <v>0</v>
      </c>
      <c r="K37" s="362">
        <v>0</v>
      </c>
    </row>
    <row r="38" spans="1:11" ht="12" customHeight="1" x14ac:dyDescent="0.2">
      <c r="A38" s="508"/>
      <c r="B38" s="379" t="s">
        <v>168</v>
      </c>
      <c r="C38" s="379" t="s">
        <v>169</v>
      </c>
      <c r="D38" s="362">
        <v>3588</v>
      </c>
      <c r="E38" s="362">
        <v>0</v>
      </c>
      <c r="F38" s="362">
        <v>1050</v>
      </c>
      <c r="G38" s="362">
        <v>2538</v>
      </c>
      <c r="H38" s="362">
        <v>0</v>
      </c>
      <c r="I38" s="219">
        <v>0</v>
      </c>
      <c r="J38" s="219">
        <v>0</v>
      </c>
      <c r="K38" s="362">
        <v>0</v>
      </c>
    </row>
    <row r="39" spans="1:11" ht="12" customHeight="1" x14ac:dyDescent="0.2">
      <c r="A39" s="508"/>
      <c r="B39" s="379" t="s">
        <v>410</v>
      </c>
      <c r="C39" s="379" t="s">
        <v>150</v>
      </c>
      <c r="D39" s="362">
        <v>16</v>
      </c>
      <c r="E39" s="362">
        <v>0</v>
      </c>
      <c r="F39" s="362">
        <v>3</v>
      </c>
      <c r="G39" s="362">
        <v>13</v>
      </c>
      <c r="H39" s="362">
        <v>0</v>
      </c>
      <c r="I39" s="219">
        <v>0</v>
      </c>
      <c r="J39" s="219">
        <v>0</v>
      </c>
      <c r="K39" s="362">
        <v>0</v>
      </c>
    </row>
    <row r="40" spans="1:11" ht="12" customHeight="1" x14ac:dyDescent="0.2">
      <c r="A40" s="508"/>
      <c r="B40" s="508" t="s">
        <v>170</v>
      </c>
      <c r="C40" s="379" t="s">
        <v>18</v>
      </c>
      <c r="D40" s="362">
        <v>27682</v>
      </c>
      <c r="E40" s="362">
        <v>0</v>
      </c>
      <c r="F40" s="362">
        <v>10630</v>
      </c>
      <c r="G40" s="362">
        <v>17052</v>
      </c>
      <c r="H40" s="362">
        <v>0</v>
      </c>
      <c r="I40" s="219">
        <v>0</v>
      </c>
      <c r="J40" s="219">
        <v>0</v>
      </c>
      <c r="K40" s="362">
        <v>0</v>
      </c>
    </row>
    <row r="41" spans="1:11" ht="12" customHeight="1" x14ac:dyDescent="0.2">
      <c r="A41" s="508"/>
      <c r="B41" s="508"/>
      <c r="C41" s="379" t="s">
        <v>171</v>
      </c>
      <c r="D41" s="362">
        <v>19429</v>
      </c>
      <c r="E41" s="362">
        <v>0</v>
      </c>
      <c r="F41" s="362">
        <v>9911</v>
      </c>
      <c r="G41" s="362">
        <v>9518</v>
      </c>
      <c r="H41" s="362">
        <v>0</v>
      </c>
      <c r="I41" s="219">
        <v>0</v>
      </c>
      <c r="J41" s="219">
        <v>0</v>
      </c>
      <c r="K41" s="362">
        <v>0</v>
      </c>
    </row>
    <row r="42" spans="1:11" ht="12" customHeight="1" x14ac:dyDescent="0.2">
      <c r="A42" s="508"/>
      <c r="B42" s="508"/>
      <c r="C42" s="379" t="s">
        <v>411</v>
      </c>
      <c r="D42" s="362">
        <v>780</v>
      </c>
      <c r="E42" s="362">
        <v>0</v>
      </c>
      <c r="F42" s="362">
        <v>21</v>
      </c>
      <c r="G42" s="362">
        <v>759</v>
      </c>
      <c r="H42" s="362">
        <v>0</v>
      </c>
      <c r="I42" s="219">
        <v>0</v>
      </c>
      <c r="J42" s="219">
        <v>0</v>
      </c>
      <c r="K42" s="362">
        <v>0</v>
      </c>
    </row>
    <row r="43" spans="1:11" ht="12" customHeight="1" x14ac:dyDescent="0.2">
      <c r="A43" s="508"/>
      <c r="B43" s="508"/>
      <c r="C43" s="379" t="s">
        <v>172</v>
      </c>
      <c r="D43" s="362">
        <v>4059</v>
      </c>
      <c r="E43" s="362">
        <v>0</v>
      </c>
      <c r="F43" s="362">
        <v>555</v>
      </c>
      <c r="G43" s="362">
        <v>3504</v>
      </c>
      <c r="H43" s="362">
        <v>0</v>
      </c>
      <c r="I43" s="219">
        <v>0</v>
      </c>
      <c r="J43" s="219">
        <v>0</v>
      </c>
      <c r="K43" s="362">
        <v>0</v>
      </c>
    </row>
    <row r="44" spans="1:11" ht="12" customHeight="1" x14ac:dyDescent="0.2">
      <c r="A44" s="508"/>
      <c r="B44" s="508"/>
      <c r="C44" s="379" t="s">
        <v>173</v>
      </c>
      <c r="D44" s="362">
        <v>2399</v>
      </c>
      <c r="E44" s="362">
        <v>0</v>
      </c>
      <c r="F44" s="362">
        <v>139</v>
      </c>
      <c r="G44" s="362">
        <v>2260</v>
      </c>
      <c r="H44" s="362">
        <v>0</v>
      </c>
      <c r="I44" s="219">
        <v>0</v>
      </c>
      <c r="J44" s="219">
        <v>0</v>
      </c>
      <c r="K44" s="362">
        <v>0</v>
      </c>
    </row>
    <row r="45" spans="1:11" ht="12" customHeight="1" x14ac:dyDescent="0.2">
      <c r="A45" s="508"/>
      <c r="B45" s="508"/>
      <c r="C45" s="379" t="s">
        <v>150</v>
      </c>
      <c r="D45" s="362">
        <v>1015</v>
      </c>
      <c r="E45" s="362">
        <v>0</v>
      </c>
      <c r="F45" s="362">
        <v>4</v>
      </c>
      <c r="G45" s="362">
        <v>1011</v>
      </c>
      <c r="H45" s="362">
        <v>0</v>
      </c>
      <c r="I45" s="219">
        <v>0</v>
      </c>
      <c r="J45" s="219">
        <v>0</v>
      </c>
      <c r="K45" s="362">
        <v>0</v>
      </c>
    </row>
    <row r="46" spans="1:11" ht="12" customHeight="1" x14ac:dyDescent="0.2">
      <c r="A46" s="508"/>
      <c r="B46" s="508" t="s">
        <v>174</v>
      </c>
      <c r="C46" s="379" t="s">
        <v>18</v>
      </c>
      <c r="D46" s="362">
        <v>207660</v>
      </c>
      <c r="E46" s="362">
        <v>49386</v>
      </c>
      <c r="F46" s="362">
        <v>133033</v>
      </c>
      <c r="G46" s="362">
        <v>25241</v>
      </c>
      <c r="H46" s="362">
        <v>0</v>
      </c>
      <c r="I46" s="219">
        <v>0</v>
      </c>
      <c r="J46" s="219">
        <v>0</v>
      </c>
      <c r="K46" s="362">
        <v>0</v>
      </c>
    </row>
    <row r="47" spans="1:11" ht="12" customHeight="1" x14ac:dyDescent="0.2">
      <c r="A47" s="508"/>
      <c r="B47" s="508"/>
      <c r="C47" s="379" t="s">
        <v>175</v>
      </c>
      <c r="D47" s="362">
        <v>28446</v>
      </c>
      <c r="E47" s="362">
        <v>9062</v>
      </c>
      <c r="F47" s="362">
        <v>18648</v>
      </c>
      <c r="G47" s="362">
        <v>736</v>
      </c>
      <c r="H47" s="362">
        <v>0</v>
      </c>
      <c r="I47" s="219">
        <v>0</v>
      </c>
      <c r="J47" s="219">
        <v>0</v>
      </c>
      <c r="K47" s="362">
        <v>0</v>
      </c>
    </row>
    <row r="48" spans="1:11" ht="12" customHeight="1" x14ac:dyDescent="0.2">
      <c r="A48" s="508"/>
      <c r="B48" s="508"/>
      <c r="C48" s="379" t="s">
        <v>184</v>
      </c>
      <c r="D48" s="362">
        <v>5621</v>
      </c>
      <c r="E48" s="362">
        <v>0</v>
      </c>
      <c r="F48" s="362">
        <v>5621</v>
      </c>
      <c r="G48" s="362">
        <v>0</v>
      </c>
      <c r="H48" s="362">
        <v>0</v>
      </c>
      <c r="I48" s="219">
        <v>0</v>
      </c>
      <c r="J48" s="219">
        <v>0</v>
      </c>
      <c r="K48" s="362">
        <v>0</v>
      </c>
    </row>
    <row r="49" spans="1:11" ht="12" customHeight="1" x14ac:dyDescent="0.2">
      <c r="A49" s="508"/>
      <c r="B49" s="508"/>
      <c r="C49" s="379" t="s">
        <v>179</v>
      </c>
      <c r="D49" s="362">
        <v>1311</v>
      </c>
      <c r="E49" s="362">
        <v>116</v>
      </c>
      <c r="F49" s="362">
        <v>89</v>
      </c>
      <c r="G49" s="362">
        <v>1106</v>
      </c>
      <c r="H49" s="362">
        <v>0</v>
      </c>
      <c r="I49" s="219">
        <v>0</v>
      </c>
      <c r="J49" s="219">
        <v>0</v>
      </c>
      <c r="K49" s="362">
        <v>0</v>
      </c>
    </row>
    <row r="50" spans="1:11" ht="12" customHeight="1" x14ac:dyDescent="0.2">
      <c r="A50" s="508"/>
      <c r="B50" s="508"/>
      <c r="C50" s="379" t="s">
        <v>181</v>
      </c>
      <c r="D50" s="362">
        <v>3364</v>
      </c>
      <c r="E50" s="362">
        <v>3216</v>
      </c>
      <c r="F50" s="362">
        <v>42</v>
      </c>
      <c r="G50" s="362">
        <v>106</v>
      </c>
      <c r="H50" s="362">
        <v>0</v>
      </c>
      <c r="I50" s="219">
        <v>0</v>
      </c>
      <c r="J50" s="219">
        <v>0</v>
      </c>
      <c r="K50" s="362">
        <v>0</v>
      </c>
    </row>
    <row r="51" spans="1:11" ht="12" customHeight="1" x14ac:dyDescent="0.2">
      <c r="A51" s="508"/>
      <c r="B51" s="508"/>
      <c r="C51" s="379" t="s">
        <v>186</v>
      </c>
      <c r="D51" s="362">
        <v>25786</v>
      </c>
      <c r="E51" s="362">
        <v>4918</v>
      </c>
      <c r="F51" s="362">
        <v>20675</v>
      </c>
      <c r="G51" s="362">
        <v>193</v>
      </c>
      <c r="H51" s="362">
        <v>0</v>
      </c>
      <c r="I51" s="219">
        <v>0</v>
      </c>
      <c r="J51" s="219">
        <v>0</v>
      </c>
      <c r="K51" s="362">
        <v>0</v>
      </c>
    </row>
    <row r="52" spans="1:11" ht="12" customHeight="1" x14ac:dyDescent="0.2">
      <c r="A52" s="508"/>
      <c r="B52" s="508"/>
      <c r="C52" s="379" t="s">
        <v>180</v>
      </c>
      <c r="D52" s="362">
        <v>50569</v>
      </c>
      <c r="E52" s="362">
        <v>15510</v>
      </c>
      <c r="F52" s="362">
        <v>29470</v>
      </c>
      <c r="G52" s="362">
        <v>5589</v>
      </c>
      <c r="H52" s="362">
        <v>0</v>
      </c>
      <c r="I52" s="219">
        <v>0</v>
      </c>
      <c r="J52" s="219">
        <v>0</v>
      </c>
      <c r="K52" s="362">
        <v>0</v>
      </c>
    </row>
    <row r="53" spans="1:11" ht="12" customHeight="1" x14ac:dyDescent="0.2">
      <c r="A53" s="508"/>
      <c r="B53" s="508"/>
      <c r="C53" s="379" t="s">
        <v>182</v>
      </c>
      <c r="D53" s="362">
        <v>45185</v>
      </c>
      <c r="E53" s="362">
        <v>9507</v>
      </c>
      <c r="F53" s="362">
        <v>19175</v>
      </c>
      <c r="G53" s="362">
        <v>16503</v>
      </c>
      <c r="H53" s="362">
        <v>0</v>
      </c>
      <c r="I53" s="219">
        <v>0</v>
      </c>
      <c r="J53" s="219">
        <v>0</v>
      </c>
      <c r="K53" s="362">
        <v>0</v>
      </c>
    </row>
    <row r="54" spans="1:11" ht="12" customHeight="1" x14ac:dyDescent="0.2">
      <c r="A54" s="508"/>
      <c r="B54" s="508"/>
      <c r="C54" s="379" t="s">
        <v>183</v>
      </c>
      <c r="D54" s="362">
        <v>24231</v>
      </c>
      <c r="E54" s="362">
        <v>0</v>
      </c>
      <c r="F54" s="362">
        <v>24207</v>
      </c>
      <c r="G54" s="362">
        <v>24</v>
      </c>
      <c r="H54" s="362">
        <v>0</v>
      </c>
      <c r="I54" s="219">
        <v>0</v>
      </c>
      <c r="J54" s="219">
        <v>0</v>
      </c>
      <c r="K54" s="362">
        <v>0</v>
      </c>
    </row>
    <row r="55" spans="1:11" ht="12" customHeight="1" x14ac:dyDescent="0.2">
      <c r="A55" s="508"/>
      <c r="B55" s="508"/>
      <c r="C55" s="379" t="s">
        <v>185</v>
      </c>
      <c r="D55" s="362">
        <v>3991</v>
      </c>
      <c r="E55" s="362">
        <v>0</v>
      </c>
      <c r="F55" s="362">
        <v>3949</v>
      </c>
      <c r="G55" s="362">
        <v>42</v>
      </c>
      <c r="H55" s="362">
        <v>0</v>
      </c>
      <c r="I55" s="219">
        <v>0</v>
      </c>
      <c r="J55" s="219">
        <v>0</v>
      </c>
      <c r="K55" s="362">
        <v>0</v>
      </c>
    </row>
    <row r="56" spans="1:11" ht="12" customHeight="1" x14ac:dyDescent="0.2">
      <c r="A56" s="508"/>
      <c r="B56" s="508"/>
      <c r="C56" s="379" t="s">
        <v>176</v>
      </c>
      <c r="D56" s="362">
        <v>17106</v>
      </c>
      <c r="E56" s="362">
        <v>6552</v>
      </c>
      <c r="F56" s="362">
        <v>10043</v>
      </c>
      <c r="G56" s="362">
        <v>511</v>
      </c>
      <c r="H56" s="362">
        <v>0</v>
      </c>
      <c r="I56" s="219">
        <v>0</v>
      </c>
      <c r="J56" s="219">
        <v>0</v>
      </c>
      <c r="K56" s="362">
        <v>0</v>
      </c>
    </row>
    <row r="57" spans="1:11" ht="12" customHeight="1" x14ac:dyDescent="0.2">
      <c r="A57" s="508"/>
      <c r="B57" s="508"/>
      <c r="C57" s="379" t="s">
        <v>150</v>
      </c>
      <c r="D57" s="362">
        <v>2050</v>
      </c>
      <c r="E57" s="362">
        <v>505</v>
      </c>
      <c r="F57" s="362">
        <v>1114</v>
      </c>
      <c r="G57" s="362">
        <v>431</v>
      </c>
      <c r="H57" s="362">
        <v>0</v>
      </c>
      <c r="I57" s="219">
        <v>0</v>
      </c>
      <c r="J57" s="219">
        <v>0</v>
      </c>
      <c r="K57" s="362">
        <v>0</v>
      </c>
    </row>
    <row r="58" spans="1:11" ht="12" customHeight="1" x14ac:dyDescent="0.2">
      <c r="A58" s="508"/>
      <c r="B58" s="508" t="s">
        <v>187</v>
      </c>
      <c r="C58" s="379" t="s">
        <v>18</v>
      </c>
      <c r="D58" s="362">
        <v>164846</v>
      </c>
      <c r="E58" s="362">
        <v>32613</v>
      </c>
      <c r="F58" s="362">
        <v>39263</v>
      </c>
      <c r="G58" s="362">
        <v>92970</v>
      </c>
      <c r="H58" s="362">
        <v>0</v>
      </c>
      <c r="I58" s="219">
        <v>0</v>
      </c>
      <c r="J58" s="219">
        <v>0</v>
      </c>
      <c r="K58" s="362">
        <v>0</v>
      </c>
    </row>
    <row r="59" spans="1:11" ht="12" customHeight="1" x14ac:dyDescent="0.2">
      <c r="A59" s="508"/>
      <c r="B59" s="508"/>
      <c r="C59" s="379" t="s">
        <v>412</v>
      </c>
      <c r="D59" s="362">
        <v>1476</v>
      </c>
      <c r="E59" s="362">
        <v>0</v>
      </c>
      <c r="F59" s="362">
        <v>904</v>
      </c>
      <c r="G59" s="362">
        <v>572</v>
      </c>
      <c r="H59" s="362">
        <v>0</v>
      </c>
      <c r="I59" s="219">
        <v>0</v>
      </c>
      <c r="J59" s="219">
        <v>0</v>
      </c>
      <c r="K59" s="362">
        <v>0</v>
      </c>
    </row>
    <row r="60" spans="1:11" ht="12" customHeight="1" x14ac:dyDescent="0.2">
      <c r="A60" s="508"/>
      <c r="B60" s="508"/>
      <c r="C60" s="379" t="s">
        <v>188</v>
      </c>
      <c r="D60" s="362">
        <v>63648</v>
      </c>
      <c r="E60" s="362">
        <v>15807</v>
      </c>
      <c r="F60" s="362">
        <v>14174</v>
      </c>
      <c r="G60" s="362">
        <v>33667</v>
      </c>
      <c r="H60" s="362">
        <v>0</v>
      </c>
      <c r="I60" s="219">
        <v>0</v>
      </c>
      <c r="J60" s="219">
        <v>0</v>
      </c>
      <c r="K60" s="362">
        <v>0</v>
      </c>
    </row>
    <row r="61" spans="1:11" ht="12" customHeight="1" x14ac:dyDescent="0.2">
      <c r="A61" s="508"/>
      <c r="B61" s="508"/>
      <c r="C61" s="379" t="s">
        <v>413</v>
      </c>
      <c r="D61" s="362">
        <v>1374</v>
      </c>
      <c r="E61" s="362">
        <v>0</v>
      </c>
      <c r="F61" s="362">
        <v>227</v>
      </c>
      <c r="G61" s="362">
        <v>1147</v>
      </c>
      <c r="H61" s="362">
        <v>0</v>
      </c>
      <c r="I61" s="219">
        <v>0</v>
      </c>
      <c r="J61" s="219">
        <v>0</v>
      </c>
      <c r="K61" s="362">
        <v>0</v>
      </c>
    </row>
    <row r="62" spans="1:11" ht="12" customHeight="1" x14ac:dyDescent="0.2">
      <c r="A62" s="508"/>
      <c r="B62" s="508"/>
      <c r="C62" s="379" t="s">
        <v>189</v>
      </c>
      <c r="D62" s="362">
        <v>2105</v>
      </c>
      <c r="E62" s="362">
        <v>0</v>
      </c>
      <c r="F62" s="362">
        <v>159</v>
      </c>
      <c r="G62" s="362">
        <v>1946</v>
      </c>
      <c r="H62" s="362">
        <v>0</v>
      </c>
      <c r="I62" s="219">
        <v>0</v>
      </c>
      <c r="J62" s="219">
        <v>0</v>
      </c>
      <c r="K62" s="362">
        <v>0</v>
      </c>
    </row>
    <row r="63" spans="1:11" ht="12" customHeight="1" x14ac:dyDescent="0.2">
      <c r="A63" s="508"/>
      <c r="B63" s="508"/>
      <c r="C63" s="379" t="s">
        <v>193</v>
      </c>
      <c r="D63" s="362">
        <v>19809</v>
      </c>
      <c r="E63" s="362">
        <v>0</v>
      </c>
      <c r="F63" s="362">
        <v>2063</v>
      </c>
      <c r="G63" s="362">
        <v>17746</v>
      </c>
      <c r="H63" s="362">
        <v>0</v>
      </c>
      <c r="I63" s="219">
        <v>0</v>
      </c>
      <c r="J63" s="219">
        <v>0</v>
      </c>
      <c r="K63" s="362">
        <v>0</v>
      </c>
    </row>
    <row r="64" spans="1:11" ht="12" customHeight="1" x14ac:dyDescent="0.2">
      <c r="A64" s="508"/>
      <c r="B64" s="508"/>
      <c r="C64" s="379" t="s">
        <v>190</v>
      </c>
      <c r="D64" s="362">
        <v>26289</v>
      </c>
      <c r="E64" s="362">
        <v>5551</v>
      </c>
      <c r="F64" s="362">
        <v>15645</v>
      </c>
      <c r="G64" s="362">
        <v>5093</v>
      </c>
      <c r="H64" s="362">
        <v>0</v>
      </c>
      <c r="I64" s="219">
        <v>0</v>
      </c>
      <c r="J64" s="219">
        <v>0</v>
      </c>
      <c r="K64" s="362">
        <v>0</v>
      </c>
    </row>
    <row r="65" spans="1:11" ht="12" customHeight="1" x14ac:dyDescent="0.2">
      <c r="A65" s="508"/>
      <c r="B65" s="508"/>
      <c r="C65" s="379" t="s">
        <v>191</v>
      </c>
      <c r="D65" s="362">
        <v>33420</v>
      </c>
      <c r="E65" s="362">
        <v>9064</v>
      </c>
      <c r="F65" s="362">
        <v>1835</v>
      </c>
      <c r="G65" s="362">
        <v>22521</v>
      </c>
      <c r="H65" s="362">
        <v>0</v>
      </c>
      <c r="I65" s="219">
        <v>0</v>
      </c>
      <c r="J65" s="219">
        <v>0</v>
      </c>
      <c r="K65" s="362">
        <v>0</v>
      </c>
    </row>
    <row r="66" spans="1:11" ht="12" customHeight="1" x14ac:dyDescent="0.2">
      <c r="A66" s="508"/>
      <c r="B66" s="508"/>
      <c r="C66" s="379" t="s">
        <v>196</v>
      </c>
      <c r="D66" s="362">
        <v>3054</v>
      </c>
      <c r="E66" s="362">
        <v>0</v>
      </c>
      <c r="F66" s="362">
        <v>297</v>
      </c>
      <c r="G66" s="362">
        <v>2757</v>
      </c>
      <c r="H66" s="362">
        <v>0</v>
      </c>
      <c r="I66" s="219">
        <v>0</v>
      </c>
      <c r="J66" s="219">
        <v>0</v>
      </c>
      <c r="K66" s="362">
        <v>0</v>
      </c>
    </row>
    <row r="67" spans="1:11" ht="12" customHeight="1" x14ac:dyDescent="0.2">
      <c r="A67" s="508"/>
      <c r="B67" s="508"/>
      <c r="C67" s="379" t="s">
        <v>192</v>
      </c>
      <c r="D67" s="362">
        <v>3275</v>
      </c>
      <c r="E67" s="362">
        <v>0</v>
      </c>
      <c r="F67" s="362">
        <v>49</v>
      </c>
      <c r="G67" s="362">
        <v>3226</v>
      </c>
      <c r="H67" s="362">
        <v>0</v>
      </c>
      <c r="I67" s="219">
        <v>0</v>
      </c>
      <c r="J67" s="219">
        <v>0</v>
      </c>
      <c r="K67" s="362">
        <v>0</v>
      </c>
    </row>
    <row r="68" spans="1:11" ht="12" customHeight="1" x14ac:dyDescent="0.2">
      <c r="A68" s="508"/>
      <c r="B68" s="508"/>
      <c r="C68" s="379" t="s">
        <v>414</v>
      </c>
      <c r="D68" s="362">
        <v>649</v>
      </c>
      <c r="E68" s="362">
        <v>0</v>
      </c>
      <c r="F68" s="362">
        <v>113</v>
      </c>
      <c r="G68" s="362">
        <v>536</v>
      </c>
      <c r="H68" s="362">
        <v>0</v>
      </c>
      <c r="I68" s="219">
        <v>0</v>
      </c>
      <c r="J68" s="219">
        <v>0</v>
      </c>
      <c r="K68" s="362">
        <v>0</v>
      </c>
    </row>
    <row r="69" spans="1:11" ht="12" customHeight="1" x14ac:dyDescent="0.2">
      <c r="A69" s="508"/>
      <c r="B69" s="508"/>
      <c r="C69" s="379" t="s">
        <v>194</v>
      </c>
      <c r="D69" s="362">
        <v>8752</v>
      </c>
      <c r="E69" s="362">
        <v>2191</v>
      </c>
      <c r="F69" s="362">
        <v>3415</v>
      </c>
      <c r="G69" s="362">
        <v>3146</v>
      </c>
      <c r="H69" s="362">
        <v>0</v>
      </c>
      <c r="I69" s="219">
        <v>0</v>
      </c>
      <c r="J69" s="219">
        <v>0</v>
      </c>
      <c r="K69" s="362">
        <v>0</v>
      </c>
    </row>
    <row r="70" spans="1:11" ht="12" customHeight="1" x14ac:dyDescent="0.2">
      <c r="A70" s="508"/>
      <c r="B70" s="508"/>
      <c r="C70" s="379" t="s">
        <v>150</v>
      </c>
      <c r="D70" s="362">
        <v>995</v>
      </c>
      <c r="E70" s="362">
        <v>0</v>
      </c>
      <c r="F70" s="362">
        <v>382</v>
      </c>
      <c r="G70" s="362">
        <v>613</v>
      </c>
      <c r="H70" s="362">
        <v>0</v>
      </c>
      <c r="I70" s="219">
        <v>0</v>
      </c>
      <c r="J70" s="219">
        <v>0</v>
      </c>
      <c r="K70" s="362">
        <v>0</v>
      </c>
    </row>
    <row r="71" spans="1:11" ht="12" customHeight="1" x14ac:dyDescent="0.2">
      <c r="A71" s="508"/>
      <c r="B71" s="379" t="s">
        <v>415</v>
      </c>
      <c r="C71" s="379" t="s">
        <v>150</v>
      </c>
      <c r="D71" s="362">
        <v>8</v>
      </c>
      <c r="E71" s="362">
        <v>0</v>
      </c>
      <c r="F71" s="362">
        <v>4</v>
      </c>
      <c r="G71" s="362">
        <v>4</v>
      </c>
      <c r="H71" s="362">
        <v>0</v>
      </c>
      <c r="I71" s="219">
        <v>0</v>
      </c>
      <c r="J71" s="219">
        <v>0</v>
      </c>
      <c r="K71" s="362">
        <v>0</v>
      </c>
    </row>
    <row r="72" spans="1:11" ht="12" customHeight="1" x14ac:dyDescent="0.2">
      <c r="A72" s="508"/>
      <c r="B72" s="508" t="s">
        <v>197</v>
      </c>
      <c r="C72" s="379" t="s">
        <v>18</v>
      </c>
      <c r="D72" s="362">
        <v>591142</v>
      </c>
      <c r="E72" s="362">
        <v>35239</v>
      </c>
      <c r="F72" s="362">
        <v>442726</v>
      </c>
      <c r="G72" s="362">
        <v>113148</v>
      </c>
      <c r="H72" s="362">
        <v>29</v>
      </c>
      <c r="I72" s="219">
        <v>0</v>
      </c>
      <c r="J72" s="219">
        <v>0</v>
      </c>
      <c r="K72" s="362">
        <v>0</v>
      </c>
    </row>
    <row r="73" spans="1:11" ht="12" customHeight="1" x14ac:dyDescent="0.2">
      <c r="A73" s="508"/>
      <c r="B73" s="508"/>
      <c r="C73" s="379" t="s">
        <v>213</v>
      </c>
      <c r="D73" s="362">
        <v>1987</v>
      </c>
      <c r="E73" s="362">
        <v>0</v>
      </c>
      <c r="F73" s="362">
        <v>1689</v>
      </c>
      <c r="G73" s="362">
        <v>298</v>
      </c>
      <c r="H73" s="362">
        <v>0</v>
      </c>
      <c r="I73" s="219">
        <v>0</v>
      </c>
      <c r="J73" s="219">
        <v>0</v>
      </c>
      <c r="K73" s="362">
        <v>0</v>
      </c>
    </row>
    <row r="74" spans="1:11" ht="12" customHeight="1" x14ac:dyDescent="0.2">
      <c r="A74" s="508"/>
      <c r="B74" s="508"/>
      <c r="C74" s="379" t="s">
        <v>198</v>
      </c>
      <c r="D74" s="362">
        <v>5824</v>
      </c>
      <c r="E74" s="362">
        <v>0</v>
      </c>
      <c r="F74" s="362">
        <v>5824</v>
      </c>
      <c r="G74" s="362">
        <v>0</v>
      </c>
      <c r="H74" s="362">
        <v>0</v>
      </c>
      <c r="I74" s="219">
        <v>0</v>
      </c>
      <c r="J74" s="219">
        <v>0</v>
      </c>
      <c r="K74" s="362">
        <v>0</v>
      </c>
    </row>
    <row r="75" spans="1:11" ht="12" customHeight="1" x14ac:dyDescent="0.2">
      <c r="A75" s="508"/>
      <c r="B75" s="508"/>
      <c r="C75" s="379" t="s">
        <v>199</v>
      </c>
      <c r="D75" s="362">
        <v>24649</v>
      </c>
      <c r="E75" s="362">
        <v>0</v>
      </c>
      <c r="F75" s="362">
        <v>22864</v>
      </c>
      <c r="G75" s="362">
        <v>1785</v>
      </c>
      <c r="H75" s="362">
        <v>0</v>
      </c>
      <c r="I75" s="219">
        <v>0</v>
      </c>
      <c r="J75" s="219">
        <v>0</v>
      </c>
      <c r="K75" s="362">
        <v>0</v>
      </c>
    </row>
    <row r="76" spans="1:11" ht="12" customHeight="1" x14ac:dyDescent="0.2">
      <c r="A76" s="508"/>
      <c r="B76" s="508"/>
      <c r="C76" s="379" t="s">
        <v>204</v>
      </c>
      <c r="D76" s="362">
        <v>6049</v>
      </c>
      <c r="E76" s="362">
        <v>0</v>
      </c>
      <c r="F76" s="362">
        <v>6049</v>
      </c>
      <c r="G76" s="362">
        <v>0</v>
      </c>
      <c r="H76" s="362">
        <v>0</v>
      </c>
      <c r="I76" s="219">
        <v>0</v>
      </c>
      <c r="J76" s="219">
        <v>0</v>
      </c>
      <c r="K76" s="362">
        <v>0</v>
      </c>
    </row>
    <row r="77" spans="1:11" ht="12" customHeight="1" x14ac:dyDescent="0.2">
      <c r="A77" s="508"/>
      <c r="B77" s="508"/>
      <c r="C77" s="379" t="s">
        <v>201</v>
      </c>
      <c r="D77" s="362">
        <v>34437</v>
      </c>
      <c r="E77" s="362">
        <v>1352</v>
      </c>
      <c r="F77" s="362">
        <v>32822</v>
      </c>
      <c r="G77" s="362">
        <v>263</v>
      </c>
      <c r="H77" s="362">
        <v>0</v>
      </c>
      <c r="I77" s="219">
        <v>0</v>
      </c>
      <c r="J77" s="219">
        <v>0</v>
      </c>
      <c r="K77" s="362">
        <v>0</v>
      </c>
    </row>
    <row r="78" spans="1:11" ht="12" customHeight="1" x14ac:dyDescent="0.2">
      <c r="A78" s="508"/>
      <c r="B78" s="508"/>
      <c r="C78" s="379" t="s">
        <v>212</v>
      </c>
      <c r="D78" s="362">
        <v>1448</v>
      </c>
      <c r="E78" s="362">
        <v>0</v>
      </c>
      <c r="F78" s="362">
        <v>1448</v>
      </c>
      <c r="G78" s="362">
        <v>0</v>
      </c>
      <c r="H78" s="362">
        <v>0</v>
      </c>
      <c r="I78" s="219">
        <v>0</v>
      </c>
      <c r="J78" s="219">
        <v>0</v>
      </c>
      <c r="K78" s="362">
        <v>0</v>
      </c>
    </row>
    <row r="79" spans="1:11" ht="12" customHeight="1" x14ac:dyDescent="0.2">
      <c r="A79" s="508"/>
      <c r="B79" s="508"/>
      <c r="C79" s="379" t="s">
        <v>215</v>
      </c>
      <c r="D79" s="362">
        <v>27432</v>
      </c>
      <c r="E79" s="362">
        <v>4356</v>
      </c>
      <c r="F79" s="362">
        <v>21927</v>
      </c>
      <c r="G79" s="362">
        <v>1149</v>
      </c>
      <c r="H79" s="362">
        <v>0</v>
      </c>
      <c r="I79" s="219">
        <v>0</v>
      </c>
      <c r="J79" s="219">
        <v>0</v>
      </c>
      <c r="K79" s="362">
        <v>0</v>
      </c>
    </row>
    <row r="80" spans="1:11" ht="12" customHeight="1" x14ac:dyDescent="0.2">
      <c r="A80" s="508"/>
      <c r="B80" s="508"/>
      <c r="C80" s="379" t="s">
        <v>214</v>
      </c>
      <c r="D80" s="362">
        <v>5866</v>
      </c>
      <c r="E80" s="362">
        <v>0</v>
      </c>
      <c r="F80" s="362">
        <v>5170</v>
      </c>
      <c r="G80" s="362">
        <v>696</v>
      </c>
      <c r="H80" s="362">
        <v>0</v>
      </c>
      <c r="I80" s="219">
        <v>0</v>
      </c>
      <c r="J80" s="219">
        <v>0</v>
      </c>
      <c r="K80" s="362">
        <v>0</v>
      </c>
    </row>
    <row r="81" spans="1:11" ht="12" customHeight="1" x14ac:dyDescent="0.2">
      <c r="A81" s="508"/>
      <c r="B81" s="508"/>
      <c r="C81" s="379" t="s">
        <v>416</v>
      </c>
      <c r="D81" s="362">
        <v>1136</v>
      </c>
      <c r="E81" s="362">
        <v>0</v>
      </c>
      <c r="F81" s="362">
        <v>985</v>
      </c>
      <c r="G81" s="362">
        <v>151</v>
      </c>
      <c r="H81" s="362">
        <v>0</v>
      </c>
      <c r="I81" s="219">
        <v>0</v>
      </c>
      <c r="J81" s="219">
        <v>0</v>
      </c>
      <c r="K81" s="362">
        <v>0</v>
      </c>
    </row>
    <row r="82" spans="1:11" ht="12" customHeight="1" x14ac:dyDescent="0.2">
      <c r="A82" s="508"/>
      <c r="B82" s="508"/>
      <c r="C82" s="379" t="s">
        <v>210</v>
      </c>
      <c r="D82" s="362">
        <v>9334</v>
      </c>
      <c r="E82" s="362">
        <v>0</v>
      </c>
      <c r="F82" s="362">
        <v>9195</v>
      </c>
      <c r="G82" s="362">
        <v>139</v>
      </c>
      <c r="H82" s="362">
        <v>0</v>
      </c>
      <c r="I82" s="219">
        <v>0</v>
      </c>
      <c r="J82" s="219">
        <v>0</v>
      </c>
      <c r="K82" s="362">
        <v>0</v>
      </c>
    </row>
    <row r="83" spans="1:11" ht="12" customHeight="1" x14ac:dyDescent="0.2">
      <c r="A83" s="508"/>
      <c r="B83" s="508"/>
      <c r="C83" s="379" t="s">
        <v>202</v>
      </c>
      <c r="D83" s="362">
        <v>14062</v>
      </c>
      <c r="E83" s="362">
        <v>0</v>
      </c>
      <c r="F83" s="362">
        <v>14062</v>
      </c>
      <c r="G83" s="362">
        <v>0</v>
      </c>
      <c r="H83" s="362">
        <v>0</v>
      </c>
      <c r="I83" s="219">
        <v>0</v>
      </c>
      <c r="J83" s="219">
        <v>0</v>
      </c>
      <c r="K83" s="362">
        <v>0</v>
      </c>
    </row>
    <row r="84" spans="1:11" ht="12" customHeight="1" x14ac:dyDescent="0.2">
      <c r="A84" s="508"/>
      <c r="B84" s="508"/>
      <c r="C84" s="379" t="s">
        <v>208</v>
      </c>
      <c r="D84" s="362">
        <v>32014</v>
      </c>
      <c r="E84" s="362">
        <v>0</v>
      </c>
      <c r="F84" s="362">
        <v>7492</v>
      </c>
      <c r="G84" s="362">
        <v>24522</v>
      </c>
      <c r="H84" s="362">
        <v>0</v>
      </c>
      <c r="I84" s="219">
        <v>0</v>
      </c>
      <c r="J84" s="219">
        <v>0</v>
      </c>
      <c r="K84" s="362">
        <v>0</v>
      </c>
    </row>
    <row r="85" spans="1:11" ht="12" customHeight="1" x14ac:dyDescent="0.2">
      <c r="A85" s="508"/>
      <c r="B85" s="508"/>
      <c r="C85" s="379" t="s">
        <v>207</v>
      </c>
      <c r="D85" s="362">
        <v>108799</v>
      </c>
      <c r="E85" s="362">
        <v>16203</v>
      </c>
      <c r="F85" s="362">
        <v>81601</v>
      </c>
      <c r="G85" s="362">
        <v>10995</v>
      </c>
      <c r="H85" s="362">
        <v>0</v>
      </c>
      <c r="I85" s="219">
        <v>0</v>
      </c>
      <c r="J85" s="219">
        <v>0</v>
      </c>
      <c r="K85" s="362">
        <v>0</v>
      </c>
    </row>
    <row r="86" spans="1:11" ht="12" customHeight="1" x14ac:dyDescent="0.2">
      <c r="A86" s="508"/>
      <c r="B86" s="508"/>
      <c r="C86" s="379" t="s">
        <v>209</v>
      </c>
      <c r="D86" s="362">
        <v>188381</v>
      </c>
      <c r="E86" s="362">
        <v>8226</v>
      </c>
      <c r="F86" s="362">
        <v>122015</v>
      </c>
      <c r="G86" s="362">
        <v>58140</v>
      </c>
      <c r="H86" s="362">
        <v>0</v>
      </c>
      <c r="I86" s="219">
        <v>0</v>
      </c>
      <c r="J86" s="219">
        <v>0</v>
      </c>
      <c r="K86" s="362">
        <v>0</v>
      </c>
    </row>
    <row r="87" spans="1:11" ht="12" customHeight="1" x14ac:dyDescent="0.2">
      <c r="A87" s="508"/>
      <c r="B87" s="508"/>
      <c r="C87" s="379" t="s">
        <v>203</v>
      </c>
      <c r="D87" s="362">
        <v>58917</v>
      </c>
      <c r="E87" s="362">
        <v>0</v>
      </c>
      <c r="F87" s="362">
        <v>52405</v>
      </c>
      <c r="G87" s="362">
        <v>6483</v>
      </c>
      <c r="H87" s="362">
        <v>29</v>
      </c>
      <c r="I87" s="219">
        <v>0</v>
      </c>
      <c r="J87" s="219">
        <v>0</v>
      </c>
      <c r="K87" s="362">
        <v>0</v>
      </c>
    </row>
    <row r="88" spans="1:11" ht="12" customHeight="1" x14ac:dyDescent="0.2">
      <c r="A88" s="508"/>
      <c r="B88" s="508"/>
      <c r="C88" s="379" t="s">
        <v>216</v>
      </c>
      <c r="D88" s="362">
        <v>7423</v>
      </c>
      <c r="E88" s="362">
        <v>0</v>
      </c>
      <c r="F88" s="362">
        <v>7222</v>
      </c>
      <c r="G88" s="362">
        <v>201</v>
      </c>
      <c r="H88" s="362">
        <v>0</v>
      </c>
      <c r="I88" s="219">
        <v>0</v>
      </c>
      <c r="J88" s="219">
        <v>0</v>
      </c>
      <c r="K88" s="362">
        <v>0</v>
      </c>
    </row>
    <row r="89" spans="1:11" ht="12" customHeight="1" x14ac:dyDescent="0.2">
      <c r="A89" s="508"/>
      <c r="B89" s="508"/>
      <c r="C89" s="379" t="s">
        <v>200</v>
      </c>
      <c r="D89" s="362">
        <v>54611</v>
      </c>
      <c r="E89" s="362">
        <v>5102</v>
      </c>
      <c r="F89" s="362">
        <v>42187</v>
      </c>
      <c r="G89" s="362">
        <v>7322</v>
      </c>
      <c r="H89" s="362">
        <v>0</v>
      </c>
      <c r="I89" s="219">
        <v>0</v>
      </c>
      <c r="J89" s="219">
        <v>0</v>
      </c>
      <c r="K89" s="362">
        <v>0</v>
      </c>
    </row>
    <row r="90" spans="1:11" ht="12" customHeight="1" x14ac:dyDescent="0.2">
      <c r="A90" s="508"/>
      <c r="B90" s="508"/>
      <c r="C90" s="379" t="s">
        <v>211</v>
      </c>
      <c r="D90" s="362">
        <v>4805</v>
      </c>
      <c r="E90" s="362">
        <v>0</v>
      </c>
      <c r="F90" s="362">
        <v>4119</v>
      </c>
      <c r="G90" s="362">
        <v>686</v>
      </c>
      <c r="H90" s="362">
        <v>0</v>
      </c>
      <c r="I90" s="219">
        <v>0</v>
      </c>
      <c r="J90" s="219">
        <v>0</v>
      </c>
      <c r="K90" s="362">
        <v>0</v>
      </c>
    </row>
    <row r="91" spans="1:11" ht="12" customHeight="1" x14ac:dyDescent="0.2">
      <c r="A91" s="508"/>
      <c r="B91" s="508"/>
      <c r="C91" s="379" t="s">
        <v>205</v>
      </c>
      <c r="D91" s="362">
        <v>3110</v>
      </c>
      <c r="E91" s="362">
        <v>0</v>
      </c>
      <c r="F91" s="362">
        <v>3091</v>
      </c>
      <c r="G91" s="362">
        <v>19</v>
      </c>
      <c r="H91" s="362">
        <v>0</v>
      </c>
      <c r="I91" s="219">
        <v>0</v>
      </c>
      <c r="J91" s="219">
        <v>0</v>
      </c>
      <c r="K91" s="362">
        <v>0</v>
      </c>
    </row>
    <row r="92" spans="1:11" ht="12" customHeight="1" x14ac:dyDescent="0.2">
      <c r="A92" s="508"/>
      <c r="B92" s="508"/>
      <c r="C92" s="379" t="s">
        <v>150</v>
      </c>
      <c r="D92" s="362">
        <v>858</v>
      </c>
      <c r="E92" s="362">
        <v>0</v>
      </c>
      <c r="F92" s="362">
        <v>559</v>
      </c>
      <c r="G92" s="362">
        <v>299</v>
      </c>
      <c r="H92" s="362">
        <v>0</v>
      </c>
      <c r="I92" s="219">
        <v>0</v>
      </c>
      <c r="J92" s="219">
        <v>0</v>
      </c>
      <c r="K92" s="362">
        <v>0</v>
      </c>
    </row>
    <row r="93" spans="1:11" ht="12" customHeight="1" x14ac:dyDescent="0.2">
      <c r="A93" s="508"/>
      <c r="B93" s="508" t="s">
        <v>217</v>
      </c>
      <c r="C93" s="379" t="s">
        <v>18</v>
      </c>
      <c r="D93" s="362">
        <v>37602</v>
      </c>
      <c r="E93" s="362">
        <v>2877</v>
      </c>
      <c r="F93" s="362">
        <v>14027</v>
      </c>
      <c r="G93" s="362">
        <v>20698</v>
      </c>
      <c r="H93" s="362">
        <v>0</v>
      </c>
      <c r="I93" s="219">
        <v>0</v>
      </c>
      <c r="J93" s="219">
        <v>0</v>
      </c>
      <c r="K93" s="362">
        <v>0</v>
      </c>
    </row>
    <row r="94" spans="1:11" ht="12" customHeight="1" x14ac:dyDescent="0.2">
      <c r="A94" s="508"/>
      <c r="B94" s="508"/>
      <c r="C94" s="379" t="s">
        <v>218</v>
      </c>
      <c r="D94" s="362">
        <v>28521</v>
      </c>
      <c r="E94" s="362">
        <v>2419</v>
      </c>
      <c r="F94" s="362">
        <v>12094</v>
      </c>
      <c r="G94" s="362">
        <v>14008</v>
      </c>
      <c r="H94" s="362">
        <v>0</v>
      </c>
      <c r="I94" s="219">
        <v>0</v>
      </c>
      <c r="J94" s="219">
        <v>0</v>
      </c>
      <c r="K94" s="362">
        <v>0</v>
      </c>
    </row>
    <row r="95" spans="1:11" ht="12" customHeight="1" x14ac:dyDescent="0.2">
      <c r="A95" s="508"/>
      <c r="B95" s="508"/>
      <c r="C95" s="379" t="s">
        <v>417</v>
      </c>
      <c r="D95" s="362">
        <v>500</v>
      </c>
      <c r="E95" s="362">
        <v>0</v>
      </c>
      <c r="F95" s="362">
        <v>92</v>
      </c>
      <c r="G95" s="362">
        <v>408</v>
      </c>
      <c r="H95" s="362">
        <v>0</v>
      </c>
      <c r="I95" s="219">
        <v>0</v>
      </c>
      <c r="J95" s="219">
        <v>0</v>
      </c>
      <c r="K95" s="362">
        <v>0</v>
      </c>
    </row>
    <row r="96" spans="1:11" ht="12" customHeight="1" x14ac:dyDescent="0.2">
      <c r="A96" s="508"/>
      <c r="B96" s="508"/>
      <c r="C96" s="379" t="s">
        <v>219</v>
      </c>
      <c r="D96" s="362">
        <v>1631</v>
      </c>
      <c r="E96" s="362">
        <v>296</v>
      </c>
      <c r="F96" s="362">
        <v>439</v>
      </c>
      <c r="G96" s="362">
        <v>896</v>
      </c>
      <c r="H96" s="362">
        <v>0</v>
      </c>
      <c r="I96" s="219">
        <v>0</v>
      </c>
      <c r="J96" s="219">
        <v>0</v>
      </c>
      <c r="K96" s="362">
        <v>0</v>
      </c>
    </row>
    <row r="97" spans="1:11" ht="12" customHeight="1" x14ac:dyDescent="0.2">
      <c r="A97" s="508"/>
      <c r="B97" s="508"/>
      <c r="C97" s="379" t="s">
        <v>220</v>
      </c>
      <c r="D97" s="362">
        <v>675</v>
      </c>
      <c r="E97" s="362">
        <v>0</v>
      </c>
      <c r="F97" s="362">
        <v>6</v>
      </c>
      <c r="G97" s="362">
        <v>669</v>
      </c>
      <c r="H97" s="362">
        <v>0</v>
      </c>
      <c r="I97" s="219">
        <v>0</v>
      </c>
      <c r="J97" s="219">
        <v>0</v>
      </c>
      <c r="K97" s="362">
        <v>0</v>
      </c>
    </row>
    <row r="98" spans="1:11" ht="12" customHeight="1" x14ac:dyDescent="0.2">
      <c r="A98" s="508"/>
      <c r="B98" s="508"/>
      <c r="C98" s="379" t="s">
        <v>222</v>
      </c>
      <c r="D98" s="362">
        <v>4320</v>
      </c>
      <c r="E98" s="362">
        <v>162</v>
      </c>
      <c r="F98" s="362">
        <v>754</v>
      </c>
      <c r="G98" s="362">
        <v>3404</v>
      </c>
      <c r="H98" s="362">
        <v>0</v>
      </c>
      <c r="I98" s="219">
        <v>0</v>
      </c>
      <c r="J98" s="219">
        <v>0</v>
      </c>
      <c r="K98" s="362">
        <v>0</v>
      </c>
    </row>
    <row r="99" spans="1:11" ht="12" customHeight="1" x14ac:dyDescent="0.2">
      <c r="A99" s="508"/>
      <c r="B99" s="508"/>
      <c r="C99" s="379" t="s">
        <v>150</v>
      </c>
      <c r="D99" s="362">
        <v>1955</v>
      </c>
      <c r="E99" s="362">
        <v>0</v>
      </c>
      <c r="F99" s="362">
        <v>642</v>
      </c>
      <c r="G99" s="362">
        <v>1313</v>
      </c>
      <c r="H99" s="362">
        <v>0</v>
      </c>
      <c r="I99" s="219">
        <v>0</v>
      </c>
      <c r="J99" s="219">
        <v>0</v>
      </c>
      <c r="K99" s="362">
        <v>0</v>
      </c>
    </row>
    <row r="100" spans="1:11" ht="12" customHeight="1" x14ac:dyDescent="0.2">
      <c r="A100" s="508"/>
      <c r="B100" s="379" t="s">
        <v>418</v>
      </c>
      <c r="C100" s="379" t="s">
        <v>150</v>
      </c>
      <c r="D100" s="362">
        <v>2</v>
      </c>
      <c r="E100" s="362">
        <v>0</v>
      </c>
      <c r="F100" s="362">
        <v>1</v>
      </c>
      <c r="G100" s="362">
        <v>1</v>
      </c>
      <c r="H100" s="362">
        <v>0</v>
      </c>
      <c r="I100" s="219">
        <v>0</v>
      </c>
      <c r="J100" s="219">
        <v>0</v>
      </c>
      <c r="K100" s="362">
        <v>0</v>
      </c>
    </row>
    <row r="101" spans="1:11" ht="12" customHeight="1" x14ac:dyDescent="0.2">
      <c r="A101" s="508"/>
      <c r="B101" s="379" t="s">
        <v>223</v>
      </c>
      <c r="C101" s="379" t="s">
        <v>224</v>
      </c>
      <c r="D101" s="362">
        <v>32513</v>
      </c>
      <c r="E101" s="362">
        <v>16335</v>
      </c>
      <c r="F101" s="362">
        <v>8946</v>
      </c>
      <c r="G101" s="362">
        <v>7232</v>
      </c>
      <c r="H101" s="362">
        <v>0</v>
      </c>
      <c r="I101" s="219">
        <v>0</v>
      </c>
      <c r="J101" s="219">
        <v>0</v>
      </c>
      <c r="K101" s="362">
        <v>0</v>
      </c>
    </row>
    <row r="102" spans="1:11" ht="12" customHeight="1" x14ac:dyDescent="0.2">
      <c r="A102" s="508"/>
      <c r="B102" s="508" t="s">
        <v>225</v>
      </c>
      <c r="C102" s="379" t="s">
        <v>18</v>
      </c>
      <c r="D102" s="362">
        <v>4241</v>
      </c>
      <c r="E102" s="362">
        <v>0</v>
      </c>
      <c r="F102" s="362">
        <v>425</v>
      </c>
      <c r="G102" s="362">
        <v>3816</v>
      </c>
      <c r="H102" s="362">
        <v>0</v>
      </c>
      <c r="I102" s="219">
        <v>0</v>
      </c>
      <c r="J102" s="219">
        <v>0</v>
      </c>
      <c r="K102" s="362">
        <v>0</v>
      </c>
    </row>
    <row r="103" spans="1:11" ht="12" customHeight="1" x14ac:dyDescent="0.2">
      <c r="A103" s="508"/>
      <c r="B103" s="508"/>
      <c r="C103" s="379" t="s">
        <v>226</v>
      </c>
      <c r="D103" s="362">
        <v>4205</v>
      </c>
      <c r="E103" s="362">
        <v>0</v>
      </c>
      <c r="F103" s="362">
        <v>425</v>
      </c>
      <c r="G103" s="362">
        <v>3780</v>
      </c>
      <c r="H103" s="362">
        <v>0</v>
      </c>
      <c r="I103" s="219">
        <v>0</v>
      </c>
      <c r="J103" s="219">
        <v>0</v>
      </c>
      <c r="K103" s="362">
        <v>0</v>
      </c>
    </row>
    <row r="104" spans="1:11" ht="12" customHeight="1" x14ac:dyDescent="0.2">
      <c r="A104" s="508"/>
      <c r="B104" s="508"/>
      <c r="C104" s="379" t="s">
        <v>150</v>
      </c>
      <c r="D104" s="362">
        <v>36</v>
      </c>
      <c r="E104" s="362">
        <v>0</v>
      </c>
      <c r="F104" s="362">
        <v>0</v>
      </c>
      <c r="G104" s="362">
        <v>36</v>
      </c>
      <c r="H104" s="362">
        <v>0</v>
      </c>
      <c r="I104" s="219">
        <v>0</v>
      </c>
      <c r="J104" s="219">
        <v>0</v>
      </c>
      <c r="K104" s="362">
        <v>0</v>
      </c>
    </row>
    <row r="105" spans="1:11" ht="12" customHeight="1" x14ac:dyDescent="0.2">
      <c r="A105" s="508"/>
      <c r="B105" s="508" t="s">
        <v>227</v>
      </c>
      <c r="C105" s="379" t="s">
        <v>18</v>
      </c>
      <c r="D105" s="362">
        <v>39901</v>
      </c>
      <c r="E105" s="362">
        <v>3686</v>
      </c>
      <c r="F105" s="362">
        <v>23406</v>
      </c>
      <c r="G105" s="362">
        <v>12809</v>
      </c>
      <c r="H105" s="362">
        <v>0</v>
      </c>
      <c r="I105" s="219">
        <v>0</v>
      </c>
      <c r="J105" s="219">
        <v>0</v>
      </c>
      <c r="K105" s="362">
        <v>0</v>
      </c>
    </row>
    <row r="106" spans="1:11" ht="12" customHeight="1" x14ac:dyDescent="0.2">
      <c r="A106" s="508"/>
      <c r="B106" s="508"/>
      <c r="C106" s="379" t="s">
        <v>228</v>
      </c>
      <c r="D106" s="362">
        <v>1210</v>
      </c>
      <c r="E106" s="362">
        <v>0</v>
      </c>
      <c r="F106" s="362">
        <v>941</v>
      </c>
      <c r="G106" s="362">
        <v>269</v>
      </c>
      <c r="H106" s="362">
        <v>0</v>
      </c>
      <c r="I106" s="219">
        <v>0</v>
      </c>
      <c r="J106" s="219">
        <v>0</v>
      </c>
      <c r="K106" s="362">
        <v>0</v>
      </c>
    </row>
    <row r="107" spans="1:11" ht="12" customHeight="1" x14ac:dyDescent="0.2">
      <c r="A107" s="508"/>
      <c r="B107" s="508"/>
      <c r="C107" s="379" t="s">
        <v>229</v>
      </c>
      <c r="D107" s="362">
        <v>38682</v>
      </c>
      <c r="E107" s="362">
        <v>3686</v>
      </c>
      <c r="F107" s="362">
        <v>22462</v>
      </c>
      <c r="G107" s="362">
        <v>12534</v>
      </c>
      <c r="H107" s="362">
        <v>0</v>
      </c>
      <c r="I107" s="219">
        <v>0</v>
      </c>
      <c r="J107" s="219">
        <v>0</v>
      </c>
      <c r="K107" s="362">
        <v>0</v>
      </c>
    </row>
    <row r="108" spans="1:11" ht="12" customHeight="1" x14ac:dyDescent="0.2">
      <c r="A108" s="508"/>
      <c r="B108" s="508"/>
      <c r="C108" s="379" t="s">
        <v>150</v>
      </c>
      <c r="D108" s="362">
        <v>9</v>
      </c>
      <c r="E108" s="362">
        <v>0</v>
      </c>
      <c r="F108" s="362">
        <v>3</v>
      </c>
      <c r="G108" s="362">
        <v>6</v>
      </c>
      <c r="H108" s="362">
        <v>0</v>
      </c>
      <c r="I108" s="219">
        <v>0</v>
      </c>
      <c r="J108" s="219">
        <v>0</v>
      </c>
      <c r="K108" s="362">
        <v>0</v>
      </c>
    </row>
    <row r="109" spans="1:11" ht="12" customHeight="1" x14ac:dyDescent="0.2">
      <c r="A109" s="508"/>
      <c r="B109" s="508" t="s">
        <v>230</v>
      </c>
      <c r="C109" s="379" t="s">
        <v>18</v>
      </c>
      <c r="D109" s="362">
        <v>89168</v>
      </c>
      <c r="E109" s="362">
        <v>26900</v>
      </c>
      <c r="F109" s="362">
        <v>33626</v>
      </c>
      <c r="G109" s="362">
        <v>28642</v>
      </c>
      <c r="H109" s="362">
        <v>0</v>
      </c>
      <c r="I109" s="219">
        <v>0</v>
      </c>
      <c r="J109" s="219">
        <v>0</v>
      </c>
      <c r="K109" s="362">
        <v>0</v>
      </c>
    </row>
    <row r="110" spans="1:11" ht="12" customHeight="1" x14ac:dyDescent="0.2">
      <c r="A110" s="508"/>
      <c r="B110" s="508"/>
      <c r="C110" s="379" t="s">
        <v>231</v>
      </c>
      <c r="D110" s="362">
        <v>1829</v>
      </c>
      <c r="E110" s="362">
        <v>1486</v>
      </c>
      <c r="F110" s="362">
        <v>99</v>
      </c>
      <c r="G110" s="362">
        <v>244</v>
      </c>
      <c r="H110" s="362">
        <v>0</v>
      </c>
      <c r="I110" s="219">
        <v>0</v>
      </c>
      <c r="J110" s="219">
        <v>0</v>
      </c>
      <c r="K110" s="362">
        <v>0</v>
      </c>
    </row>
    <row r="111" spans="1:11" ht="12" customHeight="1" x14ac:dyDescent="0.2">
      <c r="A111" s="508"/>
      <c r="B111" s="508"/>
      <c r="C111" s="379" t="s">
        <v>232</v>
      </c>
      <c r="D111" s="362">
        <v>9380</v>
      </c>
      <c r="E111" s="362">
        <v>3510</v>
      </c>
      <c r="F111" s="362">
        <v>4038</v>
      </c>
      <c r="G111" s="362">
        <v>1832</v>
      </c>
      <c r="H111" s="362">
        <v>0</v>
      </c>
      <c r="I111" s="219">
        <v>0</v>
      </c>
      <c r="J111" s="219">
        <v>0</v>
      </c>
      <c r="K111" s="362">
        <v>0</v>
      </c>
    </row>
    <row r="112" spans="1:11" ht="12" customHeight="1" x14ac:dyDescent="0.2">
      <c r="A112" s="508"/>
      <c r="B112" s="508"/>
      <c r="C112" s="379" t="s">
        <v>234</v>
      </c>
      <c r="D112" s="362">
        <v>8624</v>
      </c>
      <c r="E112" s="362">
        <v>3539</v>
      </c>
      <c r="F112" s="362">
        <v>3933</v>
      </c>
      <c r="G112" s="362">
        <v>1152</v>
      </c>
      <c r="H112" s="362">
        <v>0</v>
      </c>
      <c r="I112" s="219">
        <v>0</v>
      </c>
      <c r="J112" s="219">
        <v>0</v>
      </c>
      <c r="K112" s="362">
        <v>0</v>
      </c>
    </row>
    <row r="113" spans="1:11" ht="12" customHeight="1" x14ac:dyDescent="0.2">
      <c r="A113" s="508"/>
      <c r="B113" s="508"/>
      <c r="C113" s="379" t="s">
        <v>242</v>
      </c>
      <c r="D113" s="362">
        <v>3110</v>
      </c>
      <c r="E113" s="362">
        <v>0</v>
      </c>
      <c r="F113" s="362">
        <v>625</v>
      </c>
      <c r="G113" s="362">
        <v>2485</v>
      </c>
      <c r="H113" s="362">
        <v>0</v>
      </c>
      <c r="I113" s="219">
        <v>0</v>
      </c>
      <c r="J113" s="219">
        <v>0</v>
      </c>
      <c r="K113" s="362">
        <v>0</v>
      </c>
    </row>
    <row r="114" spans="1:11" ht="12" customHeight="1" x14ac:dyDescent="0.2">
      <c r="A114" s="508"/>
      <c r="B114" s="508"/>
      <c r="C114" s="379" t="s">
        <v>233</v>
      </c>
      <c r="D114" s="362">
        <v>2787</v>
      </c>
      <c r="E114" s="362">
        <v>108</v>
      </c>
      <c r="F114" s="362">
        <v>258</v>
      </c>
      <c r="G114" s="362">
        <v>2421</v>
      </c>
      <c r="H114" s="362">
        <v>0</v>
      </c>
      <c r="I114" s="219">
        <v>0</v>
      </c>
      <c r="J114" s="219">
        <v>0</v>
      </c>
      <c r="K114" s="362">
        <v>0</v>
      </c>
    </row>
    <row r="115" spans="1:11" ht="12" customHeight="1" x14ac:dyDescent="0.2">
      <c r="A115" s="508"/>
      <c r="B115" s="508"/>
      <c r="C115" s="379" t="s">
        <v>238</v>
      </c>
      <c r="D115" s="362">
        <v>1270</v>
      </c>
      <c r="E115" s="362">
        <v>0</v>
      </c>
      <c r="F115" s="362">
        <v>132</v>
      </c>
      <c r="G115" s="362">
        <v>1138</v>
      </c>
      <c r="H115" s="362">
        <v>0</v>
      </c>
      <c r="I115" s="219">
        <v>0</v>
      </c>
      <c r="J115" s="219">
        <v>0</v>
      </c>
      <c r="K115" s="362">
        <v>0</v>
      </c>
    </row>
    <row r="116" spans="1:11" ht="12" customHeight="1" x14ac:dyDescent="0.2">
      <c r="A116" s="508"/>
      <c r="B116" s="508"/>
      <c r="C116" s="379" t="s">
        <v>241</v>
      </c>
      <c r="D116" s="362">
        <v>17252</v>
      </c>
      <c r="E116" s="362">
        <v>8011</v>
      </c>
      <c r="F116" s="362">
        <v>7888</v>
      </c>
      <c r="G116" s="362">
        <v>1353</v>
      </c>
      <c r="H116" s="362">
        <v>0</v>
      </c>
      <c r="I116" s="219">
        <v>0</v>
      </c>
      <c r="J116" s="219">
        <v>0</v>
      </c>
      <c r="K116" s="362">
        <v>0</v>
      </c>
    </row>
    <row r="117" spans="1:11" ht="12" customHeight="1" x14ac:dyDescent="0.2">
      <c r="A117" s="508"/>
      <c r="B117" s="508"/>
      <c r="C117" s="379" t="s">
        <v>235</v>
      </c>
      <c r="D117" s="362">
        <v>4815</v>
      </c>
      <c r="E117" s="362">
        <v>2435</v>
      </c>
      <c r="F117" s="362">
        <v>452</v>
      </c>
      <c r="G117" s="362">
        <v>1928</v>
      </c>
      <c r="H117" s="362">
        <v>0</v>
      </c>
      <c r="I117" s="219">
        <v>0</v>
      </c>
      <c r="J117" s="219">
        <v>0</v>
      </c>
      <c r="K117" s="362">
        <v>0</v>
      </c>
    </row>
    <row r="118" spans="1:11" ht="12" customHeight="1" x14ac:dyDescent="0.2">
      <c r="A118" s="508"/>
      <c r="B118" s="508"/>
      <c r="C118" s="379" t="s">
        <v>240</v>
      </c>
      <c r="D118" s="362">
        <v>34162</v>
      </c>
      <c r="E118" s="362">
        <v>7536</v>
      </c>
      <c r="F118" s="362">
        <v>14908</v>
      </c>
      <c r="G118" s="362">
        <v>11718</v>
      </c>
      <c r="H118" s="362">
        <v>0</v>
      </c>
      <c r="I118" s="219">
        <v>0</v>
      </c>
      <c r="J118" s="219">
        <v>0</v>
      </c>
      <c r="K118" s="362">
        <v>0</v>
      </c>
    </row>
    <row r="119" spans="1:11" ht="12" customHeight="1" x14ac:dyDescent="0.2">
      <c r="A119" s="508"/>
      <c r="B119" s="508"/>
      <c r="C119" s="379" t="s">
        <v>239</v>
      </c>
      <c r="D119" s="362">
        <v>4697</v>
      </c>
      <c r="E119" s="362">
        <v>0</v>
      </c>
      <c r="F119" s="362">
        <v>715</v>
      </c>
      <c r="G119" s="362">
        <v>3982</v>
      </c>
      <c r="H119" s="362">
        <v>0</v>
      </c>
      <c r="I119" s="219">
        <v>0</v>
      </c>
      <c r="J119" s="219">
        <v>0</v>
      </c>
      <c r="K119" s="362">
        <v>0</v>
      </c>
    </row>
    <row r="120" spans="1:11" ht="12" customHeight="1" x14ac:dyDescent="0.2">
      <c r="A120" s="508"/>
      <c r="B120" s="508"/>
      <c r="C120" s="379" t="s">
        <v>150</v>
      </c>
      <c r="D120" s="362">
        <v>1242</v>
      </c>
      <c r="E120" s="362">
        <v>275</v>
      </c>
      <c r="F120" s="362">
        <v>578</v>
      </c>
      <c r="G120" s="362">
        <v>389</v>
      </c>
      <c r="H120" s="362">
        <v>0</v>
      </c>
      <c r="I120" s="219">
        <v>0</v>
      </c>
      <c r="J120" s="219">
        <v>0</v>
      </c>
      <c r="K120" s="362">
        <v>0</v>
      </c>
    </row>
    <row r="121" spans="1:11" ht="12" customHeight="1" x14ac:dyDescent="0.2">
      <c r="A121" s="508"/>
      <c r="B121" s="379" t="s">
        <v>243</v>
      </c>
      <c r="C121" s="379" t="s">
        <v>244</v>
      </c>
      <c r="D121" s="362">
        <v>5185</v>
      </c>
      <c r="E121" s="362">
        <v>0</v>
      </c>
      <c r="F121" s="362">
        <v>2051</v>
      </c>
      <c r="G121" s="362">
        <v>3134</v>
      </c>
      <c r="H121" s="362">
        <v>0</v>
      </c>
      <c r="I121" s="219">
        <v>0</v>
      </c>
      <c r="J121" s="219">
        <v>0</v>
      </c>
      <c r="K121" s="362">
        <v>0</v>
      </c>
    </row>
    <row r="122" spans="1:11" ht="12" customHeight="1" x14ac:dyDescent="0.2">
      <c r="A122" s="508"/>
      <c r="B122" s="508" t="s">
        <v>245</v>
      </c>
      <c r="C122" s="379" t="s">
        <v>18</v>
      </c>
      <c r="D122" s="362">
        <v>2796</v>
      </c>
      <c r="E122" s="362">
        <v>0</v>
      </c>
      <c r="F122" s="362">
        <v>925</v>
      </c>
      <c r="G122" s="362">
        <v>1871</v>
      </c>
      <c r="H122" s="362">
        <v>0</v>
      </c>
      <c r="I122" s="219">
        <v>0</v>
      </c>
      <c r="J122" s="219">
        <v>0</v>
      </c>
      <c r="K122" s="362">
        <v>0</v>
      </c>
    </row>
    <row r="123" spans="1:11" ht="12" customHeight="1" x14ac:dyDescent="0.2">
      <c r="A123" s="508"/>
      <c r="B123" s="508"/>
      <c r="C123" s="379" t="s">
        <v>419</v>
      </c>
      <c r="D123" s="362">
        <v>2628</v>
      </c>
      <c r="E123" s="362">
        <v>0</v>
      </c>
      <c r="F123" s="362">
        <v>919</v>
      </c>
      <c r="G123" s="362">
        <v>1709</v>
      </c>
      <c r="H123" s="362">
        <v>0</v>
      </c>
      <c r="I123" s="219">
        <v>0</v>
      </c>
      <c r="J123" s="219">
        <v>0</v>
      </c>
      <c r="K123" s="362">
        <v>0</v>
      </c>
    </row>
    <row r="124" spans="1:11" ht="12" customHeight="1" x14ac:dyDescent="0.2">
      <c r="A124" s="508"/>
      <c r="B124" s="508"/>
      <c r="C124" s="379" t="s">
        <v>150</v>
      </c>
      <c r="D124" s="362">
        <v>168</v>
      </c>
      <c r="E124" s="362">
        <v>0</v>
      </c>
      <c r="F124" s="362">
        <v>6</v>
      </c>
      <c r="G124" s="362">
        <v>162</v>
      </c>
      <c r="H124" s="362">
        <v>0</v>
      </c>
      <c r="I124" s="219">
        <v>0</v>
      </c>
      <c r="J124" s="219">
        <v>0</v>
      </c>
      <c r="K124" s="362">
        <v>0</v>
      </c>
    </row>
    <row r="125" spans="1:11" ht="12" customHeight="1" x14ac:dyDescent="0.2">
      <c r="A125" s="508"/>
      <c r="B125" s="379" t="s">
        <v>246</v>
      </c>
      <c r="C125" s="379" t="s">
        <v>246</v>
      </c>
      <c r="D125" s="362">
        <v>4387</v>
      </c>
      <c r="E125" s="362">
        <v>0</v>
      </c>
      <c r="F125" s="362">
        <v>2588</v>
      </c>
      <c r="G125" s="362">
        <v>1799</v>
      </c>
      <c r="H125" s="362">
        <v>0</v>
      </c>
      <c r="I125" s="219">
        <v>0</v>
      </c>
      <c r="J125" s="219">
        <v>0</v>
      </c>
      <c r="K125" s="362">
        <v>0</v>
      </c>
    </row>
    <row r="126" spans="1:11" ht="12" customHeight="1" x14ac:dyDescent="0.2">
      <c r="A126" s="508"/>
      <c r="B126" s="379" t="s">
        <v>247</v>
      </c>
      <c r="C126" s="379" t="s">
        <v>247</v>
      </c>
      <c r="D126" s="362">
        <v>4250</v>
      </c>
      <c r="E126" s="362">
        <v>0</v>
      </c>
      <c r="F126" s="362">
        <v>554</v>
      </c>
      <c r="G126" s="362">
        <v>3696</v>
      </c>
      <c r="H126" s="362">
        <v>0</v>
      </c>
      <c r="I126" s="219">
        <v>0</v>
      </c>
      <c r="J126" s="219">
        <v>0</v>
      </c>
      <c r="K126" s="362">
        <v>0</v>
      </c>
    </row>
    <row r="127" spans="1:11" ht="12" customHeight="1" x14ac:dyDescent="0.2">
      <c r="A127" s="508"/>
      <c r="B127" s="379" t="s">
        <v>248</v>
      </c>
      <c r="C127" s="379" t="s">
        <v>249</v>
      </c>
      <c r="D127" s="362">
        <v>1679</v>
      </c>
      <c r="E127" s="362">
        <v>1401</v>
      </c>
      <c r="F127" s="362">
        <v>148</v>
      </c>
      <c r="G127" s="362">
        <v>130</v>
      </c>
      <c r="H127" s="362">
        <v>0</v>
      </c>
      <c r="I127" s="219">
        <v>0</v>
      </c>
      <c r="J127" s="219">
        <v>0</v>
      </c>
      <c r="K127" s="362">
        <v>0</v>
      </c>
    </row>
    <row r="128" spans="1:11" ht="12" customHeight="1" x14ac:dyDescent="0.2">
      <c r="A128" s="508"/>
      <c r="B128" s="508" t="s">
        <v>250</v>
      </c>
      <c r="C128" s="379" t="s">
        <v>18</v>
      </c>
      <c r="D128" s="362">
        <v>98068</v>
      </c>
      <c r="E128" s="362">
        <v>23623</v>
      </c>
      <c r="F128" s="362">
        <v>45273</v>
      </c>
      <c r="G128" s="362">
        <v>29172</v>
      </c>
      <c r="H128" s="362">
        <v>0</v>
      </c>
      <c r="I128" s="219">
        <v>0</v>
      </c>
      <c r="J128" s="219">
        <v>0</v>
      </c>
      <c r="K128" s="362">
        <v>0</v>
      </c>
    </row>
    <row r="129" spans="1:11" ht="12" customHeight="1" x14ac:dyDescent="0.2">
      <c r="A129" s="508"/>
      <c r="B129" s="508"/>
      <c r="C129" s="379" t="s">
        <v>251</v>
      </c>
      <c r="D129" s="362">
        <v>96553</v>
      </c>
      <c r="E129" s="362">
        <v>23623</v>
      </c>
      <c r="F129" s="362">
        <v>43772</v>
      </c>
      <c r="G129" s="362">
        <v>29158</v>
      </c>
      <c r="H129" s="362">
        <v>0</v>
      </c>
      <c r="I129" s="219">
        <v>0</v>
      </c>
      <c r="J129" s="219">
        <v>0</v>
      </c>
      <c r="K129" s="362">
        <v>0</v>
      </c>
    </row>
    <row r="130" spans="1:11" ht="12" customHeight="1" x14ac:dyDescent="0.2">
      <c r="A130" s="508"/>
      <c r="B130" s="508"/>
      <c r="C130" s="379" t="s">
        <v>252</v>
      </c>
      <c r="D130" s="362">
        <v>1497</v>
      </c>
      <c r="E130" s="362">
        <v>0</v>
      </c>
      <c r="F130" s="362">
        <v>1497</v>
      </c>
      <c r="G130" s="362">
        <v>0</v>
      </c>
      <c r="H130" s="362">
        <v>0</v>
      </c>
      <c r="I130" s="219">
        <v>0</v>
      </c>
      <c r="J130" s="219">
        <v>0</v>
      </c>
      <c r="K130" s="362">
        <v>0</v>
      </c>
    </row>
    <row r="131" spans="1:11" ht="12" customHeight="1" x14ac:dyDescent="0.2">
      <c r="A131" s="508"/>
      <c r="B131" s="508"/>
      <c r="C131" s="379" t="s">
        <v>150</v>
      </c>
      <c r="D131" s="362">
        <v>18</v>
      </c>
      <c r="E131" s="362">
        <v>0</v>
      </c>
      <c r="F131" s="362">
        <v>4</v>
      </c>
      <c r="G131" s="362">
        <v>14</v>
      </c>
      <c r="H131" s="362">
        <v>0</v>
      </c>
      <c r="I131" s="219">
        <v>0</v>
      </c>
      <c r="J131" s="219">
        <v>0</v>
      </c>
      <c r="K131" s="362">
        <v>0</v>
      </c>
    </row>
    <row r="132" spans="1:11" ht="12" customHeight="1" x14ac:dyDescent="0.2">
      <c r="A132" s="508"/>
      <c r="B132" s="508" t="s">
        <v>253</v>
      </c>
      <c r="C132" s="379" t="s">
        <v>18</v>
      </c>
      <c r="D132" s="362">
        <v>32991</v>
      </c>
      <c r="E132" s="362">
        <v>17193</v>
      </c>
      <c r="F132" s="362">
        <v>3401</v>
      </c>
      <c r="G132" s="362">
        <v>12397</v>
      </c>
      <c r="H132" s="362">
        <v>0</v>
      </c>
      <c r="I132" s="219">
        <v>0</v>
      </c>
      <c r="J132" s="219">
        <v>0</v>
      </c>
      <c r="K132" s="362">
        <v>0</v>
      </c>
    </row>
    <row r="133" spans="1:11" ht="12" customHeight="1" x14ac:dyDescent="0.2">
      <c r="A133" s="508"/>
      <c r="B133" s="508"/>
      <c r="C133" s="379" t="s">
        <v>254</v>
      </c>
      <c r="D133" s="362">
        <v>5872</v>
      </c>
      <c r="E133" s="362">
        <v>4218</v>
      </c>
      <c r="F133" s="362">
        <v>0</v>
      </c>
      <c r="G133" s="362">
        <v>1654</v>
      </c>
      <c r="H133" s="362">
        <v>0</v>
      </c>
      <c r="I133" s="219">
        <v>0</v>
      </c>
      <c r="J133" s="219">
        <v>0</v>
      </c>
      <c r="K133" s="362">
        <v>0</v>
      </c>
    </row>
    <row r="134" spans="1:11" ht="12" customHeight="1" x14ac:dyDescent="0.2">
      <c r="A134" s="508"/>
      <c r="B134" s="508"/>
      <c r="C134" s="379" t="s">
        <v>255</v>
      </c>
      <c r="D134" s="362">
        <v>27119</v>
      </c>
      <c r="E134" s="362">
        <v>12975</v>
      </c>
      <c r="F134" s="362">
        <v>3401</v>
      </c>
      <c r="G134" s="362">
        <v>10743</v>
      </c>
      <c r="H134" s="362">
        <v>0</v>
      </c>
      <c r="I134" s="219">
        <v>0</v>
      </c>
      <c r="J134" s="219">
        <v>0</v>
      </c>
      <c r="K134" s="362">
        <v>0</v>
      </c>
    </row>
    <row r="135" spans="1:11" ht="12" customHeight="1" x14ac:dyDescent="0.2">
      <c r="A135" s="508"/>
      <c r="B135" s="508" t="s">
        <v>256</v>
      </c>
      <c r="C135" s="379" t="s">
        <v>18</v>
      </c>
      <c r="D135" s="362">
        <v>26355</v>
      </c>
      <c r="E135" s="362">
        <v>0</v>
      </c>
      <c r="F135" s="362">
        <v>11716</v>
      </c>
      <c r="G135" s="362">
        <v>14639</v>
      </c>
      <c r="H135" s="362">
        <v>0</v>
      </c>
      <c r="I135" s="219">
        <v>0</v>
      </c>
      <c r="J135" s="219">
        <v>0</v>
      </c>
      <c r="K135" s="362">
        <v>0</v>
      </c>
    </row>
    <row r="136" spans="1:11" ht="12" customHeight="1" x14ac:dyDescent="0.2">
      <c r="A136" s="508"/>
      <c r="B136" s="508"/>
      <c r="C136" s="379" t="s">
        <v>420</v>
      </c>
      <c r="D136" s="362">
        <v>1759</v>
      </c>
      <c r="E136" s="362">
        <v>0</v>
      </c>
      <c r="F136" s="362">
        <v>764</v>
      </c>
      <c r="G136" s="362">
        <v>995</v>
      </c>
      <c r="H136" s="362">
        <v>0</v>
      </c>
      <c r="I136" s="219">
        <v>0</v>
      </c>
      <c r="J136" s="219">
        <v>0</v>
      </c>
      <c r="K136" s="362">
        <v>0</v>
      </c>
    </row>
    <row r="137" spans="1:11" ht="12" customHeight="1" x14ac:dyDescent="0.2">
      <c r="A137" s="508"/>
      <c r="B137" s="508"/>
      <c r="C137" s="379" t="s">
        <v>257</v>
      </c>
      <c r="D137" s="362">
        <v>701</v>
      </c>
      <c r="E137" s="362">
        <v>0</v>
      </c>
      <c r="F137" s="362">
        <v>77</v>
      </c>
      <c r="G137" s="362">
        <v>624</v>
      </c>
      <c r="H137" s="362">
        <v>0</v>
      </c>
      <c r="I137" s="219">
        <v>0</v>
      </c>
      <c r="J137" s="219">
        <v>0</v>
      </c>
      <c r="K137" s="362">
        <v>0</v>
      </c>
    </row>
    <row r="138" spans="1:11" ht="12" customHeight="1" x14ac:dyDescent="0.2">
      <c r="A138" s="508"/>
      <c r="B138" s="508"/>
      <c r="C138" s="379" t="s">
        <v>258</v>
      </c>
      <c r="D138" s="362">
        <v>18665</v>
      </c>
      <c r="E138" s="362">
        <v>0</v>
      </c>
      <c r="F138" s="362">
        <v>9196</v>
      </c>
      <c r="G138" s="362">
        <v>9469</v>
      </c>
      <c r="H138" s="362">
        <v>0</v>
      </c>
      <c r="I138" s="219">
        <v>0</v>
      </c>
      <c r="J138" s="219">
        <v>0</v>
      </c>
      <c r="K138" s="362">
        <v>0</v>
      </c>
    </row>
    <row r="139" spans="1:11" ht="12" customHeight="1" x14ac:dyDescent="0.2">
      <c r="A139" s="508"/>
      <c r="B139" s="508"/>
      <c r="C139" s="379" t="s">
        <v>421</v>
      </c>
      <c r="D139" s="362">
        <v>1378</v>
      </c>
      <c r="E139" s="362">
        <v>0</v>
      </c>
      <c r="F139" s="362">
        <v>578</v>
      </c>
      <c r="G139" s="362">
        <v>800</v>
      </c>
      <c r="H139" s="362">
        <v>0</v>
      </c>
      <c r="I139" s="219">
        <v>0</v>
      </c>
      <c r="J139" s="219">
        <v>0</v>
      </c>
      <c r="K139" s="362">
        <v>0</v>
      </c>
    </row>
    <row r="140" spans="1:11" ht="12" customHeight="1" x14ac:dyDescent="0.2">
      <c r="A140" s="508"/>
      <c r="B140" s="508"/>
      <c r="C140" s="379" t="s">
        <v>422</v>
      </c>
      <c r="D140" s="362">
        <v>1488</v>
      </c>
      <c r="E140" s="362">
        <v>0</v>
      </c>
      <c r="F140" s="362">
        <v>304</v>
      </c>
      <c r="G140" s="362">
        <v>1184</v>
      </c>
      <c r="H140" s="362">
        <v>0</v>
      </c>
      <c r="I140" s="219">
        <v>0</v>
      </c>
      <c r="J140" s="219">
        <v>0</v>
      </c>
      <c r="K140" s="362">
        <v>0</v>
      </c>
    </row>
    <row r="141" spans="1:11" ht="12" customHeight="1" x14ac:dyDescent="0.2">
      <c r="A141" s="508"/>
      <c r="B141" s="508"/>
      <c r="C141" s="379" t="s">
        <v>423</v>
      </c>
      <c r="D141" s="362">
        <v>1008</v>
      </c>
      <c r="E141" s="362">
        <v>0</v>
      </c>
      <c r="F141" s="362">
        <v>395</v>
      </c>
      <c r="G141" s="362">
        <v>613</v>
      </c>
      <c r="H141" s="362">
        <v>0</v>
      </c>
      <c r="I141" s="219">
        <v>0</v>
      </c>
      <c r="J141" s="219">
        <v>0</v>
      </c>
      <c r="K141" s="362">
        <v>0</v>
      </c>
    </row>
    <row r="142" spans="1:11" ht="12" customHeight="1" x14ac:dyDescent="0.2">
      <c r="A142" s="508"/>
      <c r="B142" s="508"/>
      <c r="C142" s="379" t="s">
        <v>150</v>
      </c>
      <c r="D142" s="362">
        <v>1356</v>
      </c>
      <c r="E142" s="362">
        <v>0</v>
      </c>
      <c r="F142" s="362">
        <v>402</v>
      </c>
      <c r="G142" s="362">
        <v>954</v>
      </c>
      <c r="H142" s="362">
        <v>0</v>
      </c>
      <c r="I142" s="219">
        <v>0</v>
      </c>
      <c r="J142" s="219">
        <v>0</v>
      </c>
      <c r="K142" s="362">
        <v>0</v>
      </c>
    </row>
    <row r="143" spans="1:11" ht="12" customHeight="1" x14ac:dyDescent="0.2">
      <c r="A143" s="508"/>
      <c r="B143" s="508" t="s">
        <v>259</v>
      </c>
      <c r="C143" s="379" t="s">
        <v>18</v>
      </c>
      <c r="D143" s="362">
        <v>30373</v>
      </c>
      <c r="E143" s="362">
        <v>1174</v>
      </c>
      <c r="F143" s="362">
        <v>8850</v>
      </c>
      <c r="G143" s="362">
        <v>20349</v>
      </c>
      <c r="H143" s="362">
        <v>0</v>
      </c>
      <c r="I143" s="219">
        <v>0</v>
      </c>
      <c r="J143" s="219">
        <v>0</v>
      </c>
      <c r="K143" s="362">
        <v>0</v>
      </c>
    </row>
    <row r="144" spans="1:11" ht="12" customHeight="1" x14ac:dyDescent="0.2">
      <c r="A144" s="508"/>
      <c r="B144" s="508"/>
      <c r="C144" s="379" t="s">
        <v>424</v>
      </c>
      <c r="D144" s="362">
        <v>1510</v>
      </c>
      <c r="E144" s="362">
        <v>0</v>
      </c>
      <c r="F144" s="362">
        <v>454</v>
      </c>
      <c r="G144" s="362">
        <v>1056</v>
      </c>
      <c r="H144" s="362">
        <v>0</v>
      </c>
      <c r="I144" s="219">
        <v>0</v>
      </c>
      <c r="J144" s="219">
        <v>0</v>
      </c>
      <c r="K144" s="362">
        <v>0</v>
      </c>
    </row>
    <row r="145" spans="1:11" ht="12" customHeight="1" x14ac:dyDescent="0.2">
      <c r="A145" s="508"/>
      <c r="B145" s="508"/>
      <c r="C145" s="379" t="s">
        <v>260</v>
      </c>
      <c r="D145" s="362">
        <v>4513</v>
      </c>
      <c r="E145" s="362">
        <v>287</v>
      </c>
      <c r="F145" s="362">
        <v>1371</v>
      </c>
      <c r="G145" s="362">
        <v>2855</v>
      </c>
      <c r="H145" s="362">
        <v>0</v>
      </c>
      <c r="I145" s="219">
        <v>0</v>
      </c>
      <c r="J145" s="219">
        <v>0</v>
      </c>
      <c r="K145" s="362">
        <v>0</v>
      </c>
    </row>
    <row r="146" spans="1:11" ht="12" customHeight="1" x14ac:dyDescent="0.2">
      <c r="A146" s="508"/>
      <c r="B146" s="508"/>
      <c r="C146" s="379" t="s">
        <v>425</v>
      </c>
      <c r="D146" s="362">
        <v>928</v>
      </c>
      <c r="E146" s="362">
        <v>0</v>
      </c>
      <c r="F146" s="362">
        <v>305</v>
      </c>
      <c r="G146" s="362">
        <v>623</v>
      </c>
      <c r="H146" s="362">
        <v>0</v>
      </c>
      <c r="I146" s="219">
        <v>0</v>
      </c>
      <c r="J146" s="219">
        <v>0</v>
      </c>
      <c r="K146" s="362">
        <v>0</v>
      </c>
    </row>
    <row r="147" spans="1:11" ht="12" customHeight="1" x14ac:dyDescent="0.2">
      <c r="A147" s="508"/>
      <c r="B147" s="508"/>
      <c r="C147" s="379" t="s">
        <v>261</v>
      </c>
      <c r="D147" s="362">
        <v>20539</v>
      </c>
      <c r="E147" s="362">
        <v>887</v>
      </c>
      <c r="F147" s="362">
        <v>5982</v>
      </c>
      <c r="G147" s="362">
        <v>13670</v>
      </c>
      <c r="H147" s="362">
        <v>0</v>
      </c>
      <c r="I147" s="219">
        <v>0</v>
      </c>
      <c r="J147" s="219">
        <v>0</v>
      </c>
      <c r="K147" s="362">
        <v>0</v>
      </c>
    </row>
    <row r="148" spans="1:11" ht="12" customHeight="1" x14ac:dyDescent="0.2">
      <c r="A148" s="508"/>
      <c r="B148" s="508"/>
      <c r="C148" s="379" t="s">
        <v>262</v>
      </c>
      <c r="D148" s="362">
        <v>1779</v>
      </c>
      <c r="E148" s="362">
        <v>0</v>
      </c>
      <c r="F148" s="362">
        <v>373</v>
      </c>
      <c r="G148" s="362">
        <v>1406</v>
      </c>
      <c r="H148" s="362">
        <v>0</v>
      </c>
      <c r="I148" s="219">
        <v>0</v>
      </c>
      <c r="J148" s="219">
        <v>0</v>
      </c>
      <c r="K148" s="362">
        <v>0</v>
      </c>
    </row>
    <row r="149" spans="1:11" ht="12" customHeight="1" x14ac:dyDescent="0.2">
      <c r="A149" s="508"/>
      <c r="B149" s="508"/>
      <c r="C149" s="379" t="s">
        <v>150</v>
      </c>
      <c r="D149" s="362">
        <v>1104</v>
      </c>
      <c r="E149" s="362">
        <v>0</v>
      </c>
      <c r="F149" s="362">
        <v>365</v>
      </c>
      <c r="G149" s="362">
        <v>739</v>
      </c>
      <c r="H149" s="362">
        <v>0</v>
      </c>
      <c r="I149" s="219">
        <v>0</v>
      </c>
      <c r="J149" s="219">
        <v>0</v>
      </c>
      <c r="K149" s="362">
        <v>0</v>
      </c>
    </row>
    <row r="150" spans="1:11" ht="12" customHeight="1" x14ac:dyDescent="0.2">
      <c r="A150" s="508"/>
      <c r="B150" s="508" t="s">
        <v>263</v>
      </c>
      <c r="C150" s="379" t="s">
        <v>18</v>
      </c>
      <c r="D150" s="362">
        <v>187841</v>
      </c>
      <c r="E150" s="362">
        <v>36883</v>
      </c>
      <c r="F150" s="362">
        <v>105756</v>
      </c>
      <c r="G150" s="362">
        <v>45202</v>
      </c>
      <c r="H150" s="362">
        <v>0</v>
      </c>
      <c r="I150" s="219">
        <v>0</v>
      </c>
      <c r="J150" s="219">
        <v>0</v>
      </c>
      <c r="K150" s="362">
        <v>0</v>
      </c>
    </row>
    <row r="151" spans="1:11" ht="12" customHeight="1" x14ac:dyDescent="0.2">
      <c r="A151" s="508"/>
      <c r="B151" s="508"/>
      <c r="C151" s="379" t="s">
        <v>265</v>
      </c>
      <c r="D151" s="362">
        <v>3720</v>
      </c>
      <c r="E151" s="362">
        <v>0</v>
      </c>
      <c r="F151" s="362">
        <v>693</v>
      </c>
      <c r="G151" s="362">
        <v>3027</v>
      </c>
      <c r="H151" s="362">
        <v>0</v>
      </c>
      <c r="I151" s="219">
        <v>0</v>
      </c>
      <c r="J151" s="219">
        <v>0</v>
      </c>
      <c r="K151" s="362">
        <v>0</v>
      </c>
    </row>
    <row r="152" spans="1:11" ht="12" customHeight="1" x14ac:dyDescent="0.2">
      <c r="A152" s="508"/>
      <c r="B152" s="508"/>
      <c r="C152" s="379" t="s">
        <v>264</v>
      </c>
      <c r="D152" s="362">
        <v>8144</v>
      </c>
      <c r="E152" s="362">
        <v>4009</v>
      </c>
      <c r="F152" s="362">
        <v>1462</v>
      </c>
      <c r="G152" s="362">
        <v>2673</v>
      </c>
      <c r="H152" s="362">
        <v>0</v>
      </c>
      <c r="I152" s="219">
        <v>0</v>
      </c>
      <c r="J152" s="219">
        <v>0</v>
      </c>
      <c r="K152" s="362">
        <v>0</v>
      </c>
    </row>
    <row r="153" spans="1:11" ht="12" customHeight="1" x14ac:dyDescent="0.2">
      <c r="A153" s="508"/>
      <c r="B153" s="508"/>
      <c r="C153" s="379" t="s">
        <v>267</v>
      </c>
      <c r="D153" s="362">
        <v>75955</v>
      </c>
      <c r="E153" s="362">
        <v>10843</v>
      </c>
      <c r="F153" s="362">
        <v>46085</v>
      </c>
      <c r="G153" s="362">
        <v>19027</v>
      </c>
      <c r="H153" s="362">
        <v>0</v>
      </c>
      <c r="I153" s="219">
        <v>0</v>
      </c>
      <c r="J153" s="219">
        <v>0</v>
      </c>
      <c r="K153" s="362">
        <v>0</v>
      </c>
    </row>
    <row r="154" spans="1:11" ht="12" customHeight="1" x14ac:dyDescent="0.2">
      <c r="A154" s="508"/>
      <c r="B154" s="508"/>
      <c r="C154" s="379" t="s">
        <v>266</v>
      </c>
      <c r="D154" s="362">
        <v>99435</v>
      </c>
      <c r="E154" s="362">
        <v>22031</v>
      </c>
      <c r="F154" s="362">
        <v>57346</v>
      </c>
      <c r="G154" s="362">
        <v>20058</v>
      </c>
      <c r="H154" s="362">
        <v>0</v>
      </c>
      <c r="I154" s="219">
        <v>0</v>
      </c>
      <c r="J154" s="219">
        <v>0</v>
      </c>
      <c r="K154" s="362">
        <v>0</v>
      </c>
    </row>
    <row r="155" spans="1:11" ht="12" customHeight="1" x14ac:dyDescent="0.2">
      <c r="A155" s="508"/>
      <c r="B155" s="508"/>
      <c r="C155" s="379" t="s">
        <v>150</v>
      </c>
      <c r="D155" s="362">
        <v>587</v>
      </c>
      <c r="E155" s="362">
        <v>0</v>
      </c>
      <c r="F155" s="362">
        <v>170</v>
      </c>
      <c r="G155" s="362">
        <v>417</v>
      </c>
      <c r="H155" s="362">
        <v>0</v>
      </c>
      <c r="I155" s="219">
        <v>0</v>
      </c>
      <c r="J155" s="219">
        <v>0</v>
      </c>
      <c r="K155" s="362">
        <v>0</v>
      </c>
    </row>
    <row r="156" spans="1:11" ht="12" customHeight="1" x14ac:dyDescent="0.2">
      <c r="A156" s="508"/>
      <c r="B156" s="508" t="s">
        <v>268</v>
      </c>
      <c r="C156" s="379" t="s">
        <v>18</v>
      </c>
      <c r="D156" s="362">
        <v>21738</v>
      </c>
      <c r="E156" s="362">
        <v>10903</v>
      </c>
      <c r="F156" s="362">
        <v>4303</v>
      </c>
      <c r="G156" s="362">
        <v>6532</v>
      </c>
      <c r="H156" s="362">
        <v>0</v>
      </c>
      <c r="I156" s="219">
        <v>0</v>
      </c>
      <c r="J156" s="219">
        <v>0</v>
      </c>
      <c r="K156" s="362">
        <v>0</v>
      </c>
    </row>
    <row r="157" spans="1:11" ht="12" customHeight="1" x14ac:dyDescent="0.2">
      <c r="A157" s="508"/>
      <c r="B157" s="508"/>
      <c r="C157" s="379" t="s">
        <v>271</v>
      </c>
      <c r="D157" s="362">
        <v>16066</v>
      </c>
      <c r="E157" s="362">
        <v>6861</v>
      </c>
      <c r="F157" s="362">
        <v>3657</v>
      </c>
      <c r="G157" s="362">
        <v>5548</v>
      </c>
      <c r="H157" s="362">
        <v>0</v>
      </c>
      <c r="I157" s="219">
        <v>0</v>
      </c>
      <c r="J157" s="219">
        <v>0</v>
      </c>
      <c r="K157" s="362">
        <v>0</v>
      </c>
    </row>
    <row r="158" spans="1:11" ht="12" customHeight="1" x14ac:dyDescent="0.2">
      <c r="A158" s="508"/>
      <c r="B158" s="508"/>
      <c r="C158" s="379" t="s">
        <v>269</v>
      </c>
      <c r="D158" s="362">
        <v>4004</v>
      </c>
      <c r="E158" s="362">
        <v>3571</v>
      </c>
      <c r="F158" s="362">
        <v>162</v>
      </c>
      <c r="G158" s="362">
        <v>271</v>
      </c>
      <c r="H158" s="362">
        <v>0</v>
      </c>
      <c r="I158" s="219">
        <v>0</v>
      </c>
      <c r="J158" s="219">
        <v>0</v>
      </c>
      <c r="K158" s="362">
        <v>0</v>
      </c>
    </row>
    <row r="159" spans="1:11" ht="12" customHeight="1" x14ac:dyDescent="0.2">
      <c r="A159" s="508"/>
      <c r="B159" s="508"/>
      <c r="C159" s="379" t="s">
        <v>270</v>
      </c>
      <c r="D159" s="362">
        <v>854</v>
      </c>
      <c r="E159" s="362">
        <v>471</v>
      </c>
      <c r="F159" s="362">
        <v>182</v>
      </c>
      <c r="G159" s="362">
        <v>201</v>
      </c>
      <c r="H159" s="362">
        <v>0</v>
      </c>
      <c r="I159" s="219">
        <v>0</v>
      </c>
      <c r="J159" s="219">
        <v>0</v>
      </c>
      <c r="K159" s="362">
        <v>0</v>
      </c>
    </row>
    <row r="160" spans="1:11" ht="12" customHeight="1" x14ac:dyDescent="0.2">
      <c r="A160" s="508"/>
      <c r="B160" s="508"/>
      <c r="C160" s="379" t="s">
        <v>150</v>
      </c>
      <c r="D160" s="362">
        <v>814</v>
      </c>
      <c r="E160" s="362">
        <v>0</v>
      </c>
      <c r="F160" s="362">
        <v>302</v>
      </c>
      <c r="G160" s="362">
        <v>512</v>
      </c>
      <c r="H160" s="362">
        <v>0</v>
      </c>
      <c r="I160" s="219">
        <v>0</v>
      </c>
      <c r="J160" s="219">
        <v>0</v>
      </c>
      <c r="K160" s="362">
        <v>0</v>
      </c>
    </row>
    <row r="161" spans="1:11" ht="12" customHeight="1" x14ac:dyDescent="0.2">
      <c r="A161" s="508"/>
      <c r="B161" s="508" t="s">
        <v>272</v>
      </c>
      <c r="C161" s="379" t="s">
        <v>18</v>
      </c>
      <c r="D161" s="362">
        <v>15928</v>
      </c>
      <c r="E161" s="362">
        <v>0</v>
      </c>
      <c r="F161" s="362">
        <v>8909</v>
      </c>
      <c r="G161" s="362">
        <v>7019</v>
      </c>
      <c r="H161" s="362">
        <v>0</v>
      </c>
      <c r="I161" s="219">
        <v>0</v>
      </c>
      <c r="J161" s="219">
        <v>0</v>
      </c>
      <c r="K161" s="362">
        <v>0</v>
      </c>
    </row>
    <row r="162" spans="1:11" ht="12" customHeight="1" x14ac:dyDescent="0.2">
      <c r="A162" s="508"/>
      <c r="B162" s="508"/>
      <c r="C162" s="379" t="s">
        <v>274</v>
      </c>
      <c r="D162" s="362">
        <v>3753</v>
      </c>
      <c r="E162" s="362">
        <v>0</v>
      </c>
      <c r="F162" s="362">
        <v>1125</v>
      </c>
      <c r="G162" s="362">
        <v>2628</v>
      </c>
      <c r="H162" s="362">
        <v>0</v>
      </c>
      <c r="I162" s="219">
        <v>0</v>
      </c>
      <c r="J162" s="219">
        <v>0</v>
      </c>
      <c r="K162" s="362">
        <v>0</v>
      </c>
    </row>
    <row r="163" spans="1:11" ht="12" customHeight="1" x14ac:dyDescent="0.2">
      <c r="A163" s="508"/>
      <c r="B163" s="508"/>
      <c r="C163" s="379" t="s">
        <v>275</v>
      </c>
      <c r="D163" s="362">
        <v>8402</v>
      </c>
      <c r="E163" s="362">
        <v>0</v>
      </c>
      <c r="F163" s="362">
        <v>5658</v>
      </c>
      <c r="G163" s="362">
        <v>2744</v>
      </c>
      <c r="H163" s="362">
        <v>0</v>
      </c>
      <c r="I163" s="219">
        <v>0</v>
      </c>
      <c r="J163" s="219">
        <v>0</v>
      </c>
      <c r="K163" s="362">
        <v>0</v>
      </c>
    </row>
    <row r="164" spans="1:11" ht="12" customHeight="1" x14ac:dyDescent="0.2">
      <c r="A164" s="508"/>
      <c r="B164" s="508"/>
      <c r="C164" s="379" t="s">
        <v>426</v>
      </c>
      <c r="D164" s="362">
        <v>903</v>
      </c>
      <c r="E164" s="362">
        <v>0</v>
      </c>
      <c r="F164" s="362">
        <v>557</v>
      </c>
      <c r="G164" s="362">
        <v>346</v>
      </c>
      <c r="H164" s="362">
        <v>0</v>
      </c>
      <c r="I164" s="219">
        <v>0</v>
      </c>
      <c r="J164" s="219">
        <v>0</v>
      </c>
      <c r="K164" s="362">
        <v>0</v>
      </c>
    </row>
    <row r="165" spans="1:11" ht="12" customHeight="1" x14ac:dyDescent="0.2">
      <c r="A165" s="508"/>
      <c r="B165" s="508"/>
      <c r="C165" s="379" t="s">
        <v>273</v>
      </c>
      <c r="D165" s="362">
        <v>1759</v>
      </c>
      <c r="E165" s="362">
        <v>0</v>
      </c>
      <c r="F165" s="362">
        <v>1031</v>
      </c>
      <c r="G165" s="362">
        <v>728</v>
      </c>
      <c r="H165" s="362">
        <v>0</v>
      </c>
      <c r="I165" s="219">
        <v>0</v>
      </c>
      <c r="J165" s="219">
        <v>0</v>
      </c>
      <c r="K165" s="362">
        <v>0</v>
      </c>
    </row>
    <row r="166" spans="1:11" ht="12" customHeight="1" x14ac:dyDescent="0.2">
      <c r="A166" s="508"/>
      <c r="B166" s="508"/>
      <c r="C166" s="379" t="s">
        <v>150</v>
      </c>
      <c r="D166" s="362">
        <v>1111</v>
      </c>
      <c r="E166" s="362">
        <v>0</v>
      </c>
      <c r="F166" s="362">
        <v>538</v>
      </c>
      <c r="G166" s="362">
        <v>573</v>
      </c>
      <c r="H166" s="362">
        <v>0</v>
      </c>
      <c r="I166" s="219">
        <v>0</v>
      </c>
      <c r="J166" s="219">
        <v>0</v>
      </c>
      <c r="K166" s="362">
        <v>0</v>
      </c>
    </row>
    <row r="167" spans="1:11" ht="12" customHeight="1" x14ac:dyDescent="0.2">
      <c r="A167" s="508"/>
      <c r="B167" s="508" t="s">
        <v>397</v>
      </c>
      <c r="C167" s="379" t="s">
        <v>18</v>
      </c>
      <c r="D167" s="362">
        <v>131643</v>
      </c>
      <c r="E167" s="362">
        <v>58297</v>
      </c>
      <c r="F167" s="362">
        <v>25677</v>
      </c>
      <c r="G167" s="362">
        <v>47669</v>
      </c>
      <c r="H167" s="362">
        <v>0</v>
      </c>
      <c r="I167" s="219">
        <v>0</v>
      </c>
      <c r="J167" s="219">
        <v>0</v>
      </c>
      <c r="K167" s="362">
        <v>0</v>
      </c>
    </row>
    <row r="168" spans="1:11" ht="12" customHeight="1" x14ac:dyDescent="0.2">
      <c r="A168" s="508"/>
      <c r="B168" s="508"/>
      <c r="C168" s="379" t="s">
        <v>398</v>
      </c>
      <c r="D168" s="362">
        <v>93123</v>
      </c>
      <c r="E168" s="362">
        <v>46155</v>
      </c>
      <c r="F168" s="362">
        <v>20557</v>
      </c>
      <c r="G168" s="362">
        <v>26411</v>
      </c>
      <c r="H168" s="362">
        <v>0</v>
      </c>
      <c r="I168" s="219">
        <v>0</v>
      </c>
      <c r="J168" s="219">
        <v>0</v>
      </c>
      <c r="K168" s="362">
        <v>0</v>
      </c>
    </row>
    <row r="169" spans="1:11" ht="12" customHeight="1" x14ac:dyDescent="0.2">
      <c r="A169" s="508"/>
      <c r="B169" s="508"/>
      <c r="C169" s="379" t="s">
        <v>276</v>
      </c>
      <c r="D169" s="362">
        <v>33018</v>
      </c>
      <c r="E169" s="362">
        <v>7812</v>
      </c>
      <c r="F169" s="362">
        <v>5009</v>
      </c>
      <c r="G169" s="362">
        <v>20197</v>
      </c>
      <c r="H169" s="362">
        <v>0</v>
      </c>
      <c r="I169" s="219">
        <v>0</v>
      </c>
      <c r="J169" s="219">
        <v>0</v>
      </c>
      <c r="K169" s="362">
        <v>0</v>
      </c>
    </row>
    <row r="170" spans="1:11" ht="12" customHeight="1" x14ac:dyDescent="0.2">
      <c r="A170" s="508"/>
      <c r="B170" s="508"/>
      <c r="C170" s="379" t="s">
        <v>277</v>
      </c>
      <c r="D170" s="362">
        <v>4372</v>
      </c>
      <c r="E170" s="362">
        <v>4330</v>
      </c>
      <c r="F170" s="362">
        <v>0</v>
      </c>
      <c r="G170" s="362">
        <v>42</v>
      </c>
      <c r="H170" s="362">
        <v>0</v>
      </c>
      <c r="I170" s="219">
        <v>0</v>
      </c>
      <c r="J170" s="219">
        <v>0</v>
      </c>
      <c r="K170" s="362">
        <v>0</v>
      </c>
    </row>
    <row r="171" spans="1:11" ht="12" customHeight="1" x14ac:dyDescent="0.2">
      <c r="A171" s="508"/>
      <c r="B171" s="508"/>
      <c r="C171" s="379" t="s">
        <v>427</v>
      </c>
      <c r="D171" s="362">
        <v>1033</v>
      </c>
      <c r="E171" s="362">
        <v>0</v>
      </c>
      <c r="F171" s="362">
        <v>111</v>
      </c>
      <c r="G171" s="362">
        <v>922</v>
      </c>
      <c r="H171" s="362">
        <v>0</v>
      </c>
      <c r="I171" s="219">
        <v>0</v>
      </c>
      <c r="J171" s="219">
        <v>0</v>
      </c>
      <c r="K171" s="362">
        <v>0</v>
      </c>
    </row>
    <row r="172" spans="1:11" ht="12" customHeight="1" x14ac:dyDescent="0.2">
      <c r="A172" s="508"/>
      <c r="B172" s="508"/>
      <c r="C172" s="379" t="s">
        <v>150</v>
      </c>
      <c r="D172" s="362">
        <v>97</v>
      </c>
      <c r="E172" s="362">
        <v>0</v>
      </c>
      <c r="F172" s="362">
        <v>0</v>
      </c>
      <c r="G172" s="362">
        <v>97</v>
      </c>
      <c r="H172" s="362">
        <v>0</v>
      </c>
      <c r="I172" s="219">
        <v>0</v>
      </c>
      <c r="J172" s="219">
        <v>0</v>
      </c>
      <c r="K172" s="362">
        <v>0</v>
      </c>
    </row>
    <row r="173" spans="1:11" ht="12" customHeight="1" x14ac:dyDescent="0.2">
      <c r="A173" s="508"/>
      <c r="B173" s="508" t="s">
        <v>278</v>
      </c>
      <c r="C173" s="379" t="s">
        <v>18</v>
      </c>
      <c r="D173" s="362">
        <v>532</v>
      </c>
      <c r="E173" s="362">
        <v>0</v>
      </c>
      <c r="F173" s="362">
        <v>87</v>
      </c>
      <c r="G173" s="362">
        <v>445</v>
      </c>
      <c r="H173" s="362">
        <v>0</v>
      </c>
      <c r="I173" s="219">
        <v>0</v>
      </c>
      <c r="J173" s="219">
        <v>0</v>
      </c>
      <c r="K173" s="362">
        <v>0</v>
      </c>
    </row>
    <row r="174" spans="1:11" ht="12" customHeight="1" x14ac:dyDescent="0.2">
      <c r="A174" s="508"/>
      <c r="B174" s="508"/>
      <c r="C174" s="379" t="s">
        <v>428</v>
      </c>
      <c r="D174" s="362">
        <v>516</v>
      </c>
      <c r="E174" s="362">
        <v>0</v>
      </c>
      <c r="F174" s="362">
        <v>72</v>
      </c>
      <c r="G174" s="362">
        <v>444</v>
      </c>
      <c r="H174" s="362">
        <v>0</v>
      </c>
      <c r="I174" s="219">
        <v>0</v>
      </c>
      <c r="J174" s="219">
        <v>0</v>
      </c>
      <c r="K174" s="362">
        <v>0</v>
      </c>
    </row>
    <row r="175" spans="1:11" ht="12" customHeight="1" x14ac:dyDescent="0.2">
      <c r="A175" s="508"/>
      <c r="B175" s="508"/>
      <c r="C175" s="379" t="s">
        <v>150</v>
      </c>
      <c r="D175" s="362">
        <v>16</v>
      </c>
      <c r="E175" s="362">
        <v>0</v>
      </c>
      <c r="F175" s="362">
        <v>15</v>
      </c>
      <c r="G175" s="362">
        <v>1</v>
      </c>
      <c r="H175" s="362">
        <v>0</v>
      </c>
      <c r="I175" s="219">
        <v>0</v>
      </c>
      <c r="J175" s="219">
        <v>0</v>
      </c>
      <c r="K175" s="362">
        <v>0</v>
      </c>
    </row>
    <row r="176" spans="1:11" ht="12" customHeight="1" x14ac:dyDescent="0.2">
      <c r="A176" s="508"/>
      <c r="B176" s="508" t="s">
        <v>279</v>
      </c>
      <c r="C176" s="379" t="s">
        <v>18</v>
      </c>
      <c r="D176" s="362">
        <v>1793</v>
      </c>
      <c r="E176" s="362">
        <v>0</v>
      </c>
      <c r="F176" s="362">
        <v>238</v>
      </c>
      <c r="G176" s="362">
        <v>1555</v>
      </c>
      <c r="H176" s="362">
        <v>0</v>
      </c>
      <c r="I176" s="219">
        <v>0</v>
      </c>
      <c r="J176" s="219">
        <v>0</v>
      </c>
      <c r="K176" s="362">
        <v>0</v>
      </c>
    </row>
    <row r="177" spans="1:11" ht="12" customHeight="1" x14ac:dyDescent="0.2">
      <c r="A177" s="508"/>
      <c r="B177" s="508"/>
      <c r="C177" s="379" t="s">
        <v>280</v>
      </c>
      <c r="D177" s="362">
        <v>1792</v>
      </c>
      <c r="E177" s="362">
        <v>0</v>
      </c>
      <c r="F177" s="362">
        <v>237</v>
      </c>
      <c r="G177" s="362">
        <v>1555</v>
      </c>
      <c r="H177" s="362">
        <v>0</v>
      </c>
      <c r="I177" s="219">
        <v>0</v>
      </c>
      <c r="J177" s="219">
        <v>0</v>
      </c>
      <c r="K177" s="362">
        <v>0</v>
      </c>
    </row>
    <row r="178" spans="1:11" ht="12" customHeight="1" x14ac:dyDescent="0.2">
      <c r="A178" s="508"/>
      <c r="B178" s="508"/>
      <c r="C178" s="379" t="s">
        <v>150</v>
      </c>
      <c r="D178" s="362">
        <v>1</v>
      </c>
      <c r="E178" s="362">
        <v>0</v>
      </c>
      <c r="F178" s="362">
        <v>1</v>
      </c>
      <c r="G178" s="362">
        <v>0</v>
      </c>
      <c r="H178" s="362">
        <v>0</v>
      </c>
      <c r="I178" s="219">
        <v>0</v>
      </c>
      <c r="J178" s="219">
        <v>0</v>
      </c>
      <c r="K178" s="362">
        <v>0</v>
      </c>
    </row>
    <row r="179" spans="1:11" ht="12" customHeight="1" x14ac:dyDescent="0.2">
      <c r="A179" s="508"/>
      <c r="B179" s="508" t="s">
        <v>281</v>
      </c>
      <c r="C179" s="379" t="s">
        <v>18</v>
      </c>
      <c r="D179" s="362">
        <v>344704</v>
      </c>
      <c r="E179" s="362">
        <v>81383</v>
      </c>
      <c r="F179" s="362">
        <v>142397</v>
      </c>
      <c r="G179" s="362">
        <v>120924</v>
      </c>
      <c r="H179" s="362">
        <v>0</v>
      </c>
      <c r="I179" s="219">
        <v>0</v>
      </c>
      <c r="J179" s="219">
        <v>0</v>
      </c>
      <c r="K179" s="362">
        <v>0</v>
      </c>
    </row>
    <row r="180" spans="1:11" ht="12" customHeight="1" x14ac:dyDescent="0.2">
      <c r="A180" s="508"/>
      <c r="B180" s="508"/>
      <c r="C180" s="379" t="s">
        <v>287</v>
      </c>
      <c r="D180" s="362">
        <v>22152</v>
      </c>
      <c r="E180" s="362">
        <v>9977</v>
      </c>
      <c r="F180" s="362">
        <v>8517</v>
      </c>
      <c r="G180" s="362">
        <v>3658</v>
      </c>
      <c r="H180" s="362">
        <v>0</v>
      </c>
      <c r="I180" s="219">
        <v>0</v>
      </c>
      <c r="J180" s="219">
        <v>0</v>
      </c>
      <c r="K180" s="362">
        <v>0</v>
      </c>
    </row>
    <row r="181" spans="1:11" ht="12" customHeight="1" x14ac:dyDescent="0.2">
      <c r="A181" s="508"/>
      <c r="B181" s="508"/>
      <c r="C181" s="379" t="s">
        <v>289</v>
      </c>
      <c r="D181" s="362">
        <v>84700</v>
      </c>
      <c r="E181" s="362">
        <v>19283</v>
      </c>
      <c r="F181" s="362">
        <v>40277</v>
      </c>
      <c r="G181" s="362">
        <v>25140</v>
      </c>
      <c r="H181" s="362">
        <v>0</v>
      </c>
      <c r="I181" s="219">
        <v>0</v>
      </c>
      <c r="J181" s="219">
        <v>0</v>
      </c>
      <c r="K181" s="362">
        <v>0</v>
      </c>
    </row>
    <row r="182" spans="1:11" ht="12" customHeight="1" x14ac:dyDescent="0.2">
      <c r="A182" s="508"/>
      <c r="B182" s="508"/>
      <c r="C182" s="379" t="s">
        <v>288</v>
      </c>
      <c r="D182" s="362">
        <v>1845</v>
      </c>
      <c r="E182" s="362">
        <v>0</v>
      </c>
      <c r="F182" s="362">
        <v>577</v>
      </c>
      <c r="G182" s="362">
        <v>1268</v>
      </c>
      <c r="H182" s="362">
        <v>0</v>
      </c>
      <c r="I182" s="219">
        <v>0</v>
      </c>
      <c r="J182" s="219">
        <v>0</v>
      </c>
      <c r="K182" s="362">
        <v>0</v>
      </c>
    </row>
    <row r="183" spans="1:11" ht="12" customHeight="1" x14ac:dyDescent="0.2">
      <c r="A183" s="508"/>
      <c r="B183" s="508"/>
      <c r="C183" s="379" t="s">
        <v>282</v>
      </c>
      <c r="D183" s="362">
        <v>10148</v>
      </c>
      <c r="E183" s="362">
        <v>4445</v>
      </c>
      <c r="F183" s="362">
        <v>2091</v>
      </c>
      <c r="G183" s="362">
        <v>3612</v>
      </c>
      <c r="H183" s="362">
        <v>0</v>
      </c>
      <c r="I183" s="219">
        <v>0</v>
      </c>
      <c r="J183" s="219">
        <v>0</v>
      </c>
      <c r="K183" s="362">
        <v>0</v>
      </c>
    </row>
    <row r="184" spans="1:11" ht="12" customHeight="1" x14ac:dyDescent="0.2">
      <c r="A184" s="508"/>
      <c r="B184" s="508"/>
      <c r="C184" s="379" t="s">
        <v>290</v>
      </c>
      <c r="D184" s="362">
        <v>1483</v>
      </c>
      <c r="E184" s="362">
        <v>276</v>
      </c>
      <c r="F184" s="362">
        <v>380</v>
      </c>
      <c r="G184" s="362">
        <v>827</v>
      </c>
      <c r="H184" s="362">
        <v>0</v>
      </c>
      <c r="I184" s="219">
        <v>0</v>
      </c>
      <c r="J184" s="219">
        <v>0</v>
      </c>
      <c r="K184" s="362">
        <v>0</v>
      </c>
    </row>
    <row r="185" spans="1:11" ht="12" customHeight="1" x14ac:dyDescent="0.2">
      <c r="A185" s="508"/>
      <c r="B185" s="508"/>
      <c r="C185" s="379" t="s">
        <v>285</v>
      </c>
      <c r="D185" s="362">
        <v>5334</v>
      </c>
      <c r="E185" s="362">
        <v>3492</v>
      </c>
      <c r="F185" s="362">
        <v>48</v>
      </c>
      <c r="G185" s="362">
        <v>1794</v>
      </c>
      <c r="H185" s="362">
        <v>0</v>
      </c>
      <c r="I185" s="219">
        <v>0</v>
      </c>
      <c r="J185" s="219">
        <v>0</v>
      </c>
      <c r="K185" s="362">
        <v>0</v>
      </c>
    </row>
    <row r="186" spans="1:11" ht="12" customHeight="1" x14ac:dyDescent="0.2">
      <c r="A186" s="508"/>
      <c r="B186" s="508"/>
      <c r="C186" s="379" t="s">
        <v>284</v>
      </c>
      <c r="D186" s="362">
        <v>16950</v>
      </c>
      <c r="E186" s="362">
        <v>8085</v>
      </c>
      <c r="F186" s="362">
        <v>1870</v>
      </c>
      <c r="G186" s="362">
        <v>6995</v>
      </c>
      <c r="H186" s="362">
        <v>0</v>
      </c>
      <c r="I186" s="219">
        <v>0</v>
      </c>
      <c r="J186" s="219">
        <v>0</v>
      </c>
      <c r="K186" s="362">
        <v>0</v>
      </c>
    </row>
    <row r="187" spans="1:11" ht="12" customHeight="1" x14ac:dyDescent="0.2">
      <c r="A187" s="508"/>
      <c r="B187" s="508"/>
      <c r="C187" s="379" t="s">
        <v>291</v>
      </c>
      <c r="D187" s="362">
        <v>93369</v>
      </c>
      <c r="E187" s="362">
        <v>8390</v>
      </c>
      <c r="F187" s="362">
        <v>52755</v>
      </c>
      <c r="G187" s="362">
        <v>32224</v>
      </c>
      <c r="H187" s="362">
        <v>0</v>
      </c>
      <c r="I187" s="219">
        <v>0</v>
      </c>
      <c r="J187" s="219">
        <v>0</v>
      </c>
      <c r="K187" s="362">
        <v>0</v>
      </c>
    </row>
    <row r="188" spans="1:11" ht="12" customHeight="1" x14ac:dyDescent="0.2">
      <c r="A188" s="508"/>
      <c r="B188" s="508"/>
      <c r="C188" s="379" t="s">
        <v>292</v>
      </c>
      <c r="D188" s="362">
        <v>31089</v>
      </c>
      <c r="E188" s="362">
        <v>7443</v>
      </c>
      <c r="F188" s="362">
        <v>12603</v>
      </c>
      <c r="G188" s="362">
        <v>11043</v>
      </c>
      <c r="H188" s="362">
        <v>0</v>
      </c>
      <c r="I188" s="219">
        <v>0</v>
      </c>
      <c r="J188" s="219">
        <v>0</v>
      </c>
      <c r="K188" s="362">
        <v>0</v>
      </c>
    </row>
    <row r="189" spans="1:11" ht="12" customHeight="1" x14ac:dyDescent="0.2">
      <c r="A189" s="508"/>
      <c r="B189" s="508"/>
      <c r="C189" s="379" t="s">
        <v>293</v>
      </c>
      <c r="D189" s="362">
        <v>25835</v>
      </c>
      <c r="E189" s="362">
        <v>9205</v>
      </c>
      <c r="F189" s="362">
        <v>3381</v>
      </c>
      <c r="G189" s="362">
        <v>13249</v>
      </c>
      <c r="H189" s="362">
        <v>0</v>
      </c>
      <c r="I189" s="219">
        <v>0</v>
      </c>
      <c r="J189" s="219">
        <v>0</v>
      </c>
      <c r="K189" s="362">
        <v>0</v>
      </c>
    </row>
    <row r="190" spans="1:11" ht="12" customHeight="1" x14ac:dyDescent="0.2">
      <c r="A190" s="508"/>
      <c r="B190" s="508"/>
      <c r="C190" s="379" t="s">
        <v>283</v>
      </c>
      <c r="D190" s="362">
        <v>1179</v>
      </c>
      <c r="E190" s="362">
        <v>0</v>
      </c>
      <c r="F190" s="362">
        <v>2</v>
      </c>
      <c r="G190" s="362">
        <v>1177</v>
      </c>
      <c r="H190" s="362">
        <v>0</v>
      </c>
      <c r="I190" s="219">
        <v>0</v>
      </c>
      <c r="J190" s="219">
        <v>0</v>
      </c>
      <c r="K190" s="362">
        <v>0</v>
      </c>
    </row>
    <row r="191" spans="1:11" ht="12" customHeight="1" x14ac:dyDescent="0.2">
      <c r="A191" s="508"/>
      <c r="B191" s="508"/>
      <c r="C191" s="379" t="s">
        <v>294</v>
      </c>
      <c r="D191" s="362">
        <v>12039</v>
      </c>
      <c r="E191" s="362">
        <v>3055</v>
      </c>
      <c r="F191" s="362">
        <v>7656</v>
      </c>
      <c r="G191" s="362">
        <v>1328</v>
      </c>
      <c r="H191" s="362">
        <v>0</v>
      </c>
      <c r="I191" s="219">
        <v>0</v>
      </c>
      <c r="J191" s="219">
        <v>0</v>
      </c>
      <c r="K191" s="362">
        <v>0</v>
      </c>
    </row>
    <row r="192" spans="1:11" ht="12" customHeight="1" x14ac:dyDescent="0.2">
      <c r="A192" s="508"/>
      <c r="B192" s="508"/>
      <c r="C192" s="379" t="s">
        <v>296</v>
      </c>
      <c r="D192" s="362">
        <v>7656</v>
      </c>
      <c r="E192" s="362">
        <v>0</v>
      </c>
      <c r="F192" s="362">
        <v>5941</v>
      </c>
      <c r="G192" s="362">
        <v>1715</v>
      </c>
      <c r="H192" s="362">
        <v>0</v>
      </c>
      <c r="I192" s="219">
        <v>0</v>
      </c>
      <c r="J192" s="219">
        <v>0</v>
      </c>
      <c r="K192" s="362">
        <v>0</v>
      </c>
    </row>
    <row r="193" spans="1:11" ht="12" customHeight="1" x14ac:dyDescent="0.2">
      <c r="A193" s="508"/>
      <c r="B193" s="508"/>
      <c r="C193" s="379" t="s">
        <v>429</v>
      </c>
      <c r="D193" s="362">
        <v>635</v>
      </c>
      <c r="E193" s="362">
        <v>0</v>
      </c>
      <c r="F193" s="362">
        <v>72</v>
      </c>
      <c r="G193" s="362">
        <v>563</v>
      </c>
      <c r="H193" s="362">
        <v>0</v>
      </c>
      <c r="I193" s="219">
        <v>0</v>
      </c>
      <c r="J193" s="219">
        <v>0</v>
      </c>
      <c r="K193" s="362">
        <v>0</v>
      </c>
    </row>
    <row r="194" spans="1:11" ht="12" customHeight="1" x14ac:dyDescent="0.2">
      <c r="A194" s="508"/>
      <c r="B194" s="508"/>
      <c r="C194" s="379" t="s">
        <v>286</v>
      </c>
      <c r="D194" s="362">
        <v>19637</v>
      </c>
      <c r="E194" s="362">
        <v>7514</v>
      </c>
      <c r="F194" s="362">
        <v>4070</v>
      </c>
      <c r="G194" s="362">
        <v>8053</v>
      </c>
      <c r="H194" s="362">
        <v>0</v>
      </c>
      <c r="I194" s="219">
        <v>0</v>
      </c>
      <c r="J194" s="219">
        <v>0</v>
      </c>
      <c r="K194" s="362">
        <v>0</v>
      </c>
    </row>
    <row r="195" spans="1:11" ht="12" customHeight="1" x14ac:dyDescent="0.2">
      <c r="A195" s="508"/>
      <c r="B195" s="508"/>
      <c r="C195" s="379" t="s">
        <v>295</v>
      </c>
      <c r="D195" s="362">
        <v>8381</v>
      </c>
      <c r="E195" s="362">
        <v>192</v>
      </c>
      <c r="F195" s="362">
        <v>1966</v>
      </c>
      <c r="G195" s="362">
        <v>6223</v>
      </c>
      <c r="H195" s="362">
        <v>0</v>
      </c>
      <c r="I195" s="219">
        <v>0</v>
      </c>
      <c r="J195" s="219">
        <v>0</v>
      </c>
      <c r="K195" s="362">
        <v>0</v>
      </c>
    </row>
    <row r="196" spans="1:11" ht="12" customHeight="1" x14ac:dyDescent="0.2">
      <c r="A196" s="508"/>
      <c r="B196" s="508"/>
      <c r="C196" s="379" t="s">
        <v>150</v>
      </c>
      <c r="D196" s="362">
        <v>2272</v>
      </c>
      <c r="E196" s="362">
        <v>26</v>
      </c>
      <c r="F196" s="362">
        <v>191</v>
      </c>
      <c r="G196" s="362">
        <v>2055</v>
      </c>
      <c r="H196" s="362">
        <v>0</v>
      </c>
      <c r="I196" s="219">
        <v>0</v>
      </c>
      <c r="J196" s="219">
        <v>0</v>
      </c>
      <c r="K196" s="362">
        <v>0</v>
      </c>
    </row>
    <row r="197" spans="1:11" ht="12" customHeight="1" x14ac:dyDescent="0.2">
      <c r="A197" s="508"/>
      <c r="B197" s="508" t="s">
        <v>297</v>
      </c>
      <c r="C197" s="379" t="s">
        <v>18</v>
      </c>
      <c r="D197" s="362">
        <v>49156</v>
      </c>
      <c r="E197" s="362">
        <v>0</v>
      </c>
      <c r="F197" s="362">
        <v>23584</v>
      </c>
      <c r="G197" s="362">
        <v>25572</v>
      </c>
      <c r="H197" s="362">
        <v>0</v>
      </c>
      <c r="I197" s="219">
        <v>0</v>
      </c>
      <c r="J197" s="219">
        <v>0</v>
      </c>
      <c r="K197" s="362">
        <v>0</v>
      </c>
    </row>
    <row r="198" spans="1:11" ht="12" customHeight="1" x14ac:dyDescent="0.2">
      <c r="A198" s="508"/>
      <c r="B198" s="508"/>
      <c r="C198" s="379" t="s">
        <v>298</v>
      </c>
      <c r="D198" s="362">
        <v>7705</v>
      </c>
      <c r="E198" s="362">
        <v>0</v>
      </c>
      <c r="F198" s="362">
        <v>3625</v>
      </c>
      <c r="G198" s="362">
        <v>4080</v>
      </c>
      <c r="H198" s="362">
        <v>0</v>
      </c>
      <c r="I198" s="219">
        <v>0</v>
      </c>
      <c r="J198" s="219">
        <v>0</v>
      </c>
      <c r="K198" s="362">
        <v>0</v>
      </c>
    </row>
    <row r="199" spans="1:11" ht="12" customHeight="1" x14ac:dyDescent="0.2">
      <c r="A199" s="508"/>
      <c r="B199" s="508"/>
      <c r="C199" s="379" t="s">
        <v>430</v>
      </c>
      <c r="D199" s="362">
        <v>664</v>
      </c>
      <c r="E199" s="362">
        <v>0</v>
      </c>
      <c r="F199" s="362">
        <v>131</v>
      </c>
      <c r="G199" s="362">
        <v>533</v>
      </c>
      <c r="H199" s="362">
        <v>0</v>
      </c>
      <c r="I199" s="219">
        <v>0</v>
      </c>
      <c r="J199" s="219">
        <v>0</v>
      </c>
      <c r="K199" s="362">
        <v>0</v>
      </c>
    </row>
    <row r="200" spans="1:11" ht="12" customHeight="1" x14ac:dyDescent="0.2">
      <c r="A200" s="508"/>
      <c r="B200" s="508"/>
      <c r="C200" s="379" t="s">
        <v>300</v>
      </c>
      <c r="D200" s="362">
        <v>38305</v>
      </c>
      <c r="E200" s="362">
        <v>0</v>
      </c>
      <c r="F200" s="362">
        <v>18937</v>
      </c>
      <c r="G200" s="362">
        <v>19368</v>
      </c>
      <c r="H200" s="362">
        <v>0</v>
      </c>
      <c r="I200" s="219">
        <v>0</v>
      </c>
      <c r="J200" s="219">
        <v>0</v>
      </c>
      <c r="K200" s="362">
        <v>0</v>
      </c>
    </row>
    <row r="201" spans="1:11" ht="12" customHeight="1" x14ac:dyDescent="0.2">
      <c r="A201" s="508"/>
      <c r="B201" s="508"/>
      <c r="C201" s="379" t="s">
        <v>150</v>
      </c>
      <c r="D201" s="362">
        <v>2482</v>
      </c>
      <c r="E201" s="362">
        <v>0</v>
      </c>
      <c r="F201" s="362">
        <v>891</v>
      </c>
      <c r="G201" s="362">
        <v>1591</v>
      </c>
      <c r="H201" s="362">
        <v>0</v>
      </c>
      <c r="I201" s="219">
        <v>0</v>
      </c>
      <c r="J201" s="219">
        <v>0</v>
      </c>
      <c r="K201" s="362">
        <v>0</v>
      </c>
    </row>
    <row r="202" spans="1:11" ht="12" customHeight="1" x14ac:dyDescent="0.2">
      <c r="A202" s="508"/>
      <c r="B202" s="508" t="s">
        <v>301</v>
      </c>
      <c r="C202" s="379" t="s">
        <v>18</v>
      </c>
      <c r="D202" s="362">
        <v>6467</v>
      </c>
      <c r="E202" s="362">
        <v>120</v>
      </c>
      <c r="F202" s="362">
        <v>3796</v>
      </c>
      <c r="G202" s="362">
        <v>2551</v>
      </c>
      <c r="H202" s="362">
        <v>0</v>
      </c>
      <c r="I202" s="219">
        <v>0</v>
      </c>
      <c r="J202" s="219">
        <v>0</v>
      </c>
      <c r="K202" s="362">
        <v>0</v>
      </c>
    </row>
    <row r="203" spans="1:11" ht="12" customHeight="1" x14ac:dyDescent="0.2">
      <c r="A203" s="508"/>
      <c r="B203" s="508"/>
      <c r="C203" s="379" t="s">
        <v>20</v>
      </c>
      <c r="D203" s="362">
        <v>2538</v>
      </c>
      <c r="E203" s="362">
        <v>0</v>
      </c>
      <c r="F203" s="362">
        <v>0</v>
      </c>
      <c r="G203" s="362">
        <v>2538</v>
      </c>
      <c r="H203" s="362">
        <v>0</v>
      </c>
      <c r="I203" s="219">
        <v>0</v>
      </c>
      <c r="J203" s="219">
        <v>0</v>
      </c>
      <c r="K203" s="362">
        <v>0</v>
      </c>
    </row>
    <row r="204" spans="1:11" ht="12" customHeight="1" x14ac:dyDescent="0.2">
      <c r="A204" s="508"/>
      <c r="B204" s="508"/>
      <c r="C204" s="379" t="s">
        <v>22</v>
      </c>
      <c r="D204" s="362">
        <v>3914</v>
      </c>
      <c r="E204" s="362">
        <v>120</v>
      </c>
      <c r="F204" s="362">
        <v>3794</v>
      </c>
      <c r="G204" s="362">
        <v>0</v>
      </c>
      <c r="H204" s="362">
        <v>0</v>
      </c>
      <c r="I204" s="219">
        <v>0</v>
      </c>
      <c r="J204" s="219">
        <v>0</v>
      </c>
      <c r="K204" s="362">
        <v>0</v>
      </c>
    </row>
    <row r="205" spans="1:11" ht="12" customHeight="1" x14ac:dyDescent="0.2">
      <c r="A205" s="508"/>
      <c r="B205" s="508"/>
      <c r="C205" s="379" t="s">
        <v>150</v>
      </c>
      <c r="D205" s="362">
        <v>15</v>
      </c>
      <c r="E205" s="362">
        <v>0</v>
      </c>
      <c r="F205" s="362">
        <v>2</v>
      </c>
      <c r="G205" s="362">
        <v>13</v>
      </c>
      <c r="H205" s="362">
        <v>0</v>
      </c>
      <c r="I205" s="219">
        <v>0</v>
      </c>
      <c r="J205" s="219">
        <v>0</v>
      </c>
      <c r="K205" s="362">
        <v>0</v>
      </c>
    </row>
    <row r="206" spans="1:11" ht="12" customHeight="1" x14ac:dyDescent="0.2">
      <c r="A206" s="508"/>
      <c r="B206" s="508" t="s">
        <v>302</v>
      </c>
      <c r="C206" s="379" t="s">
        <v>18</v>
      </c>
      <c r="D206" s="362">
        <v>119138</v>
      </c>
      <c r="E206" s="362">
        <v>43306</v>
      </c>
      <c r="F206" s="362">
        <v>23529</v>
      </c>
      <c r="G206" s="362">
        <v>52303</v>
      </c>
      <c r="H206" s="362">
        <v>0</v>
      </c>
      <c r="I206" s="219">
        <v>0</v>
      </c>
      <c r="J206" s="219">
        <v>0</v>
      </c>
      <c r="K206" s="362">
        <v>0</v>
      </c>
    </row>
    <row r="207" spans="1:11" ht="12" customHeight="1" x14ac:dyDescent="0.2">
      <c r="A207" s="508"/>
      <c r="B207" s="508"/>
      <c r="C207" s="379" t="s">
        <v>431</v>
      </c>
      <c r="D207" s="362">
        <v>912</v>
      </c>
      <c r="E207" s="362">
        <v>0</v>
      </c>
      <c r="F207" s="362">
        <v>118</v>
      </c>
      <c r="G207" s="362">
        <v>794</v>
      </c>
      <c r="H207" s="362">
        <v>0</v>
      </c>
      <c r="I207" s="219">
        <v>0</v>
      </c>
      <c r="J207" s="219">
        <v>0</v>
      </c>
      <c r="K207" s="362">
        <v>0</v>
      </c>
    </row>
    <row r="208" spans="1:11" ht="12" customHeight="1" x14ac:dyDescent="0.2">
      <c r="A208" s="508"/>
      <c r="B208" s="508"/>
      <c r="C208" s="379" t="s">
        <v>432</v>
      </c>
      <c r="D208" s="362">
        <v>2138</v>
      </c>
      <c r="E208" s="362">
        <v>0</v>
      </c>
      <c r="F208" s="362">
        <v>682</v>
      </c>
      <c r="G208" s="362">
        <v>1456</v>
      </c>
      <c r="H208" s="362">
        <v>0</v>
      </c>
      <c r="I208" s="219">
        <v>0</v>
      </c>
      <c r="J208" s="219">
        <v>0</v>
      </c>
      <c r="K208" s="362">
        <v>0</v>
      </c>
    </row>
    <row r="209" spans="1:17" ht="12" customHeight="1" x14ac:dyDescent="0.2">
      <c r="A209" s="508"/>
      <c r="B209" s="508"/>
      <c r="C209" s="379" t="s">
        <v>303</v>
      </c>
      <c r="D209" s="362">
        <v>10679</v>
      </c>
      <c r="E209" s="362">
        <v>2742</v>
      </c>
      <c r="F209" s="362">
        <v>479</v>
      </c>
      <c r="G209" s="362">
        <v>7458</v>
      </c>
      <c r="H209" s="362">
        <v>0</v>
      </c>
      <c r="I209" s="219">
        <v>0</v>
      </c>
      <c r="J209" s="219">
        <v>0</v>
      </c>
      <c r="K209" s="362">
        <v>0</v>
      </c>
    </row>
    <row r="210" spans="1:17" ht="12" customHeight="1" x14ac:dyDescent="0.2">
      <c r="A210" s="508"/>
      <c r="B210" s="508"/>
      <c r="C210" s="379" t="s">
        <v>433</v>
      </c>
      <c r="D210" s="362">
        <v>1526</v>
      </c>
      <c r="E210" s="362">
        <v>0</v>
      </c>
      <c r="F210" s="362">
        <v>263</v>
      </c>
      <c r="G210" s="362">
        <v>1263</v>
      </c>
      <c r="H210" s="362">
        <v>0</v>
      </c>
      <c r="I210" s="219">
        <v>0</v>
      </c>
      <c r="J210" s="219">
        <v>0</v>
      </c>
      <c r="K210" s="362">
        <v>0</v>
      </c>
    </row>
    <row r="211" spans="1:17" ht="12" customHeight="1" x14ac:dyDescent="0.2">
      <c r="A211" s="508"/>
      <c r="B211" s="508"/>
      <c r="C211" s="379" t="s">
        <v>305</v>
      </c>
      <c r="D211" s="362">
        <v>55909</v>
      </c>
      <c r="E211" s="362">
        <v>26697</v>
      </c>
      <c r="F211" s="362">
        <v>10301</v>
      </c>
      <c r="G211" s="362">
        <v>18911</v>
      </c>
      <c r="H211" s="362">
        <v>0</v>
      </c>
      <c r="I211" s="219">
        <v>0</v>
      </c>
      <c r="J211" s="219">
        <v>0</v>
      </c>
      <c r="K211" s="362">
        <v>0</v>
      </c>
    </row>
    <row r="212" spans="1:17" ht="12" customHeight="1" x14ac:dyDescent="0.2">
      <c r="A212" s="508"/>
      <c r="B212" s="508"/>
      <c r="C212" s="379" t="s">
        <v>304</v>
      </c>
      <c r="D212" s="362">
        <v>7464</v>
      </c>
      <c r="E212" s="362">
        <v>2960</v>
      </c>
      <c r="F212" s="362">
        <v>673</v>
      </c>
      <c r="G212" s="362">
        <v>3831</v>
      </c>
      <c r="H212" s="362">
        <v>0</v>
      </c>
      <c r="I212" s="219">
        <v>0</v>
      </c>
      <c r="J212" s="219">
        <v>0</v>
      </c>
      <c r="K212" s="362">
        <v>0</v>
      </c>
    </row>
    <row r="213" spans="1:17" ht="12" customHeight="1" x14ac:dyDescent="0.2">
      <c r="A213" s="508"/>
      <c r="B213" s="508"/>
      <c r="C213" s="379" t="s">
        <v>434</v>
      </c>
      <c r="D213" s="362">
        <v>573</v>
      </c>
      <c r="E213" s="362">
        <v>0</v>
      </c>
      <c r="F213" s="362">
        <v>212</v>
      </c>
      <c r="G213" s="362">
        <v>361</v>
      </c>
      <c r="H213" s="362">
        <v>0</v>
      </c>
      <c r="I213" s="219">
        <v>0</v>
      </c>
      <c r="J213" s="219">
        <v>0</v>
      </c>
      <c r="K213" s="362">
        <v>0</v>
      </c>
    </row>
    <row r="214" spans="1:17" ht="12" customHeight="1" x14ac:dyDescent="0.2">
      <c r="A214" s="508"/>
      <c r="B214" s="508"/>
      <c r="C214" s="379" t="s">
        <v>400</v>
      </c>
      <c r="D214" s="362">
        <v>36095</v>
      </c>
      <c r="E214" s="362">
        <v>10907</v>
      </c>
      <c r="F214" s="362">
        <v>10105</v>
      </c>
      <c r="G214" s="362">
        <v>15083</v>
      </c>
      <c r="H214" s="362">
        <v>0</v>
      </c>
      <c r="I214" s="219">
        <v>0</v>
      </c>
      <c r="J214" s="219">
        <v>0</v>
      </c>
      <c r="K214" s="362">
        <v>0</v>
      </c>
    </row>
    <row r="215" spans="1:17" ht="12" customHeight="1" x14ac:dyDescent="0.2">
      <c r="A215" s="508"/>
      <c r="B215" s="508"/>
      <c r="C215" s="379" t="s">
        <v>435</v>
      </c>
      <c r="D215" s="362">
        <v>573</v>
      </c>
      <c r="E215" s="362">
        <v>0</v>
      </c>
      <c r="F215" s="362">
        <v>97</v>
      </c>
      <c r="G215" s="362">
        <v>476</v>
      </c>
      <c r="H215" s="362">
        <v>0</v>
      </c>
      <c r="I215" s="219">
        <v>0</v>
      </c>
      <c r="J215" s="219">
        <v>0</v>
      </c>
      <c r="K215" s="362">
        <v>0</v>
      </c>
    </row>
    <row r="216" spans="1:17" ht="12" customHeight="1" x14ac:dyDescent="0.2">
      <c r="A216" s="508"/>
      <c r="B216" s="508"/>
      <c r="C216" s="379" t="s">
        <v>150</v>
      </c>
      <c r="D216" s="362">
        <v>3269</v>
      </c>
      <c r="E216" s="362">
        <v>0</v>
      </c>
      <c r="F216" s="362">
        <v>599</v>
      </c>
      <c r="G216" s="362">
        <v>2670</v>
      </c>
      <c r="H216" s="362">
        <v>0</v>
      </c>
      <c r="I216" s="219">
        <v>0</v>
      </c>
      <c r="J216" s="219">
        <v>0</v>
      </c>
      <c r="K216" s="362">
        <v>0</v>
      </c>
    </row>
    <row r="217" spans="1:17" ht="12" customHeight="1" x14ac:dyDescent="0.2">
      <c r="A217" s="508"/>
      <c r="B217" s="508" t="s">
        <v>306</v>
      </c>
      <c r="C217" s="379" t="s">
        <v>18</v>
      </c>
      <c r="D217" s="362">
        <v>8647</v>
      </c>
      <c r="E217" s="362">
        <v>0</v>
      </c>
      <c r="F217" s="362">
        <v>4481</v>
      </c>
      <c r="G217" s="362">
        <v>4166</v>
      </c>
      <c r="H217" s="362">
        <v>0</v>
      </c>
      <c r="I217" s="219">
        <v>0</v>
      </c>
      <c r="J217" s="219">
        <v>0</v>
      </c>
      <c r="K217" s="362">
        <v>0</v>
      </c>
    </row>
    <row r="218" spans="1:17" ht="12" customHeight="1" x14ac:dyDescent="0.2">
      <c r="A218" s="508"/>
      <c r="B218" s="508"/>
      <c r="C218" s="379" t="s">
        <v>307</v>
      </c>
      <c r="D218" s="362">
        <v>6826</v>
      </c>
      <c r="E218" s="362">
        <v>0</v>
      </c>
      <c r="F218" s="362">
        <v>3380</v>
      </c>
      <c r="G218" s="362">
        <v>3446</v>
      </c>
      <c r="H218" s="362">
        <v>0</v>
      </c>
      <c r="I218" s="219">
        <v>0</v>
      </c>
      <c r="J218" s="219">
        <v>0</v>
      </c>
      <c r="K218" s="362">
        <v>0</v>
      </c>
    </row>
    <row r="219" spans="1:17" ht="12" customHeight="1" x14ac:dyDescent="0.2">
      <c r="A219" s="508"/>
      <c r="B219" s="508"/>
      <c r="C219" s="379" t="s">
        <v>436</v>
      </c>
      <c r="D219" s="362">
        <v>518</v>
      </c>
      <c r="E219" s="362">
        <v>0</v>
      </c>
      <c r="F219" s="362">
        <v>265</v>
      </c>
      <c r="G219" s="362">
        <v>253</v>
      </c>
      <c r="H219" s="362">
        <v>0</v>
      </c>
      <c r="I219" s="219">
        <v>0</v>
      </c>
      <c r="J219" s="219">
        <v>0</v>
      </c>
      <c r="K219" s="362">
        <v>0</v>
      </c>
    </row>
    <row r="220" spans="1:17" ht="12" customHeight="1" x14ac:dyDescent="0.2">
      <c r="A220" s="508"/>
      <c r="B220" s="508"/>
      <c r="C220" s="379" t="s">
        <v>150</v>
      </c>
      <c r="D220" s="362">
        <v>1303</v>
      </c>
      <c r="E220" s="362">
        <v>0</v>
      </c>
      <c r="F220" s="362">
        <v>836</v>
      </c>
      <c r="G220" s="362">
        <v>467</v>
      </c>
      <c r="H220" s="362">
        <v>0</v>
      </c>
      <c r="I220" s="219">
        <v>0</v>
      </c>
      <c r="J220" s="219">
        <v>0</v>
      </c>
      <c r="K220" s="362">
        <v>0</v>
      </c>
    </row>
    <row r="221" spans="1:17" s="126" customFormat="1" ht="12" customHeight="1" x14ac:dyDescent="0.2">
      <c r="A221" s="489" t="s">
        <v>24</v>
      </c>
      <c r="B221" s="489"/>
      <c r="C221" s="489"/>
      <c r="D221" s="489"/>
      <c r="E221" s="489"/>
      <c r="F221" s="489"/>
      <c r="G221" s="489"/>
      <c r="H221" s="489"/>
      <c r="I221" s="391"/>
      <c r="J221" s="391"/>
      <c r="K221" s="391"/>
    </row>
    <row r="222" spans="1:17" s="128" customFormat="1" ht="12" customHeight="1" x14ac:dyDescent="0.2">
      <c r="A222" s="210"/>
      <c r="B222" s="234" t="s">
        <v>18</v>
      </c>
      <c r="C222" s="248"/>
      <c r="D222" s="194">
        <v>107606</v>
      </c>
      <c r="E222" s="194">
        <v>10170</v>
      </c>
      <c r="F222" s="194">
        <v>50408</v>
      </c>
      <c r="G222" s="194">
        <v>47028</v>
      </c>
      <c r="H222" s="194">
        <v>0</v>
      </c>
      <c r="I222" s="128">
        <v>0</v>
      </c>
      <c r="J222" s="128">
        <v>0</v>
      </c>
      <c r="K222" s="194">
        <v>0</v>
      </c>
      <c r="L222" s="129"/>
      <c r="P222" s="194"/>
      <c r="Q222" s="194"/>
    </row>
    <row r="223" spans="1:17" ht="12" customHeight="1" x14ac:dyDescent="0.2">
      <c r="A223" s="508"/>
      <c r="B223" s="508" t="s">
        <v>308</v>
      </c>
      <c r="C223" s="379" t="s">
        <v>18</v>
      </c>
      <c r="D223" s="362">
        <v>1979</v>
      </c>
      <c r="E223" s="362">
        <v>0</v>
      </c>
      <c r="F223" s="362">
        <v>1694</v>
      </c>
      <c r="G223" s="362">
        <v>285</v>
      </c>
      <c r="H223" s="362">
        <v>0</v>
      </c>
      <c r="I223" s="126">
        <v>0</v>
      </c>
      <c r="J223" s="126">
        <v>0</v>
      </c>
      <c r="K223" s="362">
        <v>0</v>
      </c>
    </row>
    <row r="224" spans="1:17" ht="12" customHeight="1" x14ac:dyDescent="0.2">
      <c r="A224" s="508"/>
      <c r="B224" s="508"/>
      <c r="C224" s="379" t="s">
        <v>309</v>
      </c>
      <c r="D224" s="362">
        <v>1861</v>
      </c>
      <c r="E224" s="362">
        <v>0</v>
      </c>
      <c r="F224" s="362">
        <v>1588</v>
      </c>
      <c r="G224" s="362">
        <v>273</v>
      </c>
      <c r="H224" s="362">
        <v>0</v>
      </c>
      <c r="I224" s="126">
        <v>0</v>
      </c>
      <c r="J224" s="126">
        <v>0</v>
      </c>
      <c r="K224" s="362">
        <v>0</v>
      </c>
    </row>
    <row r="225" spans="1:11" ht="12" customHeight="1" x14ac:dyDescent="0.2">
      <c r="A225" s="508"/>
      <c r="B225" s="508"/>
      <c r="C225" s="379" t="s">
        <v>150</v>
      </c>
      <c r="D225" s="362">
        <v>118</v>
      </c>
      <c r="E225" s="362">
        <v>0</v>
      </c>
      <c r="F225" s="362">
        <v>106</v>
      </c>
      <c r="G225" s="362">
        <v>12</v>
      </c>
      <c r="H225" s="362">
        <v>0</v>
      </c>
      <c r="I225" s="126">
        <v>0</v>
      </c>
      <c r="J225" s="126">
        <v>0</v>
      </c>
      <c r="K225" s="362">
        <v>0</v>
      </c>
    </row>
    <row r="226" spans="1:11" ht="12" customHeight="1" x14ac:dyDescent="0.2">
      <c r="A226" s="508"/>
      <c r="B226" s="379" t="s">
        <v>437</v>
      </c>
      <c r="C226" s="379" t="s">
        <v>150</v>
      </c>
      <c r="D226" s="362">
        <v>248</v>
      </c>
      <c r="E226" s="362">
        <v>0</v>
      </c>
      <c r="F226" s="362">
        <v>150</v>
      </c>
      <c r="G226" s="362">
        <v>98</v>
      </c>
      <c r="H226" s="362">
        <v>0</v>
      </c>
      <c r="I226" s="126">
        <v>0</v>
      </c>
      <c r="J226" s="126">
        <v>0</v>
      </c>
      <c r="K226" s="362">
        <v>0</v>
      </c>
    </row>
    <row r="227" spans="1:11" ht="12" customHeight="1" x14ac:dyDescent="0.2">
      <c r="A227" s="508"/>
      <c r="B227" s="379" t="s">
        <v>438</v>
      </c>
      <c r="C227" s="379" t="s">
        <v>150</v>
      </c>
      <c r="D227" s="362">
        <v>334</v>
      </c>
      <c r="E227" s="362">
        <v>0</v>
      </c>
      <c r="F227" s="362">
        <v>282</v>
      </c>
      <c r="G227" s="362">
        <v>52</v>
      </c>
      <c r="H227" s="362">
        <v>0</v>
      </c>
      <c r="I227" s="126">
        <v>0</v>
      </c>
      <c r="J227" s="126">
        <v>0</v>
      </c>
      <c r="K227" s="362">
        <v>0</v>
      </c>
    </row>
    <row r="228" spans="1:11" ht="12" customHeight="1" x14ac:dyDescent="0.2">
      <c r="A228" s="508"/>
      <c r="B228" s="379" t="s">
        <v>439</v>
      </c>
      <c r="C228" s="379" t="s">
        <v>150</v>
      </c>
      <c r="D228" s="362">
        <v>96</v>
      </c>
      <c r="E228" s="362">
        <v>0</v>
      </c>
      <c r="F228" s="362">
        <v>0</v>
      </c>
      <c r="G228" s="362">
        <v>96</v>
      </c>
      <c r="H228" s="362">
        <v>0</v>
      </c>
      <c r="I228" s="126">
        <v>0</v>
      </c>
      <c r="J228" s="126">
        <v>0</v>
      </c>
      <c r="K228" s="362">
        <v>0</v>
      </c>
    </row>
    <row r="229" spans="1:11" ht="12" customHeight="1" x14ac:dyDescent="0.2">
      <c r="A229" s="508"/>
      <c r="B229" s="379" t="s">
        <v>440</v>
      </c>
      <c r="C229" s="379" t="s">
        <v>150</v>
      </c>
      <c r="D229" s="362">
        <v>333</v>
      </c>
      <c r="E229" s="362">
        <v>0</v>
      </c>
      <c r="F229" s="362">
        <v>262</v>
      </c>
      <c r="G229" s="362">
        <v>71</v>
      </c>
      <c r="H229" s="362">
        <v>0</v>
      </c>
      <c r="I229" s="126">
        <v>0</v>
      </c>
      <c r="J229" s="126">
        <v>0</v>
      </c>
      <c r="K229" s="362">
        <v>0</v>
      </c>
    </row>
    <row r="230" spans="1:11" ht="12" customHeight="1" x14ac:dyDescent="0.2">
      <c r="A230" s="508"/>
      <c r="B230" s="379" t="s">
        <v>441</v>
      </c>
      <c r="C230" s="379" t="s">
        <v>150</v>
      </c>
      <c r="D230" s="362">
        <v>48</v>
      </c>
      <c r="E230" s="362">
        <v>0</v>
      </c>
      <c r="F230" s="362">
        <v>33</v>
      </c>
      <c r="G230" s="362">
        <v>15</v>
      </c>
      <c r="H230" s="362">
        <v>0</v>
      </c>
      <c r="I230" s="126">
        <v>0</v>
      </c>
      <c r="J230" s="126">
        <v>0</v>
      </c>
      <c r="K230" s="362">
        <v>0</v>
      </c>
    </row>
    <row r="231" spans="1:11" ht="12" customHeight="1" x14ac:dyDescent="0.2">
      <c r="A231" s="508"/>
      <c r="B231" s="508" t="s">
        <v>442</v>
      </c>
      <c r="C231" s="379" t="s">
        <v>18</v>
      </c>
      <c r="D231" s="362">
        <v>1675</v>
      </c>
      <c r="E231" s="362">
        <v>0</v>
      </c>
      <c r="F231" s="362">
        <v>1244</v>
      </c>
      <c r="G231" s="362">
        <v>431</v>
      </c>
      <c r="H231" s="362">
        <v>0</v>
      </c>
      <c r="I231" s="126">
        <v>0</v>
      </c>
      <c r="J231" s="126">
        <v>0</v>
      </c>
      <c r="K231" s="362">
        <v>0</v>
      </c>
    </row>
    <row r="232" spans="1:11" ht="12" customHeight="1" x14ac:dyDescent="0.2">
      <c r="A232" s="508"/>
      <c r="B232" s="508"/>
      <c r="C232" s="379" t="s">
        <v>443</v>
      </c>
      <c r="D232" s="362">
        <v>720</v>
      </c>
      <c r="E232" s="362">
        <v>0</v>
      </c>
      <c r="F232" s="362">
        <v>515</v>
      </c>
      <c r="G232" s="362">
        <v>205</v>
      </c>
      <c r="H232" s="362">
        <v>0</v>
      </c>
      <c r="I232" s="126">
        <v>0</v>
      </c>
      <c r="J232" s="126">
        <v>0</v>
      </c>
      <c r="K232" s="362">
        <v>0</v>
      </c>
    </row>
    <row r="233" spans="1:11" ht="12" customHeight="1" x14ac:dyDescent="0.2">
      <c r="A233" s="508"/>
      <c r="B233" s="508"/>
      <c r="C233" s="379" t="s">
        <v>444</v>
      </c>
      <c r="D233" s="362">
        <v>955</v>
      </c>
      <c r="E233" s="362">
        <v>0</v>
      </c>
      <c r="F233" s="362">
        <v>729</v>
      </c>
      <c r="G233" s="362">
        <v>226</v>
      </c>
      <c r="H233" s="362">
        <v>0</v>
      </c>
      <c r="I233" s="126">
        <v>0</v>
      </c>
      <c r="J233" s="126">
        <v>0</v>
      </c>
      <c r="K233" s="362">
        <v>0</v>
      </c>
    </row>
    <row r="234" spans="1:11" ht="12" customHeight="1" x14ac:dyDescent="0.2">
      <c r="A234" s="508"/>
      <c r="B234" s="508" t="s">
        <v>310</v>
      </c>
      <c r="C234" s="379" t="s">
        <v>18</v>
      </c>
      <c r="D234" s="362">
        <v>1722</v>
      </c>
      <c r="E234" s="362">
        <v>0</v>
      </c>
      <c r="F234" s="362">
        <v>821</v>
      </c>
      <c r="G234" s="362">
        <v>901</v>
      </c>
      <c r="H234" s="362">
        <v>0</v>
      </c>
      <c r="I234" s="126">
        <v>0</v>
      </c>
      <c r="J234" s="126">
        <v>0</v>
      </c>
      <c r="K234" s="362">
        <v>0</v>
      </c>
    </row>
    <row r="235" spans="1:11" ht="12" customHeight="1" x14ac:dyDescent="0.2">
      <c r="A235" s="508"/>
      <c r="B235" s="508"/>
      <c r="C235" s="379" t="s">
        <v>445</v>
      </c>
      <c r="D235" s="362">
        <v>768</v>
      </c>
      <c r="E235" s="362">
        <v>0</v>
      </c>
      <c r="F235" s="362">
        <v>607</v>
      </c>
      <c r="G235" s="362">
        <v>161</v>
      </c>
      <c r="H235" s="362">
        <v>0</v>
      </c>
      <c r="I235" s="126">
        <v>0</v>
      </c>
      <c r="J235" s="126">
        <v>0</v>
      </c>
      <c r="K235" s="362">
        <v>0</v>
      </c>
    </row>
    <row r="236" spans="1:11" ht="12" customHeight="1" x14ac:dyDescent="0.2">
      <c r="A236" s="508"/>
      <c r="B236" s="508"/>
      <c r="C236" s="379" t="s">
        <v>311</v>
      </c>
      <c r="D236" s="362">
        <v>830</v>
      </c>
      <c r="E236" s="362">
        <v>0</v>
      </c>
      <c r="F236" s="362">
        <v>152</v>
      </c>
      <c r="G236" s="362">
        <v>678</v>
      </c>
      <c r="H236" s="362">
        <v>0</v>
      </c>
      <c r="I236" s="126">
        <v>0</v>
      </c>
      <c r="J236" s="126">
        <v>0</v>
      </c>
      <c r="K236" s="362">
        <v>0</v>
      </c>
    </row>
    <row r="237" spans="1:11" ht="12" customHeight="1" x14ac:dyDescent="0.2">
      <c r="A237" s="508"/>
      <c r="B237" s="508"/>
      <c r="C237" s="379" t="s">
        <v>150</v>
      </c>
      <c r="D237" s="362">
        <v>124</v>
      </c>
      <c r="E237" s="362">
        <v>0</v>
      </c>
      <c r="F237" s="362">
        <v>62</v>
      </c>
      <c r="G237" s="362">
        <v>62</v>
      </c>
      <c r="H237" s="362">
        <v>0</v>
      </c>
      <c r="I237" s="126">
        <v>0</v>
      </c>
      <c r="J237" s="126">
        <v>0</v>
      </c>
      <c r="K237" s="362">
        <v>0</v>
      </c>
    </row>
    <row r="238" spans="1:11" ht="12" customHeight="1" x14ac:dyDescent="0.2">
      <c r="A238" s="508"/>
      <c r="B238" s="379" t="s">
        <v>446</v>
      </c>
      <c r="C238" s="379" t="s">
        <v>150</v>
      </c>
      <c r="D238" s="362">
        <v>88</v>
      </c>
      <c r="E238" s="362">
        <v>0</v>
      </c>
      <c r="F238" s="362">
        <v>83</v>
      </c>
      <c r="G238" s="362">
        <v>5</v>
      </c>
      <c r="H238" s="362">
        <v>0</v>
      </c>
      <c r="I238" s="126">
        <v>0</v>
      </c>
      <c r="J238" s="126">
        <v>0</v>
      </c>
      <c r="K238" s="362">
        <v>0</v>
      </c>
    </row>
    <row r="239" spans="1:11" ht="12" customHeight="1" x14ac:dyDescent="0.2">
      <c r="A239" s="508"/>
      <c r="B239" s="379" t="s">
        <v>447</v>
      </c>
      <c r="C239" s="379" t="s">
        <v>150</v>
      </c>
      <c r="D239" s="362">
        <v>108</v>
      </c>
      <c r="E239" s="362">
        <v>0</v>
      </c>
      <c r="F239" s="362">
        <v>79</v>
      </c>
      <c r="G239" s="362">
        <v>29</v>
      </c>
      <c r="H239" s="362">
        <v>0</v>
      </c>
      <c r="I239" s="126">
        <v>0</v>
      </c>
      <c r="J239" s="126">
        <v>0</v>
      </c>
      <c r="K239" s="362">
        <v>0</v>
      </c>
    </row>
    <row r="240" spans="1:11" ht="12" customHeight="1" x14ac:dyDescent="0.2">
      <c r="A240" s="508"/>
      <c r="B240" s="379" t="s">
        <v>448</v>
      </c>
      <c r="C240" s="379" t="s">
        <v>150</v>
      </c>
      <c r="D240" s="362">
        <v>114</v>
      </c>
      <c r="E240" s="362">
        <v>0</v>
      </c>
      <c r="F240" s="362">
        <v>98</v>
      </c>
      <c r="G240" s="362">
        <v>16</v>
      </c>
      <c r="H240" s="362">
        <v>0</v>
      </c>
      <c r="I240" s="126">
        <v>0</v>
      </c>
      <c r="J240" s="126">
        <v>0</v>
      </c>
      <c r="K240" s="362">
        <v>0</v>
      </c>
    </row>
    <row r="241" spans="1:11" ht="12" customHeight="1" x14ac:dyDescent="0.2">
      <c r="A241" s="508"/>
      <c r="B241" s="379" t="s">
        <v>449</v>
      </c>
      <c r="C241" s="379" t="s">
        <v>450</v>
      </c>
      <c r="D241" s="362">
        <v>1127</v>
      </c>
      <c r="E241" s="362">
        <v>0</v>
      </c>
      <c r="F241" s="362">
        <v>923</v>
      </c>
      <c r="G241" s="362">
        <v>204</v>
      </c>
      <c r="H241" s="362">
        <v>0</v>
      </c>
      <c r="I241" s="126">
        <v>0</v>
      </c>
      <c r="J241" s="126">
        <v>0</v>
      </c>
      <c r="K241" s="362">
        <v>0</v>
      </c>
    </row>
    <row r="242" spans="1:11" ht="12" customHeight="1" x14ac:dyDescent="0.2">
      <c r="A242" s="508"/>
      <c r="B242" s="379" t="s">
        <v>451</v>
      </c>
      <c r="C242" s="379" t="s">
        <v>150</v>
      </c>
      <c r="D242" s="362">
        <v>77</v>
      </c>
      <c r="E242" s="362">
        <v>0</v>
      </c>
      <c r="F242" s="362">
        <v>61</v>
      </c>
      <c r="G242" s="362">
        <v>16</v>
      </c>
      <c r="H242" s="362">
        <v>0</v>
      </c>
      <c r="I242" s="126">
        <v>0</v>
      </c>
      <c r="J242" s="126">
        <v>0</v>
      </c>
      <c r="K242" s="362">
        <v>0</v>
      </c>
    </row>
    <row r="243" spans="1:11" ht="12" customHeight="1" x14ac:dyDescent="0.2">
      <c r="A243" s="508"/>
      <c r="B243" s="508" t="s">
        <v>312</v>
      </c>
      <c r="C243" s="379" t="s">
        <v>18</v>
      </c>
      <c r="D243" s="362">
        <v>33371</v>
      </c>
      <c r="E243" s="362">
        <v>7131</v>
      </c>
      <c r="F243" s="362">
        <v>8942</v>
      </c>
      <c r="G243" s="362">
        <v>17298</v>
      </c>
      <c r="H243" s="362">
        <v>0</v>
      </c>
      <c r="I243" s="126">
        <v>0</v>
      </c>
      <c r="J243" s="126">
        <v>0</v>
      </c>
      <c r="K243" s="362">
        <v>0</v>
      </c>
    </row>
    <row r="244" spans="1:11" ht="12" customHeight="1" x14ac:dyDescent="0.2">
      <c r="A244" s="508"/>
      <c r="B244" s="508"/>
      <c r="C244" s="379" t="s">
        <v>313</v>
      </c>
      <c r="D244" s="362">
        <v>5620</v>
      </c>
      <c r="E244" s="362">
        <v>0</v>
      </c>
      <c r="F244" s="362">
        <v>2966</v>
      </c>
      <c r="G244" s="362">
        <v>2654</v>
      </c>
      <c r="H244" s="362">
        <v>0</v>
      </c>
      <c r="I244" s="126">
        <v>0</v>
      </c>
      <c r="J244" s="126">
        <v>0</v>
      </c>
      <c r="K244" s="362">
        <v>0</v>
      </c>
    </row>
    <row r="245" spans="1:11" ht="12" customHeight="1" x14ac:dyDescent="0.2">
      <c r="A245" s="508"/>
      <c r="B245" s="508"/>
      <c r="C245" s="379" t="s">
        <v>314</v>
      </c>
      <c r="D245" s="362">
        <v>19692</v>
      </c>
      <c r="E245" s="362">
        <v>6146</v>
      </c>
      <c r="F245" s="362">
        <v>4392</v>
      </c>
      <c r="G245" s="362">
        <v>9154</v>
      </c>
      <c r="H245" s="362">
        <v>0</v>
      </c>
      <c r="I245" s="126">
        <v>0</v>
      </c>
      <c r="J245" s="126">
        <v>0</v>
      </c>
      <c r="K245" s="362">
        <v>0</v>
      </c>
    </row>
    <row r="246" spans="1:11" ht="12" customHeight="1" x14ac:dyDescent="0.2">
      <c r="A246" s="508"/>
      <c r="B246" s="508"/>
      <c r="C246" s="379" t="s">
        <v>315</v>
      </c>
      <c r="D246" s="362">
        <v>2571</v>
      </c>
      <c r="E246" s="362">
        <v>0</v>
      </c>
      <c r="F246" s="362">
        <v>16</v>
      </c>
      <c r="G246" s="362">
        <v>2555</v>
      </c>
      <c r="H246" s="362">
        <v>0</v>
      </c>
      <c r="I246" s="126">
        <v>0</v>
      </c>
      <c r="J246" s="126">
        <v>0</v>
      </c>
      <c r="K246" s="362">
        <v>0</v>
      </c>
    </row>
    <row r="247" spans="1:11" ht="12" customHeight="1" x14ac:dyDescent="0.2">
      <c r="A247" s="508"/>
      <c r="B247" s="508"/>
      <c r="C247" s="379" t="s">
        <v>316</v>
      </c>
      <c r="D247" s="362">
        <v>5012</v>
      </c>
      <c r="E247" s="362">
        <v>985</v>
      </c>
      <c r="F247" s="362">
        <v>1218</v>
      </c>
      <c r="G247" s="362">
        <v>2809</v>
      </c>
      <c r="H247" s="362">
        <v>0</v>
      </c>
      <c r="I247" s="126">
        <v>0</v>
      </c>
      <c r="J247" s="126">
        <v>0</v>
      </c>
      <c r="K247" s="362">
        <v>0</v>
      </c>
    </row>
    <row r="248" spans="1:11" ht="12" customHeight="1" x14ac:dyDescent="0.2">
      <c r="A248" s="508"/>
      <c r="B248" s="508"/>
      <c r="C248" s="379" t="s">
        <v>150</v>
      </c>
      <c r="D248" s="362">
        <v>476</v>
      </c>
      <c r="E248" s="362">
        <v>0</v>
      </c>
      <c r="F248" s="362">
        <v>350</v>
      </c>
      <c r="G248" s="362">
        <v>126</v>
      </c>
      <c r="H248" s="362">
        <v>0</v>
      </c>
      <c r="I248" s="126">
        <v>0</v>
      </c>
      <c r="J248" s="126">
        <v>0</v>
      </c>
      <c r="K248" s="362">
        <v>0</v>
      </c>
    </row>
    <row r="249" spans="1:11" ht="12" customHeight="1" x14ac:dyDescent="0.2">
      <c r="A249" s="508"/>
      <c r="B249" s="379" t="s">
        <v>452</v>
      </c>
      <c r="C249" s="379" t="s">
        <v>150</v>
      </c>
      <c r="D249" s="362">
        <v>27</v>
      </c>
      <c r="E249" s="362">
        <v>0</v>
      </c>
      <c r="F249" s="362">
        <v>17</v>
      </c>
      <c r="G249" s="362">
        <v>10</v>
      </c>
      <c r="H249" s="362">
        <v>0</v>
      </c>
      <c r="I249" s="126">
        <v>0</v>
      </c>
      <c r="J249" s="126">
        <v>0</v>
      </c>
      <c r="K249" s="362">
        <v>0</v>
      </c>
    </row>
    <row r="250" spans="1:11" ht="12" customHeight="1" x14ac:dyDescent="0.2">
      <c r="A250" s="508"/>
      <c r="B250" s="379" t="s">
        <v>453</v>
      </c>
      <c r="C250" s="379" t="s">
        <v>150</v>
      </c>
      <c r="D250" s="362">
        <v>38</v>
      </c>
      <c r="E250" s="362">
        <v>0</v>
      </c>
      <c r="F250" s="362">
        <v>21</v>
      </c>
      <c r="G250" s="362">
        <v>17</v>
      </c>
      <c r="H250" s="362">
        <v>0</v>
      </c>
      <c r="I250" s="126">
        <v>0</v>
      </c>
      <c r="J250" s="126">
        <v>0</v>
      </c>
      <c r="K250" s="362">
        <v>0</v>
      </c>
    </row>
    <row r="251" spans="1:11" ht="12" customHeight="1" x14ac:dyDescent="0.2">
      <c r="A251" s="508"/>
      <c r="B251" s="508" t="s">
        <v>317</v>
      </c>
      <c r="C251" s="379" t="s">
        <v>18</v>
      </c>
      <c r="D251" s="362">
        <v>4071</v>
      </c>
      <c r="E251" s="362">
        <v>0</v>
      </c>
      <c r="F251" s="362">
        <v>3378</v>
      </c>
      <c r="G251" s="362">
        <v>693</v>
      </c>
      <c r="H251" s="362">
        <v>0</v>
      </c>
      <c r="I251" s="126">
        <v>0</v>
      </c>
      <c r="J251" s="126">
        <v>0</v>
      </c>
      <c r="K251" s="362">
        <v>0</v>
      </c>
    </row>
    <row r="252" spans="1:11" ht="12" customHeight="1" x14ac:dyDescent="0.2">
      <c r="A252" s="508"/>
      <c r="B252" s="508"/>
      <c r="C252" s="379" t="s">
        <v>318</v>
      </c>
      <c r="D252" s="362">
        <v>4070</v>
      </c>
      <c r="E252" s="362">
        <v>0</v>
      </c>
      <c r="F252" s="362">
        <v>3378</v>
      </c>
      <c r="G252" s="362">
        <v>692</v>
      </c>
      <c r="H252" s="362">
        <v>0</v>
      </c>
      <c r="I252" s="126">
        <v>0</v>
      </c>
      <c r="J252" s="126">
        <v>0</v>
      </c>
      <c r="K252" s="362">
        <v>0</v>
      </c>
    </row>
    <row r="253" spans="1:11" ht="12" customHeight="1" x14ac:dyDescent="0.2">
      <c r="A253" s="508"/>
      <c r="B253" s="508"/>
      <c r="C253" s="379" t="s">
        <v>150</v>
      </c>
      <c r="D253" s="362">
        <v>1</v>
      </c>
      <c r="E253" s="362">
        <v>0</v>
      </c>
      <c r="F253" s="362">
        <v>0</v>
      </c>
      <c r="G253" s="362">
        <v>1</v>
      </c>
      <c r="H253" s="362">
        <v>0</v>
      </c>
      <c r="I253" s="126">
        <v>0</v>
      </c>
      <c r="J253" s="126">
        <v>0</v>
      </c>
      <c r="K253" s="362">
        <v>0</v>
      </c>
    </row>
    <row r="254" spans="1:11" ht="12" customHeight="1" x14ac:dyDescent="0.2">
      <c r="A254" s="508"/>
      <c r="B254" s="379" t="s">
        <v>454</v>
      </c>
      <c r="C254" s="379" t="s">
        <v>150</v>
      </c>
      <c r="D254" s="362">
        <v>104</v>
      </c>
      <c r="E254" s="362">
        <v>0</v>
      </c>
      <c r="F254" s="362">
        <v>96</v>
      </c>
      <c r="G254" s="362">
        <v>8</v>
      </c>
      <c r="H254" s="362">
        <v>0</v>
      </c>
      <c r="I254" s="126">
        <v>0</v>
      </c>
      <c r="J254" s="126">
        <v>0</v>
      </c>
      <c r="K254" s="362">
        <v>0</v>
      </c>
    </row>
    <row r="255" spans="1:11" ht="12" customHeight="1" x14ac:dyDescent="0.2">
      <c r="A255" s="508"/>
      <c r="B255" s="379" t="s">
        <v>455</v>
      </c>
      <c r="C255" s="379" t="s">
        <v>150</v>
      </c>
      <c r="D255" s="362">
        <v>440</v>
      </c>
      <c r="E255" s="362">
        <v>0</v>
      </c>
      <c r="F255" s="362">
        <v>163</v>
      </c>
      <c r="G255" s="362">
        <v>277</v>
      </c>
      <c r="H255" s="362">
        <v>0</v>
      </c>
      <c r="I255" s="126">
        <v>0</v>
      </c>
      <c r="J255" s="126">
        <v>0</v>
      </c>
      <c r="K255" s="362">
        <v>0</v>
      </c>
    </row>
    <row r="256" spans="1:11" ht="12" customHeight="1" x14ac:dyDescent="0.2">
      <c r="A256" s="508"/>
      <c r="B256" s="379" t="s">
        <v>456</v>
      </c>
      <c r="C256" s="379" t="s">
        <v>457</v>
      </c>
      <c r="D256" s="362">
        <v>1023</v>
      </c>
      <c r="E256" s="362">
        <v>0</v>
      </c>
      <c r="F256" s="362">
        <v>461</v>
      </c>
      <c r="G256" s="362">
        <v>562</v>
      </c>
      <c r="H256" s="362">
        <v>0</v>
      </c>
      <c r="I256" s="126">
        <v>0</v>
      </c>
      <c r="J256" s="126">
        <v>0</v>
      </c>
      <c r="K256" s="362">
        <v>0</v>
      </c>
    </row>
    <row r="257" spans="1:11" ht="12" customHeight="1" x14ac:dyDescent="0.2">
      <c r="A257" s="508"/>
      <c r="B257" s="379" t="s">
        <v>458</v>
      </c>
      <c r="C257" s="379" t="s">
        <v>150</v>
      </c>
      <c r="D257" s="362">
        <v>409</v>
      </c>
      <c r="E257" s="362">
        <v>0</v>
      </c>
      <c r="F257" s="362">
        <v>327</v>
      </c>
      <c r="G257" s="362">
        <v>82</v>
      </c>
      <c r="H257" s="362">
        <v>0</v>
      </c>
      <c r="I257" s="126">
        <v>0</v>
      </c>
      <c r="J257" s="126">
        <v>0</v>
      </c>
      <c r="K257" s="362">
        <v>0</v>
      </c>
    </row>
    <row r="258" spans="1:11" ht="12" customHeight="1" x14ac:dyDescent="0.2">
      <c r="A258" s="508"/>
      <c r="B258" s="379" t="s">
        <v>319</v>
      </c>
      <c r="C258" s="379" t="s">
        <v>150</v>
      </c>
      <c r="D258" s="362">
        <v>66</v>
      </c>
      <c r="E258" s="362">
        <v>0</v>
      </c>
      <c r="F258" s="362">
        <v>57</v>
      </c>
      <c r="G258" s="362">
        <v>9</v>
      </c>
      <c r="H258" s="362">
        <v>0</v>
      </c>
      <c r="I258" s="126">
        <v>0</v>
      </c>
      <c r="J258" s="126">
        <v>0</v>
      </c>
      <c r="K258" s="362">
        <v>0</v>
      </c>
    </row>
    <row r="259" spans="1:11" ht="12" customHeight="1" x14ac:dyDescent="0.2">
      <c r="A259" s="508"/>
      <c r="B259" s="508" t="s">
        <v>459</v>
      </c>
      <c r="C259" s="379" t="s">
        <v>18</v>
      </c>
      <c r="D259" s="362">
        <v>2547</v>
      </c>
      <c r="E259" s="362">
        <v>0</v>
      </c>
      <c r="F259" s="362">
        <v>1193</v>
      </c>
      <c r="G259" s="362">
        <v>1354</v>
      </c>
      <c r="H259" s="362">
        <v>0</v>
      </c>
      <c r="I259" s="126">
        <v>0</v>
      </c>
      <c r="J259" s="126">
        <v>0</v>
      </c>
      <c r="K259" s="362">
        <v>0</v>
      </c>
    </row>
    <row r="260" spans="1:11" ht="12" customHeight="1" x14ac:dyDescent="0.2">
      <c r="A260" s="508"/>
      <c r="B260" s="508"/>
      <c r="C260" s="379" t="s">
        <v>460</v>
      </c>
      <c r="D260" s="362">
        <v>2376</v>
      </c>
      <c r="E260" s="362">
        <v>0</v>
      </c>
      <c r="F260" s="362">
        <v>1188</v>
      </c>
      <c r="G260" s="362">
        <v>1188</v>
      </c>
      <c r="H260" s="362">
        <v>0</v>
      </c>
      <c r="I260" s="126">
        <v>0</v>
      </c>
      <c r="J260" s="126">
        <v>0</v>
      </c>
      <c r="K260" s="362">
        <v>0</v>
      </c>
    </row>
    <row r="261" spans="1:11" ht="12" customHeight="1" x14ac:dyDescent="0.2">
      <c r="A261" s="508"/>
      <c r="B261" s="508"/>
      <c r="C261" s="379" t="s">
        <v>150</v>
      </c>
      <c r="D261" s="362">
        <v>171</v>
      </c>
      <c r="E261" s="362">
        <v>0</v>
      </c>
      <c r="F261" s="362">
        <v>5</v>
      </c>
      <c r="G261" s="362">
        <v>166</v>
      </c>
      <c r="H261" s="362">
        <v>0</v>
      </c>
      <c r="I261" s="126">
        <v>0</v>
      </c>
      <c r="J261" s="126">
        <v>0</v>
      </c>
      <c r="K261" s="362">
        <v>0</v>
      </c>
    </row>
    <row r="262" spans="1:11" ht="12" customHeight="1" x14ac:dyDescent="0.2">
      <c r="A262" s="508"/>
      <c r="B262" s="379" t="s">
        <v>461</v>
      </c>
      <c r="C262" s="379" t="s">
        <v>150</v>
      </c>
      <c r="D262" s="362">
        <v>36</v>
      </c>
      <c r="E262" s="362">
        <v>0</v>
      </c>
      <c r="F262" s="362">
        <v>0</v>
      </c>
      <c r="G262" s="362">
        <v>36</v>
      </c>
      <c r="H262" s="362">
        <v>0</v>
      </c>
      <c r="I262" s="126">
        <v>0</v>
      </c>
      <c r="J262" s="126">
        <v>0</v>
      </c>
      <c r="K262" s="362">
        <v>0</v>
      </c>
    </row>
    <row r="263" spans="1:11" ht="12" customHeight="1" x14ac:dyDescent="0.2">
      <c r="A263" s="508"/>
      <c r="B263" s="379" t="s">
        <v>462</v>
      </c>
      <c r="C263" s="379" t="s">
        <v>150</v>
      </c>
      <c r="D263" s="362">
        <v>59</v>
      </c>
      <c r="E263" s="362">
        <v>0</v>
      </c>
      <c r="F263" s="362">
        <v>35</v>
      </c>
      <c r="G263" s="362">
        <v>24</v>
      </c>
      <c r="H263" s="362">
        <v>0</v>
      </c>
      <c r="I263" s="126">
        <v>0</v>
      </c>
      <c r="J263" s="126">
        <v>0</v>
      </c>
      <c r="K263" s="362">
        <v>0</v>
      </c>
    </row>
    <row r="264" spans="1:11" ht="12" customHeight="1" x14ac:dyDescent="0.2">
      <c r="A264" s="508"/>
      <c r="B264" s="379" t="s">
        <v>463</v>
      </c>
      <c r="C264" s="379" t="s">
        <v>150</v>
      </c>
      <c r="D264" s="362">
        <v>1</v>
      </c>
      <c r="E264" s="362">
        <v>0</v>
      </c>
      <c r="F264" s="362">
        <v>0</v>
      </c>
      <c r="G264" s="362">
        <v>1</v>
      </c>
      <c r="H264" s="362">
        <v>0</v>
      </c>
      <c r="I264" s="126">
        <v>0</v>
      </c>
      <c r="J264" s="126">
        <v>0</v>
      </c>
      <c r="K264" s="362">
        <v>0</v>
      </c>
    </row>
    <row r="265" spans="1:11" ht="12" customHeight="1" x14ac:dyDescent="0.2">
      <c r="A265" s="508"/>
      <c r="B265" s="379" t="s">
        <v>464</v>
      </c>
      <c r="C265" s="379" t="s">
        <v>150</v>
      </c>
      <c r="D265" s="362">
        <v>386</v>
      </c>
      <c r="E265" s="362">
        <v>0</v>
      </c>
      <c r="F265" s="362">
        <v>325</v>
      </c>
      <c r="G265" s="362">
        <v>61</v>
      </c>
      <c r="H265" s="362">
        <v>0</v>
      </c>
      <c r="I265" s="126">
        <v>0</v>
      </c>
      <c r="J265" s="126">
        <v>0</v>
      </c>
      <c r="K265" s="362">
        <v>0</v>
      </c>
    </row>
    <row r="266" spans="1:11" ht="12" customHeight="1" x14ac:dyDescent="0.2">
      <c r="A266" s="508"/>
      <c r="B266" s="379" t="s">
        <v>465</v>
      </c>
      <c r="C266" s="379" t="s">
        <v>150</v>
      </c>
      <c r="D266" s="362">
        <v>18</v>
      </c>
      <c r="E266" s="362">
        <v>0</v>
      </c>
      <c r="F266" s="362">
        <v>0</v>
      </c>
      <c r="G266" s="362">
        <v>18</v>
      </c>
      <c r="H266" s="362">
        <v>0</v>
      </c>
      <c r="I266" s="126">
        <v>0</v>
      </c>
      <c r="J266" s="126">
        <v>0</v>
      </c>
      <c r="K266" s="362">
        <v>0</v>
      </c>
    </row>
    <row r="267" spans="1:11" ht="12" customHeight="1" x14ac:dyDescent="0.2">
      <c r="A267" s="508"/>
      <c r="B267" s="379" t="s">
        <v>466</v>
      </c>
      <c r="C267" s="379" t="s">
        <v>150</v>
      </c>
      <c r="D267" s="362">
        <v>189</v>
      </c>
      <c r="E267" s="362">
        <v>0</v>
      </c>
      <c r="F267" s="362">
        <v>133</v>
      </c>
      <c r="G267" s="362">
        <v>56</v>
      </c>
      <c r="H267" s="362">
        <v>0</v>
      </c>
      <c r="I267" s="126">
        <v>0</v>
      </c>
      <c r="J267" s="126">
        <v>0</v>
      </c>
      <c r="K267" s="362">
        <v>0</v>
      </c>
    </row>
    <row r="268" spans="1:11" ht="12" customHeight="1" x14ac:dyDescent="0.2">
      <c r="A268" s="508"/>
      <c r="B268" s="379" t="s">
        <v>467</v>
      </c>
      <c r="C268" s="379" t="s">
        <v>150</v>
      </c>
      <c r="D268" s="362">
        <v>62</v>
      </c>
      <c r="E268" s="362">
        <v>0</v>
      </c>
      <c r="F268" s="362">
        <v>40</v>
      </c>
      <c r="G268" s="362">
        <v>22</v>
      </c>
      <c r="H268" s="362">
        <v>0</v>
      </c>
      <c r="I268" s="126">
        <v>0</v>
      </c>
      <c r="J268" s="126">
        <v>0</v>
      </c>
      <c r="K268" s="362">
        <v>0</v>
      </c>
    </row>
    <row r="269" spans="1:11" ht="12" customHeight="1" x14ac:dyDescent="0.2">
      <c r="A269" s="508"/>
      <c r="B269" s="379" t="s">
        <v>320</v>
      </c>
      <c r="C269" s="379" t="s">
        <v>320</v>
      </c>
      <c r="D269" s="362">
        <v>6373</v>
      </c>
      <c r="E269" s="362">
        <v>0</v>
      </c>
      <c r="F269" s="362">
        <v>2060</v>
      </c>
      <c r="G269" s="362">
        <v>4313</v>
      </c>
      <c r="H269" s="362">
        <v>0</v>
      </c>
      <c r="I269" s="126">
        <v>0</v>
      </c>
      <c r="J269" s="126">
        <v>0</v>
      </c>
      <c r="K269" s="362">
        <v>0</v>
      </c>
    </row>
    <row r="270" spans="1:11" ht="12" customHeight="1" x14ac:dyDescent="0.2">
      <c r="A270" s="508"/>
      <c r="B270" s="379" t="s">
        <v>468</v>
      </c>
      <c r="C270" s="379" t="s">
        <v>150</v>
      </c>
      <c r="D270" s="362">
        <v>7</v>
      </c>
      <c r="E270" s="362">
        <v>0</v>
      </c>
      <c r="F270" s="362">
        <v>7</v>
      </c>
      <c r="G270" s="362">
        <v>0</v>
      </c>
      <c r="H270" s="362">
        <v>0</v>
      </c>
      <c r="I270" s="126">
        <v>0</v>
      </c>
      <c r="J270" s="126">
        <v>0</v>
      </c>
      <c r="K270" s="362">
        <v>0</v>
      </c>
    </row>
    <row r="271" spans="1:11" ht="12" customHeight="1" x14ac:dyDescent="0.2">
      <c r="A271" s="508"/>
      <c r="B271" s="379" t="s">
        <v>469</v>
      </c>
      <c r="C271" s="379" t="s">
        <v>150</v>
      </c>
      <c r="D271" s="362">
        <v>154</v>
      </c>
      <c r="E271" s="362">
        <v>0</v>
      </c>
      <c r="F271" s="362">
        <v>37</v>
      </c>
      <c r="G271" s="362">
        <v>117</v>
      </c>
      <c r="H271" s="362">
        <v>0</v>
      </c>
      <c r="I271" s="126">
        <v>0</v>
      </c>
      <c r="J271" s="126">
        <v>0</v>
      </c>
      <c r="K271" s="362">
        <v>0</v>
      </c>
    </row>
    <row r="272" spans="1:11" ht="12" customHeight="1" x14ac:dyDescent="0.2">
      <c r="A272" s="508"/>
      <c r="B272" s="508" t="s">
        <v>321</v>
      </c>
      <c r="C272" s="379" t="s">
        <v>18</v>
      </c>
      <c r="D272" s="362">
        <v>17231</v>
      </c>
      <c r="E272" s="362">
        <v>3039</v>
      </c>
      <c r="F272" s="362">
        <v>12838</v>
      </c>
      <c r="G272" s="362">
        <v>1354</v>
      </c>
      <c r="H272" s="362">
        <v>0</v>
      </c>
      <c r="I272" s="126">
        <v>0</v>
      </c>
      <c r="J272" s="126">
        <v>0</v>
      </c>
      <c r="K272" s="362">
        <v>0</v>
      </c>
    </row>
    <row r="273" spans="1:11" ht="12" customHeight="1" x14ac:dyDescent="0.2">
      <c r="A273" s="508"/>
      <c r="B273" s="508"/>
      <c r="C273" s="379" t="s">
        <v>322</v>
      </c>
      <c r="D273" s="362">
        <v>1742</v>
      </c>
      <c r="E273" s="362">
        <v>118</v>
      </c>
      <c r="F273" s="362">
        <v>1572</v>
      </c>
      <c r="G273" s="362">
        <v>52</v>
      </c>
      <c r="H273" s="362">
        <v>0</v>
      </c>
      <c r="I273" s="126">
        <v>0</v>
      </c>
      <c r="J273" s="126">
        <v>0</v>
      </c>
      <c r="K273" s="362">
        <v>0</v>
      </c>
    </row>
    <row r="274" spans="1:11" ht="12" customHeight="1" x14ac:dyDescent="0.2">
      <c r="A274" s="508"/>
      <c r="B274" s="508"/>
      <c r="C274" s="379" t="s">
        <v>323</v>
      </c>
      <c r="D274" s="362">
        <v>9036</v>
      </c>
      <c r="E274" s="362">
        <v>2647</v>
      </c>
      <c r="F274" s="362">
        <v>6166</v>
      </c>
      <c r="G274" s="362">
        <v>223</v>
      </c>
      <c r="H274" s="362">
        <v>0</v>
      </c>
      <c r="I274" s="126">
        <v>0</v>
      </c>
      <c r="J274" s="126">
        <v>0</v>
      </c>
      <c r="K274" s="362">
        <v>0</v>
      </c>
    </row>
    <row r="275" spans="1:11" ht="12" customHeight="1" x14ac:dyDescent="0.2">
      <c r="A275" s="508"/>
      <c r="B275" s="508"/>
      <c r="C275" s="379" t="s">
        <v>324</v>
      </c>
      <c r="D275" s="362">
        <v>6303</v>
      </c>
      <c r="E275" s="362">
        <v>274</v>
      </c>
      <c r="F275" s="362">
        <v>5032</v>
      </c>
      <c r="G275" s="362">
        <v>997</v>
      </c>
      <c r="H275" s="362">
        <v>0</v>
      </c>
      <c r="I275" s="126">
        <v>0</v>
      </c>
      <c r="J275" s="126">
        <v>0</v>
      </c>
      <c r="K275" s="362">
        <v>0</v>
      </c>
    </row>
    <row r="276" spans="1:11" ht="12" customHeight="1" x14ac:dyDescent="0.2">
      <c r="A276" s="508"/>
      <c r="B276" s="508"/>
      <c r="C276" s="379" t="s">
        <v>150</v>
      </c>
      <c r="D276" s="362">
        <v>150</v>
      </c>
      <c r="E276" s="362">
        <v>0</v>
      </c>
      <c r="F276" s="362">
        <v>68</v>
      </c>
      <c r="G276" s="362">
        <v>82</v>
      </c>
      <c r="H276" s="362">
        <v>0</v>
      </c>
      <c r="I276" s="126">
        <v>0</v>
      </c>
      <c r="J276" s="126">
        <v>0</v>
      </c>
      <c r="K276" s="362">
        <v>0</v>
      </c>
    </row>
    <row r="277" spans="1:11" ht="12" customHeight="1" x14ac:dyDescent="0.2">
      <c r="A277" s="508"/>
      <c r="B277" s="508" t="s">
        <v>470</v>
      </c>
      <c r="C277" s="379" t="s">
        <v>18</v>
      </c>
      <c r="D277" s="362">
        <v>958</v>
      </c>
      <c r="E277" s="362">
        <v>0</v>
      </c>
      <c r="F277" s="362">
        <v>123</v>
      </c>
      <c r="G277" s="362">
        <v>835</v>
      </c>
      <c r="H277" s="362">
        <v>0</v>
      </c>
      <c r="I277" s="126">
        <v>0</v>
      </c>
      <c r="J277" s="126">
        <v>0</v>
      </c>
      <c r="K277" s="362">
        <v>0</v>
      </c>
    </row>
    <row r="278" spans="1:11" ht="12" customHeight="1" x14ac:dyDescent="0.2">
      <c r="A278" s="508"/>
      <c r="B278" s="508"/>
      <c r="C278" s="379" t="s">
        <v>471</v>
      </c>
      <c r="D278" s="362">
        <v>945</v>
      </c>
      <c r="E278" s="362">
        <v>0</v>
      </c>
      <c r="F278" s="362">
        <v>123</v>
      </c>
      <c r="G278" s="362">
        <v>822</v>
      </c>
      <c r="H278" s="362">
        <v>0</v>
      </c>
      <c r="I278" s="126">
        <v>0</v>
      </c>
      <c r="J278" s="126">
        <v>0</v>
      </c>
      <c r="K278" s="362">
        <v>0</v>
      </c>
    </row>
    <row r="279" spans="1:11" ht="12" customHeight="1" x14ac:dyDescent="0.2">
      <c r="A279" s="508"/>
      <c r="B279" s="508"/>
      <c r="C279" s="379" t="s">
        <v>150</v>
      </c>
      <c r="D279" s="362">
        <v>13</v>
      </c>
      <c r="E279" s="362">
        <v>0</v>
      </c>
      <c r="F279" s="362">
        <v>0</v>
      </c>
      <c r="G279" s="362">
        <v>13</v>
      </c>
      <c r="H279" s="362">
        <v>0</v>
      </c>
      <c r="I279" s="126">
        <v>0</v>
      </c>
      <c r="J279" s="126">
        <v>0</v>
      </c>
      <c r="K279" s="362">
        <v>0</v>
      </c>
    </row>
    <row r="280" spans="1:11" ht="12" customHeight="1" x14ac:dyDescent="0.2">
      <c r="A280" s="508"/>
      <c r="B280" s="379" t="s">
        <v>472</v>
      </c>
      <c r="C280" s="379" t="s">
        <v>150</v>
      </c>
      <c r="D280" s="362">
        <v>170</v>
      </c>
      <c r="E280" s="362">
        <v>0</v>
      </c>
      <c r="F280" s="362">
        <v>156</v>
      </c>
      <c r="G280" s="362">
        <v>14</v>
      </c>
      <c r="H280" s="362">
        <v>0</v>
      </c>
      <c r="I280" s="126">
        <v>0</v>
      </c>
      <c r="J280" s="126">
        <v>0</v>
      </c>
      <c r="K280" s="362">
        <v>0</v>
      </c>
    </row>
    <row r="281" spans="1:11" ht="12" customHeight="1" x14ac:dyDescent="0.2">
      <c r="A281" s="508"/>
      <c r="B281" s="508" t="s">
        <v>473</v>
      </c>
      <c r="C281" s="379" t="s">
        <v>18</v>
      </c>
      <c r="D281" s="362">
        <v>1071</v>
      </c>
      <c r="E281" s="362">
        <v>0</v>
      </c>
      <c r="F281" s="362">
        <v>557</v>
      </c>
      <c r="G281" s="362">
        <v>514</v>
      </c>
      <c r="H281" s="362">
        <v>0</v>
      </c>
      <c r="I281" s="126">
        <v>0</v>
      </c>
      <c r="J281" s="126">
        <v>0</v>
      </c>
      <c r="K281" s="362">
        <v>0</v>
      </c>
    </row>
    <row r="282" spans="1:11" ht="12" customHeight="1" x14ac:dyDescent="0.2">
      <c r="A282" s="508"/>
      <c r="B282" s="508"/>
      <c r="C282" s="379" t="s">
        <v>474</v>
      </c>
      <c r="D282" s="362">
        <v>653</v>
      </c>
      <c r="E282" s="362">
        <v>0</v>
      </c>
      <c r="F282" s="362">
        <v>291</v>
      </c>
      <c r="G282" s="362">
        <v>362</v>
      </c>
      <c r="H282" s="362">
        <v>0</v>
      </c>
      <c r="I282" s="126">
        <v>0</v>
      </c>
      <c r="J282" s="126">
        <v>0</v>
      </c>
      <c r="K282" s="362">
        <v>0</v>
      </c>
    </row>
    <row r="283" spans="1:11" ht="12" customHeight="1" x14ac:dyDescent="0.2">
      <c r="A283" s="508"/>
      <c r="B283" s="508"/>
      <c r="C283" s="379" t="s">
        <v>150</v>
      </c>
      <c r="D283" s="362">
        <v>418</v>
      </c>
      <c r="E283" s="362">
        <v>0</v>
      </c>
      <c r="F283" s="362">
        <v>266</v>
      </c>
      <c r="G283" s="362">
        <v>152</v>
      </c>
      <c r="H283" s="362">
        <v>0</v>
      </c>
      <c r="I283" s="126">
        <v>0</v>
      </c>
      <c r="J283" s="126">
        <v>0</v>
      </c>
      <c r="K283" s="362">
        <v>0</v>
      </c>
    </row>
    <row r="284" spans="1:11" ht="12" customHeight="1" x14ac:dyDescent="0.2">
      <c r="A284" s="508"/>
      <c r="B284" s="379" t="s">
        <v>475</v>
      </c>
      <c r="C284" s="379" t="s">
        <v>476</v>
      </c>
      <c r="D284" s="362">
        <v>733</v>
      </c>
      <c r="E284" s="362">
        <v>0</v>
      </c>
      <c r="F284" s="362">
        <v>616</v>
      </c>
      <c r="G284" s="362">
        <v>117</v>
      </c>
      <c r="H284" s="362">
        <v>0</v>
      </c>
      <c r="I284" s="126">
        <v>0</v>
      </c>
      <c r="J284" s="126">
        <v>0</v>
      </c>
      <c r="K284" s="362">
        <v>0</v>
      </c>
    </row>
    <row r="285" spans="1:11" ht="12" customHeight="1" x14ac:dyDescent="0.2">
      <c r="A285" s="508"/>
      <c r="B285" s="379" t="s">
        <v>477</v>
      </c>
      <c r="C285" s="379" t="s">
        <v>478</v>
      </c>
      <c r="D285" s="362">
        <v>514</v>
      </c>
      <c r="E285" s="362">
        <v>0</v>
      </c>
      <c r="F285" s="362">
        <v>456</v>
      </c>
      <c r="G285" s="362">
        <v>58</v>
      </c>
      <c r="H285" s="362">
        <v>0</v>
      </c>
      <c r="I285" s="126">
        <v>0</v>
      </c>
      <c r="J285" s="126">
        <v>0</v>
      </c>
      <c r="K285" s="362">
        <v>0</v>
      </c>
    </row>
    <row r="286" spans="1:11" ht="12" customHeight="1" x14ac:dyDescent="0.2">
      <c r="A286" s="508"/>
      <c r="B286" s="379" t="s">
        <v>479</v>
      </c>
      <c r="C286" s="379" t="s">
        <v>150</v>
      </c>
      <c r="D286" s="362">
        <v>408</v>
      </c>
      <c r="E286" s="362">
        <v>0</v>
      </c>
      <c r="F286" s="362">
        <v>290</v>
      </c>
      <c r="G286" s="362">
        <v>118</v>
      </c>
      <c r="H286" s="362">
        <v>0</v>
      </c>
      <c r="I286" s="126">
        <v>0</v>
      </c>
      <c r="J286" s="126">
        <v>0</v>
      </c>
      <c r="K286" s="362">
        <v>0</v>
      </c>
    </row>
    <row r="287" spans="1:11" ht="12" customHeight="1" x14ac:dyDescent="0.2">
      <c r="A287" s="508"/>
      <c r="B287" s="379" t="s">
        <v>480</v>
      </c>
      <c r="C287" s="379" t="s">
        <v>150</v>
      </c>
      <c r="D287" s="362">
        <v>25</v>
      </c>
      <c r="E287" s="362">
        <v>0</v>
      </c>
      <c r="F287" s="362">
        <v>16</v>
      </c>
      <c r="G287" s="362">
        <v>9</v>
      </c>
      <c r="H287" s="362">
        <v>0</v>
      </c>
      <c r="I287" s="126">
        <v>0</v>
      </c>
      <c r="J287" s="126">
        <v>0</v>
      </c>
      <c r="K287" s="362">
        <v>0</v>
      </c>
    </row>
    <row r="288" spans="1:11" ht="12" customHeight="1" x14ac:dyDescent="0.2">
      <c r="A288" s="508"/>
      <c r="B288" s="379" t="s">
        <v>481</v>
      </c>
      <c r="C288" s="379" t="s">
        <v>624</v>
      </c>
      <c r="D288" s="362">
        <v>1855</v>
      </c>
      <c r="E288" s="362">
        <v>0</v>
      </c>
      <c r="F288" s="362">
        <v>1309</v>
      </c>
      <c r="G288" s="362">
        <v>546</v>
      </c>
      <c r="H288" s="362">
        <v>0</v>
      </c>
      <c r="I288" s="126">
        <v>0</v>
      </c>
      <c r="J288" s="126">
        <v>0</v>
      </c>
      <c r="K288" s="362">
        <v>0</v>
      </c>
    </row>
    <row r="289" spans="1:11" ht="12" customHeight="1" x14ac:dyDescent="0.2">
      <c r="A289" s="508"/>
      <c r="B289" s="508" t="s">
        <v>325</v>
      </c>
      <c r="C289" s="379" t="s">
        <v>18</v>
      </c>
      <c r="D289" s="362">
        <v>2069</v>
      </c>
      <c r="E289" s="362">
        <v>0</v>
      </c>
      <c r="F289" s="362">
        <v>725</v>
      </c>
      <c r="G289" s="362">
        <v>1344</v>
      </c>
      <c r="H289" s="362">
        <v>0</v>
      </c>
      <c r="I289" s="126">
        <v>0</v>
      </c>
      <c r="J289" s="126">
        <v>0</v>
      </c>
      <c r="K289" s="362">
        <v>0</v>
      </c>
    </row>
    <row r="290" spans="1:11" ht="12" customHeight="1" x14ac:dyDescent="0.2">
      <c r="A290" s="508"/>
      <c r="B290" s="508"/>
      <c r="C290" s="379" t="s">
        <v>326</v>
      </c>
      <c r="D290" s="362">
        <v>2022</v>
      </c>
      <c r="E290" s="362">
        <v>0</v>
      </c>
      <c r="F290" s="362">
        <v>725</v>
      </c>
      <c r="G290" s="362">
        <v>1297</v>
      </c>
      <c r="H290" s="362">
        <v>0</v>
      </c>
      <c r="I290" s="126">
        <v>0</v>
      </c>
      <c r="J290" s="126">
        <v>0</v>
      </c>
      <c r="K290" s="362">
        <v>0</v>
      </c>
    </row>
    <row r="291" spans="1:11" ht="12" customHeight="1" x14ac:dyDescent="0.2">
      <c r="A291" s="508"/>
      <c r="B291" s="508"/>
      <c r="C291" s="379" t="s">
        <v>150</v>
      </c>
      <c r="D291" s="362">
        <v>47</v>
      </c>
      <c r="E291" s="362">
        <v>0</v>
      </c>
      <c r="F291" s="362">
        <v>0</v>
      </c>
      <c r="G291" s="362">
        <v>47</v>
      </c>
      <c r="H291" s="362">
        <v>0</v>
      </c>
      <c r="I291" s="126">
        <v>0</v>
      </c>
      <c r="J291" s="126">
        <v>0</v>
      </c>
      <c r="K291" s="362">
        <v>0</v>
      </c>
    </row>
    <row r="292" spans="1:11" ht="12" customHeight="1" x14ac:dyDescent="0.2">
      <c r="A292" s="508"/>
      <c r="B292" s="379" t="s">
        <v>482</v>
      </c>
      <c r="C292" s="379" t="s">
        <v>150</v>
      </c>
      <c r="D292" s="362">
        <v>71</v>
      </c>
      <c r="E292" s="362">
        <v>0</v>
      </c>
      <c r="F292" s="362">
        <v>30</v>
      </c>
      <c r="G292" s="362">
        <v>41</v>
      </c>
      <c r="H292" s="362">
        <v>0</v>
      </c>
      <c r="I292" s="126">
        <v>0</v>
      </c>
      <c r="J292" s="126">
        <v>0</v>
      </c>
      <c r="K292" s="362">
        <v>0</v>
      </c>
    </row>
    <row r="293" spans="1:11" ht="12" customHeight="1" x14ac:dyDescent="0.2">
      <c r="A293" s="508"/>
      <c r="B293" s="379" t="s">
        <v>483</v>
      </c>
      <c r="C293" s="379" t="s">
        <v>150</v>
      </c>
      <c r="D293" s="362">
        <v>150</v>
      </c>
      <c r="E293" s="362">
        <v>0</v>
      </c>
      <c r="F293" s="362">
        <v>46</v>
      </c>
      <c r="G293" s="362">
        <v>104</v>
      </c>
      <c r="H293" s="362">
        <v>0</v>
      </c>
      <c r="I293" s="126">
        <v>0</v>
      </c>
      <c r="J293" s="126">
        <v>0</v>
      </c>
      <c r="K293" s="362">
        <v>0</v>
      </c>
    </row>
    <row r="294" spans="1:11" ht="12" customHeight="1" x14ac:dyDescent="0.2">
      <c r="A294" s="508"/>
      <c r="B294" s="508" t="s">
        <v>327</v>
      </c>
      <c r="C294" s="379" t="s">
        <v>18</v>
      </c>
      <c r="D294" s="362">
        <v>12257</v>
      </c>
      <c r="E294" s="362">
        <v>0</v>
      </c>
      <c r="F294" s="362">
        <v>2263</v>
      </c>
      <c r="G294" s="362">
        <v>9994</v>
      </c>
      <c r="H294" s="362">
        <v>0</v>
      </c>
      <c r="I294" s="126">
        <v>0</v>
      </c>
      <c r="J294" s="126">
        <v>0</v>
      </c>
      <c r="K294" s="362">
        <v>0</v>
      </c>
    </row>
    <row r="295" spans="1:11" ht="12" customHeight="1" x14ac:dyDescent="0.2">
      <c r="A295" s="508"/>
      <c r="B295" s="508"/>
      <c r="C295" s="379" t="s">
        <v>328</v>
      </c>
      <c r="D295" s="362">
        <v>7160</v>
      </c>
      <c r="E295" s="362">
        <v>0</v>
      </c>
      <c r="F295" s="362">
        <v>989</v>
      </c>
      <c r="G295" s="362">
        <v>6171</v>
      </c>
      <c r="H295" s="362">
        <v>0</v>
      </c>
      <c r="I295" s="126">
        <v>0</v>
      </c>
      <c r="J295" s="126">
        <v>0</v>
      </c>
      <c r="K295" s="362">
        <v>0</v>
      </c>
    </row>
    <row r="296" spans="1:11" ht="12" customHeight="1" x14ac:dyDescent="0.2">
      <c r="A296" s="508"/>
      <c r="B296" s="508"/>
      <c r="C296" s="379" t="s">
        <v>401</v>
      </c>
      <c r="D296" s="362">
        <v>4078</v>
      </c>
      <c r="E296" s="362">
        <v>0</v>
      </c>
      <c r="F296" s="362">
        <v>1267</v>
      </c>
      <c r="G296" s="362">
        <v>2811</v>
      </c>
      <c r="H296" s="362">
        <v>0</v>
      </c>
      <c r="I296" s="126">
        <v>0</v>
      </c>
      <c r="J296" s="126">
        <v>0</v>
      </c>
      <c r="K296" s="362">
        <v>0</v>
      </c>
    </row>
    <row r="297" spans="1:11" ht="12" customHeight="1" x14ac:dyDescent="0.2">
      <c r="A297" s="508"/>
      <c r="B297" s="508"/>
      <c r="C297" s="379" t="s">
        <v>150</v>
      </c>
      <c r="D297" s="362">
        <v>1019</v>
      </c>
      <c r="E297" s="362">
        <v>0</v>
      </c>
      <c r="F297" s="362">
        <v>7</v>
      </c>
      <c r="G297" s="362">
        <v>1012</v>
      </c>
      <c r="H297" s="362">
        <v>0</v>
      </c>
      <c r="I297" s="126">
        <v>0</v>
      </c>
      <c r="J297" s="126">
        <v>0</v>
      </c>
      <c r="K297" s="362">
        <v>0</v>
      </c>
    </row>
    <row r="298" spans="1:11" ht="12" customHeight="1" x14ac:dyDescent="0.2">
      <c r="A298" s="508"/>
      <c r="B298" s="379" t="s">
        <v>484</v>
      </c>
      <c r="C298" s="379" t="s">
        <v>150</v>
      </c>
      <c r="D298" s="362">
        <v>43</v>
      </c>
      <c r="E298" s="362">
        <v>0</v>
      </c>
      <c r="F298" s="362">
        <v>17</v>
      </c>
      <c r="G298" s="362">
        <v>26</v>
      </c>
      <c r="H298" s="362">
        <v>0</v>
      </c>
      <c r="I298" s="126">
        <v>0</v>
      </c>
      <c r="J298" s="126">
        <v>0</v>
      </c>
      <c r="K298" s="362">
        <v>0</v>
      </c>
    </row>
    <row r="299" spans="1:11" ht="12" customHeight="1" x14ac:dyDescent="0.2">
      <c r="A299" s="508"/>
      <c r="B299" s="379" t="s">
        <v>485</v>
      </c>
      <c r="C299" s="379" t="s">
        <v>150</v>
      </c>
      <c r="D299" s="362">
        <v>366</v>
      </c>
      <c r="E299" s="362">
        <v>0</v>
      </c>
      <c r="F299" s="362">
        <v>167</v>
      </c>
      <c r="G299" s="362">
        <v>199</v>
      </c>
      <c r="H299" s="362">
        <v>0</v>
      </c>
      <c r="I299" s="126">
        <v>0</v>
      </c>
      <c r="J299" s="126">
        <v>0</v>
      </c>
      <c r="K299" s="362">
        <v>0</v>
      </c>
    </row>
    <row r="300" spans="1:11" ht="12" customHeight="1" x14ac:dyDescent="0.2">
      <c r="A300" s="508"/>
      <c r="B300" s="379" t="s">
        <v>486</v>
      </c>
      <c r="C300" s="379" t="s">
        <v>150</v>
      </c>
      <c r="D300" s="362">
        <v>27</v>
      </c>
      <c r="E300" s="362">
        <v>0</v>
      </c>
      <c r="F300" s="362">
        <v>0</v>
      </c>
      <c r="G300" s="362">
        <v>27</v>
      </c>
      <c r="H300" s="362">
        <v>0</v>
      </c>
      <c r="I300" s="126">
        <v>0</v>
      </c>
      <c r="J300" s="126">
        <v>0</v>
      </c>
      <c r="K300" s="362">
        <v>0</v>
      </c>
    </row>
    <row r="301" spans="1:11" ht="12" customHeight="1" x14ac:dyDescent="0.2">
      <c r="A301" s="508"/>
      <c r="B301" s="508" t="s">
        <v>329</v>
      </c>
      <c r="C301" s="379" t="s">
        <v>18</v>
      </c>
      <c r="D301" s="362">
        <v>4161</v>
      </c>
      <c r="E301" s="362">
        <v>0</v>
      </c>
      <c r="F301" s="362">
        <v>890</v>
      </c>
      <c r="G301" s="362">
        <v>3271</v>
      </c>
      <c r="H301" s="362">
        <v>0</v>
      </c>
      <c r="I301" s="126">
        <v>0</v>
      </c>
      <c r="J301" s="126">
        <v>0</v>
      </c>
      <c r="K301" s="362">
        <v>0</v>
      </c>
    </row>
    <row r="302" spans="1:11" ht="12" customHeight="1" x14ac:dyDescent="0.2">
      <c r="A302" s="508"/>
      <c r="B302" s="508"/>
      <c r="C302" s="379" t="s">
        <v>487</v>
      </c>
      <c r="D302" s="362">
        <v>891</v>
      </c>
      <c r="E302" s="362">
        <v>0</v>
      </c>
      <c r="F302" s="362">
        <v>228</v>
      </c>
      <c r="G302" s="362">
        <v>663</v>
      </c>
      <c r="H302" s="362">
        <v>0</v>
      </c>
      <c r="I302" s="126">
        <v>0</v>
      </c>
      <c r="J302" s="126">
        <v>0</v>
      </c>
      <c r="K302" s="362">
        <v>0</v>
      </c>
    </row>
    <row r="303" spans="1:11" ht="12" customHeight="1" x14ac:dyDescent="0.2">
      <c r="A303" s="508"/>
      <c r="B303" s="508"/>
      <c r="C303" s="379" t="s">
        <v>330</v>
      </c>
      <c r="D303" s="362">
        <v>2787</v>
      </c>
      <c r="E303" s="362">
        <v>0</v>
      </c>
      <c r="F303" s="362">
        <v>438</v>
      </c>
      <c r="G303" s="362">
        <v>2349</v>
      </c>
      <c r="H303" s="362">
        <v>0</v>
      </c>
      <c r="I303" s="126">
        <v>0</v>
      </c>
      <c r="J303" s="126">
        <v>0</v>
      </c>
      <c r="K303" s="362">
        <v>0</v>
      </c>
    </row>
    <row r="304" spans="1:11" ht="12" customHeight="1" x14ac:dyDescent="0.2">
      <c r="A304" s="508"/>
      <c r="B304" s="508"/>
      <c r="C304" s="379" t="s">
        <v>150</v>
      </c>
      <c r="D304" s="362">
        <v>483</v>
      </c>
      <c r="E304" s="362">
        <v>0</v>
      </c>
      <c r="F304" s="362">
        <v>224</v>
      </c>
      <c r="G304" s="362">
        <v>259</v>
      </c>
      <c r="H304" s="362">
        <v>0</v>
      </c>
      <c r="I304" s="126">
        <v>0</v>
      </c>
      <c r="J304" s="126">
        <v>0</v>
      </c>
      <c r="K304" s="362">
        <v>0</v>
      </c>
    </row>
    <row r="305" spans="1:17" ht="12" customHeight="1" x14ac:dyDescent="0.2">
      <c r="A305" s="508"/>
      <c r="B305" s="379" t="s">
        <v>488</v>
      </c>
      <c r="C305" s="379" t="s">
        <v>150</v>
      </c>
      <c r="D305" s="362">
        <v>420</v>
      </c>
      <c r="E305" s="362">
        <v>0</v>
      </c>
      <c r="F305" s="362">
        <v>354</v>
      </c>
      <c r="G305" s="362">
        <v>66</v>
      </c>
      <c r="H305" s="362">
        <v>0</v>
      </c>
      <c r="I305" s="126">
        <v>0</v>
      </c>
      <c r="J305" s="126">
        <v>0</v>
      </c>
      <c r="K305" s="362">
        <v>0</v>
      </c>
    </row>
    <row r="306" spans="1:17" ht="12" customHeight="1" x14ac:dyDescent="0.2">
      <c r="A306" s="508"/>
      <c r="B306" s="508" t="s">
        <v>331</v>
      </c>
      <c r="C306" s="379" t="s">
        <v>18</v>
      </c>
      <c r="D306" s="362">
        <v>6649</v>
      </c>
      <c r="E306" s="362">
        <v>0</v>
      </c>
      <c r="F306" s="362">
        <v>6194</v>
      </c>
      <c r="G306" s="362">
        <v>455</v>
      </c>
      <c r="H306" s="362">
        <v>0</v>
      </c>
      <c r="I306" s="126">
        <v>0</v>
      </c>
      <c r="J306" s="126">
        <v>0</v>
      </c>
      <c r="K306" s="362">
        <v>0</v>
      </c>
    </row>
    <row r="307" spans="1:17" ht="12" customHeight="1" x14ac:dyDescent="0.2">
      <c r="A307" s="508"/>
      <c r="B307" s="508"/>
      <c r="C307" s="379" t="s">
        <v>332</v>
      </c>
      <c r="D307" s="362">
        <v>6121</v>
      </c>
      <c r="E307" s="362">
        <v>0</v>
      </c>
      <c r="F307" s="362">
        <v>5669</v>
      </c>
      <c r="G307" s="362">
        <v>452</v>
      </c>
      <c r="H307" s="362">
        <v>0</v>
      </c>
      <c r="I307" s="126">
        <v>0</v>
      </c>
      <c r="J307" s="126">
        <v>0</v>
      </c>
      <c r="K307" s="362">
        <v>0</v>
      </c>
    </row>
    <row r="308" spans="1:17" ht="12" customHeight="1" x14ac:dyDescent="0.2">
      <c r="A308" s="508"/>
      <c r="B308" s="508"/>
      <c r="C308" s="379" t="s">
        <v>150</v>
      </c>
      <c r="D308" s="362">
        <v>528</v>
      </c>
      <c r="E308" s="362">
        <v>0</v>
      </c>
      <c r="F308" s="362">
        <v>525</v>
      </c>
      <c r="G308" s="362">
        <v>3</v>
      </c>
      <c r="H308" s="362">
        <v>0</v>
      </c>
      <c r="I308" s="126">
        <v>0</v>
      </c>
      <c r="J308" s="126">
        <v>0</v>
      </c>
      <c r="K308" s="362">
        <v>0</v>
      </c>
    </row>
    <row r="309" spans="1:17" ht="12" customHeight="1" x14ac:dyDescent="0.2">
      <c r="A309" s="508"/>
      <c r="B309" s="379" t="s">
        <v>489</v>
      </c>
      <c r="C309" s="379" t="s">
        <v>490</v>
      </c>
      <c r="D309" s="362">
        <v>710</v>
      </c>
      <c r="E309" s="362">
        <v>0</v>
      </c>
      <c r="F309" s="362">
        <v>292</v>
      </c>
      <c r="G309" s="362">
        <v>418</v>
      </c>
      <c r="H309" s="362">
        <v>0</v>
      </c>
      <c r="I309" s="126">
        <v>0</v>
      </c>
      <c r="J309" s="126">
        <v>0</v>
      </c>
      <c r="K309" s="362">
        <v>0</v>
      </c>
    </row>
    <row r="310" spans="1:17" ht="12" customHeight="1" x14ac:dyDescent="0.2">
      <c r="A310" s="508"/>
      <c r="B310" s="379" t="s">
        <v>491</v>
      </c>
      <c r="C310" s="379" t="s">
        <v>150</v>
      </c>
      <c r="D310" s="362">
        <v>128</v>
      </c>
      <c r="E310" s="362">
        <v>0</v>
      </c>
      <c r="F310" s="362">
        <v>26</v>
      </c>
      <c r="G310" s="362">
        <v>102</v>
      </c>
      <c r="H310" s="362">
        <v>0</v>
      </c>
      <c r="I310" s="126">
        <v>0</v>
      </c>
      <c r="J310" s="126">
        <v>0</v>
      </c>
      <c r="K310" s="362">
        <v>0</v>
      </c>
    </row>
    <row r="311" spans="1:17" ht="12" customHeight="1" x14ac:dyDescent="0.2">
      <c r="A311" s="508"/>
      <c r="B311" s="379" t="s">
        <v>492</v>
      </c>
      <c r="C311" s="379" t="s">
        <v>150</v>
      </c>
      <c r="D311" s="362">
        <v>260</v>
      </c>
      <c r="E311" s="362">
        <v>0</v>
      </c>
      <c r="F311" s="362">
        <v>21</v>
      </c>
      <c r="G311" s="362">
        <v>239</v>
      </c>
      <c r="H311" s="362">
        <v>0</v>
      </c>
      <c r="I311" s="126">
        <v>0</v>
      </c>
      <c r="J311" s="126">
        <v>0</v>
      </c>
      <c r="K311" s="362">
        <v>0</v>
      </c>
    </row>
    <row r="312" spans="1:17" s="126" customFormat="1" ht="12" customHeight="1" x14ac:dyDescent="0.2">
      <c r="A312" s="489" t="s">
        <v>25</v>
      </c>
      <c r="B312" s="489"/>
      <c r="C312" s="489"/>
      <c r="D312" s="489"/>
      <c r="E312" s="489"/>
      <c r="F312" s="489"/>
      <c r="G312" s="489"/>
      <c r="H312" s="489"/>
      <c r="I312" s="398"/>
      <c r="J312" s="398"/>
      <c r="K312" s="391"/>
    </row>
    <row r="313" spans="1:17" s="128" customFormat="1" ht="12" customHeight="1" x14ac:dyDescent="0.2">
      <c r="A313" s="210"/>
      <c r="B313" s="234" t="s">
        <v>18</v>
      </c>
      <c r="C313" s="249"/>
      <c r="D313" s="194">
        <v>200057</v>
      </c>
      <c r="E313" s="194">
        <v>3840</v>
      </c>
      <c r="F313" s="194">
        <v>68327</v>
      </c>
      <c r="G313" s="194">
        <v>127890</v>
      </c>
      <c r="H313" s="194">
        <v>0</v>
      </c>
      <c r="I313" s="128">
        <v>0</v>
      </c>
      <c r="J313" s="128">
        <v>0</v>
      </c>
      <c r="K313" s="194">
        <v>0</v>
      </c>
      <c r="L313" s="129"/>
      <c r="P313" s="194"/>
      <c r="Q313" s="194"/>
    </row>
    <row r="314" spans="1:17" ht="12" customHeight="1" x14ac:dyDescent="0.2">
      <c r="A314" s="508"/>
      <c r="B314" s="379" t="s">
        <v>493</v>
      </c>
      <c r="C314" s="379" t="s">
        <v>150</v>
      </c>
      <c r="D314" s="362">
        <v>65</v>
      </c>
      <c r="E314" s="362">
        <v>0</v>
      </c>
      <c r="F314" s="362">
        <v>15</v>
      </c>
      <c r="G314" s="362">
        <v>50</v>
      </c>
      <c r="H314" s="362">
        <v>0</v>
      </c>
      <c r="I314" s="126">
        <v>0</v>
      </c>
      <c r="J314" s="126">
        <v>0</v>
      </c>
      <c r="K314" s="362">
        <v>0</v>
      </c>
    </row>
    <row r="315" spans="1:17" ht="12" customHeight="1" x14ac:dyDescent="0.2">
      <c r="A315" s="508"/>
      <c r="B315" s="508" t="s">
        <v>334</v>
      </c>
      <c r="C315" s="379" t="s">
        <v>18</v>
      </c>
      <c r="D315" s="362">
        <v>55607</v>
      </c>
      <c r="E315" s="362">
        <v>0</v>
      </c>
      <c r="F315" s="362">
        <v>19857</v>
      </c>
      <c r="G315" s="362">
        <v>35750</v>
      </c>
      <c r="H315" s="362">
        <v>0</v>
      </c>
      <c r="I315" s="126">
        <v>0</v>
      </c>
      <c r="J315" s="126">
        <v>0</v>
      </c>
      <c r="K315" s="362">
        <v>0</v>
      </c>
    </row>
    <row r="316" spans="1:17" ht="12" customHeight="1" x14ac:dyDescent="0.2">
      <c r="A316" s="508"/>
      <c r="B316" s="508"/>
      <c r="C316" s="379" t="s">
        <v>335</v>
      </c>
      <c r="D316" s="362">
        <v>5445</v>
      </c>
      <c r="E316" s="362">
        <v>0</v>
      </c>
      <c r="F316" s="362">
        <v>2485</v>
      </c>
      <c r="G316" s="362">
        <v>2960</v>
      </c>
      <c r="H316" s="362">
        <v>0</v>
      </c>
      <c r="I316" s="126">
        <v>0</v>
      </c>
      <c r="J316" s="126">
        <v>0</v>
      </c>
      <c r="K316" s="362">
        <v>0</v>
      </c>
    </row>
    <row r="317" spans="1:17" ht="12" customHeight="1" x14ac:dyDescent="0.2">
      <c r="A317" s="508"/>
      <c r="B317" s="508"/>
      <c r="C317" s="379" t="s">
        <v>336</v>
      </c>
      <c r="D317" s="362">
        <v>50107</v>
      </c>
      <c r="E317" s="362">
        <v>0</v>
      </c>
      <c r="F317" s="362">
        <v>17371</v>
      </c>
      <c r="G317" s="362">
        <v>32736</v>
      </c>
      <c r="H317" s="362">
        <v>0</v>
      </c>
      <c r="I317" s="126">
        <v>0</v>
      </c>
      <c r="J317" s="126">
        <v>0</v>
      </c>
      <c r="K317" s="362">
        <v>0</v>
      </c>
    </row>
    <row r="318" spans="1:17" ht="12" customHeight="1" x14ac:dyDescent="0.2">
      <c r="A318" s="508"/>
      <c r="B318" s="508"/>
      <c r="C318" s="379" t="s">
        <v>150</v>
      </c>
      <c r="D318" s="362">
        <v>55</v>
      </c>
      <c r="E318" s="362">
        <v>0</v>
      </c>
      <c r="F318" s="362">
        <v>1</v>
      </c>
      <c r="G318" s="362">
        <v>54</v>
      </c>
      <c r="H318" s="362">
        <v>0</v>
      </c>
      <c r="I318" s="126">
        <v>0</v>
      </c>
      <c r="J318" s="126">
        <v>0</v>
      </c>
      <c r="K318" s="362">
        <v>0</v>
      </c>
    </row>
    <row r="319" spans="1:17" ht="12" customHeight="1" x14ac:dyDescent="0.2">
      <c r="A319" s="508"/>
      <c r="B319" s="379" t="s">
        <v>494</v>
      </c>
      <c r="C319" s="379" t="s">
        <v>495</v>
      </c>
      <c r="D319" s="362">
        <v>672</v>
      </c>
      <c r="E319" s="362">
        <v>0</v>
      </c>
      <c r="F319" s="362">
        <v>265</v>
      </c>
      <c r="G319" s="362">
        <v>407</v>
      </c>
      <c r="H319" s="362">
        <v>0</v>
      </c>
      <c r="I319" s="126">
        <v>0</v>
      </c>
      <c r="J319" s="126">
        <v>0</v>
      </c>
      <c r="K319" s="362">
        <v>0</v>
      </c>
    </row>
    <row r="320" spans="1:17" ht="12" customHeight="1" x14ac:dyDescent="0.2">
      <c r="A320" s="508"/>
      <c r="B320" s="508" t="s">
        <v>496</v>
      </c>
      <c r="C320" s="379" t="s">
        <v>18</v>
      </c>
      <c r="D320" s="362">
        <v>635</v>
      </c>
      <c r="E320" s="362">
        <v>0</v>
      </c>
      <c r="F320" s="362">
        <v>341</v>
      </c>
      <c r="G320" s="362">
        <v>294</v>
      </c>
      <c r="H320" s="362">
        <v>0</v>
      </c>
      <c r="I320" s="126">
        <v>0</v>
      </c>
      <c r="J320" s="126">
        <v>0</v>
      </c>
      <c r="K320" s="362">
        <v>0</v>
      </c>
    </row>
    <row r="321" spans="1:11" ht="12" customHeight="1" x14ac:dyDescent="0.2">
      <c r="A321" s="508"/>
      <c r="B321" s="508"/>
      <c r="C321" s="379" t="s">
        <v>497</v>
      </c>
      <c r="D321" s="362">
        <v>630</v>
      </c>
      <c r="E321" s="362">
        <v>0</v>
      </c>
      <c r="F321" s="362">
        <v>340</v>
      </c>
      <c r="G321" s="362">
        <v>290</v>
      </c>
      <c r="H321" s="362">
        <v>0</v>
      </c>
      <c r="I321" s="126">
        <v>0</v>
      </c>
      <c r="J321" s="126">
        <v>0</v>
      </c>
      <c r="K321" s="362">
        <v>0</v>
      </c>
    </row>
    <row r="322" spans="1:11" ht="12" customHeight="1" x14ac:dyDescent="0.2">
      <c r="A322" s="508"/>
      <c r="B322" s="508"/>
      <c r="C322" s="379" t="s">
        <v>150</v>
      </c>
      <c r="D322" s="362">
        <v>5</v>
      </c>
      <c r="E322" s="362">
        <v>0</v>
      </c>
      <c r="F322" s="362">
        <v>1</v>
      </c>
      <c r="G322" s="362">
        <v>4</v>
      </c>
      <c r="H322" s="362">
        <v>0</v>
      </c>
      <c r="I322" s="126">
        <v>0</v>
      </c>
      <c r="J322" s="126">
        <v>0</v>
      </c>
      <c r="K322" s="362">
        <v>0</v>
      </c>
    </row>
    <row r="323" spans="1:11" ht="12" customHeight="1" x14ac:dyDescent="0.2">
      <c r="A323" s="508"/>
      <c r="B323" s="379" t="s">
        <v>337</v>
      </c>
      <c r="C323" s="379" t="s">
        <v>498</v>
      </c>
      <c r="D323" s="362">
        <v>764</v>
      </c>
      <c r="E323" s="362">
        <v>0</v>
      </c>
      <c r="F323" s="362">
        <v>426</v>
      </c>
      <c r="G323" s="362">
        <v>338</v>
      </c>
      <c r="H323" s="362">
        <v>0</v>
      </c>
      <c r="I323" s="126">
        <v>0</v>
      </c>
      <c r="J323" s="126">
        <v>0</v>
      </c>
      <c r="K323" s="362">
        <v>0</v>
      </c>
    </row>
    <row r="324" spans="1:11" ht="12" customHeight="1" x14ac:dyDescent="0.2">
      <c r="A324" s="508"/>
      <c r="B324" s="508" t="s">
        <v>499</v>
      </c>
      <c r="C324" s="379" t="s">
        <v>18</v>
      </c>
      <c r="D324" s="362">
        <v>683</v>
      </c>
      <c r="E324" s="362">
        <v>0</v>
      </c>
      <c r="F324" s="362">
        <v>170</v>
      </c>
      <c r="G324" s="362">
        <v>513</v>
      </c>
      <c r="H324" s="362">
        <v>0</v>
      </c>
      <c r="I324" s="126">
        <v>0</v>
      </c>
      <c r="J324" s="126">
        <v>0</v>
      </c>
      <c r="K324" s="362">
        <v>0</v>
      </c>
    </row>
    <row r="325" spans="1:11" ht="12" customHeight="1" x14ac:dyDescent="0.2">
      <c r="A325" s="508"/>
      <c r="B325" s="508"/>
      <c r="C325" s="379" t="s">
        <v>625</v>
      </c>
      <c r="D325" s="362">
        <v>682</v>
      </c>
      <c r="E325" s="362">
        <v>0</v>
      </c>
      <c r="F325" s="362">
        <v>170</v>
      </c>
      <c r="G325" s="362">
        <v>512</v>
      </c>
      <c r="H325" s="362">
        <v>0</v>
      </c>
      <c r="I325" s="126">
        <v>0</v>
      </c>
      <c r="J325" s="126">
        <v>0</v>
      </c>
      <c r="K325" s="362">
        <v>0</v>
      </c>
    </row>
    <row r="326" spans="1:11" ht="12" customHeight="1" x14ac:dyDescent="0.2">
      <c r="A326" s="508"/>
      <c r="B326" s="508"/>
      <c r="C326" s="379" t="s">
        <v>150</v>
      </c>
      <c r="D326" s="362">
        <v>1</v>
      </c>
      <c r="E326" s="362">
        <v>0</v>
      </c>
      <c r="F326" s="362">
        <v>0</v>
      </c>
      <c r="G326" s="362">
        <v>1</v>
      </c>
      <c r="H326" s="362">
        <v>0</v>
      </c>
      <c r="I326" s="126">
        <v>0</v>
      </c>
      <c r="J326" s="126">
        <v>0</v>
      </c>
      <c r="K326" s="362">
        <v>0</v>
      </c>
    </row>
    <row r="327" spans="1:11" ht="12" customHeight="1" x14ac:dyDescent="0.2">
      <c r="A327" s="508"/>
      <c r="B327" s="379" t="s">
        <v>500</v>
      </c>
      <c r="C327" s="379" t="s">
        <v>150</v>
      </c>
      <c r="D327" s="362">
        <v>4</v>
      </c>
      <c r="E327" s="362">
        <v>0</v>
      </c>
      <c r="F327" s="362">
        <v>0</v>
      </c>
      <c r="G327" s="362">
        <v>4</v>
      </c>
      <c r="H327" s="362">
        <v>0</v>
      </c>
      <c r="I327" s="126">
        <v>0</v>
      </c>
      <c r="J327" s="126">
        <v>0</v>
      </c>
      <c r="K327" s="362">
        <v>0</v>
      </c>
    </row>
    <row r="328" spans="1:11" ht="12" customHeight="1" x14ac:dyDescent="0.2">
      <c r="A328" s="508"/>
      <c r="B328" s="379" t="s">
        <v>501</v>
      </c>
      <c r="C328" s="379" t="s">
        <v>150</v>
      </c>
      <c r="D328" s="362">
        <v>10</v>
      </c>
      <c r="E328" s="362">
        <v>0</v>
      </c>
      <c r="F328" s="362">
        <v>0</v>
      </c>
      <c r="G328" s="362">
        <v>10</v>
      </c>
      <c r="H328" s="362">
        <v>0</v>
      </c>
      <c r="I328" s="126">
        <v>0</v>
      </c>
      <c r="J328" s="126">
        <v>0</v>
      </c>
      <c r="K328" s="362">
        <v>0</v>
      </c>
    </row>
    <row r="329" spans="1:11" ht="12" customHeight="1" x14ac:dyDescent="0.2">
      <c r="A329" s="508"/>
      <c r="B329" s="508" t="s">
        <v>502</v>
      </c>
      <c r="C329" s="379" t="s">
        <v>18</v>
      </c>
      <c r="D329" s="362">
        <v>2038</v>
      </c>
      <c r="E329" s="362">
        <v>0</v>
      </c>
      <c r="F329" s="362">
        <v>0</v>
      </c>
      <c r="G329" s="362">
        <v>2038</v>
      </c>
      <c r="H329" s="362">
        <v>0</v>
      </c>
      <c r="I329" s="126">
        <v>0</v>
      </c>
      <c r="J329" s="126">
        <v>0</v>
      </c>
      <c r="K329" s="362">
        <v>0</v>
      </c>
    </row>
    <row r="330" spans="1:11" ht="12" customHeight="1" x14ac:dyDescent="0.2">
      <c r="A330" s="508"/>
      <c r="B330" s="508"/>
      <c r="C330" s="379" t="s">
        <v>503</v>
      </c>
      <c r="D330" s="362">
        <v>1861</v>
      </c>
      <c r="E330" s="362">
        <v>0</v>
      </c>
      <c r="F330" s="362">
        <v>0</v>
      </c>
      <c r="G330" s="362">
        <v>1861</v>
      </c>
      <c r="H330" s="362">
        <v>0</v>
      </c>
      <c r="I330" s="126">
        <v>0</v>
      </c>
      <c r="J330" s="126">
        <v>0</v>
      </c>
      <c r="K330" s="362">
        <v>0</v>
      </c>
    </row>
    <row r="331" spans="1:11" ht="12" customHeight="1" x14ac:dyDescent="0.2">
      <c r="A331" s="508"/>
      <c r="B331" s="508"/>
      <c r="C331" s="379" t="s">
        <v>150</v>
      </c>
      <c r="D331" s="362">
        <v>177</v>
      </c>
      <c r="E331" s="362">
        <v>0</v>
      </c>
      <c r="F331" s="362">
        <v>0</v>
      </c>
      <c r="G331" s="362">
        <v>177</v>
      </c>
      <c r="H331" s="362">
        <v>0</v>
      </c>
      <c r="I331" s="126">
        <v>0</v>
      </c>
      <c r="J331" s="126">
        <v>0</v>
      </c>
      <c r="K331" s="362">
        <v>0</v>
      </c>
    </row>
    <row r="332" spans="1:11" ht="12" customHeight="1" x14ac:dyDescent="0.2">
      <c r="A332" s="508"/>
      <c r="B332" s="508" t="s">
        <v>338</v>
      </c>
      <c r="C332" s="379" t="s">
        <v>18</v>
      </c>
      <c r="D332" s="362">
        <v>2666</v>
      </c>
      <c r="E332" s="362">
        <v>0</v>
      </c>
      <c r="F332" s="362">
        <v>498</v>
      </c>
      <c r="G332" s="362">
        <v>2168</v>
      </c>
      <c r="H332" s="362">
        <v>0</v>
      </c>
      <c r="I332" s="126">
        <v>0</v>
      </c>
      <c r="J332" s="126">
        <v>0</v>
      </c>
      <c r="K332" s="362">
        <v>0</v>
      </c>
    </row>
    <row r="333" spans="1:11" ht="12" customHeight="1" x14ac:dyDescent="0.2">
      <c r="A333" s="508"/>
      <c r="B333" s="508"/>
      <c r="C333" s="379" t="s">
        <v>339</v>
      </c>
      <c r="D333" s="362">
        <v>2002</v>
      </c>
      <c r="E333" s="362">
        <v>0</v>
      </c>
      <c r="F333" s="362">
        <v>449</v>
      </c>
      <c r="G333" s="362">
        <v>1553</v>
      </c>
      <c r="H333" s="362">
        <v>0</v>
      </c>
      <c r="I333" s="126">
        <v>0</v>
      </c>
      <c r="J333" s="126">
        <v>0</v>
      </c>
      <c r="K333" s="362">
        <v>0</v>
      </c>
    </row>
    <row r="334" spans="1:11" ht="12" customHeight="1" x14ac:dyDescent="0.2">
      <c r="A334" s="508"/>
      <c r="B334" s="508"/>
      <c r="C334" s="379" t="s">
        <v>340</v>
      </c>
      <c r="D334" s="362">
        <v>659</v>
      </c>
      <c r="E334" s="362">
        <v>0</v>
      </c>
      <c r="F334" s="362">
        <v>46</v>
      </c>
      <c r="G334" s="362">
        <v>613</v>
      </c>
      <c r="H334" s="362">
        <v>0</v>
      </c>
      <c r="I334" s="126">
        <v>0</v>
      </c>
      <c r="J334" s="126">
        <v>0</v>
      </c>
      <c r="K334" s="362">
        <v>0</v>
      </c>
    </row>
    <row r="335" spans="1:11" ht="12" customHeight="1" x14ac:dyDescent="0.2">
      <c r="A335" s="508"/>
      <c r="B335" s="508"/>
      <c r="C335" s="379" t="s">
        <v>150</v>
      </c>
      <c r="D335" s="362">
        <v>5</v>
      </c>
      <c r="E335" s="362">
        <v>0</v>
      </c>
      <c r="F335" s="362">
        <v>3</v>
      </c>
      <c r="G335" s="362">
        <v>2</v>
      </c>
      <c r="H335" s="362">
        <v>0</v>
      </c>
      <c r="I335" s="126">
        <v>0</v>
      </c>
      <c r="J335" s="126">
        <v>0</v>
      </c>
      <c r="K335" s="362">
        <v>0</v>
      </c>
    </row>
    <row r="336" spans="1:11" ht="12" customHeight="1" x14ac:dyDescent="0.2">
      <c r="A336" s="508"/>
      <c r="B336" s="508" t="s">
        <v>341</v>
      </c>
      <c r="C336" s="379" t="s">
        <v>18</v>
      </c>
      <c r="D336" s="362">
        <v>1250</v>
      </c>
      <c r="E336" s="362">
        <v>0</v>
      </c>
      <c r="F336" s="362">
        <v>463</v>
      </c>
      <c r="G336" s="362">
        <v>787</v>
      </c>
      <c r="H336" s="362">
        <v>0</v>
      </c>
      <c r="I336" s="126">
        <v>0</v>
      </c>
      <c r="J336" s="126">
        <v>0</v>
      </c>
      <c r="K336" s="362">
        <v>0</v>
      </c>
    </row>
    <row r="337" spans="1:11" ht="12" customHeight="1" x14ac:dyDescent="0.2">
      <c r="A337" s="508"/>
      <c r="B337" s="508"/>
      <c r="C337" s="379" t="s">
        <v>504</v>
      </c>
      <c r="D337" s="362">
        <v>1208</v>
      </c>
      <c r="E337" s="362">
        <v>0</v>
      </c>
      <c r="F337" s="362">
        <v>436</v>
      </c>
      <c r="G337" s="362">
        <v>772</v>
      </c>
      <c r="H337" s="362">
        <v>0</v>
      </c>
      <c r="I337" s="126">
        <v>0</v>
      </c>
      <c r="J337" s="126">
        <v>0</v>
      </c>
      <c r="K337" s="362">
        <v>0</v>
      </c>
    </row>
    <row r="338" spans="1:11" ht="12" customHeight="1" x14ac:dyDescent="0.2">
      <c r="A338" s="508"/>
      <c r="B338" s="508"/>
      <c r="C338" s="379" t="s">
        <v>150</v>
      </c>
      <c r="D338" s="362">
        <v>42</v>
      </c>
      <c r="E338" s="362">
        <v>0</v>
      </c>
      <c r="F338" s="362">
        <v>27</v>
      </c>
      <c r="G338" s="362">
        <v>15</v>
      </c>
      <c r="H338" s="362">
        <v>0</v>
      </c>
      <c r="I338" s="126">
        <v>0</v>
      </c>
      <c r="J338" s="126">
        <v>0</v>
      </c>
      <c r="K338" s="362">
        <v>0</v>
      </c>
    </row>
    <row r="339" spans="1:11" ht="12" customHeight="1" x14ac:dyDescent="0.2">
      <c r="A339" s="508"/>
      <c r="B339" s="379" t="s">
        <v>505</v>
      </c>
      <c r="C339" s="379" t="s">
        <v>150</v>
      </c>
      <c r="D339" s="362">
        <v>432</v>
      </c>
      <c r="E339" s="362">
        <v>0</v>
      </c>
      <c r="F339" s="362">
        <v>65</v>
      </c>
      <c r="G339" s="362">
        <v>367</v>
      </c>
      <c r="H339" s="362">
        <v>0</v>
      </c>
      <c r="I339" s="126">
        <v>0</v>
      </c>
      <c r="J339" s="126">
        <v>0</v>
      </c>
      <c r="K339" s="362">
        <v>0</v>
      </c>
    </row>
    <row r="340" spans="1:11" ht="12" customHeight="1" x14ac:dyDescent="0.2">
      <c r="A340" s="508"/>
      <c r="B340" s="508" t="s">
        <v>342</v>
      </c>
      <c r="C340" s="379" t="s">
        <v>18</v>
      </c>
      <c r="D340" s="362">
        <v>10947</v>
      </c>
      <c r="E340" s="362">
        <v>0</v>
      </c>
      <c r="F340" s="362">
        <v>1771</v>
      </c>
      <c r="G340" s="362">
        <v>9176</v>
      </c>
      <c r="H340" s="362">
        <v>0</v>
      </c>
      <c r="I340" s="126">
        <v>0</v>
      </c>
      <c r="J340" s="126">
        <v>0</v>
      </c>
      <c r="K340" s="362">
        <v>0</v>
      </c>
    </row>
    <row r="341" spans="1:11" ht="12" customHeight="1" x14ac:dyDescent="0.2">
      <c r="A341" s="508"/>
      <c r="B341" s="508"/>
      <c r="C341" s="379" t="s">
        <v>343</v>
      </c>
      <c r="D341" s="362">
        <v>3315</v>
      </c>
      <c r="E341" s="362">
        <v>0</v>
      </c>
      <c r="F341" s="362">
        <v>481</v>
      </c>
      <c r="G341" s="362">
        <v>2834</v>
      </c>
      <c r="H341" s="362">
        <v>0</v>
      </c>
      <c r="I341" s="126">
        <v>0</v>
      </c>
      <c r="J341" s="126">
        <v>0</v>
      </c>
      <c r="K341" s="362">
        <v>0</v>
      </c>
    </row>
    <row r="342" spans="1:11" ht="12" customHeight="1" x14ac:dyDescent="0.2">
      <c r="A342" s="508"/>
      <c r="B342" s="508"/>
      <c r="C342" s="379" t="s">
        <v>506</v>
      </c>
      <c r="D342" s="362">
        <v>733</v>
      </c>
      <c r="E342" s="362">
        <v>0</v>
      </c>
      <c r="F342" s="362">
        <v>111</v>
      </c>
      <c r="G342" s="362">
        <v>622</v>
      </c>
      <c r="H342" s="362">
        <v>0</v>
      </c>
      <c r="I342" s="126">
        <v>0</v>
      </c>
      <c r="J342" s="126">
        <v>0</v>
      </c>
      <c r="K342" s="362">
        <v>0</v>
      </c>
    </row>
    <row r="343" spans="1:11" ht="12" customHeight="1" x14ac:dyDescent="0.2">
      <c r="A343" s="508"/>
      <c r="B343" s="508"/>
      <c r="C343" s="379" t="s">
        <v>344</v>
      </c>
      <c r="D343" s="362">
        <v>3675</v>
      </c>
      <c r="E343" s="362">
        <v>0</v>
      </c>
      <c r="F343" s="362">
        <v>838</v>
      </c>
      <c r="G343" s="362">
        <v>2837</v>
      </c>
      <c r="H343" s="362">
        <v>0</v>
      </c>
      <c r="I343" s="126">
        <v>0</v>
      </c>
      <c r="J343" s="126">
        <v>0</v>
      </c>
      <c r="K343" s="362">
        <v>0</v>
      </c>
    </row>
    <row r="344" spans="1:11" ht="12" customHeight="1" x14ac:dyDescent="0.2">
      <c r="A344" s="508"/>
      <c r="B344" s="508"/>
      <c r="C344" s="399" t="s">
        <v>626</v>
      </c>
      <c r="D344" s="362">
        <v>888</v>
      </c>
      <c r="E344" s="362">
        <v>0</v>
      </c>
      <c r="F344" s="362">
        <v>164</v>
      </c>
      <c r="G344" s="362">
        <v>724</v>
      </c>
      <c r="H344" s="362">
        <v>0</v>
      </c>
      <c r="I344" s="126">
        <v>0</v>
      </c>
      <c r="J344" s="126">
        <v>0</v>
      </c>
      <c r="K344" s="362">
        <v>0</v>
      </c>
    </row>
    <row r="345" spans="1:11" ht="12" customHeight="1" x14ac:dyDescent="0.2">
      <c r="A345" s="508"/>
      <c r="B345" s="508"/>
      <c r="C345" s="399" t="s">
        <v>627</v>
      </c>
      <c r="D345" s="362">
        <v>1090</v>
      </c>
      <c r="E345" s="362">
        <v>0</v>
      </c>
      <c r="F345" s="362">
        <v>56</v>
      </c>
      <c r="G345" s="362">
        <v>1034</v>
      </c>
      <c r="H345" s="362">
        <v>0</v>
      </c>
      <c r="I345" s="126">
        <v>0</v>
      </c>
      <c r="J345" s="126">
        <v>0</v>
      </c>
      <c r="K345" s="362">
        <v>0</v>
      </c>
    </row>
    <row r="346" spans="1:11" ht="12" customHeight="1" x14ac:dyDescent="0.2">
      <c r="A346" s="508"/>
      <c r="B346" s="508"/>
      <c r="C346" s="379" t="s">
        <v>150</v>
      </c>
      <c r="D346" s="362">
        <v>1246</v>
      </c>
      <c r="E346" s="362">
        <v>0</v>
      </c>
      <c r="F346" s="362">
        <v>121</v>
      </c>
      <c r="G346" s="362">
        <v>1125</v>
      </c>
      <c r="H346" s="362">
        <v>0</v>
      </c>
      <c r="I346" s="126">
        <v>0</v>
      </c>
      <c r="J346" s="126">
        <v>0</v>
      </c>
      <c r="K346" s="362">
        <v>0</v>
      </c>
    </row>
    <row r="347" spans="1:11" ht="12" customHeight="1" x14ac:dyDescent="0.2">
      <c r="A347" s="508"/>
      <c r="B347" s="508" t="s">
        <v>507</v>
      </c>
      <c r="C347" s="379" t="s">
        <v>18</v>
      </c>
      <c r="D347" s="362">
        <v>2870</v>
      </c>
      <c r="E347" s="362">
        <v>0</v>
      </c>
      <c r="F347" s="362">
        <v>414</v>
      </c>
      <c r="G347" s="362">
        <v>2456</v>
      </c>
      <c r="H347" s="362">
        <v>0</v>
      </c>
      <c r="I347" s="126">
        <v>0</v>
      </c>
      <c r="J347" s="126">
        <v>0</v>
      </c>
      <c r="K347" s="362">
        <v>0</v>
      </c>
    </row>
    <row r="348" spans="1:11" ht="12" customHeight="1" x14ac:dyDescent="0.2">
      <c r="A348" s="508"/>
      <c r="B348" s="508"/>
      <c r="C348" s="379" t="s">
        <v>508</v>
      </c>
      <c r="D348" s="362">
        <v>2408</v>
      </c>
      <c r="E348" s="362">
        <v>0</v>
      </c>
      <c r="F348" s="362">
        <v>362</v>
      </c>
      <c r="G348" s="362">
        <v>2046</v>
      </c>
      <c r="H348" s="362">
        <v>0</v>
      </c>
      <c r="I348" s="126">
        <v>0</v>
      </c>
      <c r="J348" s="126">
        <v>0</v>
      </c>
      <c r="K348" s="362">
        <v>0</v>
      </c>
    </row>
    <row r="349" spans="1:11" ht="12" customHeight="1" x14ac:dyDescent="0.2">
      <c r="A349" s="508"/>
      <c r="B349" s="508"/>
      <c r="C349" s="379" t="s">
        <v>150</v>
      </c>
      <c r="D349" s="362">
        <v>462</v>
      </c>
      <c r="E349" s="362">
        <v>0</v>
      </c>
      <c r="F349" s="362">
        <v>52</v>
      </c>
      <c r="G349" s="362">
        <v>410</v>
      </c>
      <c r="H349" s="362">
        <v>0</v>
      </c>
      <c r="I349" s="126">
        <v>0</v>
      </c>
      <c r="J349" s="126">
        <v>0</v>
      </c>
      <c r="K349" s="362">
        <v>0</v>
      </c>
    </row>
    <row r="350" spans="1:11" ht="12" customHeight="1" x14ac:dyDescent="0.2">
      <c r="A350" s="508"/>
      <c r="B350" s="508" t="s">
        <v>509</v>
      </c>
      <c r="C350" s="379" t="s">
        <v>18</v>
      </c>
      <c r="D350" s="362">
        <v>2360</v>
      </c>
      <c r="E350" s="362">
        <v>0</v>
      </c>
      <c r="F350" s="362">
        <v>694</v>
      </c>
      <c r="G350" s="362">
        <v>1666</v>
      </c>
      <c r="H350" s="362">
        <v>0</v>
      </c>
      <c r="I350" s="126">
        <v>0</v>
      </c>
      <c r="J350" s="126">
        <v>0</v>
      </c>
      <c r="K350" s="362">
        <v>0</v>
      </c>
    </row>
    <row r="351" spans="1:11" ht="12" customHeight="1" x14ac:dyDescent="0.2">
      <c r="A351" s="508"/>
      <c r="B351" s="508"/>
      <c r="C351" s="379" t="s">
        <v>510</v>
      </c>
      <c r="D351" s="362">
        <v>1954</v>
      </c>
      <c r="E351" s="362">
        <v>0</v>
      </c>
      <c r="F351" s="362">
        <v>594</v>
      </c>
      <c r="G351" s="362">
        <v>1360</v>
      </c>
      <c r="H351" s="362">
        <v>0</v>
      </c>
      <c r="I351" s="126">
        <v>0</v>
      </c>
      <c r="J351" s="126">
        <v>0</v>
      </c>
      <c r="K351" s="362">
        <v>0</v>
      </c>
    </row>
    <row r="352" spans="1:11" ht="12" customHeight="1" x14ac:dyDescent="0.2">
      <c r="A352" s="508"/>
      <c r="B352" s="508"/>
      <c r="C352" s="379" t="s">
        <v>150</v>
      </c>
      <c r="D352" s="362">
        <v>406</v>
      </c>
      <c r="E352" s="362">
        <v>0</v>
      </c>
      <c r="F352" s="362">
        <v>100</v>
      </c>
      <c r="G352" s="362">
        <v>306</v>
      </c>
      <c r="H352" s="362">
        <v>0</v>
      </c>
      <c r="I352" s="126">
        <v>0</v>
      </c>
      <c r="J352" s="126">
        <v>0</v>
      </c>
      <c r="K352" s="362">
        <v>0</v>
      </c>
    </row>
    <row r="353" spans="1:11" ht="12" customHeight="1" x14ac:dyDescent="0.2">
      <c r="A353" s="508"/>
      <c r="B353" s="508" t="s">
        <v>511</v>
      </c>
      <c r="C353" s="379" t="s">
        <v>18</v>
      </c>
      <c r="D353" s="362">
        <v>1377</v>
      </c>
      <c r="E353" s="362">
        <v>0</v>
      </c>
      <c r="F353" s="362">
        <v>311</v>
      </c>
      <c r="G353" s="362">
        <v>1066</v>
      </c>
      <c r="H353" s="362">
        <v>0</v>
      </c>
      <c r="I353" s="126">
        <v>0</v>
      </c>
      <c r="J353" s="126">
        <v>0</v>
      </c>
      <c r="K353" s="362">
        <v>0</v>
      </c>
    </row>
    <row r="354" spans="1:11" ht="12" customHeight="1" x14ac:dyDescent="0.2">
      <c r="A354" s="508"/>
      <c r="B354" s="508"/>
      <c r="C354" s="379" t="s">
        <v>628</v>
      </c>
      <c r="D354" s="362">
        <v>769</v>
      </c>
      <c r="E354" s="362">
        <v>0</v>
      </c>
      <c r="F354" s="362">
        <v>137</v>
      </c>
      <c r="G354" s="362">
        <v>632</v>
      </c>
      <c r="H354" s="362">
        <v>0</v>
      </c>
      <c r="I354" s="126">
        <v>0</v>
      </c>
      <c r="J354" s="126">
        <v>0</v>
      </c>
      <c r="K354" s="362">
        <v>0</v>
      </c>
    </row>
    <row r="355" spans="1:11" ht="12" customHeight="1" x14ac:dyDescent="0.2">
      <c r="A355" s="508"/>
      <c r="B355" s="508"/>
      <c r="C355" s="379" t="s">
        <v>150</v>
      </c>
      <c r="D355" s="362">
        <v>608</v>
      </c>
      <c r="E355" s="362">
        <v>0</v>
      </c>
      <c r="F355" s="362">
        <v>174</v>
      </c>
      <c r="G355" s="362">
        <v>434</v>
      </c>
      <c r="H355" s="362">
        <v>0</v>
      </c>
      <c r="I355" s="126">
        <v>0</v>
      </c>
      <c r="J355" s="126">
        <v>0</v>
      </c>
      <c r="K355" s="362">
        <v>0</v>
      </c>
    </row>
    <row r="356" spans="1:11" ht="12" customHeight="1" x14ac:dyDescent="0.2">
      <c r="A356" s="508"/>
      <c r="B356" s="379" t="s">
        <v>345</v>
      </c>
      <c r="C356" s="379" t="s">
        <v>346</v>
      </c>
      <c r="D356" s="362">
        <v>32336</v>
      </c>
      <c r="E356" s="362">
        <v>3840</v>
      </c>
      <c r="F356" s="362">
        <v>15439</v>
      </c>
      <c r="G356" s="362">
        <v>13057</v>
      </c>
      <c r="H356" s="362">
        <v>0</v>
      </c>
      <c r="I356" s="126">
        <v>0</v>
      </c>
      <c r="J356" s="126">
        <v>0</v>
      </c>
      <c r="K356" s="362">
        <v>0</v>
      </c>
    </row>
    <row r="357" spans="1:11" ht="12" customHeight="1" x14ac:dyDescent="0.2">
      <c r="A357" s="508"/>
      <c r="B357" s="508" t="s">
        <v>347</v>
      </c>
      <c r="C357" s="379" t="s">
        <v>18</v>
      </c>
      <c r="D357" s="362">
        <v>2073</v>
      </c>
      <c r="E357" s="362">
        <v>0</v>
      </c>
      <c r="F357" s="362">
        <v>722</v>
      </c>
      <c r="G357" s="362">
        <v>1351</v>
      </c>
      <c r="H357" s="362">
        <v>0</v>
      </c>
      <c r="I357" s="126">
        <v>0</v>
      </c>
      <c r="J357" s="126">
        <v>0</v>
      </c>
      <c r="K357" s="362">
        <v>0</v>
      </c>
    </row>
    <row r="358" spans="1:11" ht="12" customHeight="1" x14ac:dyDescent="0.2">
      <c r="A358" s="508"/>
      <c r="B358" s="508"/>
      <c r="C358" s="379" t="s">
        <v>512</v>
      </c>
      <c r="D358" s="362">
        <v>562</v>
      </c>
      <c r="E358" s="362">
        <v>0</v>
      </c>
      <c r="F358" s="362">
        <v>335</v>
      </c>
      <c r="G358" s="362">
        <v>227</v>
      </c>
      <c r="H358" s="362">
        <v>0</v>
      </c>
      <c r="I358" s="126">
        <v>0</v>
      </c>
      <c r="J358" s="126">
        <v>0</v>
      </c>
      <c r="K358" s="362">
        <v>0</v>
      </c>
    </row>
    <row r="359" spans="1:11" ht="12" customHeight="1" x14ac:dyDescent="0.2">
      <c r="A359" s="508"/>
      <c r="B359" s="508"/>
      <c r="C359" s="379" t="s">
        <v>348</v>
      </c>
      <c r="D359" s="362">
        <v>1226</v>
      </c>
      <c r="E359" s="362">
        <v>0</v>
      </c>
      <c r="F359" s="362">
        <v>306</v>
      </c>
      <c r="G359" s="362">
        <v>920</v>
      </c>
      <c r="H359" s="362">
        <v>0</v>
      </c>
      <c r="I359" s="126">
        <v>0</v>
      </c>
      <c r="J359" s="126">
        <v>0</v>
      </c>
      <c r="K359" s="362">
        <v>0</v>
      </c>
    </row>
    <row r="360" spans="1:11" ht="12" customHeight="1" x14ac:dyDescent="0.2">
      <c r="A360" s="508"/>
      <c r="B360" s="508"/>
      <c r="C360" s="379" t="s">
        <v>150</v>
      </c>
      <c r="D360" s="362">
        <v>285</v>
      </c>
      <c r="E360" s="362">
        <v>0</v>
      </c>
      <c r="F360" s="362">
        <v>81</v>
      </c>
      <c r="G360" s="362">
        <v>204</v>
      </c>
      <c r="H360" s="362">
        <v>0</v>
      </c>
      <c r="I360" s="126">
        <v>0</v>
      </c>
      <c r="J360" s="126">
        <v>0</v>
      </c>
      <c r="K360" s="362">
        <v>0</v>
      </c>
    </row>
    <row r="361" spans="1:11" ht="12" customHeight="1" x14ac:dyDescent="0.2">
      <c r="A361" s="508"/>
      <c r="B361" s="508" t="s">
        <v>349</v>
      </c>
      <c r="C361" s="379" t="s">
        <v>18</v>
      </c>
      <c r="D361" s="362">
        <v>2860</v>
      </c>
      <c r="E361" s="362">
        <v>0</v>
      </c>
      <c r="F361" s="362">
        <v>2357</v>
      </c>
      <c r="G361" s="362">
        <v>503</v>
      </c>
      <c r="H361" s="362">
        <v>0</v>
      </c>
      <c r="I361" s="126">
        <v>0</v>
      </c>
      <c r="J361" s="126">
        <v>0</v>
      </c>
      <c r="K361" s="362">
        <v>0</v>
      </c>
    </row>
    <row r="362" spans="1:11" ht="12" customHeight="1" x14ac:dyDescent="0.2">
      <c r="A362" s="508"/>
      <c r="B362" s="508"/>
      <c r="C362" s="379" t="s">
        <v>513</v>
      </c>
      <c r="D362" s="362">
        <v>1072</v>
      </c>
      <c r="E362" s="362">
        <v>0</v>
      </c>
      <c r="F362" s="362">
        <v>569</v>
      </c>
      <c r="G362" s="362">
        <v>503</v>
      </c>
      <c r="H362" s="362">
        <v>0</v>
      </c>
      <c r="I362" s="126">
        <v>0</v>
      </c>
      <c r="J362" s="126">
        <v>0</v>
      </c>
      <c r="K362" s="362">
        <v>0</v>
      </c>
    </row>
    <row r="363" spans="1:11" ht="12" customHeight="1" x14ac:dyDescent="0.2">
      <c r="A363" s="508"/>
      <c r="B363" s="508"/>
      <c r="C363" s="379" t="s">
        <v>350</v>
      </c>
      <c r="D363" s="362">
        <v>1788</v>
      </c>
      <c r="E363" s="362">
        <v>0</v>
      </c>
      <c r="F363" s="362">
        <v>1788</v>
      </c>
      <c r="G363" s="362">
        <v>0</v>
      </c>
      <c r="H363" s="362">
        <v>0</v>
      </c>
      <c r="I363" s="126">
        <v>0</v>
      </c>
      <c r="J363" s="126">
        <v>0</v>
      </c>
      <c r="K363" s="362">
        <v>0</v>
      </c>
    </row>
    <row r="364" spans="1:11" ht="12" customHeight="1" x14ac:dyDescent="0.2">
      <c r="A364" s="508"/>
      <c r="B364" s="379" t="s">
        <v>514</v>
      </c>
      <c r="C364" s="379" t="s">
        <v>150</v>
      </c>
      <c r="D364" s="362">
        <v>520</v>
      </c>
      <c r="E364" s="362">
        <v>0</v>
      </c>
      <c r="F364" s="362">
        <v>312</v>
      </c>
      <c r="G364" s="362">
        <v>208</v>
      </c>
      <c r="H364" s="362">
        <v>0</v>
      </c>
      <c r="I364" s="126">
        <v>0</v>
      </c>
      <c r="J364" s="126">
        <v>0</v>
      </c>
      <c r="K364" s="362">
        <v>0</v>
      </c>
    </row>
    <row r="365" spans="1:11" ht="12" customHeight="1" x14ac:dyDescent="0.2">
      <c r="A365" s="508"/>
      <c r="B365" s="379" t="s">
        <v>515</v>
      </c>
      <c r="C365" s="379" t="s">
        <v>516</v>
      </c>
      <c r="D365" s="362">
        <v>1849</v>
      </c>
      <c r="E365" s="362">
        <v>0</v>
      </c>
      <c r="F365" s="362">
        <v>724</v>
      </c>
      <c r="G365" s="362">
        <v>1125</v>
      </c>
      <c r="H365" s="362">
        <v>0</v>
      </c>
      <c r="I365" s="126">
        <v>0</v>
      </c>
      <c r="J365" s="126">
        <v>0</v>
      </c>
      <c r="K365" s="362">
        <v>0</v>
      </c>
    </row>
    <row r="366" spans="1:11" ht="12" customHeight="1" x14ac:dyDescent="0.2">
      <c r="A366" s="508"/>
      <c r="B366" s="379" t="s">
        <v>351</v>
      </c>
      <c r="C366" s="379" t="s">
        <v>351</v>
      </c>
      <c r="D366" s="362">
        <v>2338</v>
      </c>
      <c r="E366" s="362">
        <v>0</v>
      </c>
      <c r="F366" s="362">
        <v>2039</v>
      </c>
      <c r="G366" s="362">
        <v>299</v>
      </c>
      <c r="H366" s="362">
        <v>0</v>
      </c>
      <c r="I366" s="126">
        <v>0</v>
      </c>
      <c r="J366" s="126">
        <v>0</v>
      </c>
      <c r="K366" s="362">
        <v>0</v>
      </c>
    </row>
    <row r="367" spans="1:11" ht="12" customHeight="1" x14ac:dyDescent="0.2">
      <c r="A367" s="508"/>
      <c r="B367" s="379" t="s">
        <v>517</v>
      </c>
      <c r="C367" s="379" t="s">
        <v>150</v>
      </c>
      <c r="D367" s="362">
        <v>262</v>
      </c>
      <c r="E367" s="362">
        <v>0</v>
      </c>
      <c r="F367" s="362">
        <v>138</v>
      </c>
      <c r="G367" s="362">
        <v>124</v>
      </c>
      <c r="H367" s="362">
        <v>0</v>
      </c>
      <c r="I367" s="126">
        <v>0</v>
      </c>
      <c r="J367" s="126">
        <v>0</v>
      </c>
      <c r="K367" s="362">
        <v>0</v>
      </c>
    </row>
    <row r="368" spans="1:11" ht="12" customHeight="1" x14ac:dyDescent="0.2">
      <c r="A368" s="508"/>
      <c r="B368" s="379" t="s">
        <v>518</v>
      </c>
      <c r="C368" s="379" t="s">
        <v>150</v>
      </c>
      <c r="D368" s="362">
        <v>26</v>
      </c>
      <c r="E368" s="362">
        <v>0</v>
      </c>
      <c r="F368" s="362">
        <v>0</v>
      </c>
      <c r="G368" s="362">
        <v>26</v>
      </c>
      <c r="H368" s="362">
        <v>0</v>
      </c>
      <c r="I368" s="126">
        <v>0</v>
      </c>
      <c r="J368" s="126">
        <v>0</v>
      </c>
      <c r="K368" s="362">
        <v>0</v>
      </c>
    </row>
    <row r="369" spans="1:11" ht="12" customHeight="1" x14ac:dyDescent="0.2">
      <c r="A369" s="508"/>
      <c r="B369" s="379" t="s">
        <v>352</v>
      </c>
      <c r="C369" s="379" t="s">
        <v>353</v>
      </c>
      <c r="D369" s="362">
        <v>5541</v>
      </c>
      <c r="E369" s="362">
        <v>0</v>
      </c>
      <c r="F369" s="362">
        <v>4120</v>
      </c>
      <c r="G369" s="362">
        <v>1421</v>
      </c>
      <c r="H369" s="362">
        <v>0</v>
      </c>
      <c r="I369" s="126">
        <v>0</v>
      </c>
      <c r="J369" s="126">
        <v>0</v>
      </c>
      <c r="K369" s="362">
        <v>0</v>
      </c>
    </row>
    <row r="370" spans="1:11" ht="12" customHeight="1" x14ac:dyDescent="0.2">
      <c r="A370" s="508"/>
      <c r="B370" s="379" t="s">
        <v>519</v>
      </c>
      <c r="C370" s="379" t="s">
        <v>150</v>
      </c>
      <c r="D370" s="362">
        <v>15</v>
      </c>
      <c r="E370" s="362">
        <v>0</v>
      </c>
      <c r="F370" s="362">
        <v>0</v>
      </c>
      <c r="G370" s="362">
        <v>15</v>
      </c>
      <c r="H370" s="362">
        <v>0</v>
      </c>
      <c r="I370" s="126">
        <v>0</v>
      </c>
      <c r="J370" s="126">
        <v>0</v>
      </c>
      <c r="K370" s="362">
        <v>0</v>
      </c>
    </row>
    <row r="371" spans="1:11" ht="12" customHeight="1" x14ac:dyDescent="0.2">
      <c r="A371" s="508"/>
      <c r="B371" s="508" t="s">
        <v>520</v>
      </c>
      <c r="C371" s="379" t="s">
        <v>18</v>
      </c>
      <c r="D371" s="362">
        <v>2438</v>
      </c>
      <c r="E371" s="362">
        <v>0</v>
      </c>
      <c r="F371" s="362">
        <v>418</v>
      </c>
      <c r="G371" s="362">
        <v>2020</v>
      </c>
      <c r="H371" s="362">
        <v>0</v>
      </c>
      <c r="I371" s="126">
        <v>0</v>
      </c>
      <c r="J371" s="126">
        <v>0</v>
      </c>
      <c r="K371" s="362">
        <v>0</v>
      </c>
    </row>
    <row r="372" spans="1:11" ht="12" customHeight="1" x14ac:dyDescent="0.2">
      <c r="A372" s="508"/>
      <c r="B372" s="508"/>
      <c r="C372" s="379" t="s">
        <v>521</v>
      </c>
      <c r="D372" s="362">
        <v>2399</v>
      </c>
      <c r="E372" s="362">
        <v>0</v>
      </c>
      <c r="F372" s="362">
        <v>418</v>
      </c>
      <c r="G372" s="362">
        <v>1981</v>
      </c>
      <c r="H372" s="362">
        <v>0</v>
      </c>
      <c r="I372" s="126">
        <v>0</v>
      </c>
      <c r="J372" s="126">
        <v>0</v>
      </c>
      <c r="K372" s="362">
        <v>0</v>
      </c>
    </row>
    <row r="373" spans="1:11" ht="12" customHeight="1" x14ac:dyDescent="0.2">
      <c r="A373" s="508"/>
      <c r="B373" s="508"/>
      <c r="C373" s="379" t="s">
        <v>150</v>
      </c>
      <c r="D373" s="362">
        <v>39</v>
      </c>
      <c r="E373" s="362">
        <v>0</v>
      </c>
      <c r="F373" s="362">
        <v>0</v>
      </c>
      <c r="G373" s="362">
        <v>39</v>
      </c>
      <c r="H373" s="362">
        <v>0</v>
      </c>
      <c r="I373" s="126">
        <v>0</v>
      </c>
      <c r="J373" s="126">
        <v>0</v>
      </c>
      <c r="K373" s="362">
        <v>0</v>
      </c>
    </row>
    <row r="374" spans="1:11" ht="12" customHeight="1" x14ac:dyDescent="0.2">
      <c r="A374" s="508"/>
      <c r="B374" s="379" t="s">
        <v>354</v>
      </c>
      <c r="C374" s="379" t="s">
        <v>355</v>
      </c>
      <c r="D374" s="362">
        <v>13442</v>
      </c>
      <c r="E374" s="362">
        <v>0</v>
      </c>
      <c r="F374" s="362">
        <v>1672</v>
      </c>
      <c r="G374" s="362">
        <v>11770</v>
      </c>
      <c r="H374" s="362">
        <v>0</v>
      </c>
      <c r="I374" s="126">
        <v>0</v>
      </c>
      <c r="J374" s="126">
        <v>0</v>
      </c>
      <c r="K374" s="362">
        <v>0</v>
      </c>
    </row>
    <row r="375" spans="1:11" ht="12" customHeight="1" x14ac:dyDescent="0.2">
      <c r="A375" s="508"/>
      <c r="B375" s="379" t="s">
        <v>522</v>
      </c>
      <c r="C375" s="379" t="s">
        <v>150</v>
      </c>
      <c r="D375" s="362">
        <v>133</v>
      </c>
      <c r="E375" s="362">
        <v>0</v>
      </c>
      <c r="F375" s="362">
        <v>94</v>
      </c>
      <c r="G375" s="362">
        <v>39</v>
      </c>
      <c r="H375" s="362">
        <v>0</v>
      </c>
      <c r="I375" s="126">
        <v>0</v>
      </c>
      <c r="J375" s="126">
        <v>0</v>
      </c>
      <c r="K375" s="362">
        <v>0</v>
      </c>
    </row>
    <row r="376" spans="1:11" ht="12" customHeight="1" x14ac:dyDescent="0.2">
      <c r="A376" s="508"/>
      <c r="B376" s="379" t="s">
        <v>523</v>
      </c>
      <c r="C376" s="379" t="s">
        <v>150</v>
      </c>
      <c r="D376" s="362">
        <v>8</v>
      </c>
      <c r="E376" s="362">
        <v>0</v>
      </c>
      <c r="F376" s="362">
        <v>0</v>
      </c>
      <c r="G376" s="362">
        <v>8</v>
      </c>
      <c r="H376" s="362">
        <v>0</v>
      </c>
      <c r="I376" s="126">
        <v>0</v>
      </c>
      <c r="J376" s="126">
        <v>0</v>
      </c>
      <c r="K376" s="362">
        <v>0</v>
      </c>
    </row>
    <row r="377" spans="1:11" ht="12" customHeight="1" x14ac:dyDescent="0.2">
      <c r="A377" s="508"/>
      <c r="B377" s="379" t="s">
        <v>524</v>
      </c>
      <c r="C377" s="379" t="s">
        <v>525</v>
      </c>
      <c r="D377" s="362">
        <v>841</v>
      </c>
      <c r="E377" s="362">
        <v>0</v>
      </c>
      <c r="F377" s="362">
        <v>132</v>
      </c>
      <c r="G377" s="362">
        <v>709</v>
      </c>
      <c r="H377" s="362">
        <v>0</v>
      </c>
      <c r="I377" s="126">
        <v>0</v>
      </c>
      <c r="J377" s="126">
        <v>0</v>
      </c>
      <c r="K377" s="362">
        <v>0</v>
      </c>
    </row>
    <row r="378" spans="1:11" ht="12" customHeight="1" x14ac:dyDescent="0.2">
      <c r="A378" s="508"/>
      <c r="B378" s="508" t="s">
        <v>356</v>
      </c>
      <c r="C378" s="379" t="s">
        <v>18</v>
      </c>
      <c r="D378" s="362">
        <v>2486</v>
      </c>
      <c r="E378" s="362">
        <v>0</v>
      </c>
      <c r="F378" s="362">
        <v>439</v>
      </c>
      <c r="G378" s="362">
        <v>2047</v>
      </c>
      <c r="H378" s="362">
        <v>0</v>
      </c>
      <c r="I378" s="126">
        <v>0</v>
      </c>
      <c r="J378" s="126">
        <v>0</v>
      </c>
      <c r="K378" s="362">
        <v>0</v>
      </c>
    </row>
    <row r="379" spans="1:11" ht="12" customHeight="1" x14ac:dyDescent="0.2">
      <c r="A379" s="508"/>
      <c r="B379" s="508"/>
      <c r="C379" s="379" t="s">
        <v>357</v>
      </c>
      <c r="D379" s="362">
        <v>2338</v>
      </c>
      <c r="E379" s="362">
        <v>0</v>
      </c>
      <c r="F379" s="362">
        <v>434</v>
      </c>
      <c r="G379" s="362">
        <v>1904</v>
      </c>
      <c r="H379" s="362">
        <v>0</v>
      </c>
      <c r="I379" s="126">
        <v>0</v>
      </c>
      <c r="J379" s="126">
        <v>0</v>
      </c>
      <c r="K379" s="362">
        <v>0</v>
      </c>
    </row>
    <row r="380" spans="1:11" ht="12" customHeight="1" x14ac:dyDescent="0.2">
      <c r="A380" s="508"/>
      <c r="B380" s="508"/>
      <c r="C380" s="379" t="s">
        <v>150</v>
      </c>
      <c r="D380" s="362">
        <v>148</v>
      </c>
      <c r="E380" s="362">
        <v>0</v>
      </c>
      <c r="F380" s="362">
        <v>5</v>
      </c>
      <c r="G380" s="362">
        <v>143</v>
      </c>
      <c r="H380" s="362">
        <v>0</v>
      </c>
      <c r="I380" s="126">
        <v>0</v>
      </c>
      <c r="J380" s="126">
        <v>0</v>
      </c>
      <c r="K380" s="362">
        <v>0</v>
      </c>
    </row>
    <row r="381" spans="1:11" ht="12" customHeight="1" x14ac:dyDescent="0.2">
      <c r="A381" s="508"/>
      <c r="B381" s="508" t="s">
        <v>526</v>
      </c>
      <c r="C381" s="379" t="s">
        <v>18</v>
      </c>
      <c r="D381" s="362">
        <v>1951</v>
      </c>
      <c r="E381" s="362">
        <v>0</v>
      </c>
      <c r="F381" s="362">
        <v>432</v>
      </c>
      <c r="G381" s="362">
        <v>1519</v>
      </c>
      <c r="H381" s="362">
        <v>0</v>
      </c>
      <c r="I381" s="126">
        <v>0</v>
      </c>
      <c r="J381" s="126">
        <v>0</v>
      </c>
      <c r="K381" s="362">
        <v>0</v>
      </c>
    </row>
    <row r="382" spans="1:11" ht="12" customHeight="1" x14ac:dyDescent="0.2">
      <c r="A382" s="508"/>
      <c r="B382" s="508"/>
      <c r="C382" s="379" t="s">
        <v>527</v>
      </c>
      <c r="D382" s="362">
        <v>703</v>
      </c>
      <c r="E382" s="362">
        <v>0</v>
      </c>
      <c r="F382" s="362">
        <v>172</v>
      </c>
      <c r="G382" s="362">
        <v>531</v>
      </c>
      <c r="H382" s="362">
        <v>0</v>
      </c>
      <c r="I382" s="126">
        <v>0</v>
      </c>
      <c r="J382" s="126">
        <v>0</v>
      </c>
      <c r="K382" s="362">
        <v>0</v>
      </c>
    </row>
    <row r="383" spans="1:11" ht="12" customHeight="1" x14ac:dyDescent="0.2">
      <c r="A383" s="508"/>
      <c r="B383" s="508"/>
      <c r="C383" s="379" t="s">
        <v>528</v>
      </c>
      <c r="D383" s="362">
        <v>721</v>
      </c>
      <c r="E383" s="362">
        <v>0</v>
      </c>
      <c r="F383" s="362">
        <v>111</v>
      </c>
      <c r="G383" s="362">
        <v>610</v>
      </c>
      <c r="H383" s="362">
        <v>0</v>
      </c>
      <c r="I383" s="126">
        <v>0</v>
      </c>
      <c r="J383" s="126">
        <v>0</v>
      </c>
      <c r="K383" s="362">
        <v>0</v>
      </c>
    </row>
    <row r="384" spans="1:11" ht="12" customHeight="1" x14ac:dyDescent="0.2">
      <c r="A384" s="508"/>
      <c r="B384" s="508"/>
      <c r="C384" s="379" t="s">
        <v>150</v>
      </c>
      <c r="D384" s="362">
        <v>527</v>
      </c>
      <c r="E384" s="362">
        <v>0</v>
      </c>
      <c r="F384" s="362">
        <v>149</v>
      </c>
      <c r="G384" s="362">
        <v>378</v>
      </c>
      <c r="H384" s="362">
        <v>0</v>
      </c>
      <c r="I384" s="126">
        <v>0</v>
      </c>
      <c r="J384" s="126">
        <v>0</v>
      </c>
      <c r="K384" s="362">
        <v>0</v>
      </c>
    </row>
    <row r="385" spans="1:11" ht="12" customHeight="1" x14ac:dyDescent="0.2">
      <c r="A385" s="508"/>
      <c r="B385" s="508" t="s">
        <v>529</v>
      </c>
      <c r="C385" s="379" t="s">
        <v>18</v>
      </c>
      <c r="D385" s="362">
        <v>3682</v>
      </c>
      <c r="E385" s="362">
        <v>0</v>
      </c>
      <c r="F385" s="362">
        <v>454</v>
      </c>
      <c r="G385" s="362">
        <v>3228</v>
      </c>
      <c r="H385" s="362">
        <v>0</v>
      </c>
      <c r="I385" s="126">
        <v>0</v>
      </c>
      <c r="J385" s="126">
        <v>0</v>
      </c>
      <c r="K385" s="362">
        <v>0</v>
      </c>
    </row>
    <row r="386" spans="1:11" ht="12" customHeight="1" x14ac:dyDescent="0.2">
      <c r="A386" s="508"/>
      <c r="B386" s="508"/>
      <c r="C386" s="379" t="s">
        <v>530</v>
      </c>
      <c r="D386" s="362">
        <v>2871</v>
      </c>
      <c r="E386" s="362">
        <v>0</v>
      </c>
      <c r="F386" s="362">
        <v>405</v>
      </c>
      <c r="G386" s="362">
        <v>2466</v>
      </c>
      <c r="H386" s="362">
        <v>0</v>
      </c>
      <c r="I386" s="126">
        <v>0</v>
      </c>
      <c r="J386" s="126">
        <v>0</v>
      </c>
      <c r="K386" s="362">
        <v>0</v>
      </c>
    </row>
    <row r="387" spans="1:11" ht="12" customHeight="1" x14ac:dyDescent="0.2">
      <c r="A387" s="508"/>
      <c r="B387" s="508"/>
      <c r="C387" s="379" t="s">
        <v>150</v>
      </c>
      <c r="D387" s="362">
        <v>811</v>
      </c>
      <c r="E387" s="362">
        <v>0</v>
      </c>
      <c r="F387" s="362">
        <v>49</v>
      </c>
      <c r="G387" s="362">
        <v>762</v>
      </c>
      <c r="H387" s="362">
        <v>0</v>
      </c>
      <c r="I387" s="126">
        <v>0</v>
      </c>
      <c r="J387" s="126">
        <v>0</v>
      </c>
      <c r="K387" s="362">
        <v>0</v>
      </c>
    </row>
    <row r="388" spans="1:11" ht="12" customHeight="1" x14ac:dyDescent="0.2">
      <c r="A388" s="508"/>
      <c r="B388" s="379" t="s">
        <v>358</v>
      </c>
      <c r="C388" s="379" t="s">
        <v>402</v>
      </c>
      <c r="D388" s="362">
        <v>3383</v>
      </c>
      <c r="E388" s="362">
        <v>0</v>
      </c>
      <c r="F388" s="362">
        <v>492</v>
      </c>
      <c r="G388" s="362">
        <v>2891</v>
      </c>
      <c r="H388" s="362">
        <v>0</v>
      </c>
      <c r="I388" s="126">
        <v>0</v>
      </c>
      <c r="J388" s="126">
        <v>0</v>
      </c>
      <c r="K388" s="362">
        <v>0</v>
      </c>
    </row>
    <row r="389" spans="1:11" ht="12" customHeight="1" x14ac:dyDescent="0.2">
      <c r="A389" s="508"/>
      <c r="B389" s="508" t="s">
        <v>359</v>
      </c>
      <c r="C389" s="379" t="s">
        <v>18</v>
      </c>
      <c r="D389" s="362">
        <v>8791</v>
      </c>
      <c r="E389" s="362">
        <v>0</v>
      </c>
      <c r="F389" s="362">
        <v>7689</v>
      </c>
      <c r="G389" s="362">
        <v>1102</v>
      </c>
      <c r="H389" s="362">
        <v>0</v>
      </c>
      <c r="I389" s="126">
        <v>0</v>
      </c>
      <c r="J389" s="126">
        <v>0</v>
      </c>
      <c r="K389" s="362">
        <v>0</v>
      </c>
    </row>
    <row r="390" spans="1:11" ht="12" customHeight="1" x14ac:dyDescent="0.2">
      <c r="A390" s="508"/>
      <c r="B390" s="508"/>
      <c r="C390" s="379" t="s">
        <v>360</v>
      </c>
      <c r="D390" s="362">
        <v>3690</v>
      </c>
      <c r="E390" s="362">
        <v>0</v>
      </c>
      <c r="F390" s="362">
        <v>3462</v>
      </c>
      <c r="G390" s="362">
        <v>228</v>
      </c>
      <c r="H390" s="362">
        <v>0</v>
      </c>
      <c r="I390" s="126">
        <v>0</v>
      </c>
      <c r="J390" s="126">
        <v>0</v>
      </c>
      <c r="K390" s="362">
        <v>0</v>
      </c>
    </row>
    <row r="391" spans="1:11" ht="12" customHeight="1" x14ac:dyDescent="0.2">
      <c r="A391" s="508"/>
      <c r="B391" s="508"/>
      <c r="C391" s="379" t="s">
        <v>361</v>
      </c>
      <c r="D391" s="362">
        <v>4225</v>
      </c>
      <c r="E391" s="362">
        <v>0</v>
      </c>
      <c r="F391" s="362">
        <v>3581</v>
      </c>
      <c r="G391" s="362">
        <v>644</v>
      </c>
      <c r="H391" s="362">
        <v>0</v>
      </c>
      <c r="I391" s="126">
        <v>0</v>
      </c>
      <c r="J391" s="126">
        <v>0</v>
      </c>
      <c r="K391" s="362">
        <v>0</v>
      </c>
    </row>
    <row r="392" spans="1:11" ht="12" customHeight="1" x14ac:dyDescent="0.2">
      <c r="A392" s="508"/>
      <c r="B392" s="508"/>
      <c r="C392" s="379" t="s">
        <v>150</v>
      </c>
      <c r="D392" s="362">
        <v>876</v>
      </c>
      <c r="E392" s="362">
        <v>0</v>
      </c>
      <c r="F392" s="362">
        <v>646</v>
      </c>
      <c r="G392" s="362">
        <v>230</v>
      </c>
      <c r="H392" s="362">
        <v>0</v>
      </c>
      <c r="I392" s="126">
        <v>0</v>
      </c>
      <c r="J392" s="126">
        <v>0</v>
      </c>
      <c r="K392" s="362">
        <v>0</v>
      </c>
    </row>
    <row r="393" spans="1:11" ht="12" customHeight="1" x14ac:dyDescent="0.2">
      <c r="A393" s="508"/>
      <c r="B393" s="379" t="s">
        <v>362</v>
      </c>
      <c r="C393" s="379" t="s">
        <v>363</v>
      </c>
      <c r="D393" s="362">
        <v>8739</v>
      </c>
      <c r="E393" s="362">
        <v>0</v>
      </c>
      <c r="F393" s="362">
        <v>1814</v>
      </c>
      <c r="G393" s="362">
        <v>6925</v>
      </c>
      <c r="H393" s="362">
        <v>0</v>
      </c>
      <c r="I393" s="126">
        <v>0</v>
      </c>
      <c r="J393" s="126">
        <v>0</v>
      </c>
      <c r="K393" s="362">
        <v>0</v>
      </c>
    </row>
    <row r="394" spans="1:11" ht="12" customHeight="1" x14ac:dyDescent="0.2">
      <c r="A394" s="508"/>
      <c r="B394" s="379" t="s">
        <v>364</v>
      </c>
      <c r="C394" s="379" t="s">
        <v>531</v>
      </c>
      <c r="D394" s="362">
        <v>6154</v>
      </c>
      <c r="E394" s="362">
        <v>0</v>
      </c>
      <c r="F394" s="362">
        <v>695</v>
      </c>
      <c r="G394" s="362">
        <v>5459</v>
      </c>
      <c r="H394" s="362">
        <v>0</v>
      </c>
      <c r="I394" s="126">
        <v>0</v>
      </c>
      <c r="J394" s="126">
        <v>0</v>
      </c>
      <c r="K394" s="362">
        <v>0</v>
      </c>
    </row>
    <row r="395" spans="1:11" ht="12" customHeight="1" x14ac:dyDescent="0.2">
      <c r="A395" s="508"/>
      <c r="B395" s="379" t="s">
        <v>365</v>
      </c>
      <c r="C395" s="379" t="s">
        <v>150</v>
      </c>
      <c r="D395" s="362">
        <v>27</v>
      </c>
      <c r="E395" s="362">
        <v>0</v>
      </c>
      <c r="F395" s="362">
        <v>26</v>
      </c>
      <c r="G395" s="362">
        <v>1</v>
      </c>
      <c r="H395" s="362">
        <v>0</v>
      </c>
      <c r="I395" s="126">
        <v>0</v>
      </c>
      <c r="J395" s="126">
        <v>0</v>
      </c>
      <c r="K395" s="362">
        <v>0</v>
      </c>
    </row>
    <row r="396" spans="1:11" ht="12" customHeight="1" x14ac:dyDescent="0.2">
      <c r="A396" s="508"/>
      <c r="B396" s="379" t="s">
        <v>532</v>
      </c>
      <c r="C396" s="379" t="s">
        <v>150</v>
      </c>
      <c r="D396" s="362">
        <v>472</v>
      </c>
      <c r="E396" s="362">
        <v>0</v>
      </c>
      <c r="F396" s="362">
        <v>130</v>
      </c>
      <c r="G396" s="362">
        <v>342</v>
      </c>
      <c r="H396" s="362">
        <v>0</v>
      </c>
      <c r="I396" s="126">
        <v>0</v>
      </c>
      <c r="J396" s="126">
        <v>0</v>
      </c>
      <c r="K396" s="362">
        <v>0</v>
      </c>
    </row>
    <row r="397" spans="1:11" ht="12" customHeight="1" x14ac:dyDescent="0.2">
      <c r="A397" s="508"/>
      <c r="B397" s="379" t="s">
        <v>533</v>
      </c>
      <c r="C397" s="379" t="s">
        <v>150</v>
      </c>
      <c r="D397" s="362">
        <v>70</v>
      </c>
      <c r="E397" s="362">
        <v>0</v>
      </c>
      <c r="F397" s="362">
        <v>42</v>
      </c>
      <c r="G397" s="362">
        <v>28</v>
      </c>
      <c r="H397" s="362">
        <v>0</v>
      </c>
      <c r="I397" s="126">
        <v>0</v>
      </c>
      <c r="J397" s="126">
        <v>0</v>
      </c>
      <c r="K397" s="362">
        <v>0</v>
      </c>
    </row>
    <row r="398" spans="1:11" ht="12" customHeight="1" x14ac:dyDescent="0.2">
      <c r="A398" s="508"/>
      <c r="B398" s="508" t="s">
        <v>366</v>
      </c>
      <c r="C398" s="379" t="s">
        <v>18</v>
      </c>
      <c r="D398" s="362">
        <v>15372</v>
      </c>
      <c r="E398" s="362">
        <v>0</v>
      </c>
      <c r="F398" s="362">
        <v>2303</v>
      </c>
      <c r="G398" s="362">
        <v>13069</v>
      </c>
      <c r="H398" s="362">
        <v>0</v>
      </c>
      <c r="I398" s="126">
        <v>0</v>
      </c>
      <c r="J398" s="126">
        <v>0</v>
      </c>
      <c r="K398" s="362">
        <v>0</v>
      </c>
    </row>
    <row r="399" spans="1:11" ht="12" customHeight="1" x14ac:dyDescent="0.2">
      <c r="A399" s="508"/>
      <c r="B399" s="508"/>
      <c r="C399" s="379" t="s">
        <v>368</v>
      </c>
      <c r="D399" s="362">
        <v>6240</v>
      </c>
      <c r="E399" s="362">
        <v>0</v>
      </c>
      <c r="F399" s="362">
        <v>877</v>
      </c>
      <c r="G399" s="362">
        <v>5363</v>
      </c>
      <c r="H399" s="362">
        <v>0</v>
      </c>
      <c r="I399" s="126">
        <v>0</v>
      </c>
      <c r="J399" s="126">
        <v>0</v>
      </c>
      <c r="K399" s="362">
        <v>0</v>
      </c>
    </row>
    <row r="400" spans="1:11" ht="12" customHeight="1" x14ac:dyDescent="0.2">
      <c r="A400" s="508"/>
      <c r="B400" s="508"/>
      <c r="C400" s="379" t="s">
        <v>534</v>
      </c>
      <c r="D400" s="362">
        <v>875</v>
      </c>
      <c r="E400" s="362">
        <v>0</v>
      </c>
      <c r="F400" s="362">
        <v>0</v>
      </c>
      <c r="G400" s="362">
        <v>875</v>
      </c>
      <c r="H400" s="362">
        <v>0</v>
      </c>
      <c r="I400" s="126">
        <v>0</v>
      </c>
      <c r="J400" s="126">
        <v>0</v>
      </c>
      <c r="K400" s="362">
        <v>0</v>
      </c>
    </row>
    <row r="401" spans="1:17" ht="12" customHeight="1" x14ac:dyDescent="0.2">
      <c r="A401" s="508"/>
      <c r="B401" s="508"/>
      <c r="C401" s="379" t="s">
        <v>367</v>
      </c>
      <c r="D401" s="362">
        <v>8212</v>
      </c>
      <c r="E401" s="362">
        <v>0</v>
      </c>
      <c r="F401" s="362">
        <v>1426</v>
      </c>
      <c r="G401" s="362">
        <v>6786</v>
      </c>
      <c r="H401" s="362">
        <v>0</v>
      </c>
      <c r="I401" s="126">
        <v>0</v>
      </c>
      <c r="J401" s="126">
        <v>0</v>
      </c>
      <c r="K401" s="362">
        <v>0</v>
      </c>
    </row>
    <row r="402" spans="1:17" ht="12" customHeight="1" x14ac:dyDescent="0.2">
      <c r="A402" s="508"/>
      <c r="B402" s="508"/>
      <c r="C402" s="379" t="s">
        <v>150</v>
      </c>
      <c r="D402" s="362">
        <v>45</v>
      </c>
      <c r="E402" s="362">
        <v>0</v>
      </c>
      <c r="F402" s="362">
        <v>0</v>
      </c>
      <c r="G402" s="362">
        <v>45</v>
      </c>
      <c r="H402" s="362">
        <v>0</v>
      </c>
      <c r="I402" s="126">
        <v>0</v>
      </c>
      <c r="J402" s="126">
        <v>0</v>
      </c>
      <c r="K402" s="362">
        <v>0</v>
      </c>
    </row>
    <row r="403" spans="1:17" ht="12" customHeight="1" x14ac:dyDescent="0.2">
      <c r="A403" s="508"/>
      <c r="B403" s="379" t="s">
        <v>535</v>
      </c>
      <c r="C403" s="379" t="s">
        <v>150</v>
      </c>
      <c r="D403" s="362">
        <v>456</v>
      </c>
      <c r="E403" s="362">
        <v>0</v>
      </c>
      <c r="F403" s="362">
        <v>236</v>
      </c>
      <c r="G403" s="362">
        <v>220</v>
      </c>
      <c r="H403" s="362">
        <v>0</v>
      </c>
      <c r="I403" s="126">
        <v>0</v>
      </c>
      <c r="J403" s="126">
        <v>0</v>
      </c>
      <c r="K403" s="362">
        <v>0</v>
      </c>
    </row>
    <row r="404" spans="1:17" ht="12" customHeight="1" x14ac:dyDescent="0.2">
      <c r="A404" s="508"/>
      <c r="B404" s="508" t="s">
        <v>536</v>
      </c>
      <c r="C404" s="379" t="s">
        <v>18</v>
      </c>
      <c r="D404" s="362">
        <v>1410</v>
      </c>
      <c r="E404" s="362">
        <v>0</v>
      </c>
      <c r="F404" s="362">
        <v>117</v>
      </c>
      <c r="G404" s="362">
        <v>1293</v>
      </c>
      <c r="H404" s="362">
        <v>0</v>
      </c>
      <c r="I404" s="126">
        <v>0</v>
      </c>
      <c r="J404" s="126">
        <v>0</v>
      </c>
      <c r="K404" s="362">
        <v>0</v>
      </c>
    </row>
    <row r="405" spans="1:17" ht="12" customHeight="1" x14ac:dyDescent="0.2">
      <c r="A405" s="508"/>
      <c r="B405" s="508"/>
      <c r="C405" s="379" t="s">
        <v>537</v>
      </c>
      <c r="D405" s="362">
        <v>1087</v>
      </c>
      <c r="E405" s="362">
        <v>0</v>
      </c>
      <c r="F405" s="362">
        <v>81</v>
      </c>
      <c r="G405" s="362">
        <v>1006</v>
      </c>
      <c r="H405" s="362">
        <v>0</v>
      </c>
      <c r="I405" s="126">
        <v>0</v>
      </c>
      <c r="J405" s="126">
        <v>0</v>
      </c>
      <c r="K405" s="362">
        <v>0</v>
      </c>
    </row>
    <row r="406" spans="1:17" ht="12" customHeight="1" x14ac:dyDescent="0.2">
      <c r="A406" s="508"/>
      <c r="B406" s="508"/>
      <c r="C406" s="379" t="s">
        <v>150</v>
      </c>
      <c r="D406" s="362">
        <v>323</v>
      </c>
      <c r="E406" s="362">
        <v>0</v>
      </c>
      <c r="F406" s="362">
        <v>36</v>
      </c>
      <c r="G406" s="362">
        <v>287</v>
      </c>
      <c r="H406" s="362">
        <v>0</v>
      </c>
      <c r="I406" s="126">
        <v>0</v>
      </c>
      <c r="J406" s="126">
        <v>0</v>
      </c>
      <c r="K406" s="362">
        <v>0</v>
      </c>
    </row>
    <row r="407" spans="1:17" ht="12" customHeight="1" x14ac:dyDescent="0.2">
      <c r="A407" s="508"/>
      <c r="B407" s="379" t="s">
        <v>538</v>
      </c>
      <c r="C407" s="379" t="s">
        <v>150</v>
      </c>
      <c r="D407" s="362">
        <v>2</v>
      </c>
      <c r="E407" s="362">
        <v>0</v>
      </c>
      <c r="F407" s="362">
        <v>1</v>
      </c>
      <c r="G407" s="362">
        <v>1</v>
      </c>
      <c r="H407" s="362">
        <v>0</v>
      </c>
      <c r="I407" s="126">
        <v>0</v>
      </c>
      <c r="J407" s="126">
        <v>0</v>
      </c>
      <c r="K407" s="362">
        <v>0</v>
      </c>
    </row>
    <row r="408" spans="1:17" s="128" customFormat="1" ht="12" customHeight="1" x14ac:dyDescent="0.2">
      <c r="A408" s="489" t="s">
        <v>26</v>
      </c>
      <c r="B408" s="490"/>
      <c r="C408" s="490"/>
      <c r="D408" s="490"/>
      <c r="E408" s="490"/>
      <c r="F408" s="490"/>
      <c r="G408" s="490"/>
      <c r="H408" s="490"/>
      <c r="I408" s="398"/>
      <c r="J408" s="398"/>
      <c r="K408" s="391"/>
    </row>
    <row r="409" spans="1:17" s="128" customFormat="1" ht="12" customHeight="1" x14ac:dyDescent="0.2">
      <c r="A409" s="210"/>
      <c r="B409" s="234" t="s">
        <v>18</v>
      </c>
      <c r="C409" s="248"/>
      <c r="D409" s="194">
        <v>6139</v>
      </c>
      <c r="E409" s="194">
        <v>0</v>
      </c>
      <c r="F409" s="194">
        <v>1044</v>
      </c>
      <c r="G409" s="194">
        <v>5095</v>
      </c>
      <c r="H409" s="194">
        <v>0</v>
      </c>
      <c r="I409" s="128">
        <v>0</v>
      </c>
      <c r="J409" s="128">
        <v>0</v>
      </c>
      <c r="K409" s="194">
        <v>0</v>
      </c>
      <c r="L409" s="129"/>
      <c r="P409" s="194"/>
      <c r="Q409" s="194"/>
    </row>
    <row r="410" spans="1:17" ht="12" customHeight="1" x14ac:dyDescent="0.2">
      <c r="A410" s="508"/>
      <c r="B410" s="508" t="s">
        <v>539</v>
      </c>
      <c r="C410" s="379" t="s">
        <v>18</v>
      </c>
      <c r="D410" s="362">
        <v>5747</v>
      </c>
      <c r="E410" s="362">
        <v>0</v>
      </c>
      <c r="F410" s="362">
        <v>918</v>
      </c>
      <c r="G410" s="362">
        <v>4829</v>
      </c>
      <c r="H410" s="362">
        <v>0</v>
      </c>
      <c r="I410" s="126">
        <v>0</v>
      </c>
      <c r="J410" s="126">
        <v>0</v>
      </c>
      <c r="K410" s="362">
        <v>0</v>
      </c>
    </row>
    <row r="411" spans="1:17" ht="12" customHeight="1" x14ac:dyDescent="0.2">
      <c r="A411" s="508"/>
      <c r="B411" s="508"/>
      <c r="C411" s="379" t="s">
        <v>540</v>
      </c>
      <c r="D411" s="362">
        <v>623</v>
      </c>
      <c r="E411" s="362">
        <v>0</v>
      </c>
      <c r="F411" s="362">
        <v>105</v>
      </c>
      <c r="G411" s="362">
        <v>518</v>
      </c>
      <c r="H411" s="362">
        <v>0</v>
      </c>
      <c r="I411" s="126">
        <v>0</v>
      </c>
      <c r="J411" s="126">
        <v>0</v>
      </c>
      <c r="K411" s="362">
        <v>0</v>
      </c>
    </row>
    <row r="412" spans="1:17" ht="12" customHeight="1" x14ac:dyDescent="0.2">
      <c r="A412" s="508"/>
      <c r="B412" s="508"/>
      <c r="C412" s="379" t="s">
        <v>541</v>
      </c>
      <c r="D412" s="362">
        <v>1512</v>
      </c>
      <c r="E412" s="362">
        <v>0</v>
      </c>
      <c r="F412" s="362">
        <v>316</v>
      </c>
      <c r="G412" s="362">
        <v>1196</v>
      </c>
      <c r="H412" s="362">
        <v>0</v>
      </c>
      <c r="I412" s="126">
        <v>0</v>
      </c>
      <c r="J412" s="126">
        <v>0</v>
      </c>
      <c r="K412" s="362">
        <v>0</v>
      </c>
    </row>
    <row r="413" spans="1:17" ht="12" customHeight="1" x14ac:dyDescent="0.2">
      <c r="A413" s="508"/>
      <c r="B413" s="508"/>
      <c r="C413" s="379" t="s">
        <v>542</v>
      </c>
      <c r="D413" s="362">
        <v>3295</v>
      </c>
      <c r="E413" s="362">
        <v>0</v>
      </c>
      <c r="F413" s="362">
        <v>482</v>
      </c>
      <c r="G413" s="362">
        <v>2813</v>
      </c>
      <c r="H413" s="362">
        <v>0</v>
      </c>
      <c r="I413" s="126">
        <v>0</v>
      </c>
      <c r="J413" s="126">
        <v>0</v>
      </c>
      <c r="K413" s="362">
        <v>0</v>
      </c>
    </row>
    <row r="414" spans="1:17" ht="12" customHeight="1" x14ac:dyDescent="0.2">
      <c r="A414" s="508"/>
      <c r="B414" s="508"/>
      <c r="C414" s="379" t="s">
        <v>150</v>
      </c>
      <c r="D414" s="362">
        <v>317</v>
      </c>
      <c r="E414" s="362">
        <v>0</v>
      </c>
      <c r="F414" s="362">
        <v>15</v>
      </c>
      <c r="G414" s="362">
        <v>302</v>
      </c>
      <c r="H414" s="362">
        <v>0</v>
      </c>
      <c r="I414" s="126">
        <v>0</v>
      </c>
      <c r="J414" s="126">
        <v>0</v>
      </c>
      <c r="K414" s="362">
        <v>0</v>
      </c>
    </row>
    <row r="415" spans="1:17" ht="12" customHeight="1" x14ac:dyDescent="0.2">
      <c r="A415" s="508"/>
      <c r="B415" s="379" t="s">
        <v>543</v>
      </c>
      <c r="C415" s="379" t="s">
        <v>150</v>
      </c>
      <c r="D415" s="362">
        <v>2</v>
      </c>
      <c r="E415" s="362">
        <v>0</v>
      </c>
      <c r="F415" s="362">
        <v>0</v>
      </c>
      <c r="G415" s="362">
        <v>2</v>
      </c>
      <c r="H415" s="362">
        <v>0</v>
      </c>
      <c r="I415" s="126">
        <v>0</v>
      </c>
      <c r="J415" s="126">
        <v>0</v>
      </c>
      <c r="K415" s="362">
        <v>0</v>
      </c>
    </row>
    <row r="416" spans="1:17" ht="12" customHeight="1" x14ac:dyDescent="0.2">
      <c r="A416" s="508"/>
      <c r="B416" s="379" t="s">
        <v>544</v>
      </c>
      <c r="C416" s="379" t="s">
        <v>150</v>
      </c>
      <c r="D416" s="362">
        <v>119</v>
      </c>
      <c r="E416" s="362">
        <v>0</v>
      </c>
      <c r="F416" s="362">
        <v>89</v>
      </c>
      <c r="G416" s="362">
        <v>30</v>
      </c>
      <c r="H416" s="362">
        <v>0</v>
      </c>
      <c r="I416" s="126">
        <v>0</v>
      </c>
      <c r="J416" s="126">
        <v>0</v>
      </c>
      <c r="K416" s="362">
        <v>0</v>
      </c>
    </row>
    <row r="417" spans="1:17" ht="12" customHeight="1" x14ac:dyDescent="0.2">
      <c r="A417" s="508"/>
      <c r="B417" s="379" t="s">
        <v>545</v>
      </c>
      <c r="C417" s="379" t="s">
        <v>150</v>
      </c>
      <c r="D417" s="362">
        <v>18</v>
      </c>
      <c r="E417" s="362">
        <v>0</v>
      </c>
      <c r="F417" s="362">
        <v>0</v>
      </c>
      <c r="G417" s="362">
        <v>18</v>
      </c>
      <c r="H417" s="362">
        <v>0</v>
      </c>
      <c r="I417" s="126">
        <v>0</v>
      </c>
      <c r="J417" s="126">
        <v>0</v>
      </c>
      <c r="K417" s="362">
        <v>0</v>
      </c>
    </row>
    <row r="418" spans="1:17" ht="12" customHeight="1" x14ac:dyDescent="0.2">
      <c r="A418" s="508"/>
      <c r="B418" s="379" t="s">
        <v>546</v>
      </c>
      <c r="C418" s="379" t="s">
        <v>150</v>
      </c>
      <c r="D418" s="362">
        <v>252</v>
      </c>
      <c r="E418" s="362">
        <v>0</v>
      </c>
      <c r="F418" s="362">
        <v>37</v>
      </c>
      <c r="G418" s="362">
        <v>215</v>
      </c>
      <c r="H418" s="362">
        <v>0</v>
      </c>
      <c r="I418" s="126">
        <v>0</v>
      </c>
      <c r="J418" s="126">
        <v>0</v>
      </c>
      <c r="K418" s="362">
        <v>0</v>
      </c>
    </row>
    <row r="419" spans="1:17" ht="12" customHeight="1" x14ac:dyDescent="0.2">
      <c r="A419" s="508"/>
      <c r="B419" s="379" t="s">
        <v>547</v>
      </c>
      <c r="C419" s="379" t="s">
        <v>150</v>
      </c>
      <c r="D419" s="362">
        <v>1</v>
      </c>
      <c r="E419" s="362">
        <v>0</v>
      </c>
      <c r="F419" s="362">
        <v>0</v>
      </c>
      <c r="G419" s="362">
        <v>1</v>
      </c>
      <c r="H419" s="362">
        <v>0</v>
      </c>
      <c r="I419" s="126">
        <v>0</v>
      </c>
      <c r="J419" s="126">
        <v>0</v>
      </c>
      <c r="K419" s="362">
        <v>0</v>
      </c>
    </row>
    <row r="420" spans="1:17" s="126" customFormat="1" ht="12" customHeight="1" x14ac:dyDescent="0.2">
      <c r="A420" s="489" t="s">
        <v>27</v>
      </c>
      <c r="B420" s="489"/>
      <c r="C420" s="489"/>
      <c r="D420" s="489"/>
      <c r="E420" s="489"/>
      <c r="F420" s="489"/>
      <c r="G420" s="489"/>
      <c r="H420" s="489"/>
      <c r="I420" s="398"/>
      <c r="J420" s="398"/>
      <c r="K420" s="391"/>
    </row>
    <row r="421" spans="1:17" s="128" customFormat="1" ht="12" customHeight="1" x14ac:dyDescent="0.2">
      <c r="A421" s="209"/>
      <c r="B421" s="234" t="s">
        <v>18</v>
      </c>
      <c r="C421" s="249"/>
      <c r="D421" s="194">
        <v>146059</v>
      </c>
      <c r="E421" s="194">
        <v>0</v>
      </c>
      <c r="F421" s="194">
        <v>48037</v>
      </c>
      <c r="G421" s="194">
        <v>98022</v>
      </c>
      <c r="H421" s="194">
        <v>0</v>
      </c>
      <c r="I421" s="128">
        <v>0</v>
      </c>
      <c r="J421" s="128">
        <v>0</v>
      </c>
      <c r="K421" s="194">
        <v>0</v>
      </c>
      <c r="P421" s="194"/>
      <c r="Q421" s="194"/>
    </row>
    <row r="422" spans="1:17" ht="12" customHeight="1" x14ac:dyDescent="0.2">
      <c r="A422" s="508"/>
      <c r="B422" s="508" t="s">
        <v>369</v>
      </c>
      <c r="C422" s="379" t="s">
        <v>18</v>
      </c>
      <c r="D422" s="362">
        <v>16724</v>
      </c>
      <c r="E422" s="362">
        <v>0</v>
      </c>
      <c r="F422" s="362">
        <v>7897</v>
      </c>
      <c r="G422" s="362">
        <v>8827</v>
      </c>
      <c r="H422" s="362">
        <v>0</v>
      </c>
      <c r="I422" s="126">
        <v>0</v>
      </c>
      <c r="J422" s="126">
        <v>0</v>
      </c>
      <c r="K422" s="362">
        <v>0</v>
      </c>
    </row>
    <row r="423" spans="1:17" ht="12" customHeight="1" x14ac:dyDescent="0.2">
      <c r="A423" s="508"/>
      <c r="B423" s="508"/>
      <c r="C423" s="379" t="s">
        <v>548</v>
      </c>
      <c r="D423" s="362">
        <v>1053</v>
      </c>
      <c r="E423" s="362">
        <v>0</v>
      </c>
      <c r="F423" s="362">
        <v>298</v>
      </c>
      <c r="G423" s="362">
        <v>755</v>
      </c>
      <c r="H423" s="362">
        <v>0</v>
      </c>
      <c r="I423" s="126">
        <v>0</v>
      </c>
      <c r="J423" s="126">
        <v>0</v>
      </c>
      <c r="K423" s="362">
        <v>0</v>
      </c>
    </row>
    <row r="424" spans="1:17" ht="12" customHeight="1" x14ac:dyDescent="0.2">
      <c r="A424" s="508"/>
      <c r="B424" s="508"/>
      <c r="C424" s="379" t="s">
        <v>370</v>
      </c>
      <c r="D424" s="362">
        <v>7090</v>
      </c>
      <c r="E424" s="362">
        <v>0</v>
      </c>
      <c r="F424" s="362">
        <v>6330</v>
      </c>
      <c r="G424" s="362">
        <v>760</v>
      </c>
      <c r="H424" s="362">
        <v>0</v>
      </c>
      <c r="I424" s="126">
        <v>0</v>
      </c>
      <c r="J424" s="126">
        <v>0</v>
      </c>
      <c r="K424" s="362">
        <v>0</v>
      </c>
    </row>
    <row r="425" spans="1:17" ht="12" customHeight="1" x14ac:dyDescent="0.2">
      <c r="A425" s="508"/>
      <c r="B425" s="508"/>
      <c r="C425" s="379" t="s">
        <v>549</v>
      </c>
      <c r="D425" s="362">
        <v>581</v>
      </c>
      <c r="E425" s="362">
        <v>0</v>
      </c>
      <c r="F425" s="362">
        <v>0</v>
      </c>
      <c r="G425" s="362">
        <v>581</v>
      </c>
      <c r="H425" s="362">
        <v>0</v>
      </c>
      <c r="I425" s="126">
        <v>0</v>
      </c>
      <c r="J425" s="126">
        <v>0</v>
      </c>
      <c r="K425" s="362">
        <v>0</v>
      </c>
    </row>
    <row r="426" spans="1:17" ht="12" customHeight="1" x14ac:dyDescent="0.2">
      <c r="A426" s="508"/>
      <c r="B426" s="508"/>
      <c r="C426" s="379" t="s">
        <v>630</v>
      </c>
      <c r="D426" s="362">
        <v>4147</v>
      </c>
      <c r="E426" s="362">
        <v>0</v>
      </c>
      <c r="F426" s="362">
        <v>738</v>
      </c>
      <c r="G426" s="362">
        <v>3409</v>
      </c>
      <c r="H426" s="362">
        <v>0</v>
      </c>
      <c r="I426" s="126">
        <v>0</v>
      </c>
      <c r="J426" s="126">
        <v>0</v>
      </c>
      <c r="K426" s="362">
        <v>0</v>
      </c>
    </row>
    <row r="427" spans="1:17" ht="12" customHeight="1" x14ac:dyDescent="0.2">
      <c r="A427" s="508"/>
      <c r="B427" s="508"/>
      <c r="C427" s="379" t="s">
        <v>550</v>
      </c>
      <c r="D427" s="362">
        <v>2239</v>
      </c>
      <c r="E427" s="362">
        <v>0</v>
      </c>
      <c r="F427" s="362">
        <v>521</v>
      </c>
      <c r="G427" s="362">
        <v>1718</v>
      </c>
      <c r="H427" s="362">
        <v>0</v>
      </c>
      <c r="I427" s="126">
        <v>0</v>
      </c>
      <c r="J427" s="126">
        <v>0</v>
      </c>
      <c r="K427" s="362">
        <v>0</v>
      </c>
    </row>
    <row r="428" spans="1:17" ht="12" customHeight="1" x14ac:dyDescent="0.2">
      <c r="A428" s="508"/>
      <c r="B428" s="508"/>
      <c r="C428" s="379" t="s">
        <v>150</v>
      </c>
      <c r="D428" s="362">
        <v>1614</v>
      </c>
      <c r="E428" s="362">
        <v>0</v>
      </c>
      <c r="F428" s="362">
        <v>10</v>
      </c>
      <c r="G428" s="362">
        <v>1604</v>
      </c>
      <c r="H428" s="362">
        <v>0</v>
      </c>
      <c r="I428" s="126">
        <v>0</v>
      </c>
      <c r="J428" s="126">
        <v>0</v>
      </c>
      <c r="K428" s="362">
        <v>0</v>
      </c>
    </row>
    <row r="429" spans="1:17" ht="12" customHeight="1" x14ac:dyDescent="0.2">
      <c r="A429" s="508"/>
      <c r="B429" s="508" t="s">
        <v>372</v>
      </c>
      <c r="C429" s="379" t="s">
        <v>18</v>
      </c>
      <c r="D429" s="362">
        <v>17965</v>
      </c>
      <c r="E429" s="362">
        <v>0</v>
      </c>
      <c r="F429" s="362">
        <v>3858</v>
      </c>
      <c r="G429" s="362">
        <v>14107</v>
      </c>
      <c r="H429" s="362">
        <v>0</v>
      </c>
      <c r="I429" s="126">
        <v>0</v>
      </c>
      <c r="J429" s="126">
        <v>0</v>
      </c>
      <c r="K429" s="362">
        <v>0</v>
      </c>
    </row>
    <row r="430" spans="1:17" ht="12" customHeight="1" x14ac:dyDescent="0.2">
      <c r="A430" s="508"/>
      <c r="B430" s="508"/>
      <c r="C430" s="379" t="s">
        <v>373</v>
      </c>
      <c r="D430" s="362">
        <v>12049</v>
      </c>
      <c r="E430" s="362">
        <v>0</v>
      </c>
      <c r="F430" s="362">
        <v>1951</v>
      </c>
      <c r="G430" s="362">
        <v>10098</v>
      </c>
      <c r="H430" s="362">
        <v>0</v>
      </c>
      <c r="I430" s="126">
        <v>0</v>
      </c>
      <c r="J430" s="126">
        <v>0</v>
      </c>
      <c r="K430" s="362">
        <v>0</v>
      </c>
    </row>
    <row r="431" spans="1:17" ht="12" customHeight="1" x14ac:dyDescent="0.2">
      <c r="A431" s="508"/>
      <c r="B431" s="508"/>
      <c r="C431" s="379" t="s">
        <v>551</v>
      </c>
      <c r="D431" s="362">
        <v>5763</v>
      </c>
      <c r="E431" s="362">
        <v>0</v>
      </c>
      <c r="F431" s="362">
        <v>1907</v>
      </c>
      <c r="G431" s="362">
        <v>3856</v>
      </c>
      <c r="H431" s="362">
        <v>0</v>
      </c>
      <c r="I431" s="126">
        <v>0</v>
      </c>
      <c r="J431" s="126">
        <v>0</v>
      </c>
      <c r="K431" s="362">
        <v>0</v>
      </c>
    </row>
    <row r="432" spans="1:17" ht="12" customHeight="1" x14ac:dyDescent="0.2">
      <c r="A432" s="508"/>
      <c r="B432" s="508"/>
      <c r="C432" s="379" t="s">
        <v>150</v>
      </c>
      <c r="D432" s="362">
        <v>153</v>
      </c>
      <c r="E432" s="362">
        <v>0</v>
      </c>
      <c r="F432" s="362">
        <v>0</v>
      </c>
      <c r="G432" s="362">
        <v>153</v>
      </c>
      <c r="H432" s="362">
        <v>0</v>
      </c>
      <c r="I432" s="126">
        <v>0</v>
      </c>
      <c r="J432" s="126">
        <v>0</v>
      </c>
      <c r="K432" s="362">
        <v>0</v>
      </c>
    </row>
    <row r="433" spans="1:11" ht="12" customHeight="1" x14ac:dyDescent="0.2">
      <c r="A433" s="508"/>
      <c r="B433" s="379" t="s">
        <v>552</v>
      </c>
      <c r="C433" s="379" t="s">
        <v>150</v>
      </c>
      <c r="D433" s="362">
        <v>1</v>
      </c>
      <c r="E433" s="362">
        <v>0</v>
      </c>
      <c r="F433" s="362">
        <v>0</v>
      </c>
      <c r="G433" s="362">
        <v>1</v>
      </c>
      <c r="H433" s="362">
        <v>0</v>
      </c>
      <c r="I433" s="126">
        <v>0</v>
      </c>
      <c r="J433" s="126">
        <v>0</v>
      </c>
      <c r="K433" s="362">
        <v>0</v>
      </c>
    </row>
    <row r="434" spans="1:11" ht="12" customHeight="1" x14ac:dyDescent="0.2">
      <c r="A434" s="508"/>
      <c r="B434" s="508" t="s">
        <v>374</v>
      </c>
      <c r="C434" s="379" t="s">
        <v>18</v>
      </c>
      <c r="D434" s="362">
        <v>111369</v>
      </c>
      <c r="E434" s="362">
        <v>0</v>
      </c>
      <c r="F434" s="362">
        <v>36282</v>
      </c>
      <c r="G434" s="362">
        <v>75087</v>
      </c>
      <c r="H434" s="362">
        <v>0</v>
      </c>
      <c r="I434" s="126">
        <v>0</v>
      </c>
      <c r="J434" s="126">
        <v>0</v>
      </c>
      <c r="K434" s="362">
        <v>0</v>
      </c>
    </row>
    <row r="435" spans="1:11" ht="12" customHeight="1" x14ac:dyDescent="0.2">
      <c r="A435" s="508"/>
      <c r="B435" s="508"/>
      <c r="C435" s="379" t="s">
        <v>553</v>
      </c>
      <c r="D435" s="362">
        <v>3297</v>
      </c>
      <c r="E435" s="362">
        <v>0</v>
      </c>
      <c r="F435" s="362">
        <v>1334</v>
      </c>
      <c r="G435" s="362">
        <v>1963</v>
      </c>
      <c r="H435" s="362">
        <v>0</v>
      </c>
      <c r="I435" s="126">
        <v>0</v>
      </c>
      <c r="J435" s="126">
        <v>0</v>
      </c>
      <c r="K435" s="362">
        <v>0</v>
      </c>
    </row>
    <row r="436" spans="1:11" ht="12" customHeight="1" x14ac:dyDescent="0.2">
      <c r="A436" s="508"/>
      <c r="B436" s="508"/>
      <c r="C436" s="379" t="s">
        <v>554</v>
      </c>
      <c r="D436" s="362">
        <v>679</v>
      </c>
      <c r="E436" s="362">
        <v>0</v>
      </c>
      <c r="F436" s="362">
        <v>209</v>
      </c>
      <c r="G436" s="362">
        <v>470</v>
      </c>
      <c r="H436" s="362">
        <v>0</v>
      </c>
      <c r="I436" s="126">
        <v>0</v>
      </c>
      <c r="J436" s="126">
        <v>0</v>
      </c>
      <c r="K436" s="362">
        <v>0</v>
      </c>
    </row>
    <row r="437" spans="1:11" ht="12" customHeight="1" x14ac:dyDescent="0.2">
      <c r="A437" s="508"/>
      <c r="B437" s="508"/>
      <c r="C437" s="379" t="s">
        <v>375</v>
      </c>
      <c r="D437" s="362">
        <v>7890</v>
      </c>
      <c r="E437" s="362">
        <v>0</v>
      </c>
      <c r="F437" s="362">
        <v>2224</v>
      </c>
      <c r="G437" s="362">
        <v>5666</v>
      </c>
      <c r="H437" s="362">
        <v>0</v>
      </c>
      <c r="I437" s="126">
        <v>0</v>
      </c>
      <c r="J437" s="126">
        <v>0</v>
      </c>
      <c r="K437" s="362">
        <v>0</v>
      </c>
    </row>
    <row r="438" spans="1:11" ht="12" customHeight="1" x14ac:dyDescent="0.2">
      <c r="A438" s="508"/>
      <c r="B438" s="508"/>
      <c r="C438" s="379" t="s">
        <v>555</v>
      </c>
      <c r="D438" s="362">
        <v>1163</v>
      </c>
      <c r="E438" s="362">
        <v>0</v>
      </c>
      <c r="F438" s="362">
        <v>274</v>
      </c>
      <c r="G438" s="362">
        <v>889</v>
      </c>
      <c r="H438" s="362">
        <v>0</v>
      </c>
      <c r="I438" s="126">
        <v>0</v>
      </c>
      <c r="J438" s="126">
        <v>0</v>
      </c>
      <c r="K438" s="362">
        <v>0</v>
      </c>
    </row>
    <row r="439" spans="1:11" ht="12" customHeight="1" x14ac:dyDescent="0.2">
      <c r="A439" s="508"/>
      <c r="B439" s="508"/>
      <c r="C439" s="379" t="s">
        <v>382</v>
      </c>
      <c r="D439" s="362">
        <v>3362</v>
      </c>
      <c r="E439" s="362">
        <v>0</v>
      </c>
      <c r="F439" s="362">
        <v>1325</v>
      </c>
      <c r="G439" s="362">
        <v>2037</v>
      </c>
      <c r="H439" s="362">
        <v>0</v>
      </c>
      <c r="I439" s="126">
        <v>0</v>
      </c>
      <c r="J439" s="126">
        <v>0</v>
      </c>
      <c r="K439" s="362">
        <v>0</v>
      </c>
    </row>
    <row r="440" spans="1:11" ht="12" customHeight="1" x14ac:dyDescent="0.2">
      <c r="A440" s="508"/>
      <c r="B440" s="508"/>
      <c r="C440" s="379" t="s">
        <v>556</v>
      </c>
      <c r="D440" s="362">
        <v>2339</v>
      </c>
      <c r="E440" s="362">
        <v>0</v>
      </c>
      <c r="F440" s="362">
        <v>548</v>
      </c>
      <c r="G440" s="362">
        <v>1791</v>
      </c>
      <c r="H440" s="362">
        <v>0</v>
      </c>
      <c r="I440" s="126">
        <v>0</v>
      </c>
      <c r="J440" s="126">
        <v>0</v>
      </c>
      <c r="K440" s="362">
        <v>0</v>
      </c>
    </row>
    <row r="441" spans="1:11" ht="12" customHeight="1" x14ac:dyDescent="0.2">
      <c r="A441" s="508"/>
      <c r="B441" s="508"/>
      <c r="C441" s="379" t="s">
        <v>557</v>
      </c>
      <c r="D441" s="362">
        <v>2936</v>
      </c>
      <c r="E441" s="362">
        <v>0</v>
      </c>
      <c r="F441" s="362">
        <v>881</v>
      </c>
      <c r="G441" s="362">
        <v>2055</v>
      </c>
      <c r="H441" s="362">
        <v>0</v>
      </c>
      <c r="I441" s="126">
        <v>0</v>
      </c>
      <c r="J441" s="126">
        <v>0</v>
      </c>
      <c r="K441" s="362">
        <v>0</v>
      </c>
    </row>
    <row r="442" spans="1:11" ht="12" customHeight="1" x14ac:dyDescent="0.2">
      <c r="A442" s="508"/>
      <c r="B442" s="508"/>
      <c r="C442" s="379" t="s">
        <v>558</v>
      </c>
      <c r="D442" s="362">
        <v>1386</v>
      </c>
      <c r="E442" s="362">
        <v>0</v>
      </c>
      <c r="F442" s="362">
        <v>557</v>
      </c>
      <c r="G442" s="362">
        <v>829</v>
      </c>
      <c r="H442" s="362">
        <v>0</v>
      </c>
      <c r="I442" s="126">
        <v>0</v>
      </c>
      <c r="J442" s="126">
        <v>0</v>
      </c>
      <c r="K442" s="362">
        <v>0</v>
      </c>
    </row>
    <row r="443" spans="1:11" ht="12" customHeight="1" x14ac:dyDescent="0.2">
      <c r="A443" s="508"/>
      <c r="B443" s="508"/>
      <c r="C443" s="379" t="s">
        <v>559</v>
      </c>
      <c r="D443" s="362">
        <v>1951</v>
      </c>
      <c r="E443" s="362">
        <v>0</v>
      </c>
      <c r="F443" s="362">
        <v>614</v>
      </c>
      <c r="G443" s="362">
        <v>1337</v>
      </c>
      <c r="H443" s="362">
        <v>0</v>
      </c>
      <c r="I443" s="126">
        <v>0</v>
      </c>
      <c r="J443" s="126">
        <v>0</v>
      </c>
      <c r="K443" s="362">
        <v>0</v>
      </c>
    </row>
    <row r="444" spans="1:11" ht="12" customHeight="1" x14ac:dyDescent="0.2">
      <c r="A444" s="508"/>
      <c r="B444" s="508"/>
      <c r="C444" s="379" t="s">
        <v>379</v>
      </c>
      <c r="D444" s="362">
        <v>1157</v>
      </c>
      <c r="E444" s="362">
        <v>0</v>
      </c>
      <c r="F444" s="362">
        <v>165</v>
      </c>
      <c r="G444" s="362">
        <v>992</v>
      </c>
      <c r="H444" s="362">
        <v>0</v>
      </c>
      <c r="I444" s="126">
        <v>0</v>
      </c>
      <c r="J444" s="126">
        <v>0</v>
      </c>
      <c r="K444" s="362">
        <v>0</v>
      </c>
    </row>
    <row r="445" spans="1:11" ht="12" customHeight="1" x14ac:dyDescent="0.2">
      <c r="A445" s="508"/>
      <c r="B445" s="508"/>
      <c r="C445" s="379" t="s">
        <v>380</v>
      </c>
      <c r="D445" s="362">
        <v>8475</v>
      </c>
      <c r="E445" s="362">
        <v>0</v>
      </c>
      <c r="F445" s="362">
        <v>2419</v>
      </c>
      <c r="G445" s="362">
        <v>6056</v>
      </c>
      <c r="H445" s="362">
        <v>0</v>
      </c>
      <c r="I445" s="126">
        <v>0</v>
      </c>
      <c r="J445" s="126">
        <v>0</v>
      </c>
      <c r="K445" s="362">
        <v>0</v>
      </c>
    </row>
    <row r="446" spans="1:11" ht="12" customHeight="1" x14ac:dyDescent="0.2">
      <c r="A446" s="508"/>
      <c r="B446" s="508"/>
      <c r="C446" s="379" t="s">
        <v>381</v>
      </c>
      <c r="D446" s="362">
        <v>11216</v>
      </c>
      <c r="E446" s="362">
        <v>0</v>
      </c>
      <c r="F446" s="362">
        <v>2548</v>
      </c>
      <c r="G446" s="362">
        <v>8668</v>
      </c>
      <c r="H446" s="362">
        <v>0</v>
      </c>
      <c r="I446" s="126">
        <v>0</v>
      </c>
      <c r="J446" s="126">
        <v>0</v>
      </c>
      <c r="K446" s="362">
        <v>0</v>
      </c>
    </row>
    <row r="447" spans="1:11" ht="12" customHeight="1" x14ac:dyDescent="0.2">
      <c r="A447" s="508"/>
      <c r="B447" s="508"/>
      <c r="C447" s="379" t="s">
        <v>560</v>
      </c>
      <c r="D447" s="362">
        <v>1143</v>
      </c>
      <c r="E447" s="362">
        <v>0</v>
      </c>
      <c r="F447" s="362">
        <v>425</v>
      </c>
      <c r="G447" s="362">
        <v>718</v>
      </c>
      <c r="H447" s="362">
        <v>0</v>
      </c>
      <c r="I447" s="126">
        <v>0</v>
      </c>
      <c r="J447" s="126">
        <v>0</v>
      </c>
      <c r="K447" s="362">
        <v>0</v>
      </c>
    </row>
    <row r="448" spans="1:11" ht="12" customHeight="1" x14ac:dyDescent="0.2">
      <c r="A448" s="508"/>
      <c r="B448" s="508"/>
      <c r="C448" s="379" t="s">
        <v>378</v>
      </c>
      <c r="D448" s="362">
        <v>16804</v>
      </c>
      <c r="E448" s="362">
        <v>0</v>
      </c>
      <c r="F448" s="362">
        <v>6797</v>
      </c>
      <c r="G448" s="362">
        <v>10007</v>
      </c>
      <c r="H448" s="362">
        <v>0</v>
      </c>
      <c r="I448" s="126">
        <v>0</v>
      </c>
      <c r="J448" s="126">
        <v>0</v>
      </c>
      <c r="K448" s="362">
        <v>0</v>
      </c>
    </row>
    <row r="449" spans="1:21" ht="12" customHeight="1" x14ac:dyDescent="0.2">
      <c r="A449" s="508"/>
      <c r="B449" s="508"/>
      <c r="C449" s="379" t="s">
        <v>376</v>
      </c>
      <c r="D449" s="362">
        <v>14279</v>
      </c>
      <c r="E449" s="362">
        <v>0</v>
      </c>
      <c r="F449" s="362">
        <v>7773</v>
      </c>
      <c r="G449" s="362">
        <v>6506</v>
      </c>
      <c r="H449" s="362">
        <v>0</v>
      </c>
      <c r="I449" s="126">
        <v>0</v>
      </c>
      <c r="J449" s="126">
        <v>0</v>
      </c>
      <c r="K449" s="362">
        <v>0</v>
      </c>
    </row>
    <row r="450" spans="1:21" ht="12" customHeight="1" x14ac:dyDescent="0.2">
      <c r="A450" s="508"/>
      <c r="B450" s="508"/>
      <c r="C450" s="379" t="s">
        <v>561</v>
      </c>
      <c r="D450" s="362">
        <v>1410</v>
      </c>
      <c r="E450" s="362">
        <v>0</v>
      </c>
      <c r="F450" s="362">
        <v>230</v>
      </c>
      <c r="G450" s="362">
        <v>1180</v>
      </c>
      <c r="H450" s="362">
        <v>0</v>
      </c>
      <c r="I450" s="126">
        <v>0</v>
      </c>
      <c r="J450" s="126">
        <v>0</v>
      </c>
      <c r="K450" s="362">
        <v>0</v>
      </c>
    </row>
    <row r="451" spans="1:21" ht="12" customHeight="1" x14ac:dyDescent="0.2">
      <c r="A451" s="508"/>
      <c r="B451" s="508"/>
      <c r="C451" s="379" t="s">
        <v>383</v>
      </c>
      <c r="D451" s="362">
        <v>2785</v>
      </c>
      <c r="E451" s="362">
        <v>0</v>
      </c>
      <c r="F451" s="362">
        <v>235</v>
      </c>
      <c r="G451" s="362">
        <v>2550</v>
      </c>
      <c r="H451" s="362">
        <v>0</v>
      </c>
      <c r="I451" s="126">
        <v>0</v>
      </c>
      <c r="J451" s="126">
        <v>0</v>
      </c>
      <c r="K451" s="362">
        <v>0</v>
      </c>
    </row>
    <row r="452" spans="1:21" ht="12" customHeight="1" x14ac:dyDescent="0.2">
      <c r="A452" s="508"/>
      <c r="B452" s="508"/>
      <c r="C452" s="379" t="s">
        <v>562</v>
      </c>
      <c r="D452" s="362">
        <v>1119</v>
      </c>
      <c r="E452" s="362">
        <v>0</v>
      </c>
      <c r="F452" s="362">
        <v>246</v>
      </c>
      <c r="G452" s="362">
        <v>873</v>
      </c>
      <c r="H452" s="362">
        <v>0</v>
      </c>
      <c r="I452" s="126">
        <v>0</v>
      </c>
      <c r="J452" s="126">
        <v>0</v>
      </c>
      <c r="K452" s="362">
        <v>0</v>
      </c>
    </row>
    <row r="453" spans="1:21" ht="12" customHeight="1" x14ac:dyDescent="0.2">
      <c r="A453" s="508"/>
      <c r="B453" s="508"/>
      <c r="C453" s="379" t="s">
        <v>563</v>
      </c>
      <c r="D453" s="362">
        <v>621</v>
      </c>
      <c r="E453" s="362">
        <v>0</v>
      </c>
      <c r="F453" s="362">
        <v>90</v>
      </c>
      <c r="G453" s="362">
        <v>531</v>
      </c>
      <c r="H453" s="362">
        <v>0</v>
      </c>
      <c r="I453" s="126">
        <v>0</v>
      </c>
      <c r="J453" s="126">
        <v>0</v>
      </c>
      <c r="K453" s="362">
        <v>0</v>
      </c>
    </row>
    <row r="454" spans="1:21" ht="12" customHeight="1" x14ac:dyDescent="0.2">
      <c r="A454" s="508"/>
      <c r="B454" s="508"/>
      <c r="C454" s="379" t="s">
        <v>564</v>
      </c>
      <c r="D454" s="362">
        <v>1318</v>
      </c>
      <c r="E454" s="362">
        <v>0</v>
      </c>
      <c r="F454" s="362">
        <v>523</v>
      </c>
      <c r="G454" s="362">
        <v>795</v>
      </c>
      <c r="H454" s="362">
        <v>0</v>
      </c>
      <c r="I454" s="126">
        <v>0</v>
      </c>
      <c r="J454" s="126">
        <v>0</v>
      </c>
      <c r="K454" s="362">
        <v>0</v>
      </c>
    </row>
    <row r="455" spans="1:21" ht="12" customHeight="1" x14ac:dyDescent="0.2">
      <c r="A455" s="508"/>
      <c r="B455" s="508"/>
      <c r="C455" s="379" t="s">
        <v>565</v>
      </c>
      <c r="D455" s="362">
        <v>1305</v>
      </c>
      <c r="E455" s="362">
        <v>0</v>
      </c>
      <c r="F455" s="362">
        <v>338</v>
      </c>
      <c r="G455" s="362">
        <v>967</v>
      </c>
      <c r="H455" s="362">
        <v>0</v>
      </c>
      <c r="I455" s="126">
        <v>0</v>
      </c>
      <c r="J455" s="126">
        <v>0</v>
      </c>
      <c r="K455" s="362">
        <v>0</v>
      </c>
    </row>
    <row r="456" spans="1:21" ht="12" customHeight="1" x14ac:dyDescent="0.2">
      <c r="A456" s="508"/>
      <c r="B456" s="508"/>
      <c r="C456" s="379" t="s">
        <v>384</v>
      </c>
      <c r="D456" s="362">
        <v>7040</v>
      </c>
      <c r="E456" s="362">
        <v>0</v>
      </c>
      <c r="F456" s="362">
        <v>1791</v>
      </c>
      <c r="G456" s="362">
        <v>5249</v>
      </c>
      <c r="H456" s="362">
        <v>0</v>
      </c>
      <c r="I456" s="126">
        <v>0</v>
      </c>
      <c r="J456" s="126">
        <v>0</v>
      </c>
      <c r="K456" s="362">
        <v>0</v>
      </c>
    </row>
    <row r="457" spans="1:21" ht="12" customHeight="1" x14ac:dyDescent="0.2">
      <c r="A457" s="508"/>
      <c r="B457" s="508"/>
      <c r="C457" s="379" t="s">
        <v>566</v>
      </c>
      <c r="D457" s="362">
        <v>2250</v>
      </c>
      <c r="E457" s="362">
        <v>0</v>
      </c>
      <c r="F457" s="362">
        <v>916</v>
      </c>
      <c r="G457" s="362">
        <v>1334</v>
      </c>
      <c r="H457" s="362">
        <v>0</v>
      </c>
      <c r="I457" s="126">
        <v>0</v>
      </c>
      <c r="J457" s="126">
        <v>0</v>
      </c>
      <c r="K457" s="362">
        <v>0</v>
      </c>
    </row>
    <row r="458" spans="1:21" ht="12" customHeight="1" x14ac:dyDescent="0.2">
      <c r="A458" s="508"/>
      <c r="B458" s="508"/>
      <c r="C458" s="379" t="s">
        <v>385</v>
      </c>
      <c r="D458" s="362">
        <v>1393</v>
      </c>
      <c r="E458" s="362">
        <v>0</v>
      </c>
      <c r="F458" s="362">
        <v>156</v>
      </c>
      <c r="G458" s="362">
        <v>1237</v>
      </c>
      <c r="H458" s="362">
        <v>0</v>
      </c>
      <c r="I458" s="126">
        <v>0</v>
      </c>
      <c r="J458" s="126">
        <v>0</v>
      </c>
      <c r="K458" s="362">
        <v>0</v>
      </c>
    </row>
    <row r="459" spans="1:21" ht="12" customHeight="1" x14ac:dyDescent="0.2">
      <c r="A459" s="508"/>
      <c r="B459" s="508"/>
      <c r="C459" s="379" t="s">
        <v>377</v>
      </c>
      <c r="D459" s="362">
        <v>4764</v>
      </c>
      <c r="E459" s="362">
        <v>0</v>
      </c>
      <c r="F459" s="362">
        <v>2683</v>
      </c>
      <c r="G459" s="362">
        <v>2081</v>
      </c>
      <c r="H459" s="362">
        <v>0</v>
      </c>
      <c r="I459" s="126">
        <v>0</v>
      </c>
      <c r="J459" s="126">
        <v>0</v>
      </c>
      <c r="K459" s="362">
        <v>0</v>
      </c>
    </row>
    <row r="460" spans="1:21" ht="12" customHeight="1" x14ac:dyDescent="0.2">
      <c r="A460" s="508"/>
      <c r="B460" s="508"/>
      <c r="C460" s="379" t="s">
        <v>150</v>
      </c>
      <c r="D460" s="362">
        <v>9287</v>
      </c>
      <c r="E460" s="362">
        <v>0</v>
      </c>
      <c r="F460" s="362">
        <v>981</v>
      </c>
      <c r="G460" s="362">
        <v>8306</v>
      </c>
      <c r="H460" s="362">
        <v>0</v>
      </c>
      <c r="I460" s="126">
        <v>0</v>
      </c>
      <c r="J460" s="126">
        <v>0</v>
      </c>
      <c r="K460" s="362">
        <v>0</v>
      </c>
    </row>
    <row r="461" spans="1:21" s="128" customFormat="1" ht="12" customHeight="1" x14ac:dyDescent="0.2">
      <c r="A461" s="489" t="s">
        <v>11</v>
      </c>
      <c r="B461" s="489"/>
      <c r="C461" s="489"/>
      <c r="D461" s="489"/>
      <c r="E461" s="489"/>
      <c r="F461" s="489"/>
      <c r="G461" s="489"/>
      <c r="H461" s="489"/>
      <c r="I461" s="391"/>
      <c r="J461" s="391"/>
      <c r="K461" s="391"/>
      <c r="N461" s="362"/>
      <c r="O461" s="362"/>
      <c r="P461" s="362"/>
      <c r="Q461" s="362"/>
      <c r="R461" s="362"/>
      <c r="S461" s="362"/>
      <c r="T461" s="362"/>
      <c r="U461" s="362"/>
    </row>
    <row r="462" spans="1:21" s="128" customFormat="1" ht="12" customHeight="1" x14ac:dyDescent="0.2">
      <c r="A462" s="210"/>
      <c r="B462" s="234" t="s">
        <v>18</v>
      </c>
      <c r="C462" s="248"/>
      <c r="D462" s="194">
        <v>36596</v>
      </c>
      <c r="E462" s="194">
        <v>0</v>
      </c>
      <c r="F462" s="194">
        <v>7767</v>
      </c>
      <c r="G462" s="194">
        <v>28829</v>
      </c>
      <c r="H462" s="194">
        <v>0</v>
      </c>
      <c r="I462" s="128">
        <v>0</v>
      </c>
      <c r="J462" s="128">
        <v>0</v>
      </c>
      <c r="K462" s="194">
        <v>0</v>
      </c>
      <c r="L462" s="129"/>
      <c r="N462" s="362"/>
      <c r="O462" s="362"/>
      <c r="P462" s="194"/>
      <c r="Q462" s="194"/>
      <c r="R462" s="362"/>
      <c r="S462" s="362"/>
      <c r="T462" s="362"/>
      <c r="U462" s="362"/>
    </row>
    <row r="463" spans="1:21" ht="12" customHeight="1" x14ac:dyDescent="0.2">
      <c r="A463" s="508"/>
      <c r="B463" s="379" t="s">
        <v>567</v>
      </c>
      <c r="C463" s="379" t="s">
        <v>150</v>
      </c>
      <c r="D463" s="362">
        <v>69</v>
      </c>
      <c r="E463" s="362">
        <v>0</v>
      </c>
      <c r="F463" s="362">
        <v>18</v>
      </c>
      <c r="G463" s="362">
        <v>51</v>
      </c>
      <c r="H463" s="362">
        <v>0</v>
      </c>
      <c r="I463" s="126">
        <v>0</v>
      </c>
      <c r="J463" s="126">
        <v>0</v>
      </c>
      <c r="K463" s="362">
        <v>0</v>
      </c>
    </row>
    <row r="464" spans="1:21" ht="12" customHeight="1" x14ac:dyDescent="0.2">
      <c r="A464" s="508"/>
      <c r="B464" s="379" t="s">
        <v>568</v>
      </c>
      <c r="C464" s="379" t="s">
        <v>150</v>
      </c>
      <c r="D464" s="362">
        <v>164</v>
      </c>
      <c r="E464" s="362">
        <v>0</v>
      </c>
      <c r="F464" s="362">
        <v>27</v>
      </c>
      <c r="G464" s="362">
        <v>137</v>
      </c>
      <c r="H464" s="362">
        <v>0</v>
      </c>
      <c r="I464" s="126">
        <v>0</v>
      </c>
      <c r="J464" s="126">
        <v>0</v>
      </c>
      <c r="K464" s="362">
        <v>0</v>
      </c>
    </row>
    <row r="465" spans="1:11" ht="12" customHeight="1" x14ac:dyDescent="0.2">
      <c r="A465" s="508"/>
      <c r="B465" s="379" t="s">
        <v>569</v>
      </c>
      <c r="C465" s="379" t="s">
        <v>150</v>
      </c>
      <c r="D465" s="362">
        <v>413</v>
      </c>
      <c r="E465" s="362">
        <v>0</v>
      </c>
      <c r="F465" s="362">
        <v>124</v>
      </c>
      <c r="G465" s="362">
        <v>289</v>
      </c>
      <c r="H465" s="362">
        <v>0</v>
      </c>
      <c r="I465" s="126">
        <v>0</v>
      </c>
      <c r="J465" s="126">
        <v>0</v>
      </c>
      <c r="K465" s="362">
        <v>0</v>
      </c>
    </row>
    <row r="466" spans="1:11" ht="12" customHeight="1" x14ac:dyDescent="0.2">
      <c r="A466" s="508"/>
      <c r="B466" s="379" t="s">
        <v>570</v>
      </c>
      <c r="C466" s="379" t="s">
        <v>150</v>
      </c>
      <c r="D466" s="362">
        <v>346</v>
      </c>
      <c r="E466" s="362">
        <v>0</v>
      </c>
      <c r="F466" s="362">
        <v>111</v>
      </c>
      <c r="G466" s="362">
        <v>235</v>
      </c>
      <c r="H466" s="362">
        <v>0</v>
      </c>
      <c r="I466" s="126">
        <v>0</v>
      </c>
      <c r="J466" s="126">
        <v>0</v>
      </c>
      <c r="K466" s="362">
        <v>0</v>
      </c>
    </row>
    <row r="467" spans="1:11" ht="12" customHeight="1" x14ac:dyDescent="0.2">
      <c r="A467" s="508"/>
      <c r="B467" s="379" t="s">
        <v>571</v>
      </c>
      <c r="C467" s="379" t="s">
        <v>150</v>
      </c>
      <c r="D467" s="362">
        <v>5</v>
      </c>
      <c r="E467" s="362">
        <v>0</v>
      </c>
      <c r="F467" s="362">
        <v>0</v>
      </c>
      <c r="G467" s="362">
        <v>5</v>
      </c>
      <c r="H467" s="362">
        <v>0</v>
      </c>
      <c r="I467" s="126">
        <v>0</v>
      </c>
      <c r="J467" s="126">
        <v>0</v>
      </c>
      <c r="K467" s="362">
        <v>0</v>
      </c>
    </row>
    <row r="468" spans="1:11" ht="12" customHeight="1" x14ac:dyDescent="0.2">
      <c r="A468" s="508"/>
      <c r="B468" s="379" t="s">
        <v>572</v>
      </c>
      <c r="C468" s="379" t="s">
        <v>150</v>
      </c>
      <c r="D468" s="362">
        <v>164</v>
      </c>
      <c r="E468" s="362">
        <v>0</v>
      </c>
      <c r="F468" s="362">
        <v>66</v>
      </c>
      <c r="G468" s="362">
        <v>98</v>
      </c>
      <c r="H468" s="362">
        <v>0</v>
      </c>
      <c r="I468" s="126">
        <v>0</v>
      </c>
      <c r="J468" s="126">
        <v>0</v>
      </c>
      <c r="K468" s="362">
        <v>0</v>
      </c>
    </row>
    <row r="469" spans="1:11" ht="12" customHeight="1" x14ac:dyDescent="0.2">
      <c r="A469" s="508"/>
      <c r="B469" s="379" t="s">
        <v>573</v>
      </c>
      <c r="C469" s="379" t="s">
        <v>150</v>
      </c>
      <c r="D469" s="362">
        <v>58</v>
      </c>
      <c r="E469" s="362">
        <v>0</v>
      </c>
      <c r="F469" s="362">
        <v>33</v>
      </c>
      <c r="G469" s="362">
        <v>25</v>
      </c>
      <c r="H469" s="362">
        <v>0</v>
      </c>
      <c r="I469" s="126">
        <v>0</v>
      </c>
      <c r="J469" s="126">
        <v>0</v>
      </c>
      <c r="K469" s="362">
        <v>0</v>
      </c>
    </row>
    <row r="470" spans="1:11" ht="12" customHeight="1" x14ac:dyDescent="0.2">
      <c r="A470" s="508"/>
      <c r="B470" s="508" t="s">
        <v>386</v>
      </c>
      <c r="C470" s="379" t="s">
        <v>18</v>
      </c>
      <c r="D470" s="362">
        <v>10046</v>
      </c>
      <c r="E470" s="362">
        <v>0</v>
      </c>
      <c r="F470" s="362">
        <v>597</v>
      </c>
      <c r="G470" s="362">
        <v>9449</v>
      </c>
      <c r="H470" s="362">
        <v>0</v>
      </c>
      <c r="I470" s="126">
        <v>0</v>
      </c>
      <c r="J470" s="126">
        <v>0</v>
      </c>
      <c r="K470" s="362">
        <v>0</v>
      </c>
    </row>
    <row r="471" spans="1:11" ht="12" customHeight="1" x14ac:dyDescent="0.2">
      <c r="A471" s="508"/>
      <c r="B471" s="508"/>
      <c r="C471" s="379" t="s">
        <v>403</v>
      </c>
      <c r="D471" s="362">
        <v>3458</v>
      </c>
      <c r="E471" s="362">
        <v>0</v>
      </c>
      <c r="F471" s="362">
        <v>39</v>
      </c>
      <c r="G471" s="362">
        <v>3419</v>
      </c>
      <c r="H471" s="362">
        <v>0</v>
      </c>
      <c r="I471" s="126">
        <v>0</v>
      </c>
      <c r="J471" s="126">
        <v>0</v>
      </c>
      <c r="K471" s="362">
        <v>0</v>
      </c>
    </row>
    <row r="472" spans="1:11" ht="12" customHeight="1" x14ac:dyDescent="0.2">
      <c r="A472" s="508"/>
      <c r="B472" s="508"/>
      <c r="C472" s="379" t="s">
        <v>387</v>
      </c>
      <c r="D472" s="362">
        <v>6586</v>
      </c>
      <c r="E472" s="362">
        <v>0</v>
      </c>
      <c r="F472" s="362">
        <v>558</v>
      </c>
      <c r="G472" s="362">
        <v>6028</v>
      </c>
      <c r="H472" s="362">
        <v>0</v>
      </c>
      <c r="I472" s="126">
        <v>0</v>
      </c>
      <c r="J472" s="126">
        <v>0</v>
      </c>
      <c r="K472" s="362">
        <v>0</v>
      </c>
    </row>
    <row r="473" spans="1:11" ht="12" customHeight="1" x14ac:dyDescent="0.2">
      <c r="A473" s="508"/>
      <c r="B473" s="508"/>
      <c r="C473" s="379" t="s">
        <v>150</v>
      </c>
      <c r="D473" s="362">
        <v>2</v>
      </c>
      <c r="E473" s="362">
        <v>0</v>
      </c>
      <c r="F473" s="362">
        <v>0</v>
      </c>
      <c r="G473" s="362">
        <v>2</v>
      </c>
      <c r="H473" s="362">
        <v>0</v>
      </c>
      <c r="I473" s="126">
        <v>0</v>
      </c>
      <c r="J473" s="126">
        <v>0</v>
      </c>
      <c r="K473" s="362">
        <v>0</v>
      </c>
    </row>
    <row r="474" spans="1:11" ht="12" customHeight="1" x14ac:dyDescent="0.2">
      <c r="A474" s="508"/>
      <c r="B474" s="508" t="s">
        <v>574</v>
      </c>
      <c r="C474" s="379" t="s">
        <v>18</v>
      </c>
      <c r="D474" s="362">
        <v>1395</v>
      </c>
      <c r="E474" s="362">
        <v>0</v>
      </c>
      <c r="F474" s="362">
        <v>412</v>
      </c>
      <c r="G474" s="362">
        <v>983</v>
      </c>
      <c r="H474" s="362">
        <v>0</v>
      </c>
      <c r="I474" s="126">
        <v>0</v>
      </c>
      <c r="J474" s="126">
        <v>0</v>
      </c>
      <c r="K474" s="362">
        <v>0</v>
      </c>
    </row>
    <row r="475" spans="1:11" ht="12" customHeight="1" x14ac:dyDescent="0.2">
      <c r="A475" s="508"/>
      <c r="B475" s="508"/>
      <c r="C475" s="379" t="s">
        <v>575</v>
      </c>
      <c r="D475" s="362">
        <v>1183</v>
      </c>
      <c r="E475" s="362">
        <v>0</v>
      </c>
      <c r="F475" s="362">
        <v>386</v>
      </c>
      <c r="G475" s="362">
        <v>797</v>
      </c>
      <c r="H475" s="362">
        <v>0</v>
      </c>
      <c r="I475" s="126">
        <v>0</v>
      </c>
      <c r="J475" s="126">
        <v>0</v>
      </c>
      <c r="K475" s="362">
        <v>0</v>
      </c>
    </row>
    <row r="476" spans="1:11" ht="12" customHeight="1" x14ac:dyDescent="0.2">
      <c r="A476" s="508"/>
      <c r="B476" s="508"/>
      <c r="C476" s="379" t="s">
        <v>150</v>
      </c>
      <c r="D476" s="362">
        <v>212</v>
      </c>
      <c r="E476" s="362">
        <v>0</v>
      </c>
      <c r="F476" s="362">
        <v>26</v>
      </c>
      <c r="G476" s="362">
        <v>186</v>
      </c>
      <c r="H476" s="362">
        <v>0</v>
      </c>
      <c r="I476" s="126">
        <v>0</v>
      </c>
      <c r="J476" s="126">
        <v>0</v>
      </c>
      <c r="K476" s="362">
        <v>0</v>
      </c>
    </row>
    <row r="477" spans="1:11" ht="12" customHeight="1" x14ac:dyDescent="0.2">
      <c r="A477" s="508"/>
      <c r="B477" s="508" t="s">
        <v>388</v>
      </c>
      <c r="C477" s="379" t="s">
        <v>18</v>
      </c>
      <c r="D477" s="362">
        <v>13673</v>
      </c>
      <c r="E477" s="362">
        <v>0</v>
      </c>
      <c r="F477" s="362">
        <v>2920</v>
      </c>
      <c r="G477" s="362">
        <v>10753</v>
      </c>
      <c r="H477" s="362">
        <v>0</v>
      </c>
      <c r="I477" s="126">
        <v>0</v>
      </c>
      <c r="J477" s="126">
        <v>0</v>
      </c>
      <c r="K477" s="362">
        <v>0</v>
      </c>
    </row>
    <row r="478" spans="1:11" ht="12" customHeight="1" x14ac:dyDescent="0.2">
      <c r="A478" s="508"/>
      <c r="B478" s="508"/>
      <c r="C478" s="379" t="s">
        <v>390</v>
      </c>
      <c r="D478" s="362">
        <v>3406</v>
      </c>
      <c r="E478" s="362">
        <v>0</v>
      </c>
      <c r="F478" s="362">
        <v>100</v>
      </c>
      <c r="G478" s="362">
        <v>3306</v>
      </c>
      <c r="H478" s="362">
        <v>0</v>
      </c>
      <c r="I478" s="126">
        <v>0</v>
      </c>
      <c r="J478" s="126">
        <v>0</v>
      </c>
      <c r="K478" s="362">
        <v>0</v>
      </c>
    </row>
    <row r="479" spans="1:11" ht="12" customHeight="1" x14ac:dyDescent="0.2">
      <c r="A479" s="508"/>
      <c r="B479" s="508"/>
      <c r="C479" s="379" t="s">
        <v>389</v>
      </c>
      <c r="D479" s="362">
        <v>7421</v>
      </c>
      <c r="E479" s="362">
        <v>0</v>
      </c>
      <c r="F479" s="362">
        <v>2633</v>
      </c>
      <c r="G479" s="362">
        <v>4788</v>
      </c>
      <c r="H479" s="362">
        <v>0</v>
      </c>
      <c r="I479" s="126">
        <v>0</v>
      </c>
      <c r="J479" s="126">
        <v>0</v>
      </c>
      <c r="K479" s="362">
        <v>0</v>
      </c>
    </row>
    <row r="480" spans="1:11" ht="12" customHeight="1" x14ac:dyDescent="0.2">
      <c r="A480" s="508"/>
      <c r="B480" s="508"/>
      <c r="C480" s="379" t="s">
        <v>576</v>
      </c>
      <c r="D480" s="362">
        <v>2692</v>
      </c>
      <c r="E480" s="362">
        <v>0</v>
      </c>
      <c r="F480" s="362">
        <v>174</v>
      </c>
      <c r="G480" s="362">
        <v>2518</v>
      </c>
      <c r="H480" s="362">
        <v>0</v>
      </c>
      <c r="I480" s="126">
        <v>0</v>
      </c>
      <c r="J480" s="126">
        <v>0</v>
      </c>
      <c r="K480" s="362">
        <v>0</v>
      </c>
    </row>
    <row r="481" spans="1:11" ht="12" customHeight="1" x14ac:dyDescent="0.2">
      <c r="A481" s="508"/>
      <c r="B481" s="508"/>
      <c r="C481" s="379" t="s">
        <v>150</v>
      </c>
      <c r="D481" s="362">
        <v>154</v>
      </c>
      <c r="E481" s="362">
        <v>0</v>
      </c>
      <c r="F481" s="362">
        <v>13</v>
      </c>
      <c r="G481" s="362">
        <v>141</v>
      </c>
      <c r="H481" s="362">
        <v>0</v>
      </c>
      <c r="I481" s="126">
        <v>0</v>
      </c>
      <c r="J481" s="126">
        <v>0</v>
      </c>
      <c r="K481" s="362">
        <v>0</v>
      </c>
    </row>
    <row r="482" spans="1:11" ht="12" customHeight="1" x14ac:dyDescent="0.2">
      <c r="A482" s="508"/>
      <c r="B482" s="379" t="s">
        <v>577</v>
      </c>
      <c r="C482" s="379" t="s">
        <v>150</v>
      </c>
      <c r="D482" s="362">
        <v>110</v>
      </c>
      <c r="E482" s="362">
        <v>0</v>
      </c>
      <c r="F482" s="362">
        <v>0</v>
      </c>
      <c r="G482" s="362">
        <v>110</v>
      </c>
      <c r="H482" s="362">
        <v>0</v>
      </c>
      <c r="I482" s="126">
        <v>0</v>
      </c>
      <c r="J482" s="126">
        <v>0</v>
      </c>
      <c r="K482" s="362">
        <v>0</v>
      </c>
    </row>
    <row r="483" spans="1:11" ht="12" customHeight="1" x14ac:dyDescent="0.2">
      <c r="A483" s="508"/>
      <c r="B483" s="379" t="s">
        <v>578</v>
      </c>
      <c r="C483" s="379" t="s">
        <v>150</v>
      </c>
      <c r="D483" s="362">
        <v>15</v>
      </c>
      <c r="E483" s="362">
        <v>0</v>
      </c>
      <c r="F483" s="362">
        <v>4</v>
      </c>
      <c r="G483" s="362">
        <v>11</v>
      </c>
      <c r="H483" s="362">
        <v>0</v>
      </c>
      <c r="I483" s="126">
        <v>0</v>
      </c>
      <c r="J483" s="126">
        <v>0</v>
      </c>
      <c r="K483" s="362">
        <v>0</v>
      </c>
    </row>
    <row r="484" spans="1:11" ht="12" customHeight="1" x14ac:dyDescent="0.2">
      <c r="A484" s="508"/>
      <c r="B484" s="379" t="s">
        <v>579</v>
      </c>
      <c r="C484" s="379" t="s">
        <v>580</v>
      </c>
      <c r="D484" s="362">
        <v>1280</v>
      </c>
      <c r="E484" s="362">
        <v>0</v>
      </c>
      <c r="F484" s="362">
        <v>1083</v>
      </c>
      <c r="G484" s="362">
        <v>197</v>
      </c>
      <c r="H484" s="362">
        <v>0</v>
      </c>
      <c r="I484" s="126">
        <v>0</v>
      </c>
      <c r="J484" s="126">
        <v>0</v>
      </c>
      <c r="K484" s="362">
        <v>0</v>
      </c>
    </row>
    <row r="485" spans="1:11" ht="12" customHeight="1" x14ac:dyDescent="0.2">
      <c r="A485" s="508"/>
      <c r="B485" s="379" t="s">
        <v>581</v>
      </c>
      <c r="C485" s="379" t="s">
        <v>150</v>
      </c>
      <c r="D485" s="362">
        <v>319</v>
      </c>
      <c r="E485" s="362">
        <v>0</v>
      </c>
      <c r="F485" s="362">
        <v>37</v>
      </c>
      <c r="G485" s="362">
        <v>282</v>
      </c>
      <c r="H485" s="362">
        <v>0</v>
      </c>
      <c r="I485" s="126">
        <v>0</v>
      </c>
      <c r="J485" s="126">
        <v>0</v>
      </c>
      <c r="K485" s="362">
        <v>0</v>
      </c>
    </row>
    <row r="486" spans="1:11" ht="12" customHeight="1" x14ac:dyDescent="0.2">
      <c r="A486" s="508"/>
      <c r="B486" s="379" t="s">
        <v>582</v>
      </c>
      <c r="C486" s="379" t="s">
        <v>150</v>
      </c>
      <c r="D486" s="362">
        <v>6</v>
      </c>
      <c r="E486" s="362">
        <v>0</v>
      </c>
      <c r="F486" s="362">
        <v>2</v>
      </c>
      <c r="G486" s="362">
        <v>4</v>
      </c>
      <c r="H486" s="362">
        <v>0</v>
      </c>
      <c r="I486" s="126">
        <v>0</v>
      </c>
      <c r="J486" s="126">
        <v>0</v>
      </c>
      <c r="K486" s="362">
        <v>0</v>
      </c>
    </row>
    <row r="487" spans="1:11" ht="12" customHeight="1" x14ac:dyDescent="0.2">
      <c r="A487" s="508"/>
      <c r="B487" s="379" t="s">
        <v>583</v>
      </c>
      <c r="C487" s="379" t="s">
        <v>150</v>
      </c>
      <c r="D487" s="362">
        <v>97</v>
      </c>
      <c r="E487" s="362">
        <v>0</v>
      </c>
      <c r="F487" s="362">
        <v>0</v>
      </c>
      <c r="G487" s="362">
        <v>97</v>
      </c>
      <c r="H487" s="362">
        <v>0</v>
      </c>
      <c r="I487" s="126">
        <v>0</v>
      </c>
      <c r="J487" s="126">
        <v>0</v>
      </c>
      <c r="K487" s="362">
        <v>0</v>
      </c>
    </row>
    <row r="488" spans="1:11" ht="12" customHeight="1" x14ac:dyDescent="0.2">
      <c r="A488" s="508"/>
      <c r="B488" s="508" t="s">
        <v>391</v>
      </c>
      <c r="C488" s="379" t="s">
        <v>18</v>
      </c>
      <c r="D488" s="362">
        <v>3314</v>
      </c>
      <c r="E488" s="362">
        <v>0</v>
      </c>
      <c r="F488" s="362">
        <v>65</v>
      </c>
      <c r="G488" s="362">
        <v>3249</v>
      </c>
      <c r="H488" s="362">
        <v>0</v>
      </c>
      <c r="I488" s="126">
        <v>0</v>
      </c>
      <c r="J488" s="126">
        <v>0</v>
      </c>
      <c r="K488" s="362">
        <v>0</v>
      </c>
    </row>
    <row r="489" spans="1:11" ht="12" customHeight="1" x14ac:dyDescent="0.2">
      <c r="A489" s="508"/>
      <c r="B489" s="508"/>
      <c r="C489" s="379" t="s">
        <v>392</v>
      </c>
      <c r="D489" s="362">
        <v>3304</v>
      </c>
      <c r="E489" s="362">
        <v>0</v>
      </c>
      <c r="F489" s="362">
        <v>62</v>
      </c>
      <c r="G489" s="362">
        <v>3242</v>
      </c>
      <c r="H489" s="362">
        <v>0</v>
      </c>
      <c r="I489" s="126">
        <v>0</v>
      </c>
      <c r="J489" s="126">
        <v>0</v>
      </c>
      <c r="K489" s="362">
        <v>0</v>
      </c>
    </row>
    <row r="490" spans="1:11" ht="12" customHeight="1" x14ac:dyDescent="0.2">
      <c r="A490" s="508"/>
      <c r="B490" s="508"/>
      <c r="C490" s="379" t="s">
        <v>150</v>
      </c>
      <c r="D490" s="362">
        <v>10</v>
      </c>
      <c r="E490" s="362">
        <v>0</v>
      </c>
      <c r="F490" s="362">
        <v>3</v>
      </c>
      <c r="G490" s="362">
        <v>7</v>
      </c>
      <c r="H490" s="362">
        <v>0</v>
      </c>
      <c r="I490" s="126">
        <v>0</v>
      </c>
      <c r="J490" s="126">
        <v>0</v>
      </c>
      <c r="K490" s="362">
        <v>0</v>
      </c>
    </row>
    <row r="491" spans="1:11" ht="12" customHeight="1" x14ac:dyDescent="0.2">
      <c r="A491" s="508"/>
      <c r="B491" s="379" t="s">
        <v>584</v>
      </c>
      <c r="C491" s="379" t="s">
        <v>585</v>
      </c>
      <c r="D491" s="362">
        <v>1074</v>
      </c>
      <c r="E491" s="362">
        <v>0</v>
      </c>
      <c r="F491" s="362">
        <v>857</v>
      </c>
      <c r="G491" s="362">
        <v>217</v>
      </c>
      <c r="H491" s="362">
        <v>0</v>
      </c>
      <c r="I491" s="126">
        <v>0</v>
      </c>
      <c r="J491" s="126">
        <v>0</v>
      </c>
      <c r="K491" s="362">
        <v>0</v>
      </c>
    </row>
    <row r="492" spans="1:11" ht="12" customHeight="1" x14ac:dyDescent="0.2">
      <c r="A492" s="508"/>
      <c r="B492" s="508" t="s">
        <v>586</v>
      </c>
      <c r="C492" s="379" t="s">
        <v>18</v>
      </c>
      <c r="D492" s="362">
        <v>1193</v>
      </c>
      <c r="E492" s="362">
        <v>0</v>
      </c>
      <c r="F492" s="362">
        <v>547</v>
      </c>
      <c r="G492" s="362">
        <v>646</v>
      </c>
      <c r="H492" s="362">
        <v>0</v>
      </c>
      <c r="I492" s="126">
        <v>0</v>
      </c>
      <c r="J492" s="126">
        <v>0</v>
      </c>
      <c r="K492" s="362">
        <v>0</v>
      </c>
    </row>
    <row r="493" spans="1:11" ht="12" customHeight="1" x14ac:dyDescent="0.2">
      <c r="A493" s="508"/>
      <c r="B493" s="508"/>
      <c r="C493" s="379" t="s">
        <v>587</v>
      </c>
      <c r="D493" s="362">
        <v>691</v>
      </c>
      <c r="E493" s="362">
        <v>0</v>
      </c>
      <c r="F493" s="362">
        <v>407</v>
      </c>
      <c r="G493" s="362">
        <v>284</v>
      </c>
      <c r="H493" s="362">
        <v>0</v>
      </c>
      <c r="I493" s="126">
        <v>0</v>
      </c>
      <c r="J493" s="126">
        <v>0</v>
      </c>
      <c r="K493" s="362">
        <v>0</v>
      </c>
    </row>
    <row r="494" spans="1:11" ht="12" customHeight="1" x14ac:dyDescent="0.2">
      <c r="A494" s="508"/>
      <c r="B494" s="508"/>
      <c r="C494" s="379" t="s">
        <v>150</v>
      </c>
      <c r="D494" s="362">
        <v>502</v>
      </c>
      <c r="E494" s="362">
        <v>0</v>
      </c>
      <c r="F494" s="362">
        <v>140</v>
      </c>
      <c r="G494" s="362">
        <v>362</v>
      </c>
      <c r="H494" s="362">
        <v>0</v>
      </c>
      <c r="I494" s="126">
        <v>0</v>
      </c>
      <c r="J494" s="126">
        <v>0</v>
      </c>
      <c r="K494" s="362">
        <v>0</v>
      </c>
    </row>
    <row r="495" spans="1:11" ht="12" customHeight="1" x14ac:dyDescent="0.2">
      <c r="A495" s="508"/>
      <c r="B495" s="379" t="s">
        <v>588</v>
      </c>
      <c r="C495" s="379" t="s">
        <v>150</v>
      </c>
      <c r="D495" s="362">
        <v>52</v>
      </c>
      <c r="E495" s="362">
        <v>0</v>
      </c>
      <c r="F495" s="362">
        <v>0</v>
      </c>
      <c r="G495" s="362">
        <v>52</v>
      </c>
      <c r="H495" s="362">
        <v>0</v>
      </c>
      <c r="I495" s="126">
        <v>0</v>
      </c>
      <c r="J495" s="126">
        <v>0</v>
      </c>
      <c r="K495" s="362">
        <v>0</v>
      </c>
    </row>
    <row r="496" spans="1:11" ht="12" customHeight="1" x14ac:dyDescent="0.2">
      <c r="A496" s="508"/>
      <c r="B496" s="379" t="s">
        <v>589</v>
      </c>
      <c r="C496" s="379" t="s">
        <v>590</v>
      </c>
      <c r="D496" s="362">
        <v>2342</v>
      </c>
      <c r="E496" s="362">
        <v>0</v>
      </c>
      <c r="F496" s="362">
        <v>796</v>
      </c>
      <c r="G496" s="362">
        <v>1546</v>
      </c>
      <c r="H496" s="362">
        <v>0</v>
      </c>
      <c r="I496" s="126">
        <v>0</v>
      </c>
      <c r="J496" s="126">
        <v>0</v>
      </c>
      <c r="K496" s="362">
        <v>0</v>
      </c>
    </row>
    <row r="497" spans="1:17" ht="12" customHeight="1" x14ac:dyDescent="0.2">
      <c r="A497" s="508"/>
      <c r="B497" s="379" t="s">
        <v>591</v>
      </c>
      <c r="C497" s="379" t="s">
        <v>150</v>
      </c>
      <c r="D497" s="362">
        <v>256</v>
      </c>
      <c r="E497" s="362">
        <v>0</v>
      </c>
      <c r="F497" s="362">
        <v>3</v>
      </c>
      <c r="G497" s="362">
        <v>253</v>
      </c>
      <c r="H497" s="362">
        <v>0</v>
      </c>
      <c r="I497" s="126">
        <v>0</v>
      </c>
      <c r="J497" s="126">
        <v>0</v>
      </c>
      <c r="K497" s="362">
        <v>0</v>
      </c>
    </row>
    <row r="498" spans="1:17" ht="12" customHeight="1" x14ac:dyDescent="0.2">
      <c r="A498" s="508"/>
      <c r="B498" s="379" t="s">
        <v>592</v>
      </c>
      <c r="C498" s="379" t="s">
        <v>150</v>
      </c>
      <c r="D498" s="362">
        <v>56</v>
      </c>
      <c r="E498" s="362">
        <v>0</v>
      </c>
      <c r="F498" s="362">
        <v>22</v>
      </c>
      <c r="G498" s="362">
        <v>34</v>
      </c>
      <c r="H498" s="362">
        <v>0</v>
      </c>
      <c r="I498" s="126">
        <v>0</v>
      </c>
      <c r="J498" s="126">
        <v>0</v>
      </c>
      <c r="K498" s="362">
        <v>0</v>
      </c>
    </row>
    <row r="499" spans="1:17" ht="12" customHeight="1" x14ac:dyDescent="0.2">
      <c r="A499" s="508"/>
      <c r="B499" s="379" t="s">
        <v>593</v>
      </c>
      <c r="C499" s="379" t="s">
        <v>150</v>
      </c>
      <c r="D499" s="362">
        <v>6</v>
      </c>
      <c r="E499" s="362">
        <v>0</v>
      </c>
      <c r="F499" s="362">
        <v>2</v>
      </c>
      <c r="G499" s="362">
        <v>4</v>
      </c>
      <c r="H499" s="362">
        <v>0</v>
      </c>
      <c r="I499" s="126">
        <v>0</v>
      </c>
      <c r="J499" s="126">
        <v>0</v>
      </c>
      <c r="K499" s="362">
        <v>0</v>
      </c>
    </row>
    <row r="500" spans="1:17" ht="12" customHeight="1" x14ac:dyDescent="0.2">
      <c r="A500" s="508"/>
      <c r="B500" s="379" t="s">
        <v>594</v>
      </c>
      <c r="C500" s="379" t="s">
        <v>150</v>
      </c>
      <c r="D500" s="362">
        <v>3</v>
      </c>
      <c r="E500" s="362">
        <v>0</v>
      </c>
      <c r="F500" s="362">
        <v>0</v>
      </c>
      <c r="G500" s="362">
        <v>3</v>
      </c>
      <c r="H500" s="362">
        <v>0</v>
      </c>
      <c r="I500" s="126">
        <v>0</v>
      </c>
      <c r="J500" s="126">
        <v>0</v>
      </c>
      <c r="K500" s="362">
        <v>0</v>
      </c>
    </row>
    <row r="501" spans="1:17" ht="12" customHeight="1" x14ac:dyDescent="0.2">
      <c r="A501" s="508"/>
      <c r="B501" s="379" t="s">
        <v>595</v>
      </c>
      <c r="C501" s="379" t="s">
        <v>150</v>
      </c>
      <c r="D501" s="362">
        <v>94</v>
      </c>
      <c r="E501" s="362">
        <v>0</v>
      </c>
      <c r="F501" s="362">
        <v>30</v>
      </c>
      <c r="G501" s="362">
        <v>64</v>
      </c>
      <c r="H501" s="362">
        <v>0</v>
      </c>
      <c r="I501" s="126">
        <v>0</v>
      </c>
      <c r="J501" s="126">
        <v>0</v>
      </c>
      <c r="K501" s="362">
        <v>0</v>
      </c>
    </row>
    <row r="502" spans="1:17" ht="12" customHeight="1" x14ac:dyDescent="0.2">
      <c r="A502" s="508"/>
      <c r="B502" s="379" t="s">
        <v>596</v>
      </c>
      <c r="C502" s="379" t="s">
        <v>150</v>
      </c>
      <c r="D502" s="362">
        <v>33</v>
      </c>
      <c r="E502" s="362">
        <v>0</v>
      </c>
      <c r="F502" s="362">
        <v>11</v>
      </c>
      <c r="G502" s="362">
        <v>22</v>
      </c>
      <c r="H502" s="362">
        <v>0</v>
      </c>
      <c r="I502" s="126">
        <v>0</v>
      </c>
      <c r="J502" s="126">
        <v>0</v>
      </c>
      <c r="K502" s="362">
        <v>0</v>
      </c>
    </row>
    <row r="503" spans="1:17" ht="12" customHeight="1" x14ac:dyDescent="0.2">
      <c r="A503" s="508"/>
      <c r="B503" s="379" t="s">
        <v>597</v>
      </c>
      <c r="C503" s="379" t="s">
        <v>150</v>
      </c>
      <c r="D503" s="362">
        <v>13</v>
      </c>
      <c r="E503" s="362">
        <v>0</v>
      </c>
      <c r="F503" s="362">
        <v>0</v>
      </c>
      <c r="G503" s="362">
        <v>13</v>
      </c>
      <c r="H503" s="362">
        <v>0</v>
      </c>
      <c r="I503" s="126">
        <v>0</v>
      </c>
      <c r="J503" s="126">
        <v>0</v>
      </c>
      <c r="K503" s="362">
        <v>0</v>
      </c>
    </row>
    <row r="504" spans="1:17" s="128" customFormat="1" ht="12" customHeight="1" x14ac:dyDescent="0.2">
      <c r="A504" s="489" t="s">
        <v>28</v>
      </c>
      <c r="B504" s="489"/>
      <c r="C504" s="489"/>
      <c r="D504" s="489"/>
      <c r="E504" s="489"/>
      <c r="F504" s="489"/>
      <c r="G504" s="489"/>
      <c r="H504" s="489"/>
      <c r="I504" s="391"/>
      <c r="J504" s="391"/>
      <c r="K504" s="391"/>
    </row>
    <row r="505" spans="1:17" s="126" customFormat="1" ht="12" customHeight="1" x14ac:dyDescent="0.2">
      <c r="A505" s="211"/>
      <c r="B505" s="234" t="s">
        <v>18</v>
      </c>
      <c r="C505" s="249"/>
      <c r="D505" s="194">
        <v>50737</v>
      </c>
      <c r="E505" s="194">
        <v>0</v>
      </c>
      <c r="F505" s="194">
        <v>13300</v>
      </c>
      <c r="G505" s="194">
        <v>37437</v>
      </c>
      <c r="H505" s="194">
        <v>0</v>
      </c>
      <c r="I505" s="128">
        <v>0</v>
      </c>
      <c r="J505" s="128">
        <v>0</v>
      </c>
      <c r="K505" s="194">
        <v>0</v>
      </c>
      <c r="L505" s="393"/>
      <c r="P505" s="194"/>
      <c r="Q505" s="194"/>
    </row>
    <row r="506" spans="1:17" ht="12" customHeight="1" x14ac:dyDescent="0.2">
      <c r="A506" s="508"/>
      <c r="B506" s="508" t="s">
        <v>393</v>
      </c>
      <c r="C506" s="379" t="s">
        <v>18</v>
      </c>
      <c r="D506" s="362">
        <v>9266</v>
      </c>
      <c r="E506" s="362">
        <v>0</v>
      </c>
      <c r="F506" s="362">
        <v>1038</v>
      </c>
      <c r="G506" s="362">
        <v>8228</v>
      </c>
      <c r="H506" s="362">
        <v>0</v>
      </c>
      <c r="I506" s="126">
        <v>0</v>
      </c>
      <c r="J506" s="126">
        <v>0</v>
      </c>
      <c r="K506" s="362">
        <v>0</v>
      </c>
    </row>
    <row r="507" spans="1:17" ht="12" customHeight="1" x14ac:dyDescent="0.2">
      <c r="A507" s="508"/>
      <c r="B507" s="508"/>
      <c r="C507" s="379" t="s">
        <v>394</v>
      </c>
      <c r="D507" s="362">
        <v>9104</v>
      </c>
      <c r="E507" s="362">
        <v>0</v>
      </c>
      <c r="F507" s="362">
        <v>1038</v>
      </c>
      <c r="G507" s="362">
        <v>8066</v>
      </c>
      <c r="H507" s="362">
        <v>0</v>
      </c>
      <c r="I507" s="126">
        <v>0</v>
      </c>
      <c r="J507" s="126">
        <v>0</v>
      </c>
      <c r="K507" s="362">
        <v>0</v>
      </c>
    </row>
    <row r="508" spans="1:17" ht="12" customHeight="1" x14ac:dyDescent="0.2">
      <c r="A508" s="508"/>
      <c r="B508" s="508"/>
      <c r="C508" s="379" t="s">
        <v>150</v>
      </c>
      <c r="D508" s="362">
        <v>162</v>
      </c>
      <c r="E508" s="362">
        <v>0</v>
      </c>
      <c r="F508" s="362">
        <v>0</v>
      </c>
      <c r="G508" s="362">
        <v>162</v>
      </c>
      <c r="H508" s="362">
        <v>0</v>
      </c>
      <c r="I508" s="126">
        <v>0</v>
      </c>
      <c r="J508" s="126">
        <v>0</v>
      </c>
      <c r="K508" s="362">
        <v>0</v>
      </c>
    </row>
    <row r="509" spans="1:17" ht="12" customHeight="1" x14ac:dyDescent="0.2">
      <c r="A509" s="508"/>
      <c r="B509" s="508" t="s">
        <v>598</v>
      </c>
      <c r="C509" s="379" t="s">
        <v>18</v>
      </c>
      <c r="D509" s="362">
        <v>737</v>
      </c>
      <c r="E509" s="362">
        <v>0</v>
      </c>
      <c r="F509" s="362">
        <v>0</v>
      </c>
      <c r="G509" s="362">
        <v>737</v>
      </c>
      <c r="H509" s="362">
        <v>0</v>
      </c>
      <c r="I509" s="126">
        <v>0</v>
      </c>
      <c r="J509" s="126">
        <v>0</v>
      </c>
      <c r="K509" s="362">
        <v>0</v>
      </c>
    </row>
    <row r="510" spans="1:17" ht="12" customHeight="1" x14ac:dyDescent="0.2">
      <c r="A510" s="508"/>
      <c r="B510" s="508"/>
      <c r="C510" s="379" t="s">
        <v>599</v>
      </c>
      <c r="D510" s="362">
        <v>735</v>
      </c>
      <c r="E510" s="362">
        <v>0</v>
      </c>
      <c r="F510" s="362">
        <v>0</v>
      </c>
      <c r="G510" s="362">
        <v>735</v>
      </c>
      <c r="H510" s="362">
        <v>0</v>
      </c>
      <c r="I510" s="126">
        <v>0</v>
      </c>
      <c r="J510" s="126">
        <v>0</v>
      </c>
      <c r="K510" s="362">
        <v>0</v>
      </c>
    </row>
    <row r="511" spans="1:17" ht="12" customHeight="1" x14ac:dyDescent="0.2">
      <c r="A511" s="508"/>
      <c r="B511" s="508"/>
      <c r="C511" s="379" t="s">
        <v>150</v>
      </c>
      <c r="D511" s="362">
        <v>2</v>
      </c>
      <c r="E511" s="362">
        <v>0</v>
      </c>
      <c r="F511" s="362">
        <v>0</v>
      </c>
      <c r="G511" s="362">
        <v>2</v>
      </c>
      <c r="H511" s="362">
        <v>0</v>
      </c>
      <c r="I511" s="126">
        <v>0</v>
      </c>
      <c r="J511" s="126">
        <v>0</v>
      </c>
      <c r="K511" s="362">
        <v>0</v>
      </c>
    </row>
    <row r="512" spans="1:17" ht="12" customHeight="1" x14ac:dyDescent="0.2">
      <c r="A512" s="508"/>
      <c r="B512" s="508" t="s">
        <v>395</v>
      </c>
      <c r="C512" s="379" t="s">
        <v>18</v>
      </c>
      <c r="D512" s="362">
        <v>28492</v>
      </c>
      <c r="E512" s="362">
        <v>0</v>
      </c>
      <c r="F512" s="362">
        <v>9887</v>
      </c>
      <c r="G512" s="362">
        <v>18605</v>
      </c>
      <c r="H512" s="362">
        <v>0</v>
      </c>
      <c r="I512" s="126">
        <v>0</v>
      </c>
      <c r="J512" s="126">
        <v>0</v>
      </c>
      <c r="K512" s="362">
        <v>0</v>
      </c>
    </row>
    <row r="513" spans="1:11" ht="12" customHeight="1" x14ac:dyDescent="0.2">
      <c r="A513" s="508"/>
      <c r="B513" s="508"/>
      <c r="C513" s="379" t="s">
        <v>600</v>
      </c>
      <c r="D513" s="362">
        <v>1326</v>
      </c>
      <c r="E513" s="362">
        <v>0</v>
      </c>
      <c r="F513" s="362">
        <v>278</v>
      </c>
      <c r="G513" s="362">
        <v>1048</v>
      </c>
      <c r="H513" s="362">
        <v>0</v>
      </c>
      <c r="I513" s="126">
        <v>0</v>
      </c>
      <c r="J513" s="126">
        <v>0</v>
      </c>
      <c r="K513" s="362">
        <v>0</v>
      </c>
    </row>
    <row r="514" spans="1:11" ht="12" customHeight="1" x14ac:dyDescent="0.2">
      <c r="A514" s="508"/>
      <c r="B514" s="508"/>
      <c r="C514" s="379" t="s">
        <v>601</v>
      </c>
      <c r="D514" s="362">
        <v>925</v>
      </c>
      <c r="E514" s="362">
        <v>0</v>
      </c>
      <c r="F514" s="362">
        <v>283</v>
      </c>
      <c r="G514" s="362">
        <v>642</v>
      </c>
      <c r="H514" s="362">
        <v>0</v>
      </c>
      <c r="I514" s="126">
        <v>0</v>
      </c>
      <c r="J514" s="126">
        <v>0</v>
      </c>
      <c r="K514" s="362">
        <v>0</v>
      </c>
    </row>
    <row r="515" spans="1:11" ht="12" customHeight="1" x14ac:dyDescent="0.2">
      <c r="A515" s="508"/>
      <c r="B515" s="508"/>
      <c r="C515" s="379" t="s">
        <v>602</v>
      </c>
      <c r="D515" s="362">
        <v>914</v>
      </c>
      <c r="E515" s="362">
        <v>0</v>
      </c>
      <c r="F515" s="362">
        <v>0</v>
      </c>
      <c r="G515" s="362">
        <v>914</v>
      </c>
      <c r="H515" s="362">
        <v>0</v>
      </c>
      <c r="I515" s="126">
        <v>0</v>
      </c>
      <c r="J515" s="126">
        <v>0</v>
      </c>
      <c r="K515" s="362">
        <v>0</v>
      </c>
    </row>
    <row r="516" spans="1:11" ht="12" customHeight="1" x14ac:dyDescent="0.2">
      <c r="A516" s="508"/>
      <c r="B516" s="508"/>
      <c r="C516" s="379" t="s">
        <v>603</v>
      </c>
      <c r="D516" s="362">
        <v>870</v>
      </c>
      <c r="E516" s="362">
        <v>0</v>
      </c>
      <c r="F516" s="362">
        <v>0</v>
      </c>
      <c r="G516" s="362">
        <v>870</v>
      </c>
      <c r="H516" s="362">
        <v>0</v>
      </c>
      <c r="I516" s="126">
        <v>0</v>
      </c>
      <c r="J516" s="126">
        <v>0</v>
      </c>
      <c r="K516" s="362">
        <v>0</v>
      </c>
    </row>
    <row r="517" spans="1:11" ht="12" customHeight="1" x14ac:dyDescent="0.2">
      <c r="A517" s="508"/>
      <c r="B517" s="508"/>
      <c r="C517" s="379" t="s">
        <v>604</v>
      </c>
      <c r="D517" s="362">
        <v>1088</v>
      </c>
      <c r="E517" s="362">
        <v>0</v>
      </c>
      <c r="F517" s="362">
        <v>440</v>
      </c>
      <c r="G517" s="362">
        <v>648</v>
      </c>
      <c r="H517" s="362">
        <v>0</v>
      </c>
      <c r="I517" s="126">
        <v>0</v>
      </c>
      <c r="J517" s="126">
        <v>0</v>
      </c>
      <c r="K517" s="362">
        <v>0</v>
      </c>
    </row>
    <row r="518" spans="1:11" ht="12" customHeight="1" x14ac:dyDescent="0.2">
      <c r="A518" s="508"/>
      <c r="B518" s="508"/>
      <c r="C518" s="379" t="s">
        <v>605</v>
      </c>
      <c r="D518" s="362">
        <v>1000</v>
      </c>
      <c r="E518" s="362">
        <v>0</v>
      </c>
      <c r="F518" s="362">
        <v>0</v>
      </c>
      <c r="G518" s="362">
        <v>1000</v>
      </c>
      <c r="H518" s="362">
        <v>0</v>
      </c>
      <c r="I518" s="126">
        <v>0</v>
      </c>
      <c r="J518" s="126">
        <v>0</v>
      </c>
      <c r="K518" s="362">
        <v>0</v>
      </c>
    </row>
    <row r="519" spans="1:11" ht="12" customHeight="1" x14ac:dyDescent="0.2">
      <c r="A519" s="508"/>
      <c r="B519" s="508"/>
      <c r="C519" s="379" t="s">
        <v>606</v>
      </c>
      <c r="D519" s="362">
        <v>841</v>
      </c>
      <c r="E519" s="362">
        <v>0</v>
      </c>
      <c r="F519" s="362">
        <v>3</v>
      </c>
      <c r="G519" s="362">
        <v>838</v>
      </c>
      <c r="H519" s="362">
        <v>0</v>
      </c>
      <c r="I519" s="126">
        <v>0</v>
      </c>
      <c r="J519" s="126">
        <v>0</v>
      </c>
      <c r="K519" s="362">
        <v>0</v>
      </c>
    </row>
    <row r="520" spans="1:11" ht="12" customHeight="1" x14ac:dyDescent="0.2">
      <c r="A520" s="508"/>
      <c r="B520" s="508"/>
      <c r="C520" s="379" t="s">
        <v>607</v>
      </c>
      <c r="D520" s="362">
        <v>1173</v>
      </c>
      <c r="E520" s="362">
        <v>0</v>
      </c>
      <c r="F520" s="362">
        <v>336</v>
      </c>
      <c r="G520" s="362">
        <v>837</v>
      </c>
      <c r="H520" s="362">
        <v>0</v>
      </c>
      <c r="I520" s="126">
        <v>0</v>
      </c>
      <c r="J520" s="126">
        <v>0</v>
      </c>
      <c r="K520" s="362">
        <v>0</v>
      </c>
    </row>
    <row r="521" spans="1:11" ht="12" customHeight="1" x14ac:dyDescent="0.2">
      <c r="A521" s="508"/>
      <c r="B521" s="508"/>
      <c r="C521" s="379" t="s">
        <v>608</v>
      </c>
      <c r="D521" s="362">
        <v>4341</v>
      </c>
      <c r="E521" s="362">
        <v>0</v>
      </c>
      <c r="F521" s="362">
        <v>2205</v>
      </c>
      <c r="G521" s="362">
        <v>2136</v>
      </c>
      <c r="H521" s="362">
        <v>0</v>
      </c>
      <c r="I521" s="126">
        <v>0</v>
      </c>
      <c r="J521" s="126">
        <v>0</v>
      </c>
      <c r="K521" s="362">
        <v>0</v>
      </c>
    </row>
    <row r="522" spans="1:11" ht="12" customHeight="1" x14ac:dyDescent="0.2">
      <c r="A522" s="508"/>
      <c r="B522" s="508"/>
      <c r="C522" s="379" t="s">
        <v>609</v>
      </c>
      <c r="D522" s="362">
        <v>1219</v>
      </c>
      <c r="E522" s="362">
        <v>0</v>
      </c>
      <c r="F522" s="362">
        <v>380</v>
      </c>
      <c r="G522" s="362">
        <v>839</v>
      </c>
      <c r="H522" s="362">
        <v>0</v>
      </c>
      <c r="I522" s="126">
        <v>0</v>
      </c>
      <c r="J522" s="126">
        <v>0</v>
      </c>
      <c r="K522" s="362">
        <v>0</v>
      </c>
    </row>
    <row r="523" spans="1:11" ht="12" customHeight="1" x14ac:dyDescent="0.2">
      <c r="A523" s="508"/>
      <c r="B523" s="508"/>
      <c r="C523" s="379" t="s">
        <v>396</v>
      </c>
      <c r="D523" s="362">
        <v>11363</v>
      </c>
      <c r="E523" s="362">
        <v>0</v>
      </c>
      <c r="F523" s="362">
        <v>5693</v>
      </c>
      <c r="G523" s="362">
        <v>5670</v>
      </c>
      <c r="H523" s="362">
        <v>0</v>
      </c>
      <c r="I523" s="126">
        <v>0</v>
      </c>
      <c r="J523" s="126">
        <v>0</v>
      </c>
      <c r="K523" s="362">
        <v>0</v>
      </c>
    </row>
    <row r="524" spans="1:11" ht="12" customHeight="1" x14ac:dyDescent="0.2">
      <c r="A524" s="508"/>
      <c r="B524" s="508"/>
      <c r="C524" s="379" t="s">
        <v>150</v>
      </c>
      <c r="D524" s="362">
        <v>3432</v>
      </c>
      <c r="E524" s="362">
        <v>0</v>
      </c>
      <c r="F524" s="362">
        <v>269</v>
      </c>
      <c r="G524" s="362">
        <v>3163</v>
      </c>
      <c r="H524" s="362">
        <v>0</v>
      </c>
      <c r="I524" s="126">
        <v>0</v>
      </c>
      <c r="J524" s="126">
        <v>0</v>
      </c>
      <c r="K524" s="362">
        <v>0</v>
      </c>
    </row>
    <row r="525" spans="1:11" ht="12" customHeight="1" x14ac:dyDescent="0.2">
      <c r="A525" s="508"/>
      <c r="B525" s="379" t="s">
        <v>610</v>
      </c>
      <c r="C525" s="379" t="s">
        <v>611</v>
      </c>
      <c r="D525" s="362">
        <v>2011</v>
      </c>
      <c r="E525" s="362">
        <v>0</v>
      </c>
      <c r="F525" s="362">
        <v>400</v>
      </c>
      <c r="G525" s="362">
        <v>1611</v>
      </c>
      <c r="H525" s="362">
        <v>0</v>
      </c>
      <c r="I525" s="126">
        <v>0</v>
      </c>
      <c r="J525" s="126">
        <v>0</v>
      </c>
      <c r="K525" s="362">
        <v>0</v>
      </c>
    </row>
    <row r="526" spans="1:11" ht="12" customHeight="1" x14ac:dyDescent="0.2">
      <c r="A526" s="508"/>
      <c r="B526" s="508" t="s">
        <v>612</v>
      </c>
      <c r="C526" s="379" t="s">
        <v>18</v>
      </c>
      <c r="D526" s="362">
        <v>3985</v>
      </c>
      <c r="E526" s="362">
        <v>0</v>
      </c>
      <c r="F526" s="362">
        <v>675</v>
      </c>
      <c r="G526" s="362">
        <v>3310</v>
      </c>
      <c r="H526" s="362">
        <v>0</v>
      </c>
      <c r="I526" s="126">
        <v>0</v>
      </c>
      <c r="J526" s="126">
        <v>0</v>
      </c>
      <c r="K526" s="362">
        <v>0</v>
      </c>
    </row>
    <row r="527" spans="1:11" ht="12" customHeight="1" x14ac:dyDescent="0.2">
      <c r="A527" s="508"/>
      <c r="B527" s="508"/>
      <c r="C527" s="379" t="s">
        <v>613</v>
      </c>
      <c r="D527" s="362">
        <v>3282</v>
      </c>
      <c r="E527" s="362">
        <v>0</v>
      </c>
      <c r="F527" s="362">
        <v>607</v>
      </c>
      <c r="G527" s="362">
        <v>2675</v>
      </c>
      <c r="H527" s="362">
        <v>0</v>
      </c>
      <c r="I527" s="126">
        <v>0</v>
      </c>
      <c r="J527" s="126">
        <v>0</v>
      </c>
      <c r="K527" s="362">
        <v>0</v>
      </c>
    </row>
    <row r="528" spans="1:11" ht="12" customHeight="1" x14ac:dyDescent="0.2">
      <c r="A528" s="508"/>
      <c r="B528" s="508"/>
      <c r="C528" s="379" t="s">
        <v>150</v>
      </c>
      <c r="D528" s="362">
        <v>703</v>
      </c>
      <c r="E528" s="362">
        <v>0</v>
      </c>
      <c r="F528" s="362">
        <v>68</v>
      </c>
      <c r="G528" s="362">
        <v>635</v>
      </c>
      <c r="H528" s="362">
        <v>0</v>
      </c>
      <c r="I528" s="126">
        <v>0</v>
      </c>
      <c r="J528" s="126">
        <v>0</v>
      </c>
      <c r="K528" s="362">
        <v>0</v>
      </c>
    </row>
    <row r="529" spans="1:23" ht="12" customHeight="1" x14ac:dyDescent="0.2">
      <c r="A529" s="508"/>
      <c r="B529" s="508" t="s">
        <v>614</v>
      </c>
      <c r="C529" s="379" t="s">
        <v>18</v>
      </c>
      <c r="D529" s="362">
        <v>1655</v>
      </c>
      <c r="E529" s="362">
        <v>0</v>
      </c>
      <c r="F529" s="362">
        <v>355</v>
      </c>
      <c r="G529" s="362">
        <v>1300</v>
      </c>
      <c r="H529" s="362">
        <v>0</v>
      </c>
      <c r="I529" s="126">
        <v>0</v>
      </c>
      <c r="J529" s="126">
        <v>0</v>
      </c>
      <c r="K529" s="362">
        <v>0</v>
      </c>
    </row>
    <row r="530" spans="1:23" ht="12" customHeight="1" x14ac:dyDescent="0.2">
      <c r="A530" s="508"/>
      <c r="B530" s="508"/>
      <c r="C530" s="379" t="s">
        <v>631</v>
      </c>
      <c r="D530" s="362">
        <v>1157</v>
      </c>
      <c r="E530" s="362">
        <v>0</v>
      </c>
      <c r="F530" s="362">
        <v>233</v>
      </c>
      <c r="G530" s="362">
        <v>924</v>
      </c>
      <c r="H530" s="362">
        <v>0</v>
      </c>
      <c r="I530" s="126">
        <v>0</v>
      </c>
      <c r="J530" s="126">
        <v>0</v>
      </c>
      <c r="K530" s="362">
        <v>0</v>
      </c>
    </row>
    <row r="531" spans="1:23" ht="12" customHeight="1" x14ac:dyDescent="0.2">
      <c r="A531" s="508"/>
      <c r="B531" s="508"/>
      <c r="C531" s="379" t="s">
        <v>150</v>
      </c>
      <c r="D531" s="362">
        <v>498</v>
      </c>
      <c r="E531" s="362">
        <v>0</v>
      </c>
      <c r="F531" s="362">
        <v>122</v>
      </c>
      <c r="G531" s="362">
        <v>376</v>
      </c>
      <c r="H531" s="362">
        <v>0</v>
      </c>
      <c r="I531" s="126">
        <v>0</v>
      </c>
      <c r="J531" s="126">
        <v>0</v>
      </c>
      <c r="K531" s="362">
        <v>0</v>
      </c>
    </row>
    <row r="532" spans="1:23" ht="12" customHeight="1" x14ac:dyDescent="0.2">
      <c r="A532" s="508"/>
      <c r="B532" s="379" t="s">
        <v>615</v>
      </c>
      <c r="C532" s="379" t="s">
        <v>150</v>
      </c>
      <c r="D532" s="362">
        <v>59</v>
      </c>
      <c r="E532" s="362">
        <v>0</v>
      </c>
      <c r="F532" s="362">
        <v>53</v>
      </c>
      <c r="G532" s="362">
        <v>6</v>
      </c>
      <c r="H532" s="362">
        <v>0</v>
      </c>
      <c r="I532" s="126">
        <v>0</v>
      </c>
      <c r="J532" s="126">
        <v>0</v>
      </c>
      <c r="K532" s="362">
        <v>0</v>
      </c>
    </row>
    <row r="533" spans="1:23" ht="12" customHeight="1" x14ac:dyDescent="0.2">
      <c r="A533" s="508"/>
      <c r="B533" s="379" t="s">
        <v>616</v>
      </c>
      <c r="C533" s="379" t="s">
        <v>150</v>
      </c>
      <c r="D533" s="362">
        <v>4</v>
      </c>
      <c r="E533" s="362">
        <v>0</v>
      </c>
      <c r="F533" s="362">
        <v>1</v>
      </c>
      <c r="G533" s="362">
        <v>3</v>
      </c>
      <c r="H533" s="362">
        <v>0</v>
      </c>
      <c r="I533" s="126">
        <v>0</v>
      </c>
      <c r="J533" s="126">
        <v>0</v>
      </c>
      <c r="K533" s="362">
        <v>0</v>
      </c>
    </row>
    <row r="534" spans="1:23" ht="12" customHeight="1" x14ac:dyDescent="0.2">
      <c r="A534" s="508"/>
      <c r="B534" s="379" t="s">
        <v>617</v>
      </c>
      <c r="C534" s="379" t="s">
        <v>150</v>
      </c>
      <c r="D534" s="362">
        <v>388</v>
      </c>
      <c r="E534" s="362">
        <v>0</v>
      </c>
      <c r="F534" s="362">
        <v>0</v>
      </c>
      <c r="G534" s="362">
        <v>388</v>
      </c>
      <c r="H534" s="362">
        <v>0</v>
      </c>
      <c r="I534" s="126">
        <v>0</v>
      </c>
      <c r="J534" s="126">
        <v>0</v>
      </c>
      <c r="K534" s="362">
        <v>0</v>
      </c>
    </row>
    <row r="535" spans="1:23" ht="12" customHeight="1" x14ac:dyDescent="0.2">
      <c r="A535" s="508"/>
      <c r="B535" s="379" t="s">
        <v>618</v>
      </c>
      <c r="C535" s="379" t="s">
        <v>629</v>
      </c>
      <c r="D535" s="362">
        <v>3166</v>
      </c>
      <c r="E535" s="362">
        <v>0</v>
      </c>
      <c r="F535" s="362">
        <v>792</v>
      </c>
      <c r="G535" s="362">
        <v>2374</v>
      </c>
      <c r="H535" s="362">
        <v>0</v>
      </c>
      <c r="I535" s="126">
        <v>0</v>
      </c>
      <c r="J535" s="126">
        <v>0</v>
      </c>
      <c r="K535" s="362">
        <v>0</v>
      </c>
    </row>
    <row r="536" spans="1:23" ht="12" customHeight="1" x14ac:dyDescent="0.2">
      <c r="A536" s="508"/>
      <c r="B536" s="379" t="s">
        <v>619</v>
      </c>
      <c r="C536" s="379" t="s">
        <v>150</v>
      </c>
      <c r="D536" s="362">
        <v>13</v>
      </c>
      <c r="E536" s="362">
        <v>0</v>
      </c>
      <c r="F536" s="362">
        <v>5</v>
      </c>
      <c r="G536" s="362">
        <v>8</v>
      </c>
      <c r="H536" s="362">
        <v>0</v>
      </c>
      <c r="I536" s="126">
        <v>0</v>
      </c>
      <c r="J536" s="126">
        <v>0</v>
      </c>
      <c r="K536" s="362">
        <v>0</v>
      </c>
    </row>
    <row r="537" spans="1:23" ht="12" customHeight="1" x14ac:dyDescent="0.2">
      <c r="A537" s="508"/>
      <c r="B537" s="379" t="s">
        <v>620</v>
      </c>
      <c r="C537" s="379" t="s">
        <v>621</v>
      </c>
      <c r="D537" s="362">
        <v>737</v>
      </c>
      <c r="E537" s="362">
        <v>0</v>
      </c>
      <c r="F537" s="362">
        <v>0</v>
      </c>
      <c r="G537" s="362">
        <v>737</v>
      </c>
      <c r="H537" s="362">
        <v>0</v>
      </c>
      <c r="I537" s="126">
        <v>0</v>
      </c>
      <c r="J537" s="126">
        <v>0</v>
      </c>
      <c r="K537" s="362">
        <v>0</v>
      </c>
    </row>
    <row r="538" spans="1:23" ht="16.5" customHeight="1" x14ac:dyDescent="0.2">
      <c r="A538" s="509"/>
      <c r="B538" s="395" t="s">
        <v>622</v>
      </c>
      <c r="C538" s="395" t="s">
        <v>150</v>
      </c>
      <c r="D538" s="382">
        <v>224</v>
      </c>
      <c r="E538" s="382">
        <v>0</v>
      </c>
      <c r="F538" s="382">
        <v>94</v>
      </c>
      <c r="G538" s="382">
        <v>130</v>
      </c>
      <c r="H538" s="382">
        <v>0</v>
      </c>
      <c r="I538" s="396">
        <v>0</v>
      </c>
      <c r="J538" s="396">
        <v>0</v>
      </c>
      <c r="K538" s="382">
        <v>0</v>
      </c>
    </row>
    <row r="539" spans="1:23" s="223" customFormat="1" ht="24.75" customHeight="1" x14ac:dyDescent="0.2">
      <c r="A539" s="494" t="s">
        <v>112</v>
      </c>
      <c r="B539" s="495"/>
      <c r="C539" s="495"/>
      <c r="D539" s="495"/>
      <c r="E539" s="495"/>
      <c r="F539" s="495"/>
      <c r="G539" s="495"/>
      <c r="H539" s="495"/>
      <c r="I539" s="495"/>
      <c r="J539" s="495"/>
      <c r="K539" s="362"/>
      <c r="L539" s="362"/>
      <c r="M539" s="362"/>
      <c r="N539" s="73"/>
      <c r="O539" s="73"/>
      <c r="P539" s="267"/>
      <c r="Q539" s="267"/>
      <c r="R539" s="73"/>
      <c r="S539" s="73"/>
      <c r="T539" s="73"/>
      <c r="U539" s="73"/>
      <c r="V539" s="73"/>
      <c r="W539" s="73"/>
    </row>
    <row r="540" spans="1:23" s="67" customFormat="1" ht="24" customHeight="1" x14ac:dyDescent="0.2">
      <c r="A540" s="496" t="s">
        <v>113</v>
      </c>
      <c r="B540" s="505"/>
      <c r="C540" s="505"/>
      <c r="D540" s="505"/>
      <c r="E540" s="505"/>
      <c r="F540" s="505"/>
      <c r="G540" s="505"/>
      <c r="H540" s="505"/>
      <c r="I540" s="505"/>
      <c r="J540" s="505"/>
      <c r="K540" s="366"/>
      <c r="L540" s="392"/>
      <c r="M540" s="392"/>
      <c r="N540" s="73"/>
      <c r="O540" s="215"/>
      <c r="P540" s="267"/>
      <c r="Q540" s="267"/>
      <c r="R540" s="73"/>
      <c r="S540" s="73"/>
      <c r="T540" s="73"/>
      <c r="U540" s="73"/>
      <c r="V540" s="73"/>
      <c r="W540" s="73"/>
    </row>
    <row r="541" spans="1:23" s="67" customFormat="1" ht="38.25" customHeight="1" x14ac:dyDescent="0.2">
      <c r="A541" s="506" t="s">
        <v>105</v>
      </c>
      <c r="B541" s="507"/>
      <c r="C541" s="507"/>
      <c r="D541" s="507"/>
      <c r="E541" s="507"/>
      <c r="F541" s="507"/>
      <c r="G541" s="507"/>
      <c r="H541" s="507"/>
      <c r="I541" s="507"/>
      <c r="J541" s="507"/>
      <c r="K541" s="507"/>
      <c r="L541" s="73"/>
      <c r="M541" s="215"/>
      <c r="N541" s="69"/>
      <c r="O541" s="69"/>
    </row>
    <row r="542" spans="1:23" s="349" customFormat="1" ht="49.5" customHeight="1" x14ac:dyDescent="0.2">
      <c r="A542" s="506" t="s">
        <v>106</v>
      </c>
      <c r="B542" s="507"/>
      <c r="C542" s="507"/>
      <c r="D542" s="507"/>
      <c r="E542" s="507"/>
      <c r="F542" s="507"/>
      <c r="G542" s="507"/>
      <c r="H542" s="507"/>
      <c r="I542" s="507"/>
      <c r="J542" s="507"/>
      <c r="K542" s="507"/>
      <c r="P542" s="350"/>
      <c r="Q542" s="350"/>
    </row>
    <row r="543" spans="1:23" ht="12" customHeight="1" x14ac:dyDescent="0.2">
      <c r="A543" s="74" t="s">
        <v>95</v>
      </c>
      <c r="B543" s="74"/>
      <c r="C543" s="380"/>
      <c r="D543" s="219"/>
      <c r="E543" s="76"/>
      <c r="F543" s="219"/>
      <c r="G543" s="219"/>
      <c r="H543" s="76"/>
      <c r="I543" s="219"/>
      <c r="J543" s="219"/>
      <c r="K543" s="76"/>
    </row>
    <row r="544" spans="1:23" ht="12" customHeight="1" x14ac:dyDescent="0.2">
      <c r="A544" s="242" t="s">
        <v>69</v>
      </c>
      <c r="B544" s="245"/>
      <c r="C544" s="251"/>
      <c r="D544" s="243"/>
      <c r="E544" s="243"/>
      <c r="F544" s="243"/>
      <c r="G544" s="243"/>
      <c r="H544" s="243"/>
      <c r="I544" s="243"/>
      <c r="J544" s="243"/>
      <c r="K544" s="243"/>
    </row>
    <row r="545" spans="1:2" x14ac:dyDescent="0.2">
      <c r="A545" s="42"/>
      <c r="B545" s="42"/>
    </row>
    <row r="546" spans="1:2" x14ac:dyDescent="0.2">
      <c r="A546" s="42"/>
      <c r="B546" s="42"/>
    </row>
    <row r="547" spans="1:2" x14ac:dyDescent="0.2">
      <c r="A547" s="42"/>
      <c r="B547" s="42"/>
    </row>
    <row r="548" spans="1:2" x14ac:dyDescent="0.2">
      <c r="A548" s="42"/>
      <c r="B548" s="42"/>
    </row>
    <row r="549" spans="1:2" x14ac:dyDescent="0.2">
      <c r="A549" s="42"/>
      <c r="B549" s="42"/>
    </row>
    <row r="550" spans="1:2" x14ac:dyDescent="0.2">
      <c r="A550" s="42"/>
      <c r="B550" s="42"/>
    </row>
    <row r="551" spans="1:2" x14ac:dyDescent="0.2">
      <c r="A551" s="42"/>
      <c r="B551" s="42"/>
    </row>
    <row r="552" spans="1:2" x14ac:dyDescent="0.2">
      <c r="A552" s="42"/>
      <c r="B552" s="42"/>
    </row>
    <row r="553" spans="1:2" x14ac:dyDescent="0.2">
      <c r="A553" s="42"/>
      <c r="B553" s="42"/>
    </row>
    <row r="554" spans="1:2" x14ac:dyDescent="0.2">
      <c r="A554" s="42"/>
      <c r="B554" s="42"/>
    </row>
    <row r="555" spans="1:2" x14ac:dyDescent="0.2">
      <c r="A555" s="42"/>
      <c r="B555" s="42"/>
    </row>
    <row r="556" spans="1:2" x14ac:dyDescent="0.2">
      <c r="A556" s="42"/>
      <c r="B556" s="42"/>
    </row>
    <row r="557" spans="1:2" x14ac:dyDescent="0.2">
      <c r="A557" s="42"/>
      <c r="B557" s="42"/>
    </row>
    <row r="558" spans="1:2" x14ac:dyDescent="0.2">
      <c r="A558" s="42"/>
      <c r="B558" s="42"/>
    </row>
    <row r="559" spans="1:2" x14ac:dyDescent="0.2">
      <c r="A559" s="42"/>
      <c r="B559" s="42"/>
    </row>
    <row r="560" spans="1:2" x14ac:dyDescent="0.2">
      <c r="A560" s="42"/>
      <c r="B560" s="42"/>
    </row>
  </sheetData>
  <mergeCells count="97">
    <mergeCell ref="A541:K541"/>
    <mergeCell ref="A539:J539"/>
    <mergeCell ref="A420:H420"/>
    <mergeCell ref="A461:H461"/>
    <mergeCell ref="A504:H504"/>
    <mergeCell ref="A506:A538"/>
    <mergeCell ref="B506:B508"/>
    <mergeCell ref="B509:B511"/>
    <mergeCell ref="B512:B524"/>
    <mergeCell ref="B526:B528"/>
    <mergeCell ref="B529:B531"/>
    <mergeCell ref="A422:A460"/>
    <mergeCell ref="B422:B428"/>
    <mergeCell ref="B429:B432"/>
    <mergeCell ref="B434:B460"/>
    <mergeCell ref="A463:A503"/>
    <mergeCell ref="A8:B8"/>
    <mergeCell ref="A9:H9"/>
    <mergeCell ref="A221:H221"/>
    <mergeCell ref="A312:H312"/>
    <mergeCell ref="A408:H408"/>
    <mergeCell ref="B385:B387"/>
    <mergeCell ref="B389:B392"/>
    <mergeCell ref="B398:B402"/>
    <mergeCell ref="B404:B406"/>
    <mergeCell ref="B378:B380"/>
    <mergeCell ref="B381:B384"/>
    <mergeCell ref="B217:B220"/>
    <mergeCell ref="A223:A311"/>
    <mergeCell ref="B223:B225"/>
    <mergeCell ref="B231:B233"/>
    <mergeCell ref="B234:B237"/>
    <mergeCell ref="B470:B473"/>
    <mergeCell ref="B474:B476"/>
    <mergeCell ref="B477:B481"/>
    <mergeCell ref="B488:B490"/>
    <mergeCell ref="B492:B494"/>
    <mergeCell ref="A410:A419"/>
    <mergeCell ref="B410:B414"/>
    <mergeCell ref="A314:A407"/>
    <mergeCell ref="B315:B318"/>
    <mergeCell ref="B320:B322"/>
    <mergeCell ref="B324:B326"/>
    <mergeCell ref="B329:B331"/>
    <mergeCell ref="B332:B335"/>
    <mergeCell ref="B336:B338"/>
    <mergeCell ref="B340:B346"/>
    <mergeCell ref="B347:B349"/>
    <mergeCell ref="B350:B352"/>
    <mergeCell ref="B353:B355"/>
    <mergeCell ref="B357:B360"/>
    <mergeCell ref="B361:B363"/>
    <mergeCell ref="B371:B373"/>
    <mergeCell ref="B294:B297"/>
    <mergeCell ref="B301:B304"/>
    <mergeCell ref="B306:B308"/>
    <mergeCell ref="B243:B248"/>
    <mergeCell ref="B251:B253"/>
    <mergeCell ref="B259:B261"/>
    <mergeCell ref="B272:B276"/>
    <mergeCell ref="B277:B279"/>
    <mergeCell ref="B197:B201"/>
    <mergeCell ref="B202:B205"/>
    <mergeCell ref="B206:B216"/>
    <mergeCell ref="B281:B283"/>
    <mergeCell ref="B289:B291"/>
    <mergeCell ref="B161:B166"/>
    <mergeCell ref="B167:B172"/>
    <mergeCell ref="B173:B175"/>
    <mergeCell ref="B176:B178"/>
    <mergeCell ref="B179:B196"/>
    <mergeCell ref="B132:B134"/>
    <mergeCell ref="B135:B142"/>
    <mergeCell ref="B143:B149"/>
    <mergeCell ref="B150:B155"/>
    <mergeCell ref="B156:B160"/>
    <mergeCell ref="B102:B104"/>
    <mergeCell ref="B105:B108"/>
    <mergeCell ref="B109:B120"/>
    <mergeCell ref="B122:B124"/>
    <mergeCell ref="B128:B131"/>
    <mergeCell ref="A3:F3"/>
    <mergeCell ref="A5:C6"/>
    <mergeCell ref="A540:J540"/>
    <mergeCell ref="A542:K542"/>
    <mergeCell ref="A11:A220"/>
    <mergeCell ref="B12:B15"/>
    <mergeCell ref="B18:B21"/>
    <mergeCell ref="B22:B24"/>
    <mergeCell ref="B25:B28"/>
    <mergeCell ref="B29:B31"/>
    <mergeCell ref="B33:B37"/>
    <mergeCell ref="B40:B45"/>
    <mergeCell ref="B46:B57"/>
    <mergeCell ref="B58:B70"/>
    <mergeCell ref="B72:B92"/>
    <mergeCell ref="B93:B99"/>
  </mergeCells>
  <hyperlinks>
    <hyperlink ref="K1" location="'Inhalt - Contenu'!A1" display="◄"/>
  </hyperlinks>
  <pageMargins left="0.70866141732283472" right="0.70866141732283472" top="0.78740157480314965" bottom="0.78740157480314965"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16</vt:i4>
      </vt:variant>
    </vt:vector>
  </HeadingPairs>
  <TitlesOfParts>
    <vt:vector size="28" baseType="lpstr">
      <vt:lpstr>Inhalt - Contenu</vt:lpstr>
      <vt:lpstr>G1</vt:lpstr>
      <vt:lpstr>G2</vt:lpstr>
      <vt:lpstr>G3</vt:lpstr>
      <vt:lpstr>A</vt:lpstr>
      <vt:lpstr>B1</vt:lpstr>
      <vt:lpstr>B2</vt:lpstr>
      <vt:lpstr>C1</vt:lpstr>
      <vt:lpstr>C2</vt:lpstr>
      <vt:lpstr>D1</vt:lpstr>
      <vt:lpstr>D2</vt:lpstr>
      <vt:lpstr>Definitionen - Définitions</vt:lpstr>
      <vt:lpstr>A!Druckbereich</vt:lpstr>
      <vt:lpstr>'B1'!Druckbereich</vt:lpstr>
      <vt:lpstr>'B2'!Druckbereich</vt:lpstr>
      <vt:lpstr>'C1'!Druckbereich</vt:lpstr>
      <vt:lpstr>'C2'!Druckbereich</vt:lpstr>
      <vt:lpstr>'D1'!Druckbereich</vt:lpstr>
      <vt:lpstr>'D2'!Druckbereich</vt:lpstr>
      <vt:lpstr>'Definitionen - Définitions'!Druckbereich</vt:lpstr>
      <vt:lpstr>'G1'!Druckbereich</vt:lpstr>
      <vt:lpstr>'G2'!Druckbereich</vt:lpstr>
      <vt:lpstr>'G3'!Druckbereich</vt:lpstr>
      <vt:lpstr>'Inhalt - Contenu'!Druckbereich</vt:lpstr>
      <vt:lpstr>'B2'!Drucktitel</vt:lpstr>
      <vt:lpstr>'C2'!Drucktitel</vt:lpstr>
      <vt:lpstr>'D2'!Drucktitel</vt:lpstr>
      <vt:lpstr>'B1'!IDX</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dc:creator>
  <cp:lastModifiedBy>Strahm Caroline BFS</cp:lastModifiedBy>
  <cp:lastPrinted>2022-04-04T10:05:38Z</cp:lastPrinted>
  <dcterms:created xsi:type="dcterms:W3CDTF">2005-09-28T13:02:22Z</dcterms:created>
  <dcterms:modified xsi:type="dcterms:W3CDTF">2022-05-12T09:23:31Z</dcterms:modified>
</cp:coreProperties>
</file>