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22\mit Verknüpfungen\IV\"/>
    </mc:Choice>
  </mc:AlternateContent>
  <bookViews>
    <workbookView xWindow="15" yWindow="-15" windowWidth="23370" windowHeight="6615"/>
  </bookViews>
  <sheets>
    <sheet name="2020-2021" sheetId="8" r:id="rId1"/>
    <sheet name="2010-2019" sheetId="6" r:id="rId2"/>
    <sheet name="2000-2009" sheetId="7" r:id="rId3"/>
    <sheet name="1990-1999" sheetId="5" r:id="rId4"/>
    <sheet name="1980-1989" sheetId="4" r:id="rId5"/>
    <sheet name="1960-1979" sheetId="3" r:id="rId6"/>
  </sheets>
  <externalReferences>
    <externalReference r:id="rId7"/>
    <externalReference r:id="rId8"/>
  </externalReferences>
  <definedNames>
    <definedName name="_xlnm.Print_Area" localSheetId="5">'1960-1979'!$A$1:$U$40</definedName>
    <definedName name="_xlnm.Print_Area" localSheetId="4">'1980-1989'!$A$1:$K$40</definedName>
    <definedName name="_xlnm.Print_Area" localSheetId="3">'1990-1999'!$A$1:$K$41</definedName>
    <definedName name="_xlnm.Print_Area" localSheetId="2">'2000-2009'!$A$1:$K$46</definedName>
    <definedName name="_xlnm.Print_Area" localSheetId="1">'2010-2019'!$A$1:$K$46</definedName>
    <definedName name="_xlnm.Print_Area" localSheetId="0">'2020-2021'!$A$1:$K$46</definedName>
  </definedNames>
  <calcPr calcId="162913"/>
</workbook>
</file>

<file path=xl/calcChain.xml><?xml version="1.0" encoding="utf-8"?>
<calcChain xmlns="http://schemas.openxmlformats.org/spreadsheetml/2006/main">
  <c r="K1" i="6" l="1"/>
  <c r="K1" i="7"/>
  <c r="K1" i="5"/>
  <c r="K1" i="4"/>
  <c r="U1" i="3"/>
  <c r="K1" i="8"/>
  <c r="C8" i="8" l="1"/>
  <c r="C9" i="8"/>
  <c r="C10" i="8"/>
  <c r="C11" i="8"/>
  <c r="C12" i="8"/>
  <c r="C13" i="8"/>
  <c r="C15" i="8"/>
  <c r="C16" i="8"/>
  <c r="C17" i="8"/>
  <c r="C18" i="8"/>
  <c r="C20" i="8"/>
  <c r="C21" i="8"/>
  <c r="C22" i="8"/>
  <c r="C23" i="8"/>
  <c r="C24" i="8"/>
  <c r="C26" i="8"/>
  <c r="C28" i="8"/>
  <c r="C30" i="8"/>
  <c r="C31" i="8"/>
  <c r="A45" i="8" l="1"/>
  <c r="A44" i="8"/>
  <c r="A43" i="8"/>
  <c r="B31" i="8"/>
  <c r="B30" i="8"/>
  <c r="B28" i="8"/>
  <c r="B26" i="8"/>
  <c r="B24" i="8"/>
  <c r="B23" i="8"/>
  <c r="B22" i="8"/>
  <c r="B21" i="8"/>
  <c r="B20" i="8"/>
  <c r="B18" i="8"/>
  <c r="B17" i="8"/>
  <c r="B16" i="8"/>
  <c r="B15" i="8"/>
  <c r="B13" i="8"/>
  <c r="B12" i="8"/>
  <c r="B11" i="8"/>
  <c r="B10" i="8"/>
  <c r="B9" i="8"/>
  <c r="B8" i="8"/>
  <c r="K8" i="6" l="1"/>
  <c r="K9" i="6"/>
  <c r="K10" i="6"/>
  <c r="K11" i="6"/>
  <c r="K12" i="6"/>
  <c r="K13" i="6"/>
  <c r="K15" i="6"/>
  <c r="K16" i="6"/>
  <c r="K17" i="6"/>
  <c r="K18" i="6"/>
  <c r="K20" i="6"/>
  <c r="K21" i="6"/>
  <c r="K22" i="6"/>
  <c r="K23" i="6"/>
  <c r="K24" i="6"/>
  <c r="K26" i="6"/>
  <c r="K28" i="6"/>
  <c r="K30" i="6"/>
  <c r="K31" i="6"/>
  <c r="J8" i="6" l="1"/>
  <c r="J9" i="6"/>
  <c r="J10" i="6"/>
  <c r="J11" i="6"/>
  <c r="J12" i="6"/>
  <c r="J13" i="6"/>
  <c r="J15" i="6"/>
  <c r="J16" i="6"/>
  <c r="J17" i="6"/>
  <c r="J18" i="6"/>
  <c r="J20" i="6"/>
  <c r="J21" i="6"/>
  <c r="J22" i="6"/>
  <c r="J23" i="6"/>
  <c r="J24" i="6"/>
  <c r="J26" i="6"/>
  <c r="J28" i="6"/>
  <c r="J30" i="6"/>
  <c r="J31" i="6"/>
  <c r="I8" i="6"/>
  <c r="I9" i="6"/>
  <c r="I10" i="6"/>
  <c r="I11" i="6"/>
  <c r="I12" i="6"/>
  <c r="I13" i="6"/>
  <c r="I15" i="6"/>
  <c r="I16" i="6"/>
  <c r="I17" i="6"/>
  <c r="I18" i="6"/>
  <c r="I20" i="6"/>
  <c r="I21" i="6"/>
  <c r="I22" i="6"/>
  <c r="I23" i="6"/>
  <c r="I24" i="6"/>
  <c r="I26" i="6"/>
  <c r="I28" i="6"/>
  <c r="I30" i="6"/>
  <c r="I31" i="6"/>
  <c r="C8" i="6"/>
  <c r="D8" i="6"/>
  <c r="E8" i="6"/>
  <c r="F8" i="6"/>
  <c r="G8" i="6"/>
  <c r="H8" i="6"/>
  <c r="C9" i="6"/>
  <c r="D9" i="6"/>
  <c r="E9" i="6"/>
  <c r="F9" i="6"/>
  <c r="G9" i="6"/>
  <c r="H9" i="6"/>
  <c r="C10" i="6"/>
  <c r="D10" i="6"/>
  <c r="E10" i="6"/>
  <c r="F10" i="6"/>
  <c r="G10" i="6"/>
  <c r="H10" i="6"/>
  <c r="C11" i="6"/>
  <c r="D11" i="6"/>
  <c r="E11" i="6"/>
  <c r="F11" i="6"/>
  <c r="G11" i="6"/>
  <c r="H11" i="6"/>
  <c r="C12" i="6"/>
  <c r="D12" i="6"/>
  <c r="E12" i="6"/>
  <c r="F12" i="6"/>
  <c r="G12" i="6"/>
  <c r="H12" i="6"/>
  <c r="C13" i="6"/>
  <c r="D13" i="6"/>
  <c r="E13" i="6"/>
  <c r="F13" i="6"/>
  <c r="G13" i="6"/>
  <c r="H13" i="6"/>
  <c r="C15" i="6"/>
  <c r="D15" i="6"/>
  <c r="E15" i="6"/>
  <c r="F15" i="6"/>
  <c r="G15" i="6"/>
  <c r="H15" i="6"/>
  <c r="C16" i="6"/>
  <c r="D16" i="6"/>
  <c r="E16" i="6"/>
  <c r="F16" i="6"/>
  <c r="G16" i="6"/>
  <c r="H16" i="6"/>
  <c r="C17" i="6"/>
  <c r="D17" i="6"/>
  <c r="E17" i="6"/>
  <c r="F17" i="6"/>
  <c r="G17" i="6"/>
  <c r="H17" i="6"/>
  <c r="C18" i="6"/>
  <c r="D18" i="6"/>
  <c r="E18" i="6"/>
  <c r="F18" i="6"/>
  <c r="G18" i="6"/>
  <c r="H18" i="6"/>
  <c r="C20" i="6"/>
  <c r="D20" i="6"/>
  <c r="E20" i="6"/>
  <c r="F20" i="6"/>
  <c r="G20" i="6"/>
  <c r="H20" i="6"/>
  <c r="C21" i="6"/>
  <c r="D21" i="6"/>
  <c r="E21" i="6"/>
  <c r="F21" i="6"/>
  <c r="G21" i="6"/>
  <c r="H21" i="6"/>
  <c r="C22" i="6"/>
  <c r="D22" i="6"/>
  <c r="E22" i="6"/>
  <c r="F22" i="6"/>
  <c r="G22" i="6"/>
  <c r="H22" i="6"/>
  <c r="C23" i="6"/>
  <c r="D23" i="6"/>
  <c r="E23" i="6"/>
  <c r="F23" i="6"/>
  <c r="G23" i="6"/>
  <c r="H23" i="6"/>
  <c r="C24" i="6"/>
  <c r="D24" i="6"/>
  <c r="E24" i="6"/>
  <c r="F24" i="6"/>
  <c r="G24" i="6"/>
  <c r="H24" i="6"/>
  <c r="C26" i="6"/>
  <c r="D26" i="6"/>
  <c r="E26" i="6"/>
  <c r="F26" i="6"/>
  <c r="G26" i="6"/>
  <c r="H26" i="6"/>
  <c r="C28" i="6"/>
  <c r="D28" i="6"/>
  <c r="E28" i="6"/>
  <c r="F28" i="6"/>
  <c r="G28" i="6"/>
  <c r="H28" i="6"/>
  <c r="C30" i="6"/>
  <c r="D30" i="6"/>
  <c r="E30" i="6"/>
  <c r="F30" i="6"/>
  <c r="G30" i="6"/>
  <c r="H30" i="6"/>
  <c r="C31" i="6"/>
  <c r="D31" i="6"/>
  <c r="E31" i="6"/>
  <c r="F31" i="6"/>
  <c r="G31" i="6"/>
  <c r="H31" i="6"/>
  <c r="B31" i="6"/>
  <c r="B30" i="6"/>
  <c r="B28" i="6"/>
  <c r="B26" i="6"/>
  <c r="B24" i="6"/>
  <c r="B23" i="6"/>
  <c r="B22" i="6"/>
  <c r="B21" i="6"/>
  <c r="B20" i="6"/>
  <c r="B18" i="6"/>
  <c r="B17" i="6"/>
  <c r="B16" i="6"/>
  <c r="B15" i="6"/>
  <c r="B13" i="6"/>
  <c r="B12" i="6"/>
  <c r="B11" i="6"/>
  <c r="B10" i="6"/>
  <c r="B9" i="6"/>
  <c r="B8" i="6"/>
  <c r="C8" i="7"/>
  <c r="D8" i="7"/>
  <c r="E8" i="7"/>
  <c r="F8" i="7"/>
  <c r="G8" i="7"/>
  <c r="H8" i="7"/>
  <c r="I8" i="7"/>
  <c r="J8" i="7"/>
  <c r="K8" i="7"/>
  <c r="C9" i="7"/>
  <c r="D9" i="7"/>
  <c r="E9" i="7"/>
  <c r="F9" i="7"/>
  <c r="G9" i="7"/>
  <c r="H9" i="7"/>
  <c r="I9" i="7"/>
  <c r="J9" i="7"/>
  <c r="K9" i="7"/>
  <c r="C10" i="7"/>
  <c r="D10" i="7"/>
  <c r="E10" i="7"/>
  <c r="F10" i="7"/>
  <c r="G10" i="7"/>
  <c r="H10" i="7"/>
  <c r="I10" i="7"/>
  <c r="J10" i="7"/>
  <c r="K10" i="7"/>
  <c r="C11" i="7"/>
  <c r="D11" i="7"/>
  <c r="E11" i="7"/>
  <c r="F11" i="7"/>
  <c r="G11" i="7"/>
  <c r="H11" i="7"/>
  <c r="I11" i="7"/>
  <c r="J11" i="7"/>
  <c r="K11" i="7"/>
  <c r="C12" i="7"/>
  <c r="D12" i="7"/>
  <c r="E12" i="7"/>
  <c r="F12" i="7"/>
  <c r="G12" i="7"/>
  <c r="H12" i="7"/>
  <c r="I12" i="7"/>
  <c r="J12" i="7"/>
  <c r="K12" i="7"/>
  <c r="C13" i="7"/>
  <c r="D13" i="7"/>
  <c r="E13" i="7"/>
  <c r="F13" i="7"/>
  <c r="G13" i="7"/>
  <c r="H13" i="7"/>
  <c r="I13" i="7"/>
  <c r="J13" i="7"/>
  <c r="K13" i="7"/>
  <c r="C15" i="7"/>
  <c r="D15" i="7"/>
  <c r="E15" i="7"/>
  <c r="F15" i="7"/>
  <c r="G15" i="7"/>
  <c r="H15" i="7"/>
  <c r="I15" i="7"/>
  <c r="J15" i="7"/>
  <c r="K15" i="7"/>
  <c r="C16" i="7"/>
  <c r="D16" i="7"/>
  <c r="E16" i="7"/>
  <c r="F16" i="7"/>
  <c r="G16" i="7"/>
  <c r="H16" i="7"/>
  <c r="I16" i="7"/>
  <c r="J16" i="7"/>
  <c r="K16" i="7"/>
  <c r="C17" i="7"/>
  <c r="D17" i="7"/>
  <c r="E17" i="7"/>
  <c r="F17" i="7"/>
  <c r="G17" i="7"/>
  <c r="H17" i="7"/>
  <c r="I17" i="7"/>
  <c r="J17" i="7"/>
  <c r="K17" i="7"/>
  <c r="C18" i="7"/>
  <c r="D18" i="7"/>
  <c r="E18" i="7"/>
  <c r="F18" i="7"/>
  <c r="G18" i="7"/>
  <c r="H18" i="7"/>
  <c r="I18" i="7"/>
  <c r="J18" i="7"/>
  <c r="K18" i="7"/>
  <c r="C20" i="7"/>
  <c r="D20" i="7"/>
  <c r="E20" i="7"/>
  <c r="F20" i="7"/>
  <c r="G20" i="7"/>
  <c r="H20" i="7"/>
  <c r="I20" i="7"/>
  <c r="J20" i="7"/>
  <c r="K20" i="7"/>
  <c r="C21" i="7"/>
  <c r="D21" i="7"/>
  <c r="E21" i="7"/>
  <c r="F21" i="7"/>
  <c r="G21" i="7"/>
  <c r="H21" i="7"/>
  <c r="I21" i="7"/>
  <c r="J21" i="7"/>
  <c r="K21" i="7"/>
  <c r="C22" i="7"/>
  <c r="D22" i="7"/>
  <c r="E22" i="7"/>
  <c r="F22" i="7"/>
  <c r="G22" i="7"/>
  <c r="H22" i="7"/>
  <c r="I22" i="7"/>
  <c r="J22" i="7"/>
  <c r="K22" i="7"/>
  <c r="C23" i="7"/>
  <c r="D23" i="7"/>
  <c r="E23" i="7"/>
  <c r="F23" i="7"/>
  <c r="G23" i="7"/>
  <c r="H23" i="7"/>
  <c r="I23" i="7"/>
  <c r="J23" i="7"/>
  <c r="K23" i="7"/>
  <c r="C24" i="7"/>
  <c r="D24" i="7"/>
  <c r="E24" i="7"/>
  <c r="F24" i="7"/>
  <c r="G24" i="7"/>
  <c r="H24" i="7"/>
  <c r="I24" i="7"/>
  <c r="J24" i="7"/>
  <c r="K24" i="7"/>
  <c r="C26" i="7"/>
  <c r="D26" i="7"/>
  <c r="E26" i="7"/>
  <c r="F26" i="7"/>
  <c r="G26" i="7"/>
  <c r="H26" i="7"/>
  <c r="I26" i="7"/>
  <c r="J26" i="7"/>
  <c r="K26" i="7"/>
  <c r="C28" i="7"/>
  <c r="D28" i="7"/>
  <c r="E28" i="7"/>
  <c r="F28" i="7"/>
  <c r="G28" i="7"/>
  <c r="H28" i="7"/>
  <c r="I28" i="7"/>
  <c r="J28" i="7"/>
  <c r="K28" i="7"/>
  <c r="C30" i="7"/>
  <c r="D30" i="7"/>
  <c r="E30" i="7"/>
  <c r="F30" i="7"/>
  <c r="G30" i="7"/>
  <c r="H30" i="7"/>
  <c r="I30" i="7"/>
  <c r="J30" i="7"/>
  <c r="K30" i="7"/>
  <c r="C31" i="7"/>
  <c r="D31" i="7"/>
  <c r="E31" i="7"/>
  <c r="F31" i="7"/>
  <c r="G31" i="7"/>
  <c r="H31" i="7"/>
  <c r="I31" i="7"/>
  <c r="J31" i="7"/>
  <c r="K31" i="7"/>
  <c r="B31" i="7"/>
  <c r="B30" i="7"/>
  <c r="B28" i="7"/>
  <c r="B26" i="7"/>
  <c r="B24" i="7"/>
  <c r="B23" i="7"/>
  <c r="B22" i="7"/>
  <c r="B21" i="7"/>
  <c r="B20" i="7"/>
  <c r="B18" i="7"/>
  <c r="B17" i="7"/>
  <c r="B16" i="7"/>
  <c r="B15" i="7"/>
  <c r="B13" i="7"/>
  <c r="B12" i="7"/>
  <c r="B11" i="7"/>
  <c r="B10" i="7"/>
  <c r="B9" i="7"/>
  <c r="B8" i="7"/>
  <c r="C8" i="5"/>
  <c r="D8" i="5"/>
  <c r="E8" i="5"/>
  <c r="F8" i="5"/>
  <c r="G8" i="5"/>
  <c r="H8" i="5"/>
  <c r="I8" i="5"/>
  <c r="J8" i="5"/>
  <c r="K8" i="5"/>
  <c r="C9" i="5"/>
  <c r="D9" i="5"/>
  <c r="E9" i="5"/>
  <c r="F9" i="5"/>
  <c r="G9" i="5"/>
  <c r="H9" i="5"/>
  <c r="I9" i="5"/>
  <c r="J9" i="5"/>
  <c r="K9" i="5"/>
  <c r="C10" i="5"/>
  <c r="D10" i="5"/>
  <c r="E10" i="5"/>
  <c r="F10" i="5"/>
  <c r="G10" i="5"/>
  <c r="H10" i="5"/>
  <c r="I10" i="5"/>
  <c r="J10" i="5"/>
  <c r="K10" i="5"/>
  <c r="C11" i="5"/>
  <c r="D11" i="5"/>
  <c r="E11" i="5"/>
  <c r="F11" i="5"/>
  <c r="G11" i="5"/>
  <c r="H11" i="5"/>
  <c r="I11" i="5"/>
  <c r="J11" i="5"/>
  <c r="K11" i="5"/>
  <c r="C12" i="5"/>
  <c r="D12" i="5"/>
  <c r="E12" i="5"/>
  <c r="F12" i="5"/>
  <c r="G12" i="5"/>
  <c r="H12" i="5"/>
  <c r="I12" i="5"/>
  <c r="J12" i="5"/>
  <c r="K12" i="5"/>
  <c r="C13" i="5"/>
  <c r="D13" i="5"/>
  <c r="E13" i="5"/>
  <c r="F13" i="5"/>
  <c r="G13" i="5"/>
  <c r="H13" i="5"/>
  <c r="I13" i="5"/>
  <c r="J13" i="5"/>
  <c r="K13" i="5"/>
  <c r="C15" i="5"/>
  <c r="D15" i="5"/>
  <c r="E15" i="5"/>
  <c r="F15" i="5"/>
  <c r="G15" i="5"/>
  <c r="H15" i="5"/>
  <c r="I15" i="5"/>
  <c r="J15" i="5"/>
  <c r="K15" i="5"/>
  <c r="C16" i="5"/>
  <c r="D16" i="5"/>
  <c r="E16" i="5"/>
  <c r="F16" i="5"/>
  <c r="G16" i="5"/>
  <c r="H16" i="5"/>
  <c r="I16" i="5"/>
  <c r="J16" i="5"/>
  <c r="K16" i="5"/>
  <c r="C17" i="5"/>
  <c r="D17" i="5"/>
  <c r="E17" i="5"/>
  <c r="F17" i="5"/>
  <c r="G17" i="5"/>
  <c r="H17" i="5"/>
  <c r="I17" i="5"/>
  <c r="J17" i="5"/>
  <c r="K17" i="5"/>
  <c r="C18" i="5"/>
  <c r="D18" i="5"/>
  <c r="E18" i="5"/>
  <c r="F18" i="5"/>
  <c r="G18" i="5"/>
  <c r="H18" i="5"/>
  <c r="I18" i="5"/>
  <c r="J18" i="5"/>
  <c r="K18" i="5"/>
  <c r="C20" i="5"/>
  <c r="D20" i="5"/>
  <c r="E20" i="5"/>
  <c r="F20" i="5"/>
  <c r="G20" i="5"/>
  <c r="H20" i="5"/>
  <c r="I20" i="5"/>
  <c r="J20" i="5"/>
  <c r="K20" i="5"/>
  <c r="C21" i="5"/>
  <c r="D21" i="5"/>
  <c r="E21" i="5"/>
  <c r="F21" i="5"/>
  <c r="G21" i="5"/>
  <c r="H21" i="5"/>
  <c r="I21" i="5"/>
  <c r="J21" i="5"/>
  <c r="K21" i="5"/>
  <c r="C22" i="5"/>
  <c r="D22" i="5"/>
  <c r="E22" i="5"/>
  <c r="F22" i="5"/>
  <c r="G22" i="5"/>
  <c r="H22" i="5"/>
  <c r="I22" i="5"/>
  <c r="J22" i="5"/>
  <c r="K22" i="5"/>
  <c r="C23" i="5"/>
  <c r="D23" i="5"/>
  <c r="E23" i="5"/>
  <c r="F23" i="5"/>
  <c r="G23" i="5"/>
  <c r="H23" i="5"/>
  <c r="I23" i="5"/>
  <c r="J23" i="5"/>
  <c r="K23" i="5"/>
  <c r="C24" i="5"/>
  <c r="D24" i="5"/>
  <c r="E24" i="5"/>
  <c r="F24" i="5"/>
  <c r="G24" i="5"/>
  <c r="H24" i="5"/>
  <c r="I24" i="5"/>
  <c r="J24" i="5"/>
  <c r="K24" i="5"/>
  <c r="C26" i="5"/>
  <c r="D26" i="5"/>
  <c r="E26" i="5"/>
  <c r="F26" i="5"/>
  <c r="G26" i="5"/>
  <c r="H26" i="5"/>
  <c r="I26" i="5"/>
  <c r="J26" i="5"/>
  <c r="K26" i="5"/>
  <c r="C28" i="5"/>
  <c r="D28" i="5"/>
  <c r="E28" i="5"/>
  <c r="F28" i="5"/>
  <c r="G28" i="5"/>
  <c r="H28" i="5"/>
  <c r="I28" i="5"/>
  <c r="J28" i="5"/>
  <c r="K28" i="5"/>
  <c r="C30" i="5"/>
  <c r="D30" i="5"/>
  <c r="E30" i="5"/>
  <c r="F30" i="5"/>
  <c r="G30" i="5"/>
  <c r="H30" i="5"/>
  <c r="I30" i="5"/>
  <c r="J30" i="5"/>
  <c r="K30" i="5"/>
  <c r="C31" i="5"/>
  <c r="D31" i="5"/>
  <c r="E31" i="5"/>
  <c r="F31" i="5"/>
  <c r="G31" i="5"/>
  <c r="H31" i="5"/>
  <c r="I31" i="5"/>
  <c r="J31" i="5"/>
  <c r="K31" i="5"/>
  <c r="B31" i="5"/>
  <c r="B30" i="5"/>
  <c r="B28" i="5"/>
  <c r="B26" i="5"/>
  <c r="B24" i="5"/>
  <c r="B23" i="5"/>
  <c r="B22" i="5"/>
  <c r="B21" i="5"/>
  <c r="B20" i="5"/>
  <c r="B18" i="5"/>
  <c r="B17" i="5"/>
  <c r="B16" i="5"/>
  <c r="B15" i="5"/>
  <c r="B13" i="5"/>
  <c r="B12" i="5"/>
  <c r="B11" i="5"/>
  <c r="B10" i="5"/>
  <c r="B9" i="5"/>
  <c r="B8" i="5"/>
  <c r="C8" i="4"/>
  <c r="D8" i="4"/>
  <c r="E8" i="4"/>
  <c r="F8" i="4"/>
  <c r="G8" i="4"/>
  <c r="H8" i="4"/>
  <c r="I8" i="4"/>
  <c r="J8" i="4"/>
  <c r="K8" i="4"/>
  <c r="C9" i="4"/>
  <c r="D9" i="4"/>
  <c r="E9" i="4"/>
  <c r="F9" i="4"/>
  <c r="G9" i="4"/>
  <c r="H9" i="4"/>
  <c r="I9" i="4"/>
  <c r="J9" i="4"/>
  <c r="K9" i="4"/>
  <c r="C10" i="4"/>
  <c r="D10" i="4"/>
  <c r="E10" i="4"/>
  <c r="F10" i="4"/>
  <c r="G10" i="4"/>
  <c r="H10" i="4"/>
  <c r="I10" i="4"/>
  <c r="J10" i="4"/>
  <c r="K10" i="4"/>
  <c r="C11" i="4"/>
  <c r="D11" i="4"/>
  <c r="E11" i="4"/>
  <c r="F11" i="4"/>
  <c r="G11" i="4"/>
  <c r="H11" i="4"/>
  <c r="I11" i="4"/>
  <c r="J11" i="4"/>
  <c r="K11" i="4"/>
  <c r="C12" i="4"/>
  <c r="D12" i="4"/>
  <c r="E12" i="4"/>
  <c r="F12" i="4"/>
  <c r="G12" i="4"/>
  <c r="H12" i="4"/>
  <c r="I12" i="4"/>
  <c r="J12" i="4"/>
  <c r="K12" i="4"/>
  <c r="C13" i="4"/>
  <c r="D13" i="4"/>
  <c r="E13" i="4"/>
  <c r="F13" i="4"/>
  <c r="G13" i="4"/>
  <c r="H13" i="4"/>
  <c r="I13" i="4"/>
  <c r="J13" i="4"/>
  <c r="K13" i="4"/>
  <c r="C15" i="4"/>
  <c r="D15" i="4"/>
  <c r="E15" i="4"/>
  <c r="F15" i="4"/>
  <c r="G15" i="4"/>
  <c r="H15" i="4"/>
  <c r="I15" i="4"/>
  <c r="J15" i="4"/>
  <c r="K15" i="4"/>
  <c r="C16" i="4"/>
  <c r="D16" i="4"/>
  <c r="E16" i="4"/>
  <c r="F16" i="4"/>
  <c r="G16" i="4"/>
  <c r="H16" i="4"/>
  <c r="I16" i="4"/>
  <c r="J16" i="4"/>
  <c r="K16" i="4"/>
  <c r="C17" i="4"/>
  <c r="D17" i="4"/>
  <c r="E17" i="4"/>
  <c r="F17" i="4"/>
  <c r="G17" i="4"/>
  <c r="H17" i="4"/>
  <c r="I17" i="4"/>
  <c r="J17" i="4"/>
  <c r="K17" i="4"/>
  <c r="C18" i="4"/>
  <c r="D18" i="4"/>
  <c r="E18" i="4"/>
  <c r="F18" i="4"/>
  <c r="G18" i="4"/>
  <c r="H18" i="4"/>
  <c r="I18" i="4"/>
  <c r="J18" i="4"/>
  <c r="K18" i="4"/>
  <c r="C20" i="4"/>
  <c r="D20" i="4"/>
  <c r="E20" i="4"/>
  <c r="F20" i="4"/>
  <c r="G20" i="4"/>
  <c r="H20" i="4"/>
  <c r="I20" i="4"/>
  <c r="J20" i="4"/>
  <c r="K20" i="4"/>
  <c r="C21" i="4"/>
  <c r="D21" i="4"/>
  <c r="E21" i="4"/>
  <c r="F21" i="4"/>
  <c r="G21" i="4"/>
  <c r="H21" i="4"/>
  <c r="I21" i="4"/>
  <c r="J21" i="4"/>
  <c r="K21" i="4"/>
  <c r="C22" i="4"/>
  <c r="D22" i="4"/>
  <c r="E22" i="4"/>
  <c r="F22" i="4"/>
  <c r="G22" i="4"/>
  <c r="H22" i="4"/>
  <c r="I22" i="4"/>
  <c r="J22" i="4"/>
  <c r="K22" i="4"/>
  <c r="C23" i="4"/>
  <c r="D23" i="4"/>
  <c r="E23" i="4"/>
  <c r="F23" i="4"/>
  <c r="G23" i="4"/>
  <c r="H23" i="4"/>
  <c r="I23" i="4"/>
  <c r="J23" i="4"/>
  <c r="K23" i="4"/>
  <c r="C24" i="4"/>
  <c r="D24" i="4"/>
  <c r="E24" i="4"/>
  <c r="F24" i="4"/>
  <c r="G24" i="4"/>
  <c r="H24" i="4"/>
  <c r="I24" i="4"/>
  <c r="J24" i="4"/>
  <c r="K24" i="4"/>
  <c r="C26" i="4"/>
  <c r="D26" i="4"/>
  <c r="E26" i="4"/>
  <c r="F26" i="4"/>
  <c r="G26" i="4"/>
  <c r="H26" i="4"/>
  <c r="I26" i="4"/>
  <c r="J26" i="4"/>
  <c r="K26" i="4"/>
  <c r="C28" i="4"/>
  <c r="D28" i="4"/>
  <c r="E28" i="4"/>
  <c r="F28" i="4"/>
  <c r="G28" i="4"/>
  <c r="H28" i="4"/>
  <c r="I28" i="4"/>
  <c r="J28" i="4"/>
  <c r="K28" i="4"/>
  <c r="C30" i="4"/>
  <c r="D30" i="4"/>
  <c r="E30" i="4"/>
  <c r="F30" i="4"/>
  <c r="G30" i="4"/>
  <c r="H30" i="4"/>
  <c r="I30" i="4"/>
  <c r="J30" i="4"/>
  <c r="K30" i="4"/>
  <c r="C31" i="4"/>
  <c r="D31" i="4"/>
  <c r="E31" i="4"/>
  <c r="F31" i="4"/>
  <c r="G31" i="4"/>
  <c r="H31" i="4"/>
  <c r="I31" i="4"/>
  <c r="J31" i="4"/>
  <c r="K31" i="4"/>
  <c r="B31" i="4"/>
  <c r="B30" i="4"/>
  <c r="B28" i="4"/>
  <c r="B26" i="4"/>
  <c r="B24" i="4"/>
  <c r="B23" i="4"/>
  <c r="B22" i="4"/>
  <c r="B21" i="4"/>
  <c r="B20" i="4"/>
  <c r="B18" i="4"/>
  <c r="B17" i="4"/>
  <c r="B16" i="4"/>
  <c r="B15" i="4"/>
  <c r="B13" i="4"/>
  <c r="B12" i="4"/>
  <c r="B11" i="4"/>
  <c r="B10" i="4"/>
  <c r="B9" i="4"/>
  <c r="B8" i="4"/>
  <c r="C26" i="3"/>
  <c r="D26" i="3"/>
  <c r="E26" i="3"/>
  <c r="F26" i="3"/>
  <c r="G26" i="3"/>
  <c r="H26" i="3"/>
  <c r="I26" i="3"/>
  <c r="J26" i="3"/>
  <c r="K26" i="3"/>
  <c r="L26" i="3"/>
  <c r="M26" i="3"/>
  <c r="N26" i="3"/>
  <c r="O26" i="3"/>
  <c r="P26" i="3"/>
  <c r="Q26" i="3"/>
  <c r="R26" i="3"/>
  <c r="S26" i="3"/>
  <c r="T26" i="3"/>
  <c r="U26" i="3"/>
  <c r="C28" i="3"/>
  <c r="D28" i="3"/>
  <c r="E28" i="3"/>
  <c r="F28" i="3"/>
  <c r="G28" i="3"/>
  <c r="H28" i="3"/>
  <c r="I28" i="3"/>
  <c r="J28" i="3"/>
  <c r="K28" i="3"/>
  <c r="L28" i="3"/>
  <c r="M28" i="3"/>
  <c r="N28" i="3"/>
  <c r="O28" i="3"/>
  <c r="P28" i="3"/>
  <c r="Q28" i="3"/>
  <c r="R28" i="3"/>
  <c r="S28" i="3"/>
  <c r="T28" i="3"/>
  <c r="U28" i="3"/>
  <c r="C30" i="3"/>
  <c r="D30" i="3"/>
  <c r="E30" i="3"/>
  <c r="F30" i="3"/>
  <c r="G30" i="3"/>
  <c r="H30" i="3"/>
  <c r="I30" i="3"/>
  <c r="J30" i="3"/>
  <c r="K30" i="3"/>
  <c r="L30" i="3"/>
  <c r="M30" i="3"/>
  <c r="N30" i="3"/>
  <c r="O30" i="3"/>
  <c r="P30" i="3"/>
  <c r="Q30" i="3"/>
  <c r="R30" i="3"/>
  <c r="S30" i="3"/>
  <c r="T30" i="3"/>
  <c r="U30" i="3"/>
  <c r="C31" i="3"/>
  <c r="D31" i="3"/>
  <c r="E31" i="3"/>
  <c r="F31" i="3"/>
  <c r="G31" i="3"/>
  <c r="H31" i="3"/>
  <c r="I31" i="3"/>
  <c r="J31" i="3"/>
  <c r="K31" i="3"/>
  <c r="L31" i="3"/>
  <c r="M31" i="3"/>
  <c r="N31" i="3"/>
  <c r="O31" i="3"/>
  <c r="P31" i="3"/>
  <c r="Q31" i="3"/>
  <c r="R31" i="3"/>
  <c r="S31" i="3"/>
  <c r="T31" i="3"/>
  <c r="U31" i="3"/>
  <c r="B26" i="3"/>
  <c r="B31" i="3"/>
  <c r="B30" i="3"/>
  <c r="C8" i="3"/>
  <c r="D8" i="3"/>
  <c r="E8" i="3"/>
  <c r="F8" i="3"/>
  <c r="G8" i="3"/>
  <c r="H8" i="3"/>
  <c r="I8" i="3"/>
  <c r="J8" i="3"/>
  <c r="K8" i="3"/>
  <c r="L8" i="3"/>
  <c r="M8" i="3"/>
  <c r="N8" i="3"/>
  <c r="O8" i="3"/>
  <c r="P8" i="3"/>
  <c r="Q8" i="3"/>
  <c r="R8" i="3"/>
  <c r="S8" i="3"/>
  <c r="T8" i="3"/>
  <c r="U8" i="3"/>
  <c r="C9" i="3"/>
  <c r="D9" i="3"/>
  <c r="E9" i="3"/>
  <c r="F9" i="3"/>
  <c r="G9" i="3"/>
  <c r="H9" i="3"/>
  <c r="I9" i="3"/>
  <c r="J9" i="3"/>
  <c r="K9" i="3"/>
  <c r="L9" i="3"/>
  <c r="M9" i="3"/>
  <c r="N9" i="3"/>
  <c r="O9" i="3"/>
  <c r="P9" i="3"/>
  <c r="Q9" i="3"/>
  <c r="R9" i="3"/>
  <c r="S9" i="3"/>
  <c r="T9" i="3"/>
  <c r="U9" i="3"/>
  <c r="C10" i="3"/>
  <c r="D10" i="3"/>
  <c r="E10" i="3"/>
  <c r="F10" i="3"/>
  <c r="G10" i="3"/>
  <c r="H10" i="3"/>
  <c r="I10" i="3"/>
  <c r="J10" i="3"/>
  <c r="K10" i="3"/>
  <c r="L10" i="3"/>
  <c r="M10" i="3"/>
  <c r="N10" i="3"/>
  <c r="O10" i="3"/>
  <c r="P10" i="3"/>
  <c r="Q10" i="3"/>
  <c r="R10" i="3"/>
  <c r="S10" i="3"/>
  <c r="T10" i="3"/>
  <c r="U10" i="3"/>
  <c r="C11" i="3"/>
  <c r="D11" i="3"/>
  <c r="E11" i="3"/>
  <c r="F11" i="3"/>
  <c r="G11" i="3"/>
  <c r="H11" i="3"/>
  <c r="I11" i="3"/>
  <c r="J11" i="3"/>
  <c r="K11" i="3"/>
  <c r="L11" i="3"/>
  <c r="M11" i="3"/>
  <c r="N11" i="3"/>
  <c r="O11" i="3"/>
  <c r="P11" i="3"/>
  <c r="Q11" i="3"/>
  <c r="R11" i="3"/>
  <c r="S11" i="3"/>
  <c r="T11" i="3"/>
  <c r="U11" i="3"/>
  <c r="C12" i="3"/>
  <c r="D12" i="3"/>
  <c r="E12" i="3"/>
  <c r="F12" i="3"/>
  <c r="G12" i="3"/>
  <c r="H12" i="3"/>
  <c r="I12" i="3"/>
  <c r="J12" i="3"/>
  <c r="K12" i="3"/>
  <c r="L12" i="3"/>
  <c r="M12" i="3"/>
  <c r="N12" i="3"/>
  <c r="O12" i="3"/>
  <c r="P12" i="3"/>
  <c r="Q12" i="3"/>
  <c r="R12" i="3"/>
  <c r="S12" i="3"/>
  <c r="T12" i="3"/>
  <c r="U12" i="3"/>
  <c r="C13" i="3"/>
  <c r="D13" i="3"/>
  <c r="E13" i="3"/>
  <c r="F13" i="3"/>
  <c r="G13" i="3"/>
  <c r="H13" i="3"/>
  <c r="I13" i="3"/>
  <c r="J13" i="3"/>
  <c r="K13" i="3"/>
  <c r="L13" i="3"/>
  <c r="M13" i="3"/>
  <c r="N13" i="3"/>
  <c r="O13" i="3"/>
  <c r="P13" i="3"/>
  <c r="Q13" i="3"/>
  <c r="R13" i="3"/>
  <c r="S13" i="3"/>
  <c r="T13" i="3"/>
  <c r="U13" i="3"/>
  <c r="C15" i="3"/>
  <c r="D15" i="3"/>
  <c r="E15" i="3"/>
  <c r="F15" i="3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C16" i="3"/>
  <c r="D16" i="3"/>
  <c r="E16" i="3"/>
  <c r="F16" i="3"/>
  <c r="G16" i="3"/>
  <c r="H16" i="3"/>
  <c r="I16" i="3"/>
  <c r="J16" i="3"/>
  <c r="K16" i="3"/>
  <c r="L16" i="3"/>
  <c r="M16" i="3"/>
  <c r="N16" i="3"/>
  <c r="O16" i="3"/>
  <c r="P16" i="3"/>
  <c r="Q16" i="3"/>
  <c r="R16" i="3"/>
  <c r="S16" i="3"/>
  <c r="T16" i="3"/>
  <c r="U16" i="3"/>
  <c r="C17" i="3"/>
  <c r="D17" i="3"/>
  <c r="E17" i="3"/>
  <c r="F17" i="3"/>
  <c r="G17" i="3"/>
  <c r="H17" i="3"/>
  <c r="I17" i="3"/>
  <c r="J17" i="3"/>
  <c r="K17" i="3"/>
  <c r="L17" i="3"/>
  <c r="M17" i="3"/>
  <c r="N17" i="3"/>
  <c r="O17" i="3"/>
  <c r="P17" i="3"/>
  <c r="Q17" i="3"/>
  <c r="R17" i="3"/>
  <c r="S17" i="3"/>
  <c r="T17" i="3"/>
  <c r="U17" i="3"/>
  <c r="C18" i="3"/>
  <c r="D18" i="3"/>
  <c r="E18" i="3"/>
  <c r="F18" i="3"/>
  <c r="G18" i="3"/>
  <c r="H18" i="3"/>
  <c r="I18" i="3"/>
  <c r="J18" i="3"/>
  <c r="K18" i="3"/>
  <c r="L18" i="3"/>
  <c r="M18" i="3"/>
  <c r="N18" i="3"/>
  <c r="O18" i="3"/>
  <c r="P18" i="3"/>
  <c r="Q18" i="3"/>
  <c r="R18" i="3"/>
  <c r="S18" i="3"/>
  <c r="T18" i="3"/>
  <c r="U18" i="3"/>
  <c r="C20" i="3"/>
  <c r="D20" i="3"/>
  <c r="E20" i="3"/>
  <c r="F20" i="3"/>
  <c r="G20" i="3"/>
  <c r="H20" i="3"/>
  <c r="I20" i="3"/>
  <c r="J20" i="3"/>
  <c r="K20" i="3"/>
  <c r="L20" i="3"/>
  <c r="M20" i="3"/>
  <c r="N20" i="3"/>
  <c r="O20" i="3"/>
  <c r="P20" i="3"/>
  <c r="Q20" i="3"/>
  <c r="R20" i="3"/>
  <c r="S20" i="3"/>
  <c r="T20" i="3"/>
  <c r="U20" i="3"/>
  <c r="C21" i="3"/>
  <c r="D21" i="3"/>
  <c r="E21" i="3"/>
  <c r="F21" i="3"/>
  <c r="G21" i="3"/>
  <c r="H21" i="3"/>
  <c r="I21" i="3"/>
  <c r="J21" i="3"/>
  <c r="K21" i="3"/>
  <c r="L21" i="3"/>
  <c r="M21" i="3"/>
  <c r="N21" i="3"/>
  <c r="O21" i="3"/>
  <c r="P21" i="3"/>
  <c r="Q21" i="3"/>
  <c r="R21" i="3"/>
  <c r="S21" i="3"/>
  <c r="T21" i="3"/>
  <c r="U21" i="3"/>
  <c r="C22" i="3"/>
  <c r="D22" i="3"/>
  <c r="E22" i="3"/>
  <c r="F22" i="3"/>
  <c r="G22" i="3"/>
  <c r="H22" i="3"/>
  <c r="I22" i="3"/>
  <c r="J22" i="3"/>
  <c r="K22" i="3"/>
  <c r="L22" i="3"/>
  <c r="M22" i="3"/>
  <c r="N22" i="3"/>
  <c r="O22" i="3"/>
  <c r="P22" i="3"/>
  <c r="Q22" i="3"/>
  <c r="R22" i="3"/>
  <c r="S22" i="3"/>
  <c r="T22" i="3"/>
  <c r="U22" i="3"/>
  <c r="C23" i="3"/>
  <c r="D23" i="3"/>
  <c r="E23" i="3"/>
  <c r="F23" i="3"/>
  <c r="G23" i="3"/>
  <c r="H23" i="3"/>
  <c r="I23" i="3"/>
  <c r="J23" i="3"/>
  <c r="K23" i="3"/>
  <c r="L23" i="3"/>
  <c r="M23" i="3"/>
  <c r="N23" i="3"/>
  <c r="O23" i="3"/>
  <c r="P23" i="3"/>
  <c r="Q23" i="3"/>
  <c r="R23" i="3"/>
  <c r="S23" i="3"/>
  <c r="T23" i="3"/>
  <c r="U23" i="3"/>
  <c r="C24" i="3"/>
  <c r="D24" i="3"/>
  <c r="E24" i="3"/>
  <c r="F24" i="3"/>
  <c r="G24" i="3"/>
  <c r="H24" i="3"/>
  <c r="I24" i="3"/>
  <c r="J24" i="3"/>
  <c r="K24" i="3"/>
  <c r="L24" i="3"/>
  <c r="M24" i="3"/>
  <c r="N24" i="3"/>
  <c r="O24" i="3"/>
  <c r="P24" i="3"/>
  <c r="Q24" i="3"/>
  <c r="R24" i="3"/>
  <c r="S24" i="3"/>
  <c r="T24" i="3"/>
  <c r="U24" i="3"/>
  <c r="B28" i="3"/>
  <c r="B24" i="3"/>
  <c r="B23" i="3"/>
  <c r="B22" i="3"/>
  <c r="B21" i="3"/>
  <c r="B20" i="3"/>
  <c r="B13" i="3"/>
  <c r="B12" i="3"/>
  <c r="B11" i="3"/>
  <c r="B10" i="3"/>
  <c r="B9" i="3"/>
  <c r="A45" i="6"/>
  <c r="A40" i="5" s="1"/>
  <c r="A44" i="6"/>
  <c r="A38" i="4" s="1"/>
  <c r="A43" i="6"/>
  <c r="A38" i="5" s="1"/>
  <c r="B18" i="3"/>
  <c r="B17" i="3"/>
  <c r="B16" i="3"/>
  <c r="B8" i="3"/>
  <c r="B15" i="3"/>
  <c r="A37" i="4" l="1"/>
  <c r="A43" i="7"/>
  <c r="A37" i="3"/>
  <c r="A39" i="3"/>
  <c r="A39" i="5"/>
  <c r="A39" i="4"/>
  <c r="A44" i="7"/>
  <c r="A38" i="3"/>
</calcChain>
</file>

<file path=xl/sharedStrings.xml><?xml version="1.0" encoding="utf-8"?>
<sst xmlns="http://schemas.openxmlformats.org/spreadsheetml/2006/main" count="162" uniqueCount="42">
  <si>
    <t>Invalidenversicherung (IV): Finanzen der IV</t>
  </si>
  <si>
    <t>Laufende Preise, in Millionen Franken</t>
  </si>
  <si>
    <t>Total Einnahmen</t>
  </si>
  <si>
    <t>Beiträge Versicherte und Arbeitgeber</t>
  </si>
  <si>
    <t>Beiträge öffentliche Hand</t>
  </si>
  <si>
    <t>davon Bund</t>
  </si>
  <si>
    <t>Übrige Einnahmen 1)</t>
  </si>
  <si>
    <t>Total Ausgaben</t>
  </si>
  <si>
    <t>Sozialleistungen 2)</t>
  </si>
  <si>
    <t>Übrige Ausgaben 3)</t>
  </si>
  <si>
    <t>Veränderung des Kapital</t>
  </si>
  <si>
    <t>Kapital</t>
  </si>
  <si>
    <t>Beiträge öffentliche Hand in % der Ausgaben</t>
  </si>
  <si>
    <t>1) Regress</t>
  </si>
  <si>
    <t>2) Geldleistungen, Kosten für individuelle Massnahmen und Beiträge an Institutionen und Organisationen</t>
  </si>
  <si>
    <t>3) Kapitalzinsen</t>
  </si>
  <si>
    <t>© BFS - Statistisches Lexikon der Schweiz</t>
  </si>
  <si>
    <t>Verwaltungs- und Durchführungskosten</t>
  </si>
  <si>
    <t>davon Bund 1)</t>
  </si>
  <si>
    <t>Übrige Einnahmen 2)</t>
  </si>
  <si>
    <t>Sozialleistungen 3)</t>
  </si>
  <si>
    <t>Übrige Ausgaben 4)</t>
  </si>
  <si>
    <t>2) Regress</t>
  </si>
  <si>
    <t>3) Geldleistungen, Kosten für individuelle Massnahmen und Beiträge an Institutionen und Organisationen</t>
  </si>
  <si>
    <t>4) Kapitalzinsen</t>
  </si>
  <si>
    <t xml:space="preserve">1) Ab 2011 inklusive Sonderzins IV </t>
  </si>
  <si>
    <t>Veränderung des Kapitals, ab 2011 Abzahlung der IV-Schuld</t>
  </si>
  <si>
    <t xml:space="preserve">laufender Kapitalertrag </t>
  </si>
  <si>
    <t>Anlageergebnis</t>
  </si>
  <si>
    <t>Kapitalwertänderungen</t>
  </si>
  <si>
    <t>Kapitalertrag (Anlageergebnis)</t>
  </si>
  <si>
    <t>5) 1.1.2011: Überweisung von 5 Mrd. Fr. von der AHV an die IV.</t>
  </si>
  <si>
    <t>2003 6)</t>
  </si>
  <si>
    <t>6) 2003: Kapitaltransfer von 1'500 Mio. Fr. von der EO an die IV</t>
  </si>
  <si>
    <t>7) Infolge NFA sind die Werte 2007/2008 nicht mit denjenigen der Vorjahre vergleichbar</t>
  </si>
  <si>
    <t>2007 7)</t>
  </si>
  <si>
    <t>2008 7)</t>
  </si>
  <si>
    <t>4) 1998: Kapitaltransfer von 2'200 Mio. Fr. von der EO an die IV</t>
  </si>
  <si>
    <t>1998 4)</t>
  </si>
  <si>
    <t>Betriebsergebnis</t>
  </si>
  <si>
    <t>Umlageergebnis (Betriebsergebnis ohne Anlageergebnis)</t>
  </si>
  <si>
    <t>IV-Fonds 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</si>
</sst>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,###,##0__;\-#,###,##0__;\-__;@__\ "/>
    <numFmt numFmtId="166" formatCode="0.0%"/>
    <numFmt numFmtId="167" formatCode="#,###,##0.0__;\-#,###,##0.0__;\-__;@__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/>
    <xf numFmtId="164" fontId="2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0" fontId="3" fillId="2" borderId="0" xfId="0" applyFont="1" applyFill="1"/>
    <xf numFmtId="0" fontId="3" fillId="2" borderId="1" xfId="0" applyFont="1" applyFill="1" applyBorder="1"/>
    <xf numFmtId="164" fontId="2" fillId="2" borderId="1" xfId="0" applyNumberFormat="1" applyFont="1" applyFill="1" applyBorder="1"/>
    <xf numFmtId="0" fontId="2" fillId="2" borderId="0" xfId="0" applyFont="1" applyFill="1"/>
    <xf numFmtId="164" fontId="2" fillId="2" borderId="2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1" fontId="2" fillId="2" borderId="0" xfId="0" applyNumberFormat="1" applyFont="1" applyFill="1"/>
    <xf numFmtId="1" fontId="2" fillId="2" borderId="3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2" borderId="1" xfId="0" applyNumberFormat="1" applyFont="1" applyFill="1" applyBorder="1"/>
    <xf numFmtId="1" fontId="2" fillId="2" borderId="4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2" fillId="3" borderId="5" xfId="0" applyFont="1" applyFill="1" applyBorder="1"/>
    <xf numFmtId="165" fontId="2" fillId="3" borderId="5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indent="1"/>
    </xf>
    <xf numFmtId="0" fontId="2" fillId="3" borderId="5" xfId="0" applyFont="1" applyFill="1" applyBorder="1" applyAlignment="1">
      <alignment wrapText="1"/>
    </xf>
    <xf numFmtId="166" fontId="2" fillId="2" borderId="0" xfId="0" applyNumberFormat="1" applyFont="1" applyFill="1"/>
    <xf numFmtId="167" fontId="2" fillId="2" borderId="0" xfId="0" applyNumberFormat="1" applyFont="1" applyFill="1"/>
    <xf numFmtId="0" fontId="2" fillId="2" borderId="1" xfId="0" applyFont="1" applyFill="1" applyBorder="1"/>
    <xf numFmtId="0" fontId="2" fillId="2" borderId="0" xfId="0" applyFont="1" applyFill="1" applyBorder="1"/>
    <xf numFmtId="165" fontId="2" fillId="2" borderId="0" xfId="0" applyNumberFormat="1" applyFont="1" applyFill="1"/>
    <xf numFmtId="0" fontId="2" fillId="2" borderId="0" xfId="0" applyFont="1" applyFill="1" applyAlignment="1">
      <alignment horizontal="left" wrapText="1" indent="1"/>
    </xf>
    <xf numFmtId="0" fontId="2" fillId="2" borderId="0" xfId="0" applyFont="1" applyFill="1" applyAlignment="1">
      <alignment wrapText="1"/>
    </xf>
    <xf numFmtId="0" fontId="2" fillId="4" borderId="0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rg/MASS/08_statprod/00_svs/05_data_output/08_bfs/01_stat_lexikon/Informationstei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Org/MASS/08_statprod/00_svs/03_data/02_iv/iv_fi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</sheetNames>
    <sheetDataSet>
      <sheetData sheetId="0">
        <row r="1">
          <cell r="A1" t="str">
            <v xml:space="preserve">Bundesamt für Sozialversicherungen, Schweizerische Sozialversicherungsstatistik 2022, Tabelle </v>
          </cell>
        </row>
        <row r="2">
          <cell r="A2" t="str">
            <v>Auskünfte per Telefon: 058 465 03 39 oder per E-mail an: salome.schuepbach@bsv.admin.ch</v>
          </cell>
        </row>
        <row r="3">
          <cell r="A3" t="str">
            <v>© BFS - Statistisches Lexikon der Schweiz</v>
          </cell>
        </row>
        <row r="16">
          <cell r="C16" t="str">
            <v>T 13.04.02.01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unddaten"/>
      <sheetName val="Aufteilung Renten"/>
      <sheetName val="ANNEXE PP"/>
      <sheetName val="NPA_ZAS"/>
      <sheetName val="Grunddaten (Sicherheit alt)"/>
      <sheetName val="iv_fin"/>
    </sheetNames>
    <sheetDataSet>
      <sheetData sheetId="0">
        <row r="6">
          <cell r="R6">
            <v>102.53026274999999</v>
          </cell>
          <cell r="S6">
            <v>169.2299802</v>
          </cell>
          <cell r="T6">
            <v>185.62047620000001</v>
          </cell>
          <cell r="U6">
            <v>206.86483065000002</v>
          </cell>
          <cell r="V6">
            <v>249.90993975000004</v>
          </cell>
          <cell r="W6">
            <v>275.52894400000002</v>
          </cell>
          <cell r="X6">
            <v>301.42779765</v>
          </cell>
          <cell r="Y6">
            <v>338.26316879999996</v>
          </cell>
          <cell r="Z6">
            <v>408.94925169999993</v>
          </cell>
          <cell r="AA6">
            <v>534.11194965000004</v>
          </cell>
          <cell r="AB6">
            <v>595.76896905000012</v>
          </cell>
          <cell r="AC6">
            <v>685.41104509999991</v>
          </cell>
          <cell r="AD6">
            <v>765.57774905999997</v>
          </cell>
          <cell r="AE6">
            <v>1161.2705197499999</v>
          </cell>
          <cell r="AF6">
            <v>1327.8038042000001</v>
          </cell>
          <cell r="AG6">
            <v>1581.6422564499999</v>
          </cell>
          <cell r="AH6">
            <v>1762.6339452499999</v>
          </cell>
          <cell r="AI6">
            <v>1848.7257404500001</v>
          </cell>
          <cell r="AJ6">
            <v>1892.92093</v>
          </cell>
          <cell r="AK6">
            <v>1968.4191060000001</v>
          </cell>
          <cell r="AL6">
            <v>2111.4216397999999</v>
          </cell>
          <cell r="AM6">
            <v>2213.1016353499999</v>
          </cell>
          <cell r="AN6">
            <v>2440.2866153999998</v>
          </cell>
          <cell r="AO6">
            <v>2539.30678055</v>
          </cell>
          <cell r="AP6">
            <v>2764.4139141300002</v>
          </cell>
          <cell r="AQ6">
            <v>2878.1442847199996</v>
          </cell>
          <cell r="AR6">
            <v>3095.2904803699998</v>
          </cell>
          <cell r="AS6">
            <v>3232.8082635299997</v>
          </cell>
          <cell r="AT6">
            <v>3792.1852814900003</v>
          </cell>
          <cell r="AU6">
            <v>4028.5623964500001</v>
          </cell>
          <cell r="AV6">
            <v>4411.6551376899988</v>
          </cell>
          <cell r="AW6">
            <v>4841.4432264300003</v>
          </cell>
          <cell r="AX6">
            <v>5260.7375419700002</v>
          </cell>
          <cell r="AY6">
            <v>5567.4488186199997</v>
          </cell>
          <cell r="AZ6">
            <v>5770.6485454699996</v>
          </cell>
          <cell r="BA6">
            <v>6483.2865168200005</v>
          </cell>
          <cell r="BB6">
            <v>6886.2556151399995</v>
          </cell>
          <cell r="BC6">
            <v>7036.8355297500002</v>
          </cell>
          <cell r="BD6">
            <v>7269.28674426</v>
          </cell>
          <cell r="BE6">
            <v>7562.4942825300004</v>
          </cell>
          <cell r="BF6">
            <v>7897.3934684999995</v>
          </cell>
          <cell r="BG6">
            <v>8457.7573218899997</v>
          </cell>
          <cell r="BH6">
            <v>8774.8500542599995</v>
          </cell>
          <cell r="BI6">
            <v>9210.0692922200014</v>
          </cell>
          <cell r="BJ6">
            <v>9510.9532012300006</v>
          </cell>
          <cell r="BK6">
            <v>9823.4190802399989</v>
          </cell>
          <cell r="BL6">
            <v>9903.5496878800004</v>
          </cell>
          <cell r="BM6">
            <v>11785.96208152</v>
          </cell>
          <cell r="BN6">
            <v>8161.7471809600011</v>
          </cell>
          <cell r="BO6">
            <v>8204.8149672500003</v>
          </cell>
          <cell r="BP6">
            <v>8175.7852101899998</v>
          </cell>
          <cell r="BQ6">
            <v>9454.1564988300015</v>
          </cell>
          <cell r="BR6">
            <v>9889.4471653200017</v>
          </cell>
          <cell r="BS6">
            <v>9891.8573631999989</v>
          </cell>
          <cell r="BT6">
            <v>10176.53317384</v>
          </cell>
          <cell r="BU6">
            <v>9917.7000779800019</v>
          </cell>
          <cell r="BV6">
            <v>10023.747376449999</v>
          </cell>
          <cell r="BW6">
            <v>10356.50255865</v>
          </cell>
          <cell r="BX6">
            <v>9024.5898397499986</v>
          </cell>
          <cell r="BY6">
            <v>9508.1039946400015</v>
          </cell>
          <cell r="BZ6">
            <v>9327.3729180200007</v>
          </cell>
          <cell r="CA6">
            <v>9624.3450344499997</v>
          </cell>
        </row>
        <row r="10">
          <cell r="R10">
            <v>75.422752799999998</v>
          </cell>
          <cell r="S10">
            <v>89.450899100000001</v>
          </cell>
          <cell r="T10">
            <v>100.47822305</v>
          </cell>
          <cell r="U10">
            <v>112.05704675</v>
          </cell>
          <cell r="V10">
            <v>123.5071499</v>
          </cell>
          <cell r="W10">
            <v>135.45367615000001</v>
          </cell>
          <cell r="X10">
            <v>144.5851462</v>
          </cell>
          <cell r="Y10">
            <v>157.41515004999999</v>
          </cell>
          <cell r="Z10">
            <v>204.64616899999999</v>
          </cell>
          <cell r="AA10">
            <v>267.1185696</v>
          </cell>
          <cell r="AB10">
            <v>298.94419870000002</v>
          </cell>
          <cell r="AC10">
            <v>344.62131525000001</v>
          </cell>
          <cell r="AD10">
            <v>386.42401325999998</v>
          </cell>
          <cell r="AE10">
            <v>570.49164754999993</v>
          </cell>
          <cell r="AF10">
            <v>654.88282219999996</v>
          </cell>
          <cell r="AG10">
            <v>766.19660850000002</v>
          </cell>
          <cell r="AH10">
            <v>858.04555420000008</v>
          </cell>
          <cell r="AI10">
            <v>881.88802299999998</v>
          </cell>
          <cell r="AJ10">
            <v>911.22570900000005</v>
          </cell>
          <cell r="AK10">
            <v>955.91501800000003</v>
          </cell>
          <cell r="AL10">
            <v>1035.186661</v>
          </cell>
          <cell r="AM10">
            <v>1116.440838</v>
          </cell>
          <cell r="AN10">
            <v>1206.847624</v>
          </cell>
          <cell r="AO10">
            <v>1261.0955019999999</v>
          </cell>
          <cell r="AP10">
            <v>1316.815292</v>
          </cell>
          <cell r="AQ10">
            <v>1366.0807890000001</v>
          </cell>
          <cell r="AR10">
            <v>1471.341923</v>
          </cell>
          <cell r="AS10">
            <v>1545.728983</v>
          </cell>
          <cell r="AT10">
            <v>1973.5916090000001</v>
          </cell>
          <cell r="AU10">
            <v>2118.4393380000001</v>
          </cell>
          <cell r="AV10">
            <v>2306.5497289999998</v>
          </cell>
          <cell r="AW10">
            <v>2489.7471179999998</v>
          </cell>
          <cell r="AX10">
            <v>2590.3184970000002</v>
          </cell>
          <cell r="AY10">
            <v>2636.5316859999998</v>
          </cell>
          <cell r="AZ10">
            <v>2634.086789</v>
          </cell>
          <cell r="BA10">
            <v>3130.7047240000002</v>
          </cell>
          <cell r="BB10">
            <v>3147.6961809999998</v>
          </cell>
          <cell r="BC10">
            <v>3119.9594280000001</v>
          </cell>
          <cell r="BD10">
            <v>3189.6002619999999</v>
          </cell>
          <cell r="BE10">
            <v>3285.3142419999999</v>
          </cell>
          <cell r="BF10">
            <v>3436.7982059999999</v>
          </cell>
          <cell r="BG10">
            <v>3623.840166</v>
          </cell>
          <cell r="BH10">
            <v>3682.2781409999998</v>
          </cell>
          <cell r="BI10">
            <v>3763.6354150000002</v>
          </cell>
          <cell r="BJ10">
            <v>3825.9135780000001</v>
          </cell>
          <cell r="BK10">
            <v>3904.5609420000001</v>
          </cell>
          <cell r="BL10">
            <v>4038.693405</v>
          </cell>
          <cell r="BM10">
            <v>4242.6310359999998</v>
          </cell>
          <cell r="BN10">
            <v>4437.8430420000004</v>
          </cell>
          <cell r="BO10">
            <v>4578.4627140000002</v>
          </cell>
          <cell r="BP10">
            <v>4604.5164409999998</v>
          </cell>
          <cell r="BQ10">
            <v>4744.7287002700004</v>
          </cell>
          <cell r="BR10">
            <v>4839.9533783100005</v>
          </cell>
          <cell r="BS10">
            <v>4951.2043738299999</v>
          </cell>
          <cell r="BT10">
            <v>5018.0923088400004</v>
          </cell>
          <cell r="BU10">
            <v>5096.3690086400002</v>
          </cell>
          <cell r="BV10">
            <v>5171.4678908300002</v>
          </cell>
          <cell r="BW10">
            <v>5217.72304429</v>
          </cell>
          <cell r="BX10">
            <v>5313.4753958299989</v>
          </cell>
          <cell r="BY10">
            <v>5445.6673437800009</v>
          </cell>
          <cell r="BZ10">
            <v>5515.746491580001</v>
          </cell>
          <cell r="CA10">
            <v>5677.9339521399997</v>
          </cell>
        </row>
        <row r="20">
          <cell r="R20">
            <v>26.6164247</v>
          </cell>
          <cell r="S20">
            <v>78.283535850000007</v>
          </cell>
          <cell r="T20">
            <v>84.164193299999994</v>
          </cell>
          <cell r="U20">
            <v>93.949769700000004</v>
          </cell>
          <cell r="V20">
            <v>125.86453575</v>
          </cell>
          <cell r="W20">
            <v>137.7697062</v>
          </cell>
          <cell r="X20">
            <v>154.53871285</v>
          </cell>
          <cell r="Y20">
            <v>179.20417760000001</v>
          </cell>
          <cell r="Z20">
            <v>202.95856825000001</v>
          </cell>
          <cell r="AA20">
            <v>266.40544855000002</v>
          </cell>
          <cell r="AB20">
            <v>296.31168965000001</v>
          </cell>
          <cell r="AC20">
            <v>340.66364920000001</v>
          </cell>
          <cell r="AD20">
            <v>379.0552606</v>
          </cell>
          <cell r="AE20">
            <v>590.68975250000005</v>
          </cell>
          <cell r="AF20">
            <v>672.83940660000007</v>
          </cell>
          <cell r="AG20">
            <v>815.35349254999994</v>
          </cell>
          <cell r="AH20">
            <v>904.48738400000002</v>
          </cell>
          <cell r="AI20">
            <v>966.83771745000001</v>
          </cell>
          <cell r="AJ20">
            <v>981.69522099999995</v>
          </cell>
          <cell r="AK20">
            <v>1012.504088</v>
          </cell>
          <cell r="AL20">
            <v>1075.881228</v>
          </cell>
          <cell r="AM20">
            <v>1095.7190559999999</v>
          </cell>
          <cell r="AN20">
            <v>1231.4845949999999</v>
          </cell>
          <cell r="AO20">
            <v>1271.375131</v>
          </cell>
          <cell r="AP20">
            <v>1435.9470690000001</v>
          </cell>
          <cell r="AQ20">
            <v>1493.0152089999999</v>
          </cell>
          <cell r="AR20">
            <v>1602.9869859999999</v>
          </cell>
          <cell r="AS20">
            <v>1657.7939409999999</v>
          </cell>
          <cell r="AT20">
            <v>1786.8046490000002</v>
          </cell>
          <cell r="AU20">
            <v>1875.040407</v>
          </cell>
          <cell r="AV20">
            <v>2066.5947189999997</v>
          </cell>
          <cell r="AW20">
            <v>2309.3414949999997</v>
          </cell>
          <cell r="AX20">
            <v>2625.2984630000001</v>
          </cell>
          <cell r="AY20">
            <v>2881.3899410000004</v>
          </cell>
          <cell r="AZ20">
            <v>3078.0617379999999</v>
          </cell>
          <cell r="BA20">
            <v>3285.1016650000001</v>
          </cell>
          <cell r="BB20">
            <v>3656.576114</v>
          </cell>
          <cell r="BC20">
            <v>3825.9915489999998</v>
          </cell>
          <cell r="BD20">
            <v>3982.521037</v>
          </cell>
          <cell r="BE20">
            <v>4181.0297570000002</v>
          </cell>
          <cell r="BF20">
            <v>4358.9409020000003</v>
          </cell>
          <cell r="BG20">
            <v>4732.6380810000001</v>
          </cell>
          <cell r="BH20">
            <v>4982.1696789999996</v>
          </cell>
          <cell r="BI20">
            <v>5328.9671330000001</v>
          </cell>
          <cell r="BJ20">
            <v>5548.2499850000004</v>
          </cell>
          <cell r="BK20">
            <v>5780.6329189999997</v>
          </cell>
          <cell r="BL20">
            <v>5729.9577360000003</v>
          </cell>
          <cell r="BM20">
            <v>5952.3606229999996</v>
          </cell>
          <cell r="BN20">
            <v>3590.5766640000002</v>
          </cell>
          <cell r="BO20">
            <v>3517.7488720000001</v>
          </cell>
          <cell r="BP20">
            <v>3476.0542169999999</v>
          </cell>
          <cell r="BQ20">
            <v>4606.87891846</v>
          </cell>
          <cell r="BR20">
            <v>4780.2872116899998</v>
          </cell>
          <cell r="BS20">
            <v>4803.9212053399997</v>
          </cell>
          <cell r="BT20">
            <v>4866.8815825399997</v>
          </cell>
          <cell r="BU20">
            <v>4804.0816519400005</v>
          </cell>
          <cell r="BV20">
            <v>4666.5126788399994</v>
          </cell>
          <cell r="BW20">
            <v>4767.6506735900002</v>
          </cell>
          <cell r="BX20">
            <v>3844.5432342200002</v>
          </cell>
          <cell r="BY20">
            <v>3619.4292479999999</v>
          </cell>
          <cell r="BZ20">
            <v>3617.1235567800004</v>
          </cell>
          <cell r="CA20">
            <v>3749.01347902</v>
          </cell>
        </row>
        <row r="21">
          <cell r="R21">
            <v>17.744283150000001</v>
          </cell>
          <cell r="S21">
            <v>52.189024000000003</v>
          </cell>
          <cell r="T21">
            <v>56.109462200000003</v>
          </cell>
          <cell r="U21">
            <v>62.633179800000001</v>
          </cell>
          <cell r="V21">
            <v>94.398401800000002</v>
          </cell>
          <cell r="W21">
            <v>103.32727964999999</v>
          </cell>
          <cell r="X21">
            <v>115.90403465</v>
          </cell>
          <cell r="Y21">
            <v>134.40313320000001</v>
          </cell>
          <cell r="Z21">
            <v>152.2189262</v>
          </cell>
          <cell r="AA21">
            <v>199.80408639999999</v>
          </cell>
          <cell r="AB21">
            <v>222.23376725</v>
          </cell>
          <cell r="AC21">
            <v>255.49773719999999</v>
          </cell>
          <cell r="AD21">
            <v>284.29144560000003</v>
          </cell>
          <cell r="AE21">
            <v>443.0173145</v>
          </cell>
          <cell r="AF21">
            <v>504.62955460000001</v>
          </cell>
          <cell r="AG21">
            <v>611.51511955000001</v>
          </cell>
          <cell r="AH21">
            <v>678.36553800000002</v>
          </cell>
          <cell r="AI21">
            <v>725.12828784999999</v>
          </cell>
          <cell r="AJ21">
            <v>736.27141500000005</v>
          </cell>
          <cell r="AK21">
            <v>759.37806599999999</v>
          </cell>
          <cell r="AL21">
            <v>806.91092000000003</v>
          </cell>
          <cell r="AM21">
            <v>821.78929200000005</v>
          </cell>
          <cell r="AN21">
            <v>923.61344699999995</v>
          </cell>
          <cell r="AO21">
            <v>953.53134799999998</v>
          </cell>
          <cell r="AP21">
            <v>1076.960302</v>
          </cell>
          <cell r="AQ21">
            <v>1119.761407</v>
          </cell>
          <cell r="AR21">
            <v>1202.240241</v>
          </cell>
          <cell r="AS21">
            <v>1243.3454549999999</v>
          </cell>
          <cell r="AT21">
            <v>1340.1034870000001</v>
          </cell>
          <cell r="AU21">
            <v>1406.280305</v>
          </cell>
          <cell r="AV21">
            <v>1549.9460389999999</v>
          </cell>
          <cell r="AW21">
            <v>1732.0061209999999</v>
          </cell>
          <cell r="AX21">
            <v>1968.9738460000001</v>
          </cell>
          <cell r="AY21">
            <v>2132.9769700000002</v>
          </cell>
          <cell r="AZ21">
            <v>2278.5651819999998</v>
          </cell>
          <cell r="BA21">
            <v>2431.828505</v>
          </cell>
          <cell r="BB21">
            <v>2742.4320849999999</v>
          </cell>
          <cell r="BC21">
            <v>2869.4936619999999</v>
          </cell>
          <cell r="BD21">
            <v>2986.890778</v>
          </cell>
          <cell r="BE21">
            <v>3135.7723169999999</v>
          </cell>
          <cell r="BF21">
            <v>3269.2056769999999</v>
          </cell>
          <cell r="BG21">
            <v>3549.4785609999999</v>
          </cell>
          <cell r="BH21">
            <v>3736.6272589999999</v>
          </cell>
          <cell r="BI21">
            <v>3996.7253500000002</v>
          </cell>
          <cell r="BJ21">
            <v>4161.1874889999999</v>
          </cell>
          <cell r="BK21">
            <v>4335.47469</v>
          </cell>
          <cell r="BL21">
            <v>4297.4683000000005</v>
          </cell>
          <cell r="BM21">
            <v>4464.270469</v>
          </cell>
          <cell r="BN21">
            <v>3590.5766640000002</v>
          </cell>
          <cell r="BO21">
            <v>3517.7488720000001</v>
          </cell>
          <cell r="BP21">
            <v>3476.0542169999999</v>
          </cell>
          <cell r="BQ21">
            <v>3751.4105629999999</v>
          </cell>
          <cell r="BR21">
            <v>3690.2457746</v>
          </cell>
          <cell r="BS21">
            <v>3687.0557039999999</v>
          </cell>
          <cell r="BT21">
            <v>3747.5165661599999</v>
          </cell>
          <cell r="BU21">
            <v>3693.0560748400003</v>
          </cell>
          <cell r="BV21">
            <v>3554.8877859599997</v>
          </cell>
          <cell r="BW21">
            <v>3626.08844404</v>
          </cell>
          <cell r="BX21">
            <v>3600.7972110000001</v>
          </cell>
          <cell r="BY21">
            <v>3619.4292479999999</v>
          </cell>
          <cell r="BZ21">
            <v>3617.1235567800004</v>
          </cell>
          <cell r="CA21">
            <v>3749.01347902</v>
          </cell>
        </row>
        <row r="40">
          <cell r="R40">
            <v>0.49108524999999997</v>
          </cell>
          <cell r="S40">
            <v>1.49303915</v>
          </cell>
          <cell r="T40">
            <v>0.96978315000000004</v>
          </cell>
          <cell r="U40">
            <v>0.80894010000000005</v>
          </cell>
          <cell r="V40">
            <v>0.5033128</v>
          </cell>
          <cell r="W40">
            <v>2.2447504500000002</v>
          </cell>
          <cell r="X40">
            <v>2.2109854499999999</v>
          </cell>
          <cell r="Y40">
            <v>1.5264347</v>
          </cell>
          <cell r="Z40">
            <v>1.2629392500000001</v>
          </cell>
          <cell r="AA40">
            <v>0.51938234999999999</v>
          </cell>
          <cell r="AB40">
            <v>0.427232</v>
          </cell>
          <cell r="AC40" t="str">
            <v>–</v>
          </cell>
          <cell r="AD40" t="str">
            <v>–</v>
          </cell>
          <cell r="AE40" t="str">
            <v>–</v>
          </cell>
          <cell r="AF40" t="str">
            <v>–</v>
          </cell>
          <cell r="AG40" t="str">
            <v>–</v>
          </cell>
          <cell r="AH40" t="str">
            <v>–</v>
          </cell>
          <cell r="AI40" t="str">
            <v>–</v>
          </cell>
          <cell r="AJ40" t="str">
            <v>–</v>
          </cell>
          <cell r="AK40" t="str">
            <v>–</v>
          </cell>
          <cell r="AL40" t="str">
            <v>–</v>
          </cell>
          <cell r="AM40" t="str">
            <v>–</v>
          </cell>
          <cell r="AN40" t="str">
            <v>–</v>
          </cell>
          <cell r="AO40" t="str">
            <v>–</v>
          </cell>
          <cell r="AP40" t="str">
            <v>–</v>
          </cell>
          <cell r="AQ40" t="str">
            <v>–</v>
          </cell>
          <cell r="AR40" t="str">
            <v>–</v>
          </cell>
          <cell r="AS40" t="str">
            <v>–</v>
          </cell>
          <cell r="AT40" t="str">
            <v>–</v>
          </cell>
          <cell r="AU40" t="str">
            <v>–</v>
          </cell>
          <cell r="AV40" t="str">
            <v>–</v>
          </cell>
          <cell r="AW40" t="str">
            <v>–</v>
          </cell>
          <cell r="AX40" t="str">
            <v>–</v>
          </cell>
          <cell r="AY40" t="str">
            <v>–</v>
          </cell>
          <cell r="AZ40" t="str">
            <v>–</v>
          </cell>
          <cell r="BA40" t="str">
            <v>–</v>
          </cell>
          <cell r="BB40" t="str">
            <v>–</v>
          </cell>
          <cell r="BC40" t="str">
            <v>–</v>
          </cell>
          <cell r="BD40" t="str">
            <v>–</v>
          </cell>
          <cell r="BE40" t="str">
            <v>–</v>
          </cell>
          <cell r="BF40" t="str">
            <v>–</v>
          </cell>
          <cell r="BG40" t="str">
            <v>–</v>
          </cell>
          <cell r="BH40" t="str">
            <v>–</v>
          </cell>
          <cell r="BI40" t="str">
            <v>–</v>
          </cell>
          <cell r="BJ40" t="str">
            <v>–</v>
          </cell>
          <cell r="BK40" t="str">
            <v>–</v>
          </cell>
          <cell r="BL40" t="str">
            <v>–</v>
          </cell>
          <cell r="BM40" t="str">
            <v>–</v>
          </cell>
          <cell r="BN40" t="str">
            <v>–</v>
          </cell>
          <cell r="BO40" t="str">
            <v>–</v>
          </cell>
          <cell r="BP40" t="str">
            <v>–</v>
          </cell>
          <cell r="BQ40">
            <v>20.652055069999999</v>
          </cell>
          <cell r="BR40">
            <v>200.61173642</v>
          </cell>
          <cell r="BS40">
            <v>77.483585360000006</v>
          </cell>
          <cell r="BT40">
            <v>237.79973215000001</v>
          </cell>
          <cell r="BU40">
            <v>-31.480012640000002</v>
          </cell>
          <cell r="BV40">
            <v>131.05328179</v>
          </cell>
          <cell r="BW40">
            <v>325.49368935000001</v>
          </cell>
          <cell r="BX40">
            <v>-171.59552700999998</v>
          </cell>
          <cell r="BY40">
            <v>407.02161344999996</v>
          </cell>
          <cell r="BZ40">
            <v>164.05734325999998</v>
          </cell>
          <cell r="CA40">
            <v>158.32648462999998</v>
          </cell>
        </row>
        <row r="46">
          <cell r="R46">
            <v>0.48726503660237502</v>
          </cell>
          <cell r="S46">
            <v>1.4648168124903456</v>
          </cell>
          <cell r="T46">
            <v>0.95108779031000423</v>
          </cell>
          <cell r="U46">
            <v>0.76742776615748409</v>
          </cell>
          <cell r="V46">
            <v>0.51161824330145644</v>
          </cell>
          <cell r="W46">
            <v>2.2253382738990672</v>
          </cell>
          <cell r="X46">
            <v>2.1933749945628032</v>
          </cell>
          <cell r="Y46">
            <v>1.5213879559691557</v>
          </cell>
          <cell r="Z46">
            <v>1.2602674282033797</v>
          </cell>
          <cell r="AA46">
            <v>0.51437231781644921</v>
          </cell>
          <cell r="AB46">
            <v>0.41773463697235119</v>
          </cell>
          <cell r="AC46" t="str">
            <v>–</v>
          </cell>
          <cell r="AD46" t="str">
            <v>–</v>
          </cell>
          <cell r="AE46" t="str">
            <v>–</v>
          </cell>
          <cell r="AF46" t="str">
            <v>–</v>
          </cell>
          <cell r="AG46" t="str">
            <v>–</v>
          </cell>
          <cell r="AH46" t="str">
            <v>–</v>
          </cell>
          <cell r="AI46" t="str">
            <v>–</v>
          </cell>
          <cell r="AJ46" t="str">
            <v>–</v>
          </cell>
          <cell r="AK46" t="str">
            <v>–</v>
          </cell>
          <cell r="AL46" t="str">
            <v>–</v>
          </cell>
          <cell r="AM46" t="str">
            <v>–</v>
          </cell>
          <cell r="AN46" t="str">
            <v>–</v>
          </cell>
          <cell r="AO46" t="str">
            <v>–</v>
          </cell>
          <cell r="AP46" t="str">
            <v>–</v>
          </cell>
          <cell r="AQ46" t="str">
            <v>–</v>
          </cell>
          <cell r="AR46" t="str">
            <v>–</v>
          </cell>
          <cell r="AS46" t="str">
            <v>–</v>
          </cell>
          <cell r="AT46" t="str">
            <v>–</v>
          </cell>
          <cell r="AU46" t="str">
            <v>–</v>
          </cell>
          <cell r="AV46" t="str">
            <v>–</v>
          </cell>
          <cell r="AW46" t="str">
            <v>–</v>
          </cell>
          <cell r="AX46" t="str">
            <v>–</v>
          </cell>
          <cell r="AY46" t="str">
            <v>–</v>
          </cell>
          <cell r="AZ46" t="str">
            <v>–</v>
          </cell>
          <cell r="BA46" t="str">
            <v>–</v>
          </cell>
          <cell r="BB46" t="str">
            <v>–</v>
          </cell>
          <cell r="BC46" t="str">
            <v>–</v>
          </cell>
          <cell r="BD46" t="str">
            <v>–</v>
          </cell>
          <cell r="BE46" t="str">
            <v>–</v>
          </cell>
          <cell r="BF46" t="str">
            <v>–</v>
          </cell>
          <cell r="BG46" t="str">
            <v>–</v>
          </cell>
          <cell r="BH46" t="str">
            <v>–</v>
          </cell>
          <cell r="BI46" t="str">
            <v>–</v>
          </cell>
          <cell r="BJ46" t="str">
            <v>–</v>
          </cell>
          <cell r="BK46" t="str">
            <v>–</v>
          </cell>
          <cell r="BL46" t="str">
            <v>–</v>
          </cell>
          <cell r="BM46" t="str">
            <v>–</v>
          </cell>
          <cell r="BN46" t="str">
            <v>–</v>
          </cell>
          <cell r="BO46" t="str">
            <v>–</v>
          </cell>
          <cell r="BP46" t="str">
            <v>–</v>
          </cell>
          <cell r="BQ46">
            <v>29.998372499150531</v>
          </cell>
          <cell r="BR46">
            <v>69.882570440670122</v>
          </cell>
          <cell r="BS46">
            <v>56.632823457595784</v>
          </cell>
          <cell r="BT46">
            <v>69.053341474137056</v>
          </cell>
          <cell r="BU46">
            <v>64.545815520413058</v>
          </cell>
          <cell r="BV46">
            <v>60.425808548746218</v>
          </cell>
          <cell r="BW46">
            <v>88.944964493243475</v>
          </cell>
          <cell r="BX46">
            <v>72.056674787645989</v>
          </cell>
          <cell r="BY46">
            <v>80.464209765433509</v>
          </cell>
          <cell r="BZ46">
            <v>60.222813542804062</v>
          </cell>
          <cell r="CA46">
            <v>46.557064983078689</v>
          </cell>
        </row>
        <row r="47">
          <cell r="R47">
            <v>3.820213397624925E-3</v>
          </cell>
          <cell r="S47">
            <v>2.8222337509654392E-2</v>
          </cell>
          <cell r="T47">
            <v>1.8695359689995784E-2</v>
          </cell>
          <cell r="U47">
            <v>4.1512333842516E-2</v>
          </cell>
          <cell r="V47">
            <v>-8.3054433014563903E-3</v>
          </cell>
          <cell r="W47">
            <v>1.9412176100932977E-2</v>
          </cell>
          <cell r="X47">
            <v>1.7610455437196821E-2</v>
          </cell>
          <cell r="Y47">
            <v>5.0467440308443736E-3</v>
          </cell>
          <cell r="Z47">
            <v>2.6718217966203157E-3</v>
          </cell>
          <cell r="AA47">
            <v>5.0100321835507911E-3</v>
          </cell>
          <cell r="AB47">
            <v>9.4973630276487895E-3</v>
          </cell>
          <cell r="AC47" t="str">
            <v>…</v>
          </cell>
          <cell r="AD47" t="str">
            <v>…</v>
          </cell>
          <cell r="AE47" t="str">
            <v>…</v>
          </cell>
          <cell r="AF47" t="str">
            <v>…</v>
          </cell>
          <cell r="AG47" t="str">
            <v>…</v>
          </cell>
          <cell r="AH47" t="str">
            <v>…</v>
          </cell>
          <cell r="AI47" t="str">
            <v>…</v>
          </cell>
          <cell r="AJ47" t="str">
            <v>…</v>
          </cell>
          <cell r="AK47" t="str">
            <v>…</v>
          </cell>
          <cell r="AL47" t="str">
            <v>…</v>
          </cell>
          <cell r="AM47" t="str">
            <v>…</v>
          </cell>
          <cell r="AN47" t="str">
            <v>…</v>
          </cell>
          <cell r="AO47" t="str">
            <v>…</v>
          </cell>
          <cell r="AP47" t="str">
            <v>…</v>
          </cell>
          <cell r="AQ47" t="str">
            <v>…</v>
          </cell>
          <cell r="AR47" t="str">
            <v>…</v>
          </cell>
          <cell r="AS47">
            <v>-0.38614349876805298</v>
          </cell>
          <cell r="AT47">
            <v>3.6713461783409201E-2</v>
          </cell>
          <cell r="AU47">
            <v>-0.72378186288458901</v>
          </cell>
          <cell r="AV47">
            <v>-8.7746055902247197E-2</v>
          </cell>
          <cell r="AW47">
            <v>-3.01912253515964E-2</v>
          </cell>
          <cell r="AX47">
            <v>-2.7798445731610701E-2</v>
          </cell>
          <cell r="AY47">
            <v>0.23573554737786001</v>
          </cell>
          <cell r="AZ47">
            <v>1.3158495818870599</v>
          </cell>
          <cell r="BA47">
            <v>1.63856548197667</v>
          </cell>
          <cell r="BB47">
            <v>-1.16779307018426</v>
          </cell>
          <cell r="BC47">
            <v>-0.32976414077301103</v>
          </cell>
          <cell r="BD47">
            <v>-0.15752263322740401</v>
          </cell>
          <cell r="BE47">
            <v>-4.2828649395136997</v>
          </cell>
          <cell r="BF47">
            <v>-7.2425312807774471</v>
          </cell>
          <cell r="BG47">
            <v>-2.3513131898501598</v>
          </cell>
          <cell r="BH47" t="str">
            <v>–</v>
          </cell>
          <cell r="BI47" t="str">
            <v>–</v>
          </cell>
          <cell r="BJ47" t="str">
            <v>–</v>
          </cell>
          <cell r="BK47" t="str">
            <v>–</v>
          </cell>
          <cell r="BL47" t="str">
            <v>–</v>
          </cell>
          <cell r="BM47" t="str">
            <v>–</v>
          </cell>
          <cell r="BN47" t="str">
            <v>–</v>
          </cell>
          <cell r="BO47" t="str">
            <v>–</v>
          </cell>
          <cell r="BP47" t="str">
            <v>–</v>
          </cell>
          <cell r="BQ47">
            <v>-9.3463174291505311</v>
          </cell>
          <cell r="BR47">
            <v>130.72916597932988</v>
          </cell>
          <cell r="BS47">
            <v>20.850761902404223</v>
          </cell>
          <cell r="BT47">
            <v>168.74639067586295</v>
          </cell>
          <cell r="BU47">
            <v>-96.025828160413056</v>
          </cell>
          <cell r="BV47">
            <v>70.627473241253782</v>
          </cell>
          <cell r="BW47">
            <v>236.54872485675654</v>
          </cell>
          <cell r="BX47">
            <v>-243.65220179764597</v>
          </cell>
          <cell r="BY47">
            <v>326.55740368456645</v>
          </cell>
          <cell r="BZ47">
            <v>103.83452971719592</v>
          </cell>
          <cell r="CA47">
            <v>111.76941964692129</v>
          </cell>
        </row>
        <row r="60">
          <cell r="R60" t="str">
            <v>–</v>
          </cell>
          <cell r="S60">
            <v>2.5060999999999998E-3</v>
          </cell>
          <cell r="T60">
            <v>8.2766999999999997E-3</v>
          </cell>
          <cell r="U60">
            <v>4.9074100000000002E-2</v>
          </cell>
          <cell r="V60">
            <v>3.4941300000000002E-2</v>
          </cell>
          <cell r="W60">
            <v>6.0811200000000003E-2</v>
          </cell>
          <cell r="X60">
            <v>9.2953149999999998E-2</v>
          </cell>
          <cell r="Y60">
            <v>0.11740645</v>
          </cell>
          <cell r="Z60">
            <v>8.15752E-2</v>
          </cell>
          <cell r="AA60">
            <v>6.8549150000000003E-2</v>
          </cell>
          <cell r="AB60">
            <v>8.58487E-2</v>
          </cell>
          <cell r="AC60">
            <v>0.12608064999999999</v>
          </cell>
          <cell r="AD60">
            <v>9.8475199999999999E-2</v>
          </cell>
          <cell r="AE60">
            <v>8.9119699999999996E-2</v>
          </cell>
          <cell r="AF60">
            <v>8.1575400000000006E-2</v>
          </cell>
          <cell r="AG60">
            <v>9.2155399999999998E-2</v>
          </cell>
          <cell r="AH60">
            <v>0.10100705</v>
          </cell>
          <cell r="AI60" t="str">
            <v>–</v>
          </cell>
          <cell r="AJ60" t="str">
            <v>–</v>
          </cell>
          <cell r="AK60" t="str">
            <v>–</v>
          </cell>
          <cell r="AL60">
            <v>0.35375079999999998</v>
          </cell>
          <cell r="AM60">
            <v>0.94174135000000003</v>
          </cell>
          <cell r="AN60">
            <v>1.9543964</v>
          </cell>
          <cell r="AO60">
            <v>6.8361475499999997</v>
          </cell>
          <cell r="AP60">
            <v>11.65155313</v>
          </cell>
          <cell r="AQ60">
            <v>19.04828672</v>
          </cell>
          <cell r="AR60">
            <v>20.961571370000001</v>
          </cell>
          <cell r="AS60">
            <v>29.285339530000002</v>
          </cell>
          <cell r="AT60">
            <v>31.789023489999998</v>
          </cell>
          <cell r="AU60">
            <v>35.08265145</v>
          </cell>
          <cell r="AV60">
            <v>38.51068969</v>
          </cell>
          <cell r="AW60">
            <v>42.354613430000001</v>
          </cell>
          <cell r="AX60">
            <v>45.120581969999996</v>
          </cell>
          <cell r="AY60">
            <v>49.527191620000004</v>
          </cell>
          <cell r="AZ60">
            <v>58.500018470000001</v>
          </cell>
          <cell r="BA60">
            <v>67.480127820000007</v>
          </cell>
          <cell r="BB60">
            <v>81.983320140000004</v>
          </cell>
          <cell r="BC60">
            <v>90.884552749999997</v>
          </cell>
          <cell r="BD60">
            <v>97.165445259999984</v>
          </cell>
          <cell r="BE60">
            <v>96.150283529999996</v>
          </cell>
          <cell r="BF60">
            <v>101.6543605</v>
          </cell>
          <cell r="BG60">
            <v>101.27907488999999</v>
          </cell>
          <cell r="BH60">
            <v>110.40223426</v>
          </cell>
          <cell r="BI60">
            <v>117.46674422000001</v>
          </cell>
          <cell r="BJ60">
            <v>136.78963822999998</v>
          </cell>
          <cell r="BK60">
            <v>138.22521924</v>
          </cell>
          <cell r="BL60">
            <v>134.89854688</v>
          </cell>
          <cell r="BM60">
            <v>119.97042252</v>
          </cell>
          <cell r="BN60">
            <v>133.32747496000002</v>
          </cell>
          <cell r="BO60">
            <v>108.60338125000001</v>
          </cell>
          <cell r="BP60">
            <v>95.214552190000006</v>
          </cell>
          <cell r="BQ60">
            <v>81.896825029999988</v>
          </cell>
          <cell r="BR60">
            <v>68.594838899999999</v>
          </cell>
          <cell r="BS60">
            <v>59.248198670000001</v>
          </cell>
          <cell r="BT60">
            <v>53.759550310000002</v>
          </cell>
          <cell r="BU60">
            <v>48.729430039999997</v>
          </cell>
          <cell r="BV60">
            <v>54.713524989999996</v>
          </cell>
          <cell r="BW60">
            <v>45.63515142</v>
          </cell>
          <cell r="BX60">
            <v>38.166736710000002</v>
          </cell>
          <cell r="BY60">
            <v>35.985789410000002</v>
          </cell>
          <cell r="BZ60">
            <v>30.445526399999999</v>
          </cell>
          <cell r="CA60">
            <v>39.071118660000003</v>
          </cell>
        </row>
        <row r="106">
          <cell r="R106">
            <v>53.481951129999985</v>
          </cell>
          <cell r="S106">
            <v>156.32047617999999</v>
          </cell>
          <cell r="T106">
            <v>168.33666323000003</v>
          </cell>
          <cell r="U106">
            <v>187.94861345000001</v>
          </cell>
          <cell r="V106">
            <v>251.76401282999993</v>
          </cell>
          <cell r="W106">
            <v>275.60022358999998</v>
          </cell>
          <cell r="X106">
            <v>309.17037888999999</v>
          </cell>
          <cell r="Y106">
            <v>358.52576167000001</v>
          </cell>
          <cell r="Z106">
            <v>405.99871154000004</v>
          </cell>
          <cell r="AA106">
            <v>532.87944627000013</v>
          </cell>
          <cell r="AB106">
            <v>592.70922797000003</v>
          </cell>
          <cell r="AC106">
            <v>681.63372132000006</v>
          </cell>
          <cell r="AD106">
            <v>758.29270112999995</v>
          </cell>
          <cell r="AE106">
            <v>1181.4686246599999</v>
          </cell>
          <cell r="AF106">
            <v>1402.4243535799999</v>
          </cell>
          <cell r="AG106">
            <v>1630.7991404899999</v>
          </cell>
          <cell r="AH106">
            <v>1809.0757750599996</v>
          </cell>
          <cell r="AI106">
            <v>1933.6754330499998</v>
          </cell>
          <cell r="AJ106">
            <v>1963.3904409200002</v>
          </cell>
          <cell r="AK106">
            <v>2025.0081776</v>
          </cell>
          <cell r="AL106">
            <v>2151.7624539099997</v>
          </cell>
          <cell r="AM106">
            <v>2191.43810962</v>
          </cell>
          <cell r="AN106">
            <v>2462.9691914099999</v>
          </cell>
          <cell r="AO106">
            <v>2542.7502649599996</v>
          </cell>
          <cell r="AP106">
            <v>2871.8941401400007</v>
          </cell>
          <cell r="AQ106">
            <v>2986.0304221799997</v>
          </cell>
          <cell r="AR106">
            <v>3205.9739771200002</v>
          </cell>
          <cell r="AS106">
            <v>3315.2017364712319</v>
          </cell>
          <cell r="AT106">
            <v>3573.6460139017836</v>
          </cell>
          <cell r="AU106">
            <v>3749.3570328671153</v>
          </cell>
          <cell r="AV106">
            <v>4133.101684294098</v>
          </cell>
          <cell r="AW106">
            <v>4618.6527968946475</v>
          </cell>
          <cell r="AX106">
            <v>5249.4656619542684</v>
          </cell>
          <cell r="AY106">
            <v>5987.5395119973782</v>
          </cell>
          <cell r="AZ106">
            <v>6397.2882922318868</v>
          </cell>
          <cell r="BA106">
            <v>6827.8238415019759</v>
          </cell>
          <cell r="BB106">
            <v>7311.9844341098151</v>
          </cell>
          <cell r="BC106">
            <v>7651.6533332392282</v>
          </cell>
          <cell r="BD106">
            <v>7964.8845515467719</v>
          </cell>
          <cell r="BE106">
            <v>8357.3549599604867</v>
          </cell>
          <cell r="BF106">
            <v>8710.6392777092206</v>
          </cell>
          <cell r="BG106">
            <v>9462.9248492801507</v>
          </cell>
          <cell r="BH106">
            <v>9964.3393577800016</v>
          </cell>
          <cell r="BI106">
            <v>10657.934267389997</v>
          </cell>
          <cell r="BJ106">
            <v>11096.499969839999</v>
          </cell>
          <cell r="BK106">
            <v>11561.265841629998</v>
          </cell>
          <cell r="BL106">
            <v>11459.915459079997</v>
          </cell>
          <cell r="BM106">
            <v>11904.721250470002</v>
          </cell>
          <cell r="BN106">
            <v>11092.304183140001</v>
          </cell>
          <cell r="BO106">
            <v>9616.4285685099985</v>
          </cell>
          <cell r="BP106">
            <v>9297.0347756700012</v>
          </cell>
          <cell r="BQ106">
            <v>9488.3019720900011</v>
          </cell>
          <cell r="BR106">
            <v>9294.5508137100005</v>
          </cell>
          <cell r="BS106">
            <v>9305.6635649000036</v>
          </cell>
          <cell r="BT106">
            <v>9254.1987156299983</v>
          </cell>
          <cell r="BU106">
            <v>9304.0824008900017</v>
          </cell>
          <cell r="BV106">
            <v>9200.5587905400007</v>
          </cell>
          <cell r="BW106">
            <v>9234.4730537299984</v>
          </cell>
          <cell r="BX106">
            <v>9261.4023507000002</v>
          </cell>
          <cell r="BY106">
            <v>9483.9898582900005</v>
          </cell>
          <cell r="BZ106">
            <v>9594.4921930600012</v>
          </cell>
          <cell r="CA106">
            <v>9831.6436304200015</v>
          </cell>
        </row>
        <row r="110">
          <cell r="R110">
            <v>49.276651609999988</v>
          </cell>
          <cell r="S110">
            <v>150.83069183999999</v>
          </cell>
          <cell r="T110">
            <v>161.76821980000003</v>
          </cell>
          <cell r="U110">
            <v>179.4170775</v>
          </cell>
          <cell r="V110">
            <v>241.47623784999993</v>
          </cell>
          <cell r="W110">
            <v>262.21006115</v>
          </cell>
          <cell r="X110">
            <v>294.19390585000002</v>
          </cell>
          <cell r="Y110">
            <v>340.86786369999999</v>
          </cell>
          <cell r="Z110">
            <v>391.25251586000002</v>
          </cell>
          <cell r="AA110">
            <v>514.78146385000014</v>
          </cell>
          <cell r="AB110">
            <v>574.07362955000008</v>
          </cell>
          <cell r="AC110">
            <v>659.82486864000009</v>
          </cell>
          <cell r="AD110">
            <v>733.36420199999998</v>
          </cell>
          <cell r="AE110">
            <v>1150.7700006</v>
          </cell>
          <cell r="AF110">
            <v>1363.8277963199998</v>
          </cell>
          <cell r="AG110">
            <v>1580.7649194999999</v>
          </cell>
          <cell r="AH110">
            <v>1755.7482040999996</v>
          </cell>
          <cell r="AI110">
            <v>1874.1303508499998</v>
          </cell>
          <cell r="AJ110">
            <v>1899.9529206500001</v>
          </cell>
          <cell r="AK110">
            <v>1954.9468672199998</v>
          </cell>
          <cell r="AL110">
            <v>2075.13412948</v>
          </cell>
          <cell r="AM110">
            <v>2105.4907523000002</v>
          </cell>
          <cell r="AN110">
            <v>2373.9392632999998</v>
          </cell>
          <cell r="AO110">
            <v>2447.1096630699994</v>
          </cell>
          <cell r="AP110">
            <v>2769.5468600000004</v>
          </cell>
          <cell r="AQ110">
            <v>2874.2585327299998</v>
          </cell>
          <cell r="AR110">
            <v>3085.6628912900001</v>
          </cell>
          <cell r="AS110">
            <v>3182.14749962</v>
          </cell>
          <cell r="AT110">
            <v>3441.0856669999998</v>
          </cell>
          <cell r="AU110">
            <v>3612.4582879899999</v>
          </cell>
          <cell r="AV110">
            <v>3992.65250616</v>
          </cell>
          <cell r="AW110">
            <v>4452.2115933999994</v>
          </cell>
          <cell r="AX110">
            <v>5065.9589540500001</v>
          </cell>
          <cell r="AY110">
            <v>5795.6042544800002</v>
          </cell>
          <cell r="AZ110">
            <v>6178.7877913899993</v>
          </cell>
          <cell r="BA110">
            <v>6570.6373374199993</v>
          </cell>
          <cell r="BB110">
            <v>7010.9819480099995</v>
          </cell>
          <cell r="BC110">
            <v>7390.6742268200014</v>
          </cell>
          <cell r="BD110">
            <v>7713.0570574199992</v>
          </cell>
          <cell r="BE110">
            <v>8064.5823074600012</v>
          </cell>
          <cell r="BF110">
            <v>8393.4841805299984</v>
          </cell>
          <cell r="BG110">
            <v>9103.9623047200002</v>
          </cell>
          <cell r="BH110">
            <v>9582.7105735600016</v>
          </cell>
          <cell r="BI110">
            <v>10294.990771869998</v>
          </cell>
          <cell r="BJ110">
            <v>10586.30038626</v>
          </cell>
          <cell r="BK110">
            <v>11057.862996699998</v>
          </cell>
          <cell r="BL110">
            <v>10837.901837289997</v>
          </cell>
          <cell r="BM110">
            <v>11136.136221690002</v>
          </cell>
          <cell r="BN110">
            <v>8641.9471173500006</v>
          </cell>
          <cell r="BO110">
            <v>8560.2298995499987</v>
          </cell>
          <cell r="BP110">
            <v>8449.5759886200012</v>
          </cell>
          <cell r="BQ110">
            <v>8528.8117391699998</v>
          </cell>
          <cell r="BR110">
            <v>8340.9802780499995</v>
          </cell>
          <cell r="BS110">
            <v>8354.325350930003</v>
          </cell>
          <cell r="BT110">
            <v>8301.0261438099988</v>
          </cell>
          <cell r="BU110">
            <v>8358.02960523</v>
          </cell>
          <cell r="BV110">
            <v>8388.44496635</v>
          </cell>
          <cell r="BW110">
            <v>8418.3440025799973</v>
          </cell>
          <cell r="BX110">
            <v>8514.0160335</v>
          </cell>
          <cell r="BY110">
            <v>8698.4652738799996</v>
          </cell>
          <cell r="BZ110">
            <v>8819.97762238</v>
          </cell>
          <cell r="CA110">
            <v>9018.9438967000006</v>
          </cell>
        </row>
        <row r="190">
          <cell r="R190">
            <v>4.2052995200000005</v>
          </cell>
          <cell r="S190">
            <v>5.4897843399999999</v>
          </cell>
          <cell r="T190">
            <v>6.5684434299999994</v>
          </cell>
          <cell r="U190">
            <v>8.5315359499999985</v>
          </cell>
          <cell r="V190">
            <v>10.28777498</v>
          </cell>
          <cell r="W190">
            <v>13.390162440000001</v>
          </cell>
          <cell r="X190">
            <v>14.976473039999998</v>
          </cell>
          <cell r="Y190">
            <v>17.65789797</v>
          </cell>
          <cell r="Z190">
            <v>14.74619568</v>
          </cell>
          <cell r="AA190">
            <v>18.097982420000001</v>
          </cell>
          <cell r="AB190">
            <v>18.635598419999997</v>
          </cell>
          <cell r="AC190">
            <v>21.628510380000002</v>
          </cell>
          <cell r="AD190">
            <v>24.844795829999995</v>
          </cell>
          <cell r="AE190">
            <v>29.69112161</v>
          </cell>
          <cell r="AF190">
            <v>34.877982259999996</v>
          </cell>
          <cell r="AG190">
            <v>40.950255689999999</v>
          </cell>
          <cell r="AH190">
            <v>42.447589209999997</v>
          </cell>
          <cell r="AI190">
            <v>45.283632599999997</v>
          </cell>
          <cell r="AJ190">
            <v>50.239926320000002</v>
          </cell>
          <cell r="AK190">
            <v>55.049051380000002</v>
          </cell>
          <cell r="AL190">
            <v>59.405015029999994</v>
          </cell>
          <cell r="AM190">
            <v>67.560174070000002</v>
          </cell>
          <cell r="AN190">
            <v>70.677180609999994</v>
          </cell>
          <cell r="AO190">
            <v>76.929836739999999</v>
          </cell>
          <cell r="AP190">
            <v>81.900358140000009</v>
          </cell>
          <cell r="AQ190">
            <v>86.980117949999993</v>
          </cell>
          <cell r="AR190">
            <v>91.604292880000003</v>
          </cell>
          <cell r="AS190">
            <v>101.36392825000001</v>
          </cell>
          <cell r="AT190">
            <v>103.74257204000001</v>
          </cell>
          <cell r="AU190">
            <v>115.82511024</v>
          </cell>
          <cell r="AV190">
            <v>127.33333934000001</v>
          </cell>
          <cell r="AW190">
            <v>161.87497077</v>
          </cell>
          <cell r="AX190">
            <v>184.63796509999997</v>
          </cell>
          <cell r="AY190">
            <v>184.18132951999996</v>
          </cell>
          <cell r="AZ190">
            <v>184.69679926000003</v>
          </cell>
          <cell r="BA190">
            <v>199.75143409999998</v>
          </cell>
          <cell r="BB190">
            <v>228.57919371999998</v>
          </cell>
          <cell r="BC190">
            <v>167.47388516000001</v>
          </cell>
          <cell r="BD190">
            <v>224.64953320999996</v>
          </cell>
          <cell r="BE190">
            <v>235.83227849000002</v>
          </cell>
          <cell r="BF190">
            <v>234.16259851000001</v>
          </cell>
          <cell r="BG190">
            <v>256.60733275000001</v>
          </cell>
          <cell r="BH190">
            <v>272.25649227000002</v>
          </cell>
          <cell r="BI190">
            <v>292.61898137000003</v>
          </cell>
          <cell r="BJ190">
            <v>408.90980397999999</v>
          </cell>
          <cell r="BK190">
            <v>381.22337198000002</v>
          </cell>
          <cell r="BL190">
            <v>401.01517053999999</v>
          </cell>
          <cell r="BM190">
            <v>455.73065178000002</v>
          </cell>
          <cell r="BN190">
            <v>537.52220259000001</v>
          </cell>
          <cell r="BO190">
            <v>574.38404361000005</v>
          </cell>
          <cell r="BP190">
            <v>608.89808225000002</v>
          </cell>
          <cell r="BQ190">
            <v>629.10330735000002</v>
          </cell>
          <cell r="BR190">
            <v>654.69394554000007</v>
          </cell>
          <cell r="BS190">
            <v>664.3068480899999</v>
          </cell>
          <cell r="BT190">
            <v>677.86508198000001</v>
          </cell>
          <cell r="BU190">
            <v>689.19199502000004</v>
          </cell>
          <cell r="BV190">
            <v>689.81960058999994</v>
          </cell>
          <cell r="BW190">
            <v>702.06671355000003</v>
          </cell>
          <cell r="BX190">
            <v>695.9652958800001</v>
          </cell>
          <cell r="BY190">
            <v>734.10356309000008</v>
          </cell>
          <cell r="BZ190">
            <v>723.09354936</v>
          </cell>
          <cell r="CA190">
            <v>761.27871240000002</v>
          </cell>
        </row>
        <row r="240">
          <cell r="R240" t="str">
            <v>–</v>
          </cell>
          <cell r="S240" t="str">
            <v>–</v>
          </cell>
          <cell r="T240" t="str">
            <v>–</v>
          </cell>
          <cell r="U240" t="str">
            <v>–</v>
          </cell>
          <cell r="V240" t="str">
            <v>–</v>
          </cell>
          <cell r="W240" t="str">
            <v>–</v>
          </cell>
          <cell r="X240" t="str">
            <v>–</v>
          </cell>
          <cell r="Y240" t="str">
            <v>–</v>
          </cell>
          <cell r="Z240" t="str">
            <v>–</v>
          </cell>
          <cell r="AA240" t="str">
            <v>–</v>
          </cell>
          <cell r="AB240" t="str">
            <v>–</v>
          </cell>
          <cell r="AC240">
            <v>0.18034230000000001</v>
          </cell>
          <cell r="AD240">
            <v>8.3703299999999994E-2</v>
          </cell>
          <cell r="AE240">
            <v>1.00750245</v>
          </cell>
          <cell r="AF240">
            <v>3.718575</v>
          </cell>
          <cell r="AG240">
            <v>9.0839652999999991</v>
          </cell>
          <cell r="AH240">
            <v>10.879981750000001</v>
          </cell>
          <cell r="AI240">
            <v>14.261449600000001</v>
          </cell>
          <cell r="AJ240">
            <v>13.19759395</v>
          </cell>
          <cell r="AK240">
            <v>15.012259</v>
          </cell>
          <cell r="AL240">
            <v>17.223309400000002</v>
          </cell>
          <cell r="AM240">
            <v>18.38718325</v>
          </cell>
          <cell r="AN240">
            <v>18.3527475</v>
          </cell>
          <cell r="AO240">
            <v>18.71076515</v>
          </cell>
          <cell r="AP240">
            <v>20.446922000000001</v>
          </cell>
          <cell r="AQ240">
            <v>24.791771499999999</v>
          </cell>
          <cell r="AR240">
            <v>28.706792950000001</v>
          </cell>
          <cell r="AS240">
            <v>32.076452100000004</v>
          </cell>
          <cell r="AT240">
            <v>28.781061399999999</v>
          </cell>
          <cell r="AU240">
            <v>21.797416500000001</v>
          </cell>
          <cell r="AV240">
            <v>13.20358485</v>
          </cell>
          <cell r="AW240">
            <v>4.5964239500000001</v>
          </cell>
          <cell r="AX240">
            <v>-1.1034587499999999</v>
          </cell>
          <cell r="AY240">
            <v>7.5181924499999999</v>
          </cell>
          <cell r="AZ240">
            <v>32.487851999999997</v>
          </cell>
          <cell r="BA240">
            <v>55.796504499999998</v>
          </cell>
          <cell r="BB240">
            <v>73.591085449999994</v>
          </cell>
          <cell r="BC240">
            <v>93.834985399999994</v>
          </cell>
          <cell r="BD240">
            <v>27.335483550000003</v>
          </cell>
          <cell r="BE240">
            <v>61.223238949999995</v>
          </cell>
          <cell r="BF240">
            <v>90.235029949999998</v>
          </cell>
          <cell r="BG240">
            <v>104.706525</v>
          </cell>
          <cell r="BH240">
            <v>109.37229195</v>
          </cell>
          <cell r="BI240">
            <v>70.324514149999999</v>
          </cell>
          <cell r="BJ240">
            <v>101.28977960000002</v>
          </cell>
          <cell r="BK240">
            <v>122.17947294999999</v>
          </cell>
          <cell r="BL240">
            <v>220.99845124999999</v>
          </cell>
          <cell r="BM240">
            <v>312.854377</v>
          </cell>
          <cell r="BN240">
            <v>344.60671519999994</v>
          </cell>
          <cell r="BO240">
            <v>196.28492180000001</v>
          </cell>
          <cell r="BP240">
            <v>161.82889180000004</v>
          </cell>
          <cell r="BQ240">
            <v>298.87659012</v>
          </cell>
          <cell r="BR240">
            <v>298.87659012</v>
          </cell>
          <cell r="BS240">
            <v>287.03136588000001</v>
          </cell>
          <cell r="BT240">
            <v>275.30748983999996</v>
          </cell>
          <cell r="BU240">
            <v>256.86080063999998</v>
          </cell>
          <cell r="BV240">
            <v>122.2942236</v>
          </cell>
          <cell r="BW240">
            <v>114.06233759999999</v>
          </cell>
          <cell r="BX240">
            <v>51.421021320000001</v>
          </cell>
          <cell r="BY240">
            <v>51.421021320000001</v>
          </cell>
          <cell r="BZ240">
            <v>51.421021320000001</v>
          </cell>
          <cell r="CA240">
            <v>51.421021320000001</v>
          </cell>
        </row>
        <row r="356">
          <cell r="R356">
            <v>49.04831162</v>
          </cell>
          <cell r="S356">
            <v>12.90950402</v>
          </cell>
          <cell r="T356">
            <v>17.28381297</v>
          </cell>
          <cell r="U356">
            <v>18.916217199999998</v>
          </cell>
          <cell r="V356">
            <v>-1.85407308</v>
          </cell>
          <cell r="W356">
            <v>-7.1279590000000004E-2</v>
          </cell>
          <cell r="X356">
            <v>-7.7425812399999998</v>
          </cell>
          <cell r="Y356">
            <v>-20.262592869999999</v>
          </cell>
          <cell r="Z356">
            <v>2.9505401600000001</v>
          </cell>
          <cell r="AA356">
            <v>1.23250338</v>
          </cell>
          <cell r="AB356">
            <v>3.0597410799999998</v>
          </cell>
          <cell r="AC356">
            <v>3.7773237800000001</v>
          </cell>
          <cell r="AD356">
            <v>7.2850479300000002</v>
          </cell>
          <cell r="AE356">
            <v>-20.198104910000001</v>
          </cell>
          <cell r="AF356">
            <v>-74.62054938</v>
          </cell>
          <cell r="AG356">
            <v>-49.156884040000001</v>
          </cell>
          <cell r="AH356">
            <v>-46.441829810000002</v>
          </cell>
          <cell r="AI356">
            <v>-84.949692600000006</v>
          </cell>
          <cell r="AJ356">
            <v>-70.469510920000005</v>
          </cell>
          <cell r="AK356">
            <v>-56.589071599999997</v>
          </cell>
          <cell r="AL356">
            <v>-40.340814109999997</v>
          </cell>
          <cell r="AM356">
            <v>21.66352573</v>
          </cell>
          <cell r="AN356">
            <v>-22.682576009999998</v>
          </cell>
          <cell r="AO356">
            <v>-3.4434844099999999</v>
          </cell>
          <cell r="AP356">
            <v>-107.48022601</v>
          </cell>
          <cell r="AQ356">
            <v>-107.88613746</v>
          </cell>
          <cell r="AR356">
            <v>-110.68349675</v>
          </cell>
          <cell r="AS356">
            <v>-82.779616439999998</v>
          </cell>
          <cell r="AT356">
            <v>218.57598105</v>
          </cell>
          <cell r="AU356">
            <v>278.48158172000001</v>
          </cell>
          <cell r="AV356">
            <v>278.46570733999999</v>
          </cell>
          <cell r="AW356">
            <v>222.76023831000001</v>
          </cell>
          <cell r="AX356">
            <v>11.244081570000001</v>
          </cell>
          <cell r="AY356">
            <v>-419.85495782999999</v>
          </cell>
          <cell r="AZ356">
            <v>-625.32389718000002</v>
          </cell>
          <cell r="BA356">
            <v>-342.89875919999997</v>
          </cell>
          <cell r="BB356">
            <v>-426.89661203999998</v>
          </cell>
          <cell r="BC356">
            <v>-615.14756763000003</v>
          </cell>
          <cell r="BD356">
            <v>-695.75532992000001</v>
          </cell>
          <cell r="BE356">
            <v>-799.14354236999998</v>
          </cell>
          <cell r="BF356">
            <v>-820.48834049000004</v>
          </cell>
          <cell r="BG356">
            <v>-1007.51884058</v>
          </cell>
          <cell r="BH356">
            <v>-1189.48930352</v>
          </cell>
          <cell r="BI356">
            <v>-1447.86497517</v>
          </cell>
          <cell r="BJ356">
            <v>-1585.5467686100001</v>
          </cell>
          <cell r="BK356">
            <v>-1737.84676139</v>
          </cell>
          <cell r="BL356">
            <v>-1556.3657711999999</v>
          </cell>
          <cell r="BM356">
            <v>-2080.75916895</v>
          </cell>
          <cell r="BN356">
            <v>-1362.32885418</v>
          </cell>
          <cell r="BO356">
            <v>-1126.08389771</v>
          </cell>
          <cell r="BP356">
            <v>-1044.5177524799999</v>
          </cell>
          <cell r="BQ356">
            <v>-2.6351378099999998</v>
          </cell>
          <cell r="BR356">
            <v>594.89635161000001</v>
          </cell>
          <cell r="BS356">
            <v>586.19379830000003</v>
          </cell>
          <cell r="BT356">
            <v>922.33445820999998</v>
          </cell>
          <cell r="BU356">
            <v>613.61767709000003</v>
          </cell>
          <cell r="BV356">
            <v>823.18858591000003</v>
          </cell>
          <cell r="BW356">
            <v>1122.0295049199999</v>
          </cell>
          <cell r="BX356">
            <v>-236.81251094999999</v>
          </cell>
          <cell r="BY356">
            <v>24.114136349999999</v>
          </cell>
          <cell r="BZ356">
            <v>-267.11927503999999</v>
          </cell>
          <cell r="CA356">
            <v>-207.29859597000001</v>
          </cell>
        </row>
        <row r="358">
          <cell r="R358">
            <v>48.557226370000009</v>
          </cell>
          <cell r="S358">
            <v>11.416464870000027</v>
          </cell>
          <cell r="T358">
            <v>16.314029819999973</v>
          </cell>
          <cell r="U358">
            <v>18.107277100000005</v>
          </cell>
          <cell r="V358">
            <v>-2.3573858799998959</v>
          </cell>
          <cell r="W358">
            <v>-2.3160300399999869</v>
          </cell>
          <cell r="X358">
            <v>-9.9535666900000024</v>
          </cell>
          <cell r="Y358">
            <v>-21.78902757000003</v>
          </cell>
          <cell r="Z358">
            <v>1.687600909999901</v>
          </cell>
          <cell r="AA358">
            <v>0.71312102999991112</v>
          </cell>
          <cell r="AB358">
            <v>2.6325090800000908</v>
          </cell>
          <cell r="AC358">
            <v>3.7773237799998469</v>
          </cell>
          <cell r="AD358">
            <v>7.2850479300000188</v>
          </cell>
          <cell r="AE358">
            <v>-20.198104909999984</v>
          </cell>
          <cell r="AF358">
            <v>-74.620549379999829</v>
          </cell>
          <cell r="AG358">
            <v>-49.156884040000023</v>
          </cell>
          <cell r="AH358">
            <v>-46.441829809999717</v>
          </cell>
          <cell r="AI358">
            <v>-84.949692599999707</v>
          </cell>
          <cell r="AJ358">
            <v>-70.469510920000175</v>
          </cell>
          <cell r="AK358">
            <v>-56.589071599999897</v>
          </cell>
          <cell r="AL358">
            <v>-40.340814109999883</v>
          </cell>
          <cell r="AM358">
            <v>21.663525729999947</v>
          </cell>
          <cell r="AN358">
            <v>-22.682576010000048</v>
          </cell>
          <cell r="AO358">
            <v>-3.4434844099996553</v>
          </cell>
          <cell r="AP358">
            <v>-107.48022601000048</v>
          </cell>
          <cell r="AQ358">
            <v>-107.8861374600001</v>
          </cell>
          <cell r="AR358">
            <v>-110.68349675000036</v>
          </cell>
          <cell r="AS358">
            <v>-82.779616440000154</v>
          </cell>
          <cell r="AT358">
            <v>218.57598105000034</v>
          </cell>
          <cell r="AU358">
            <v>278.48158172000012</v>
          </cell>
          <cell r="AV358">
            <v>278.46570733999852</v>
          </cell>
          <cell r="AW358">
            <v>222.76023831000111</v>
          </cell>
          <cell r="AX358">
            <v>11.244081570000162</v>
          </cell>
          <cell r="AY358">
            <v>-419.85495783000079</v>
          </cell>
          <cell r="AZ358">
            <v>-625.32389718000013</v>
          </cell>
          <cell r="BA358">
            <v>-342.89875919999849</v>
          </cell>
          <cell r="BB358">
            <v>-426.89661204000004</v>
          </cell>
          <cell r="BC358">
            <v>-615.14756763000059</v>
          </cell>
          <cell r="BD358">
            <v>-695.75532991999989</v>
          </cell>
          <cell r="BE358">
            <v>-799.14354237000043</v>
          </cell>
          <cell r="BF358">
            <v>-820.48834048999834</v>
          </cell>
          <cell r="BG358">
            <v>-1007.51884058</v>
          </cell>
          <cell r="BH358">
            <v>-1189.4893035200021</v>
          </cell>
          <cell r="BI358">
            <v>-1447.8649751699959</v>
          </cell>
          <cell r="BJ358">
            <v>-1585.5467686099983</v>
          </cell>
          <cell r="BK358">
            <v>-1737.8467613899993</v>
          </cell>
          <cell r="BL358">
            <v>-1556.3657711999967</v>
          </cell>
          <cell r="BM358">
            <v>-3551.7591689500023</v>
          </cell>
          <cell r="BN358">
            <v>-1362.3288541799993</v>
          </cell>
          <cell r="BO358">
            <v>-1126.0838977099975</v>
          </cell>
          <cell r="BP358">
            <v>-1044.517752480001</v>
          </cell>
          <cell r="BQ358">
            <v>-23.287192879999566</v>
          </cell>
          <cell r="BR358">
            <v>394.2846151900012</v>
          </cell>
          <cell r="BS358">
            <v>508.71021293999547</v>
          </cell>
          <cell r="BT358">
            <v>684.53472606000105</v>
          </cell>
          <cell r="BU358">
            <v>645.09768973000064</v>
          </cell>
          <cell r="BV358">
            <v>692.13530411999818</v>
          </cell>
          <cell r="BW358">
            <v>796.53581557000143</v>
          </cell>
          <cell r="BX358">
            <v>-65.216983940001228</v>
          </cell>
          <cell r="BY358">
            <v>-382.9074770999996</v>
          </cell>
          <cell r="BZ358">
            <v>-431.17661829999997</v>
          </cell>
          <cell r="CA358">
            <v>-365.62508060000255</v>
          </cell>
        </row>
        <row r="516">
          <cell r="R516">
            <v>49.04831162</v>
          </cell>
          <cell r="S516">
            <v>12.90950402</v>
          </cell>
          <cell r="T516">
            <v>17.283812970000007</v>
          </cell>
          <cell r="U516">
            <v>18.916217199999991</v>
          </cell>
          <cell r="V516">
            <v>-1.854073079999992</v>
          </cell>
          <cell r="W516">
            <v>-7.1279590000003168E-2</v>
          </cell>
          <cell r="X516">
            <v>-7.7425812400000069</v>
          </cell>
          <cell r="Y516">
            <v>-20.262592869999992</v>
          </cell>
          <cell r="Z516">
            <v>2.9505401600000027</v>
          </cell>
          <cell r="AA516">
            <v>1.2325033799999972</v>
          </cell>
          <cell r="AB516">
            <v>3.0597410799999949</v>
          </cell>
          <cell r="AC516">
            <v>3.7773237800000032</v>
          </cell>
          <cell r="AD516">
            <v>7.2850479300000046</v>
          </cell>
          <cell r="AE516">
            <v>-20.198104910000012</v>
          </cell>
          <cell r="AF516">
            <v>-74.62054938</v>
          </cell>
          <cell r="AG516">
            <v>-49.156884040000001</v>
          </cell>
          <cell r="AH516">
            <v>-46.441829810000002</v>
          </cell>
          <cell r="AI516">
            <v>-84.949692599999992</v>
          </cell>
          <cell r="AJ516">
            <v>-70.469510920000033</v>
          </cell>
          <cell r="AK516">
            <v>-56.589071599999954</v>
          </cell>
          <cell r="AL516">
            <v>-40.340814109999997</v>
          </cell>
          <cell r="AM516">
            <v>21.663525730000003</v>
          </cell>
          <cell r="AN516">
            <v>-22.682576010000048</v>
          </cell>
          <cell r="AO516">
            <v>-3.4434844099999964</v>
          </cell>
          <cell r="AP516">
            <v>-107.48022600999997</v>
          </cell>
          <cell r="AQ516">
            <v>-107.88613745999999</v>
          </cell>
          <cell r="AR516">
            <v>-110.68349675000002</v>
          </cell>
          <cell r="AS516">
            <v>-82.779616440000041</v>
          </cell>
          <cell r="AT516">
            <v>218.57598105</v>
          </cell>
          <cell r="AU516">
            <v>278.48158172000001</v>
          </cell>
          <cell r="AV516">
            <v>278.46570734000005</v>
          </cell>
          <cell r="AW516">
            <v>222.76023831000001</v>
          </cell>
          <cell r="AX516">
            <v>11.244081569999992</v>
          </cell>
          <cell r="AY516">
            <v>-419.85495782999999</v>
          </cell>
          <cell r="AZ516">
            <v>-625.32389718000002</v>
          </cell>
          <cell r="BA516">
            <v>-342.89875920000009</v>
          </cell>
          <cell r="BB516">
            <v>-426.89661203999981</v>
          </cell>
          <cell r="BC516">
            <v>-615.14756762999991</v>
          </cell>
          <cell r="BD516">
            <v>1504.2446700799997</v>
          </cell>
          <cell r="BE516">
            <v>-799.14354236999986</v>
          </cell>
          <cell r="BF516">
            <v>-820.48834048999993</v>
          </cell>
          <cell r="BG516">
            <v>-1007.51884058</v>
          </cell>
          <cell r="BH516">
            <v>-1189.4893035200002</v>
          </cell>
          <cell r="BI516">
            <v>52.135024830000475</v>
          </cell>
          <cell r="BJ516">
            <v>-1585.5467686100001</v>
          </cell>
          <cell r="BK516">
            <v>-1737.8467613900002</v>
          </cell>
          <cell r="BL516">
            <v>-1556.3657712000004</v>
          </cell>
          <cell r="BM516">
            <v>-2080.7591689500005</v>
          </cell>
          <cell r="BN516">
            <v>-1362.3288541799993</v>
          </cell>
          <cell r="BO516">
            <v>-1126.0838977099993</v>
          </cell>
          <cell r="BP516">
            <v>-1044.5177524800001</v>
          </cell>
          <cell r="BQ516">
            <v>0</v>
          </cell>
          <cell r="BR516">
            <v>594.89635161000024</v>
          </cell>
          <cell r="BS516">
            <v>586.1937982999998</v>
          </cell>
          <cell r="BT516">
            <v>922.33445820999987</v>
          </cell>
          <cell r="BU516">
            <v>613.61767709000014</v>
          </cell>
          <cell r="BV516">
            <v>823.18858591000026</v>
          </cell>
          <cell r="BW516">
            <v>1122.0295049200004</v>
          </cell>
          <cell r="BX516">
            <v>-236.81251094999971</v>
          </cell>
          <cell r="BY516">
            <v>24.114136350000081</v>
          </cell>
          <cell r="BZ516">
            <v>-267.11927503999959</v>
          </cell>
          <cell r="CA516">
            <v>-207.29859596999995</v>
          </cell>
        </row>
        <row r="616">
          <cell r="R616">
            <v>49.04831162</v>
          </cell>
          <cell r="S616">
            <v>61.95781564</v>
          </cell>
          <cell r="T616">
            <v>79.241628610000006</v>
          </cell>
          <cell r="U616">
            <v>98.157845809999998</v>
          </cell>
          <cell r="V616">
            <v>96.303772730000006</v>
          </cell>
          <cell r="W616">
            <v>96.232493140000003</v>
          </cell>
          <cell r="X616">
            <v>88.489911899999996</v>
          </cell>
          <cell r="Y616">
            <v>68.227319030000004</v>
          </cell>
          <cell r="Z616">
            <v>71.177859190000007</v>
          </cell>
          <cell r="AA616">
            <v>72.410362570000004</v>
          </cell>
          <cell r="AB616">
            <v>75.470103649999999</v>
          </cell>
          <cell r="AC616">
            <v>79.247427430000002</v>
          </cell>
          <cell r="AD616">
            <v>86.532475360000007</v>
          </cell>
          <cell r="AE616">
            <v>66.334370449999994</v>
          </cell>
          <cell r="AF616">
            <v>-8.2861789300000002</v>
          </cell>
          <cell r="AG616">
            <v>-57.44306297</v>
          </cell>
          <cell r="AH616">
            <v>-103.88489278</v>
          </cell>
          <cell r="AI616">
            <v>-188.83458537999999</v>
          </cell>
          <cell r="AJ616">
            <v>-259.30409630000003</v>
          </cell>
          <cell r="AK616">
            <v>-315.89316789999998</v>
          </cell>
          <cell r="AL616">
            <v>-356.23398200999998</v>
          </cell>
          <cell r="AM616">
            <v>-334.57045627999997</v>
          </cell>
          <cell r="AN616">
            <v>-357.25303229000002</v>
          </cell>
          <cell r="AO616">
            <v>-360.69651670000002</v>
          </cell>
          <cell r="AP616">
            <v>-468.17674270999998</v>
          </cell>
          <cell r="AQ616">
            <v>-576.06288016999997</v>
          </cell>
          <cell r="AR616">
            <v>-686.74637691999999</v>
          </cell>
          <cell r="AS616">
            <v>-769.52599336000003</v>
          </cell>
          <cell r="AT616">
            <v>-550.95001231000003</v>
          </cell>
          <cell r="AU616">
            <v>-272.46843059000003</v>
          </cell>
          <cell r="AV616">
            <v>5.9972767500000002</v>
          </cell>
          <cell r="AW616">
            <v>228.75751506</v>
          </cell>
          <cell r="AX616">
            <v>240.00159662999999</v>
          </cell>
          <cell r="AY616">
            <v>-179.85336119999999</v>
          </cell>
          <cell r="AZ616">
            <v>-805.17725838000001</v>
          </cell>
          <cell r="BA616">
            <v>-1148.0760175800001</v>
          </cell>
          <cell r="BB616">
            <v>-1574.9726296199999</v>
          </cell>
          <cell r="BC616">
            <v>-2190.1201972499998</v>
          </cell>
          <cell r="BD616">
            <v>-685.87552717000005</v>
          </cell>
          <cell r="BE616">
            <v>-1485.0190695399999</v>
          </cell>
          <cell r="BF616">
            <v>-2305.5074100299998</v>
          </cell>
          <cell r="BG616">
            <v>-3313.0262506099998</v>
          </cell>
          <cell r="BH616">
            <v>-4502.5155541300001</v>
          </cell>
          <cell r="BI616">
            <v>-4450.3805292999996</v>
          </cell>
          <cell r="BJ616">
            <v>-6035.9272979099997</v>
          </cell>
          <cell r="BK616">
            <v>-7773.7740592999999</v>
          </cell>
          <cell r="BL616">
            <v>-9330.1398305000002</v>
          </cell>
          <cell r="BM616">
            <v>-11410.898999450001</v>
          </cell>
          <cell r="BN616">
            <v>-12773.22785363</v>
          </cell>
          <cell r="BO616">
            <v>-13899.311751339999</v>
          </cell>
          <cell r="BP616">
            <v>-14943.829503819999</v>
          </cell>
          <cell r="BQ616">
            <v>-14943.829503819999</v>
          </cell>
          <cell r="BR616">
            <v>-14351.568290020001</v>
          </cell>
          <cell r="BS616">
            <v>-13765.37449172</v>
          </cell>
          <cell r="BT616">
            <v>-12843.04003351</v>
          </cell>
          <cell r="BU616">
            <v>-12229.42235642</v>
          </cell>
          <cell r="BV616">
            <v>-11406.23377051</v>
          </cell>
          <cell r="BW616">
            <v>-10284.20426559</v>
          </cell>
          <cell r="BX616">
            <v>-10284.20426559</v>
          </cell>
          <cell r="BY616">
            <v>-10284.20426559</v>
          </cell>
          <cell r="BZ616">
            <v>-10284.20426559</v>
          </cell>
          <cell r="CA616">
            <v>-10284.20426559</v>
          </cell>
        </row>
        <row r="617">
          <cell r="R617" t="str">
            <v>–</v>
          </cell>
          <cell r="S617" t="str">
            <v>–</v>
          </cell>
          <cell r="T617" t="str">
            <v>–</v>
          </cell>
          <cell r="U617" t="str">
            <v>–</v>
          </cell>
          <cell r="V617" t="str">
            <v>–</v>
          </cell>
          <cell r="W617" t="str">
            <v>–</v>
          </cell>
          <cell r="X617" t="str">
            <v>–</v>
          </cell>
          <cell r="Y617" t="str">
            <v>–</v>
          </cell>
          <cell r="Z617" t="str">
            <v>–</v>
          </cell>
          <cell r="AA617" t="str">
            <v>–</v>
          </cell>
          <cell r="AB617" t="str">
            <v>–</v>
          </cell>
          <cell r="AC617" t="str">
            <v>–</v>
          </cell>
          <cell r="AD617" t="str">
            <v>–</v>
          </cell>
          <cell r="AE617" t="str">
            <v>–</v>
          </cell>
          <cell r="AF617" t="str">
            <v>–</v>
          </cell>
          <cell r="AG617" t="str">
            <v>–</v>
          </cell>
          <cell r="AH617" t="str">
            <v>–</v>
          </cell>
          <cell r="AI617" t="str">
            <v>–</v>
          </cell>
          <cell r="AJ617" t="str">
            <v>–</v>
          </cell>
          <cell r="AK617" t="str">
            <v>–</v>
          </cell>
          <cell r="AL617" t="str">
            <v>–</v>
          </cell>
          <cell r="AM617" t="str">
            <v>–</v>
          </cell>
          <cell r="AN617" t="str">
            <v>–</v>
          </cell>
          <cell r="AO617" t="str">
            <v>–</v>
          </cell>
          <cell r="AP617" t="str">
            <v>–</v>
          </cell>
          <cell r="AQ617" t="str">
            <v>–</v>
          </cell>
          <cell r="AR617" t="str">
            <v>–</v>
          </cell>
          <cell r="AS617" t="str">
            <v>–</v>
          </cell>
          <cell r="AT617" t="str">
            <v>–</v>
          </cell>
          <cell r="AU617" t="str">
            <v>–</v>
          </cell>
          <cell r="AV617" t="str">
            <v>–</v>
          </cell>
          <cell r="AW617" t="str">
            <v>–</v>
          </cell>
          <cell r="AX617" t="str">
            <v>–</v>
          </cell>
          <cell r="AY617" t="str">
            <v>–</v>
          </cell>
          <cell r="AZ617" t="str">
            <v>–</v>
          </cell>
          <cell r="BA617" t="str">
            <v>–</v>
          </cell>
          <cell r="BB617" t="str">
            <v>–</v>
          </cell>
          <cell r="BC617" t="str">
            <v>–</v>
          </cell>
          <cell r="BD617" t="str">
            <v>–</v>
          </cell>
          <cell r="BE617" t="str">
            <v>–</v>
          </cell>
          <cell r="BF617" t="str">
            <v>–</v>
          </cell>
          <cell r="BG617" t="str">
            <v>–</v>
          </cell>
          <cell r="BH617" t="str">
            <v>–</v>
          </cell>
          <cell r="BI617" t="str">
            <v>–</v>
          </cell>
          <cell r="BJ617" t="str">
            <v>–</v>
          </cell>
          <cell r="BK617" t="str">
            <v>–</v>
          </cell>
          <cell r="BL617" t="str">
            <v>–</v>
          </cell>
          <cell r="BM617" t="str">
            <v>–</v>
          </cell>
          <cell r="BN617" t="str">
            <v>–</v>
          </cell>
          <cell r="BO617" t="str">
            <v>–</v>
          </cell>
          <cell r="BP617" t="str">
            <v>–</v>
          </cell>
          <cell r="BQ617">
            <v>4997.3648621900002</v>
          </cell>
          <cell r="BR617">
            <v>5000.0000000000018</v>
          </cell>
          <cell r="BS617">
            <v>5000.0000000000009</v>
          </cell>
          <cell r="BT617">
            <v>5000.0000000000009</v>
          </cell>
          <cell r="BU617">
            <v>5000.0000000000009</v>
          </cell>
          <cell r="BV617">
            <v>5000.0000000000009</v>
          </cell>
          <cell r="BW617">
            <v>5000.0000000000018</v>
          </cell>
          <cell r="BX617">
            <v>4763.1874890500021</v>
          </cell>
          <cell r="BY617">
            <v>4787.3016254000022</v>
          </cell>
          <cell r="BZ617">
            <v>4520.1823503600026</v>
          </cell>
          <cell r="CA617">
            <v>4312.8837543900027</v>
          </cell>
        </row>
        <row r="618">
          <cell r="R618">
            <v>0.497671160786613</v>
          </cell>
          <cell r="S618">
            <v>0.50078874990028843</v>
          </cell>
          <cell r="T618">
            <v>0.49997541643679627</v>
          </cell>
          <cell r="U618">
            <v>0.49986944822550378</v>
          </cell>
          <cell r="V618">
            <v>0.49993060698070552</v>
          </cell>
          <cell r="W618">
            <v>0.49988967499879383</v>
          </cell>
          <cell r="X618">
            <v>0.49984967319583828</v>
          </cell>
          <cell r="Y618">
            <v>0.49983626494585337</v>
          </cell>
          <cell r="Z618">
            <v>0.49989953780925733</v>
          </cell>
          <cell r="AA618">
            <v>0.49993568041469799</v>
          </cell>
          <cell r="AB618">
            <v>0.49992757943866167</v>
          </cell>
          <cell r="AC618">
            <v>0.49977522904866956</v>
          </cell>
          <cell r="AD618">
            <v>0.49987987492842245</v>
          </cell>
          <cell r="AE618">
            <v>0.49996228437296614</v>
          </cell>
          <cell r="AF618">
            <v>0.47976876961843107</v>
          </cell>
          <cell r="AG618">
            <v>0.49997174532788496</v>
          </cell>
          <cell r="AH618">
            <v>0.4999720832423406</v>
          </cell>
          <cell r="AI618">
            <v>0.50000000047836368</v>
          </cell>
          <cell r="AJ618">
            <v>0.50000000027503433</v>
          </cell>
          <cell r="AK618">
            <v>0.4999999996049399</v>
          </cell>
          <cell r="AL618">
            <v>0.50000000048564841</v>
          </cell>
          <cell r="AM618">
            <v>0.5000000005430224</v>
          </cell>
          <cell r="AN618">
            <v>0.49999999971376008</v>
          </cell>
          <cell r="AO618">
            <v>0.49999999941795314</v>
          </cell>
          <cell r="AP618">
            <v>0.49999999962742347</v>
          </cell>
          <cell r="AQ618">
            <v>0.4999999993000741</v>
          </cell>
          <cell r="AR618">
            <v>0.49999999920149063</v>
          </cell>
          <cell r="AS618">
            <v>0.50000000030612968</v>
          </cell>
          <cell r="AT618">
            <v>0.49999999965860853</v>
          </cell>
          <cell r="AU618">
            <v>0.49999999990266875</v>
          </cell>
          <cell r="AV618">
            <v>0.50000000092543539</v>
          </cell>
          <cell r="AW618">
            <v>0.5000000002035212</v>
          </cell>
          <cell r="AX618">
            <v>0.50010510210254799</v>
          </cell>
          <cell r="AY618">
            <v>0.48124999976340566</v>
          </cell>
          <cell r="AZ618">
            <v>0.48124999999604245</v>
          </cell>
          <cell r="BA618">
            <v>0.48125000013409769</v>
          </cell>
          <cell r="BB618">
            <v>0.50000000005606338</v>
          </cell>
          <cell r="BC618">
            <v>0.50000000004051226</v>
          </cell>
          <cell r="BD618">
            <v>0.49999999998870065</v>
          </cell>
          <cell r="BE618">
            <v>0.50002521569989222</v>
          </cell>
          <cell r="BF618">
            <v>0.49999999971380676</v>
          </cell>
          <cell r="BG618">
            <v>0.49999999997517242</v>
          </cell>
          <cell r="BH618">
            <v>0.50000000001103928</v>
          </cell>
          <cell r="BI618">
            <v>0.4999999999347905</v>
          </cell>
          <cell r="BJ618">
            <v>0.50000000000720957</v>
          </cell>
          <cell r="BK618">
            <v>0.4999999998430103</v>
          </cell>
          <cell r="BL618">
            <v>0.50000000056370408</v>
          </cell>
          <cell r="BM618">
            <v>0.42925508600659645</v>
          </cell>
          <cell r="BN618">
            <v>0.37699999986898675</v>
          </cell>
          <cell r="BO618">
            <v>0.37699999999036332</v>
          </cell>
          <cell r="BP618">
            <v>0.37700000000796174</v>
          </cell>
          <cell r="BQ618">
            <v>0.48715030376801499</v>
          </cell>
          <cell r="BR618">
            <v>0.51431072974917724</v>
          </cell>
          <cell r="BS618">
            <v>0.51623628684147704</v>
          </cell>
          <cell r="BT618">
            <v>0.5259106414388981</v>
          </cell>
          <cell r="BU618">
            <v>0.51634126235602296</v>
          </cell>
          <cell r="BV618">
            <v>0.50719883270982413</v>
          </cell>
          <cell r="BW618">
            <v>0.51628833024362397</v>
          </cell>
          <cell r="BX618">
            <v>0.41511458941522178</v>
          </cell>
          <cell r="BY618">
            <v>0.38163571472361285</v>
          </cell>
          <cell r="BZ618">
            <v>0.37699999999962269</v>
          </cell>
          <cell r="CA618">
            <v>0.38132113204553209</v>
          </cell>
        </row>
      </sheetData>
      <sheetData sheetId="1"/>
      <sheetData sheetId="2"/>
      <sheetData sheetId="3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tabSelected="1" zoomScaleNormal="100" workbookViewId="0"/>
  </sheetViews>
  <sheetFormatPr baseColWidth="10" defaultColWidth="11.42578125" defaultRowHeight="12.75" x14ac:dyDescent="0.25"/>
  <cols>
    <col min="1" max="1" width="36.42578125" style="7" customWidth="1"/>
    <col min="2" max="3" width="7.5703125" style="2" customWidth="1"/>
    <col min="4" max="11" width="7.5703125" style="7" customWidth="1"/>
    <col min="12" max="16384" width="11.42578125" style="7"/>
  </cols>
  <sheetData>
    <row r="1" spans="1:11" x14ac:dyDescent="0.25">
      <c r="A1" s="1" t="s">
        <v>0</v>
      </c>
      <c r="K1" s="3" t="str">
        <f>'[1]1'!$C$16</f>
        <v>T 13.04.02.01</v>
      </c>
    </row>
    <row r="2" spans="1:11" x14ac:dyDescent="0.25">
      <c r="A2" s="4" t="s">
        <v>1</v>
      </c>
    </row>
    <row r="3" spans="1:11" ht="3.75" customHeight="1" x14ac:dyDescent="0.25">
      <c r="A3" s="5"/>
      <c r="B3" s="6"/>
      <c r="C3" s="6"/>
    </row>
    <row r="4" spans="1:11" ht="3.75" customHeight="1" x14ac:dyDescent="0.25">
      <c r="B4" s="8"/>
      <c r="C4" s="8"/>
    </row>
    <row r="5" spans="1:11" s="10" customFormat="1" x14ac:dyDescent="0.25">
      <c r="B5" s="11">
        <v>2020</v>
      </c>
      <c r="C5" s="11">
        <v>2021</v>
      </c>
    </row>
    <row r="6" spans="1:11" s="10" customFormat="1" ht="3.75" customHeight="1" x14ac:dyDescent="0.25">
      <c r="A6" s="13"/>
      <c r="B6" s="14"/>
      <c r="C6" s="14"/>
    </row>
    <row r="7" spans="1:11" ht="3.75" customHeight="1" x14ac:dyDescent="0.25"/>
    <row r="8" spans="1:11" x14ac:dyDescent="0.25">
      <c r="A8" s="16" t="s">
        <v>2</v>
      </c>
      <c r="B8" s="17">
        <f>[2]Grunddaten!BZ6</f>
        <v>9327.3729180200007</v>
      </c>
      <c r="C8" s="17">
        <f>[2]Grunddaten!CA6</f>
        <v>9624.3450344499997</v>
      </c>
    </row>
    <row r="9" spans="1:11" x14ac:dyDescent="0.25">
      <c r="A9" s="7" t="s">
        <v>3</v>
      </c>
      <c r="B9" s="18">
        <f>[2]Grunddaten!BZ10</f>
        <v>5515.746491580001</v>
      </c>
      <c r="C9" s="18">
        <f>[2]Grunddaten!CA10</f>
        <v>5677.9339521399997</v>
      </c>
    </row>
    <row r="10" spans="1:11" x14ac:dyDescent="0.25">
      <c r="A10" s="7" t="s">
        <v>4</v>
      </c>
      <c r="B10" s="18">
        <f>[2]Grunddaten!BZ20</f>
        <v>3617.1235567800004</v>
      </c>
      <c r="C10" s="18">
        <f>[2]Grunddaten!CA20</f>
        <v>3749.01347902</v>
      </c>
    </row>
    <row r="11" spans="1:11" x14ac:dyDescent="0.25">
      <c r="A11" s="26" t="s">
        <v>18</v>
      </c>
      <c r="B11" s="18">
        <f>[2]Grunddaten!BZ21</f>
        <v>3617.1235567800004</v>
      </c>
      <c r="C11" s="18">
        <f>[2]Grunddaten!CA21</f>
        <v>3749.01347902</v>
      </c>
    </row>
    <row r="12" spans="1:11" x14ac:dyDescent="0.25">
      <c r="A12" s="7" t="s">
        <v>30</v>
      </c>
      <c r="B12" s="18">
        <f>[2]Grunddaten!BZ40</f>
        <v>164.05734325999998</v>
      </c>
      <c r="C12" s="18">
        <f>[2]Grunddaten!CA40</f>
        <v>158.32648462999998</v>
      </c>
    </row>
    <row r="13" spans="1:11" x14ac:dyDescent="0.25">
      <c r="A13" s="7" t="s">
        <v>19</v>
      </c>
      <c r="B13" s="18">
        <f>[2]Grunddaten!BZ60</f>
        <v>30.445526399999999</v>
      </c>
      <c r="C13" s="18">
        <f>[2]Grunddaten!CA60</f>
        <v>39.071118660000003</v>
      </c>
    </row>
    <row r="14" spans="1:11" x14ac:dyDescent="0.25">
      <c r="B14" s="18"/>
      <c r="C14" s="18"/>
    </row>
    <row r="15" spans="1:11" x14ac:dyDescent="0.25">
      <c r="A15" s="16" t="s">
        <v>7</v>
      </c>
      <c r="B15" s="17">
        <f>[2]Grunddaten!BZ106</f>
        <v>9594.4921930600012</v>
      </c>
      <c r="C15" s="17">
        <f>[2]Grunddaten!CA106</f>
        <v>9831.6436304200015</v>
      </c>
    </row>
    <row r="16" spans="1:11" x14ac:dyDescent="0.25">
      <c r="A16" s="7" t="s">
        <v>20</v>
      </c>
      <c r="B16" s="18">
        <f>[2]Grunddaten!BZ110</f>
        <v>8819.97762238</v>
      </c>
      <c r="C16" s="18">
        <f>[2]Grunddaten!CA110</f>
        <v>9018.9438967000006</v>
      </c>
    </row>
    <row r="17" spans="1:3" x14ac:dyDescent="0.25">
      <c r="A17" s="7" t="s">
        <v>17</v>
      </c>
      <c r="B17" s="18">
        <f>[2]Grunddaten!BZ190</f>
        <v>723.09354936</v>
      </c>
      <c r="C17" s="18">
        <f>[2]Grunddaten!CA190</f>
        <v>761.27871240000002</v>
      </c>
    </row>
    <row r="18" spans="1:3" x14ac:dyDescent="0.25">
      <c r="A18" s="7" t="s">
        <v>21</v>
      </c>
      <c r="B18" s="18">
        <f>[2]Grunddaten!BZ240</f>
        <v>51.421021320000001</v>
      </c>
      <c r="C18" s="18">
        <f>[2]Grunddaten!CA240</f>
        <v>51.421021320000001</v>
      </c>
    </row>
    <row r="19" spans="1:3" x14ac:dyDescent="0.25">
      <c r="B19" s="18"/>
      <c r="C19" s="18"/>
    </row>
    <row r="20" spans="1:3" x14ac:dyDescent="0.25">
      <c r="A20" s="20" t="s">
        <v>39</v>
      </c>
      <c r="B20" s="17">
        <f>[2]Grunddaten!BZ356</f>
        <v>-267.11927503999999</v>
      </c>
      <c r="C20" s="17">
        <f>[2]Grunddaten!CA356</f>
        <v>-207.29859597000001</v>
      </c>
    </row>
    <row r="21" spans="1:3" x14ac:dyDescent="0.25">
      <c r="A21" s="28" t="s">
        <v>28</v>
      </c>
      <c r="B21" s="18">
        <f>[2]Grunddaten!BZ$40</f>
        <v>164.05734325999998</v>
      </c>
      <c r="C21" s="18">
        <f>[2]Grunddaten!CA$40</f>
        <v>158.32648462999998</v>
      </c>
    </row>
    <row r="22" spans="1:3" x14ac:dyDescent="0.25">
      <c r="A22" s="26" t="s">
        <v>27</v>
      </c>
      <c r="B22" s="18">
        <f>[2]Grunddaten!BZ$46</f>
        <v>60.222813542804062</v>
      </c>
      <c r="C22" s="18">
        <f>[2]Grunddaten!CA$46</f>
        <v>46.557064983078689</v>
      </c>
    </row>
    <row r="23" spans="1:3" x14ac:dyDescent="0.25">
      <c r="A23" s="26" t="s">
        <v>29</v>
      </c>
      <c r="B23" s="18">
        <f>[2]Grunddaten!BZ$47</f>
        <v>103.83452971719592</v>
      </c>
      <c r="C23" s="18">
        <f>[2]Grunddaten!CA$47</f>
        <v>111.76941964692129</v>
      </c>
    </row>
    <row r="24" spans="1:3" ht="27" customHeight="1" x14ac:dyDescent="0.25">
      <c r="A24" s="20" t="s">
        <v>40</v>
      </c>
      <c r="B24" s="17">
        <f>[2]Grunddaten!BZ$358</f>
        <v>-431.17661829999997</v>
      </c>
      <c r="C24" s="17">
        <f>[2]Grunddaten!CA$358</f>
        <v>-365.62508060000255</v>
      </c>
    </row>
    <row r="25" spans="1:3" x14ac:dyDescent="0.25">
      <c r="B25" s="18"/>
      <c r="C25" s="18"/>
    </row>
    <row r="26" spans="1:3" ht="25.5" x14ac:dyDescent="0.25">
      <c r="A26" s="20" t="s">
        <v>26</v>
      </c>
      <c r="B26" s="17">
        <f>[2]Grunddaten!BZ$516</f>
        <v>-267.11927503999959</v>
      </c>
      <c r="C26" s="17">
        <f>[2]Grunddaten!CA$516</f>
        <v>-207.29859596999995</v>
      </c>
    </row>
    <row r="27" spans="1:3" x14ac:dyDescent="0.25">
      <c r="B27" s="18"/>
      <c r="C27" s="18"/>
    </row>
    <row r="28" spans="1:3" x14ac:dyDescent="0.25">
      <c r="A28" s="16" t="s">
        <v>41</v>
      </c>
      <c r="B28" s="17">
        <f>[2]Grunddaten!BZ$617</f>
        <v>4520.1823503600026</v>
      </c>
      <c r="C28" s="17">
        <f>[2]Grunddaten!CA$617</f>
        <v>4312.8837543900027</v>
      </c>
    </row>
    <row r="30" spans="1:3" x14ac:dyDescent="0.25">
      <c r="A30" s="16" t="s">
        <v>11</v>
      </c>
      <c r="B30" s="17">
        <f>[2]Grunddaten!BZ$616</f>
        <v>-10284.20426559</v>
      </c>
      <c r="C30" s="17">
        <f>[2]Grunddaten!CA$616</f>
        <v>-10284.20426559</v>
      </c>
    </row>
    <row r="31" spans="1:3" x14ac:dyDescent="0.25">
      <c r="A31" s="27" t="s">
        <v>12</v>
      </c>
      <c r="B31" s="21">
        <f>[2]Grunddaten!BZ$618</f>
        <v>0.37699999999962269</v>
      </c>
      <c r="C31" s="21">
        <f>[2]Grunddaten!CA$618</f>
        <v>0.38132113204553209</v>
      </c>
    </row>
    <row r="32" spans="1:3" x14ac:dyDescent="0.25">
      <c r="B32" s="22"/>
      <c r="C32" s="22"/>
    </row>
    <row r="33" spans="1:3" ht="3.75" customHeight="1" x14ac:dyDescent="0.25">
      <c r="A33" s="23"/>
      <c r="B33" s="6"/>
      <c r="C33" s="6"/>
    </row>
    <row r="34" spans="1:3" ht="3.75" customHeight="1" x14ac:dyDescent="0.25"/>
    <row r="35" spans="1:3" s="24" customFormat="1" ht="12" customHeight="1" x14ac:dyDescent="0.25">
      <c r="A35" s="24" t="s">
        <v>25</v>
      </c>
    </row>
    <row r="36" spans="1:3" s="24" customFormat="1" ht="12" customHeight="1" x14ac:dyDescent="0.25">
      <c r="A36" s="7" t="s">
        <v>22</v>
      </c>
    </row>
    <row r="37" spans="1:3" s="24" customFormat="1" ht="12" customHeight="1" x14ac:dyDescent="0.25">
      <c r="A37" s="7" t="s">
        <v>23</v>
      </c>
    </row>
    <row r="38" spans="1:3" s="24" customFormat="1" ht="12" customHeight="1" x14ac:dyDescent="0.25">
      <c r="A38" s="7" t="s">
        <v>24</v>
      </c>
    </row>
    <row r="39" spans="1:3" s="24" customFormat="1" ht="12" customHeight="1" x14ac:dyDescent="0.25">
      <c r="A39" s="7" t="s">
        <v>31</v>
      </c>
    </row>
    <row r="40" spans="1:3" x14ac:dyDescent="0.25">
      <c r="A40" s="7" t="s">
        <v>33</v>
      </c>
    </row>
    <row r="41" spans="1:3" x14ac:dyDescent="0.25">
      <c r="A41" s="24" t="s">
        <v>34</v>
      </c>
    </row>
    <row r="42" spans="1:3" x14ac:dyDescent="0.25">
      <c r="B42" s="7"/>
      <c r="C42" s="7"/>
    </row>
    <row r="43" spans="1:3" x14ac:dyDescent="0.25">
      <c r="A43" s="7" t="str">
        <f>CONCATENATE('[1]1'!$A$1," IV")</f>
        <v>Bundesamt für Sozialversicherungen, Schweizerische Sozialversicherungsstatistik 2022, Tabelle  IV</v>
      </c>
    </row>
    <row r="44" spans="1:3" x14ac:dyDescent="0.25">
      <c r="A44" s="7" t="str">
        <f>'[1]1'!$A$2</f>
        <v>Auskünfte per Telefon: 058 465 03 39 oder per E-mail an: salome.schuepbach@bsv.admin.ch</v>
      </c>
    </row>
    <row r="45" spans="1:3" x14ac:dyDescent="0.25">
      <c r="A45" s="7" t="str">
        <f>'[1]1'!$A$3</f>
        <v>© BFS - Statistisches Lexikon der Schweiz</v>
      </c>
    </row>
  </sheetData>
  <pageMargins left="0.27" right="0.38" top="0.33" bottom="0.62" header="0.51181102362204722" footer="0.51181102362204722"/>
  <pageSetup paperSize="9" scale="9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zoomScaleNormal="100" workbookViewId="0">
      <selection activeCell="K2" sqref="K2"/>
    </sheetView>
  </sheetViews>
  <sheetFormatPr baseColWidth="10" defaultColWidth="11.42578125" defaultRowHeight="12.75" x14ac:dyDescent="0.25"/>
  <cols>
    <col min="1" max="1" width="23.7109375" style="7" customWidth="1"/>
    <col min="2" max="11" width="7.5703125" style="2" customWidth="1"/>
    <col min="12" max="16384" width="11.42578125" style="7"/>
  </cols>
  <sheetData>
    <row r="1" spans="1:11" x14ac:dyDescent="0.25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 t="str">
        <f>'[1]1'!$C$16</f>
        <v>T 13.04.02.01</v>
      </c>
    </row>
    <row r="2" spans="1:11" x14ac:dyDescent="0.25">
      <c r="A2" s="4" t="s">
        <v>1</v>
      </c>
    </row>
    <row r="3" spans="1:11" ht="3.7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s="10" customFormat="1" x14ac:dyDescent="0.25">
      <c r="B5" s="11">
        <v>2010</v>
      </c>
      <c r="C5" s="11">
        <v>2011</v>
      </c>
      <c r="D5" s="11">
        <v>2012</v>
      </c>
      <c r="E5" s="11">
        <v>2013</v>
      </c>
      <c r="F5" s="11">
        <v>2014</v>
      </c>
      <c r="G5" s="11">
        <v>2015</v>
      </c>
      <c r="H5" s="11">
        <v>2016</v>
      </c>
      <c r="I5" s="11">
        <v>2017</v>
      </c>
      <c r="J5" s="11">
        <v>2018</v>
      </c>
      <c r="K5" s="11">
        <v>2019</v>
      </c>
    </row>
    <row r="6" spans="1:1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3.75" customHeight="1" x14ac:dyDescent="0.25"/>
    <row r="8" spans="1:11" x14ac:dyDescent="0.25">
      <c r="A8" s="16" t="s">
        <v>2</v>
      </c>
      <c r="B8" s="17">
        <f>[2]Grunddaten!BP6</f>
        <v>8175.7852101899998</v>
      </c>
      <c r="C8" s="17">
        <f>[2]Grunddaten!BQ6</f>
        <v>9454.1564988300015</v>
      </c>
      <c r="D8" s="17">
        <f>[2]Grunddaten!BR6</f>
        <v>9889.4471653200017</v>
      </c>
      <c r="E8" s="17">
        <f>[2]Grunddaten!BS6</f>
        <v>9891.8573631999989</v>
      </c>
      <c r="F8" s="17">
        <f>[2]Grunddaten!BT6</f>
        <v>10176.53317384</v>
      </c>
      <c r="G8" s="17">
        <f>[2]Grunddaten!BU6</f>
        <v>9917.7000779800019</v>
      </c>
      <c r="H8" s="17">
        <f>[2]Grunddaten!BV6</f>
        <v>10023.747376449999</v>
      </c>
      <c r="I8" s="17">
        <f>[2]Grunddaten!BW6</f>
        <v>10356.50255865</v>
      </c>
      <c r="J8" s="17">
        <f>[2]Grunddaten!BX6</f>
        <v>9024.5898397499986</v>
      </c>
      <c r="K8" s="17">
        <f>[2]Grunddaten!BY6</f>
        <v>9508.1039946400015</v>
      </c>
    </row>
    <row r="9" spans="1:11" x14ac:dyDescent="0.25">
      <c r="A9" s="7" t="s">
        <v>3</v>
      </c>
      <c r="B9" s="18">
        <f>[2]Grunddaten!BP10</f>
        <v>4604.5164409999998</v>
      </c>
      <c r="C9" s="18">
        <f>[2]Grunddaten!BQ10</f>
        <v>4744.7287002700004</v>
      </c>
      <c r="D9" s="18">
        <f>[2]Grunddaten!BR10</f>
        <v>4839.9533783100005</v>
      </c>
      <c r="E9" s="18">
        <f>[2]Grunddaten!BS10</f>
        <v>4951.2043738299999</v>
      </c>
      <c r="F9" s="18">
        <f>[2]Grunddaten!BT10</f>
        <v>5018.0923088400004</v>
      </c>
      <c r="G9" s="18">
        <f>[2]Grunddaten!BU10</f>
        <v>5096.3690086400002</v>
      </c>
      <c r="H9" s="18">
        <f>[2]Grunddaten!BV10</f>
        <v>5171.4678908300002</v>
      </c>
      <c r="I9" s="18">
        <f>[2]Grunddaten!BW10</f>
        <v>5217.72304429</v>
      </c>
      <c r="J9" s="18">
        <f>[2]Grunddaten!BX10</f>
        <v>5313.4753958299989</v>
      </c>
      <c r="K9" s="18">
        <f>[2]Grunddaten!BY10</f>
        <v>5445.6673437800009</v>
      </c>
    </row>
    <row r="10" spans="1:11" x14ac:dyDescent="0.25">
      <c r="A10" s="7" t="s">
        <v>4</v>
      </c>
      <c r="B10" s="18">
        <f>[2]Grunddaten!BP20</f>
        <v>3476.0542169999999</v>
      </c>
      <c r="C10" s="18">
        <f>[2]Grunddaten!BQ20</f>
        <v>4606.87891846</v>
      </c>
      <c r="D10" s="18">
        <f>[2]Grunddaten!BR20</f>
        <v>4780.2872116899998</v>
      </c>
      <c r="E10" s="18">
        <f>[2]Grunddaten!BS20</f>
        <v>4803.9212053399997</v>
      </c>
      <c r="F10" s="18">
        <f>[2]Grunddaten!BT20</f>
        <v>4866.8815825399997</v>
      </c>
      <c r="G10" s="18">
        <f>[2]Grunddaten!BU20</f>
        <v>4804.0816519400005</v>
      </c>
      <c r="H10" s="18">
        <f>[2]Grunddaten!BV20</f>
        <v>4666.5126788399994</v>
      </c>
      <c r="I10" s="18">
        <f>[2]Grunddaten!BW20</f>
        <v>4767.6506735900002</v>
      </c>
      <c r="J10" s="18">
        <f>[2]Grunddaten!BX20</f>
        <v>3844.5432342200002</v>
      </c>
      <c r="K10" s="18">
        <f>[2]Grunddaten!BY20</f>
        <v>3619.4292479999999</v>
      </c>
    </row>
    <row r="11" spans="1:11" x14ac:dyDescent="0.25">
      <c r="A11" s="26" t="s">
        <v>18</v>
      </c>
      <c r="B11" s="18">
        <f>[2]Grunddaten!BP21</f>
        <v>3476.0542169999999</v>
      </c>
      <c r="C11" s="18">
        <f>[2]Grunddaten!BQ21</f>
        <v>3751.4105629999999</v>
      </c>
      <c r="D11" s="18">
        <f>[2]Grunddaten!BR21</f>
        <v>3690.2457746</v>
      </c>
      <c r="E11" s="18">
        <f>[2]Grunddaten!BS21</f>
        <v>3687.0557039999999</v>
      </c>
      <c r="F11" s="18">
        <f>[2]Grunddaten!BT21</f>
        <v>3747.5165661599999</v>
      </c>
      <c r="G11" s="18">
        <f>[2]Grunddaten!BU21</f>
        <v>3693.0560748400003</v>
      </c>
      <c r="H11" s="18">
        <f>[2]Grunddaten!BV21</f>
        <v>3554.8877859599997</v>
      </c>
      <c r="I11" s="18">
        <f>[2]Grunddaten!BW21</f>
        <v>3626.08844404</v>
      </c>
      <c r="J11" s="18">
        <f>[2]Grunddaten!BX21</f>
        <v>3600.7972110000001</v>
      </c>
      <c r="K11" s="18">
        <f>[2]Grunddaten!BY21</f>
        <v>3619.4292479999999</v>
      </c>
    </row>
    <row r="12" spans="1:11" x14ac:dyDescent="0.25">
      <c r="A12" s="7" t="s">
        <v>30</v>
      </c>
      <c r="B12" s="18" t="str">
        <f>[2]Grunddaten!BP40</f>
        <v>–</v>
      </c>
      <c r="C12" s="18">
        <f>[2]Grunddaten!BQ40</f>
        <v>20.652055069999999</v>
      </c>
      <c r="D12" s="18">
        <f>[2]Grunddaten!BR40</f>
        <v>200.61173642</v>
      </c>
      <c r="E12" s="18">
        <f>[2]Grunddaten!BS40</f>
        <v>77.483585360000006</v>
      </c>
      <c r="F12" s="18">
        <f>[2]Grunddaten!BT40</f>
        <v>237.79973215000001</v>
      </c>
      <c r="G12" s="18">
        <f>[2]Grunddaten!BU40</f>
        <v>-31.480012640000002</v>
      </c>
      <c r="H12" s="18">
        <f>[2]Grunddaten!BV40</f>
        <v>131.05328179</v>
      </c>
      <c r="I12" s="18">
        <f>[2]Grunddaten!BW40</f>
        <v>325.49368935000001</v>
      </c>
      <c r="J12" s="18">
        <f>[2]Grunddaten!BX40</f>
        <v>-171.59552700999998</v>
      </c>
      <c r="K12" s="18">
        <f>[2]Grunddaten!BY40</f>
        <v>407.02161344999996</v>
      </c>
    </row>
    <row r="13" spans="1:11" x14ac:dyDescent="0.25">
      <c r="A13" s="7" t="s">
        <v>19</v>
      </c>
      <c r="B13" s="18">
        <f>[2]Grunddaten!BP60</f>
        <v>95.214552190000006</v>
      </c>
      <c r="C13" s="18">
        <f>[2]Grunddaten!BQ60</f>
        <v>81.896825029999988</v>
      </c>
      <c r="D13" s="18">
        <f>[2]Grunddaten!BR60</f>
        <v>68.594838899999999</v>
      </c>
      <c r="E13" s="18">
        <f>[2]Grunddaten!BS60</f>
        <v>59.248198670000001</v>
      </c>
      <c r="F13" s="18">
        <f>[2]Grunddaten!BT60</f>
        <v>53.759550310000002</v>
      </c>
      <c r="G13" s="18">
        <f>[2]Grunddaten!BU60</f>
        <v>48.729430039999997</v>
      </c>
      <c r="H13" s="18">
        <f>[2]Grunddaten!BV60</f>
        <v>54.713524989999996</v>
      </c>
      <c r="I13" s="18">
        <f>[2]Grunddaten!BW60</f>
        <v>45.63515142</v>
      </c>
      <c r="J13" s="18">
        <f>[2]Grunddaten!BX60</f>
        <v>38.166736710000002</v>
      </c>
      <c r="K13" s="18">
        <f>[2]Grunddaten!BY60</f>
        <v>35.985789410000002</v>
      </c>
    </row>
    <row r="14" spans="1:11" x14ac:dyDescent="0.25">
      <c r="B14" s="18"/>
      <c r="C14" s="18"/>
      <c r="D14" s="18"/>
      <c r="E14" s="18"/>
      <c r="F14" s="18"/>
      <c r="G14" s="18"/>
      <c r="H14" s="18"/>
      <c r="I14" s="18"/>
      <c r="J14" s="18"/>
      <c r="K14" s="18"/>
    </row>
    <row r="15" spans="1:11" x14ac:dyDescent="0.25">
      <c r="A15" s="16" t="s">
        <v>7</v>
      </c>
      <c r="B15" s="17">
        <f>[2]Grunddaten!BP106</f>
        <v>9297.0347756700012</v>
      </c>
      <c r="C15" s="17">
        <f>[2]Grunddaten!BQ106</f>
        <v>9488.3019720900011</v>
      </c>
      <c r="D15" s="17">
        <f>[2]Grunddaten!BR106</f>
        <v>9294.5508137100005</v>
      </c>
      <c r="E15" s="17">
        <f>[2]Grunddaten!BS106</f>
        <v>9305.6635649000036</v>
      </c>
      <c r="F15" s="17">
        <f>[2]Grunddaten!BT106</f>
        <v>9254.1987156299983</v>
      </c>
      <c r="G15" s="17">
        <f>[2]Grunddaten!BU106</f>
        <v>9304.0824008900017</v>
      </c>
      <c r="H15" s="17">
        <f>[2]Grunddaten!BV106</f>
        <v>9200.5587905400007</v>
      </c>
      <c r="I15" s="17">
        <f>[2]Grunddaten!BW106</f>
        <v>9234.4730537299984</v>
      </c>
      <c r="J15" s="17">
        <f>[2]Grunddaten!BX106</f>
        <v>9261.4023507000002</v>
      </c>
      <c r="K15" s="17">
        <f>[2]Grunddaten!BY106</f>
        <v>9483.9898582900005</v>
      </c>
    </row>
    <row r="16" spans="1:11" x14ac:dyDescent="0.25">
      <c r="A16" s="7" t="s">
        <v>20</v>
      </c>
      <c r="B16" s="18">
        <f>[2]Grunddaten!BP110</f>
        <v>8449.5759886200012</v>
      </c>
      <c r="C16" s="18">
        <f>[2]Grunddaten!BQ110</f>
        <v>8528.8117391699998</v>
      </c>
      <c r="D16" s="18">
        <f>[2]Grunddaten!BR110</f>
        <v>8340.9802780499995</v>
      </c>
      <c r="E16" s="18">
        <f>[2]Grunddaten!BS110</f>
        <v>8354.325350930003</v>
      </c>
      <c r="F16" s="18">
        <f>[2]Grunddaten!BT110</f>
        <v>8301.0261438099988</v>
      </c>
      <c r="G16" s="18">
        <f>[2]Grunddaten!BU110</f>
        <v>8358.02960523</v>
      </c>
      <c r="H16" s="18">
        <f>[2]Grunddaten!BV110</f>
        <v>8388.44496635</v>
      </c>
      <c r="I16" s="18">
        <f>[2]Grunddaten!BW110</f>
        <v>8418.3440025799973</v>
      </c>
      <c r="J16" s="18">
        <f>[2]Grunddaten!BX110</f>
        <v>8514.0160335</v>
      </c>
      <c r="K16" s="18">
        <f>[2]Grunddaten!BY110</f>
        <v>8698.4652738799996</v>
      </c>
    </row>
    <row r="17" spans="1:11" x14ac:dyDescent="0.25">
      <c r="A17" s="7" t="s">
        <v>17</v>
      </c>
      <c r="B17" s="18">
        <f>[2]Grunddaten!BP190</f>
        <v>608.89808225000002</v>
      </c>
      <c r="C17" s="18">
        <f>[2]Grunddaten!BQ190</f>
        <v>629.10330735000002</v>
      </c>
      <c r="D17" s="18">
        <f>[2]Grunddaten!BR190</f>
        <v>654.69394554000007</v>
      </c>
      <c r="E17" s="18">
        <f>[2]Grunddaten!BS190</f>
        <v>664.3068480899999</v>
      </c>
      <c r="F17" s="18">
        <f>[2]Grunddaten!BT190</f>
        <v>677.86508198000001</v>
      </c>
      <c r="G17" s="18">
        <f>[2]Grunddaten!BU190</f>
        <v>689.19199502000004</v>
      </c>
      <c r="H17" s="18">
        <f>[2]Grunddaten!BV190</f>
        <v>689.81960058999994</v>
      </c>
      <c r="I17" s="18">
        <f>[2]Grunddaten!BW190</f>
        <v>702.06671355000003</v>
      </c>
      <c r="J17" s="18">
        <f>[2]Grunddaten!BX190</f>
        <v>695.9652958800001</v>
      </c>
      <c r="K17" s="18">
        <f>[2]Grunddaten!BY190</f>
        <v>734.10356309000008</v>
      </c>
    </row>
    <row r="18" spans="1:11" x14ac:dyDescent="0.25">
      <c r="A18" s="7" t="s">
        <v>21</v>
      </c>
      <c r="B18" s="18">
        <f>[2]Grunddaten!BP240</f>
        <v>161.82889180000004</v>
      </c>
      <c r="C18" s="18">
        <f>[2]Grunddaten!BQ240</f>
        <v>298.87659012</v>
      </c>
      <c r="D18" s="18">
        <f>[2]Grunddaten!BR240</f>
        <v>298.87659012</v>
      </c>
      <c r="E18" s="18">
        <f>[2]Grunddaten!BS240</f>
        <v>287.03136588000001</v>
      </c>
      <c r="F18" s="18">
        <f>[2]Grunddaten!BT240</f>
        <v>275.30748983999996</v>
      </c>
      <c r="G18" s="18">
        <f>[2]Grunddaten!BU240</f>
        <v>256.86080063999998</v>
      </c>
      <c r="H18" s="18">
        <f>[2]Grunddaten!BV240</f>
        <v>122.2942236</v>
      </c>
      <c r="I18" s="18">
        <f>[2]Grunddaten!BW240</f>
        <v>114.06233759999999</v>
      </c>
      <c r="J18" s="18">
        <f>[2]Grunddaten!BX240</f>
        <v>51.421021320000001</v>
      </c>
      <c r="K18" s="18">
        <f>[2]Grunddaten!BY240</f>
        <v>51.421021320000001</v>
      </c>
    </row>
    <row r="19" spans="1:11" x14ac:dyDescent="0.25">
      <c r="B19" s="18"/>
      <c r="C19" s="18"/>
      <c r="D19" s="18"/>
      <c r="E19" s="18"/>
      <c r="F19" s="18"/>
      <c r="G19" s="18"/>
      <c r="H19" s="18"/>
      <c r="I19" s="18"/>
      <c r="J19" s="18"/>
      <c r="K19" s="18"/>
    </row>
    <row r="20" spans="1:11" x14ac:dyDescent="0.25">
      <c r="A20" s="20" t="s">
        <v>39</v>
      </c>
      <c r="B20" s="17">
        <f>[2]Grunddaten!BP356</f>
        <v>-1044.5177524799999</v>
      </c>
      <c r="C20" s="17">
        <f>[2]Grunddaten!BQ356</f>
        <v>-2.6351378099999998</v>
      </c>
      <c r="D20" s="17">
        <f>[2]Grunddaten!BR356</f>
        <v>594.89635161000001</v>
      </c>
      <c r="E20" s="17">
        <f>[2]Grunddaten!BS356</f>
        <v>586.19379830000003</v>
      </c>
      <c r="F20" s="17">
        <f>[2]Grunddaten!BT356</f>
        <v>922.33445820999998</v>
      </c>
      <c r="G20" s="17">
        <f>[2]Grunddaten!BU356</f>
        <v>613.61767709000003</v>
      </c>
      <c r="H20" s="17">
        <f>[2]Grunddaten!BV356</f>
        <v>823.18858591000003</v>
      </c>
      <c r="I20" s="17">
        <f>[2]Grunddaten!BW356</f>
        <v>1122.0295049199999</v>
      </c>
      <c r="J20" s="17">
        <f>[2]Grunddaten!BX356</f>
        <v>-236.81251094999999</v>
      </c>
      <c r="K20" s="17">
        <f>[2]Grunddaten!BY356</f>
        <v>24.114136349999999</v>
      </c>
    </row>
    <row r="21" spans="1:11" x14ac:dyDescent="0.25">
      <c r="A21" s="28" t="s">
        <v>28</v>
      </c>
      <c r="B21" s="18" t="str">
        <f>[2]Grunddaten!BP$40</f>
        <v>–</v>
      </c>
      <c r="C21" s="18">
        <f>[2]Grunddaten!BQ$40</f>
        <v>20.652055069999999</v>
      </c>
      <c r="D21" s="18">
        <f>[2]Grunddaten!BR$40</f>
        <v>200.61173642</v>
      </c>
      <c r="E21" s="18">
        <f>[2]Grunddaten!BS$40</f>
        <v>77.483585360000006</v>
      </c>
      <c r="F21" s="18">
        <f>[2]Grunddaten!BT$40</f>
        <v>237.79973215000001</v>
      </c>
      <c r="G21" s="18">
        <f>[2]Grunddaten!BU$40</f>
        <v>-31.480012640000002</v>
      </c>
      <c r="H21" s="18">
        <f>[2]Grunddaten!BV$40</f>
        <v>131.05328179</v>
      </c>
      <c r="I21" s="18">
        <f>[2]Grunddaten!BW$40</f>
        <v>325.49368935000001</v>
      </c>
      <c r="J21" s="18">
        <f>[2]Grunddaten!BX$40</f>
        <v>-171.59552700999998</v>
      </c>
      <c r="K21" s="18">
        <f>[2]Grunddaten!BY$40</f>
        <v>407.02161344999996</v>
      </c>
    </row>
    <row r="22" spans="1:11" x14ac:dyDescent="0.25">
      <c r="A22" s="26" t="s">
        <v>27</v>
      </c>
      <c r="B22" s="18" t="str">
        <f>[2]Grunddaten!BP$46</f>
        <v>–</v>
      </c>
      <c r="C22" s="18">
        <f>[2]Grunddaten!BQ$46</f>
        <v>29.998372499150531</v>
      </c>
      <c r="D22" s="18">
        <f>[2]Grunddaten!BR$46</f>
        <v>69.882570440670122</v>
      </c>
      <c r="E22" s="18">
        <f>[2]Grunddaten!BS$46</f>
        <v>56.632823457595784</v>
      </c>
      <c r="F22" s="18">
        <f>[2]Grunddaten!BT$46</f>
        <v>69.053341474137056</v>
      </c>
      <c r="G22" s="18">
        <f>[2]Grunddaten!BU$46</f>
        <v>64.545815520413058</v>
      </c>
      <c r="H22" s="18">
        <f>[2]Grunddaten!BV$46</f>
        <v>60.425808548746218</v>
      </c>
      <c r="I22" s="18">
        <f>[2]Grunddaten!BW$46</f>
        <v>88.944964493243475</v>
      </c>
      <c r="J22" s="18">
        <f>[2]Grunddaten!BX$46</f>
        <v>72.056674787645989</v>
      </c>
      <c r="K22" s="18">
        <f>[2]Grunddaten!BY$46</f>
        <v>80.464209765433509</v>
      </c>
    </row>
    <row r="23" spans="1:11" x14ac:dyDescent="0.25">
      <c r="A23" s="26" t="s">
        <v>29</v>
      </c>
      <c r="B23" s="18" t="str">
        <f>[2]Grunddaten!BP$47</f>
        <v>–</v>
      </c>
      <c r="C23" s="18">
        <f>[2]Grunddaten!BQ$47</f>
        <v>-9.3463174291505311</v>
      </c>
      <c r="D23" s="18">
        <f>[2]Grunddaten!BR$47</f>
        <v>130.72916597932988</v>
      </c>
      <c r="E23" s="18">
        <f>[2]Grunddaten!BS$47</f>
        <v>20.850761902404223</v>
      </c>
      <c r="F23" s="18">
        <f>[2]Grunddaten!BT$47</f>
        <v>168.74639067586295</v>
      </c>
      <c r="G23" s="18">
        <f>[2]Grunddaten!BU$47</f>
        <v>-96.025828160413056</v>
      </c>
      <c r="H23" s="18">
        <f>[2]Grunddaten!BV$47</f>
        <v>70.627473241253782</v>
      </c>
      <c r="I23" s="18">
        <f>[2]Grunddaten!BW$47</f>
        <v>236.54872485675654</v>
      </c>
      <c r="J23" s="18">
        <f>[2]Grunddaten!BX$47</f>
        <v>-243.65220179764597</v>
      </c>
      <c r="K23" s="18">
        <f>[2]Grunddaten!BY$47</f>
        <v>326.55740368456645</v>
      </c>
    </row>
    <row r="24" spans="1:11" ht="27" customHeight="1" x14ac:dyDescent="0.25">
      <c r="A24" s="20" t="s">
        <v>40</v>
      </c>
      <c r="B24" s="17">
        <f>[2]Grunddaten!BP$358</f>
        <v>-1044.517752480001</v>
      </c>
      <c r="C24" s="17">
        <f>[2]Grunddaten!BQ$358</f>
        <v>-23.287192879999566</v>
      </c>
      <c r="D24" s="17">
        <f>[2]Grunddaten!BR$358</f>
        <v>394.2846151900012</v>
      </c>
      <c r="E24" s="17">
        <f>[2]Grunddaten!BS$358</f>
        <v>508.71021293999547</v>
      </c>
      <c r="F24" s="17">
        <f>[2]Grunddaten!BT$358</f>
        <v>684.53472606000105</v>
      </c>
      <c r="G24" s="17">
        <f>[2]Grunddaten!BU$358</f>
        <v>645.09768973000064</v>
      </c>
      <c r="H24" s="17">
        <f>[2]Grunddaten!BV$358</f>
        <v>692.13530411999818</v>
      </c>
      <c r="I24" s="17">
        <f>[2]Grunddaten!BW$358</f>
        <v>796.53581557000143</v>
      </c>
      <c r="J24" s="17">
        <f>[2]Grunddaten!BX$358</f>
        <v>-65.216983940001228</v>
      </c>
      <c r="K24" s="17">
        <f>[2]Grunddaten!BY$358</f>
        <v>-382.9074770999996</v>
      </c>
    </row>
    <row r="25" spans="1:11" x14ac:dyDescent="0.25">
      <c r="B25" s="18"/>
      <c r="C25" s="18"/>
      <c r="D25" s="18"/>
      <c r="E25" s="18"/>
      <c r="F25" s="18"/>
      <c r="G25" s="18"/>
      <c r="H25" s="18"/>
      <c r="I25" s="18"/>
      <c r="J25" s="18"/>
      <c r="K25" s="18"/>
    </row>
    <row r="26" spans="1:11" ht="25.5" x14ac:dyDescent="0.25">
      <c r="A26" s="20" t="s">
        <v>26</v>
      </c>
      <c r="B26" s="17">
        <f>[2]Grunddaten!BP$516</f>
        <v>-1044.5177524800001</v>
      </c>
      <c r="C26" s="17">
        <f>[2]Grunddaten!BQ$516</f>
        <v>0</v>
      </c>
      <c r="D26" s="17">
        <f>[2]Grunddaten!BR$516</f>
        <v>594.89635161000024</v>
      </c>
      <c r="E26" s="17">
        <f>[2]Grunddaten!BS$516</f>
        <v>586.1937982999998</v>
      </c>
      <c r="F26" s="17">
        <f>[2]Grunddaten!BT$516</f>
        <v>922.33445820999987</v>
      </c>
      <c r="G26" s="17">
        <f>[2]Grunddaten!BU$516</f>
        <v>613.61767709000014</v>
      </c>
      <c r="H26" s="17">
        <f>[2]Grunddaten!BV$516</f>
        <v>823.18858591000026</v>
      </c>
      <c r="I26" s="17">
        <f>[2]Grunddaten!BW$516</f>
        <v>1122.0295049200004</v>
      </c>
      <c r="J26" s="17">
        <f>[2]Grunddaten!BX$516</f>
        <v>-236.81251094999971</v>
      </c>
      <c r="K26" s="17">
        <f>[2]Grunddaten!BY$516</f>
        <v>24.114136350000081</v>
      </c>
    </row>
    <row r="27" spans="1:11" x14ac:dyDescent="0.25">
      <c r="B27" s="18"/>
      <c r="C27" s="18"/>
      <c r="D27" s="18"/>
      <c r="E27" s="18"/>
      <c r="F27" s="18"/>
      <c r="G27" s="18"/>
      <c r="H27" s="18"/>
      <c r="I27" s="18"/>
      <c r="J27" s="18"/>
      <c r="K27" s="18"/>
    </row>
    <row r="28" spans="1:11" x14ac:dyDescent="0.25">
      <c r="A28" s="16" t="s">
        <v>41</v>
      </c>
      <c r="B28" s="17" t="str">
        <f>[2]Grunddaten!BP$617</f>
        <v>–</v>
      </c>
      <c r="C28" s="17">
        <f>[2]Grunddaten!BQ$617</f>
        <v>4997.3648621900002</v>
      </c>
      <c r="D28" s="17">
        <f>[2]Grunddaten!BR$617</f>
        <v>5000.0000000000018</v>
      </c>
      <c r="E28" s="17">
        <f>[2]Grunddaten!BS$617</f>
        <v>5000.0000000000009</v>
      </c>
      <c r="F28" s="17">
        <f>[2]Grunddaten!BT$617</f>
        <v>5000.0000000000009</v>
      </c>
      <c r="G28" s="17">
        <f>[2]Grunddaten!BU$617</f>
        <v>5000.0000000000009</v>
      </c>
      <c r="H28" s="17">
        <f>[2]Grunddaten!BV$617</f>
        <v>5000.0000000000009</v>
      </c>
      <c r="I28" s="17">
        <f>[2]Grunddaten!BW$617</f>
        <v>5000.0000000000018</v>
      </c>
      <c r="J28" s="17">
        <f>[2]Grunddaten!BX$617</f>
        <v>4763.1874890500021</v>
      </c>
      <c r="K28" s="17">
        <f>[2]Grunddaten!BY$617</f>
        <v>4787.3016254000022</v>
      </c>
    </row>
    <row r="30" spans="1:11" x14ac:dyDescent="0.25">
      <c r="A30" s="16" t="s">
        <v>11</v>
      </c>
      <c r="B30" s="17">
        <f>[2]Grunddaten!BP$616</f>
        <v>-14943.829503819999</v>
      </c>
      <c r="C30" s="17">
        <f>[2]Grunddaten!BQ$616</f>
        <v>-14943.829503819999</v>
      </c>
      <c r="D30" s="17">
        <f>[2]Grunddaten!BR$616</f>
        <v>-14351.568290020001</v>
      </c>
      <c r="E30" s="17">
        <f>[2]Grunddaten!BS$616</f>
        <v>-13765.37449172</v>
      </c>
      <c r="F30" s="17">
        <f>[2]Grunddaten!BT$616</f>
        <v>-12843.04003351</v>
      </c>
      <c r="G30" s="17">
        <f>[2]Grunddaten!BU$616</f>
        <v>-12229.42235642</v>
      </c>
      <c r="H30" s="17">
        <f>[2]Grunddaten!BV$616</f>
        <v>-11406.23377051</v>
      </c>
      <c r="I30" s="17">
        <f>[2]Grunddaten!BW$616</f>
        <v>-10284.20426559</v>
      </c>
      <c r="J30" s="17">
        <f>[2]Grunddaten!BX$616</f>
        <v>-10284.20426559</v>
      </c>
      <c r="K30" s="17">
        <f>[2]Grunddaten!BY$616</f>
        <v>-10284.20426559</v>
      </c>
    </row>
    <row r="31" spans="1:11" ht="25.5" x14ac:dyDescent="0.25">
      <c r="A31" s="27" t="s">
        <v>12</v>
      </c>
      <c r="B31" s="21">
        <f>[2]Grunddaten!BP$618</f>
        <v>0.37700000000796174</v>
      </c>
      <c r="C31" s="21">
        <f>[2]Grunddaten!BQ$618</f>
        <v>0.48715030376801499</v>
      </c>
      <c r="D31" s="21">
        <f>[2]Grunddaten!BR$618</f>
        <v>0.51431072974917724</v>
      </c>
      <c r="E31" s="21">
        <f>[2]Grunddaten!BS$618</f>
        <v>0.51623628684147704</v>
      </c>
      <c r="F31" s="21">
        <f>[2]Grunddaten!BT$618</f>
        <v>0.5259106414388981</v>
      </c>
      <c r="G31" s="21">
        <f>[2]Grunddaten!BU$618</f>
        <v>0.51634126235602296</v>
      </c>
      <c r="H31" s="21">
        <f>[2]Grunddaten!BV$618</f>
        <v>0.50719883270982413</v>
      </c>
      <c r="I31" s="21">
        <f>[2]Grunddaten!BW$618</f>
        <v>0.51628833024362397</v>
      </c>
      <c r="J31" s="21">
        <f>[2]Grunddaten!BX$618</f>
        <v>0.41511458941522178</v>
      </c>
      <c r="K31" s="21">
        <f>[2]Grunddaten!BY$618</f>
        <v>0.38163571472361285</v>
      </c>
    </row>
    <row r="32" spans="1:11" x14ac:dyDescent="0.25">
      <c r="B32" s="22"/>
      <c r="C32" s="22"/>
      <c r="D32" s="22"/>
      <c r="E32" s="22"/>
      <c r="F32" s="22"/>
      <c r="G32" s="22"/>
      <c r="H32" s="22"/>
      <c r="I32" s="22"/>
      <c r="J32" s="22"/>
      <c r="K32" s="22"/>
    </row>
    <row r="33" spans="1:11" ht="3.75" customHeight="1" x14ac:dyDescent="0.25">
      <c r="A33" s="23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ht="3.75" customHeight="1" x14ac:dyDescent="0.25"/>
    <row r="35" spans="1:11" s="24" customFormat="1" ht="12" customHeight="1" x14ac:dyDescent="0.25">
      <c r="A35" s="24" t="s">
        <v>25</v>
      </c>
    </row>
    <row r="36" spans="1:11" s="24" customFormat="1" ht="12" customHeight="1" x14ac:dyDescent="0.25">
      <c r="A36" s="7" t="s">
        <v>22</v>
      </c>
    </row>
    <row r="37" spans="1:11" s="24" customFormat="1" ht="12" customHeight="1" x14ac:dyDescent="0.25">
      <c r="A37" s="7" t="s">
        <v>23</v>
      </c>
    </row>
    <row r="38" spans="1:11" s="24" customFormat="1" ht="12" customHeight="1" x14ac:dyDescent="0.25">
      <c r="A38" s="7" t="s">
        <v>24</v>
      </c>
    </row>
    <row r="39" spans="1:11" s="24" customFormat="1" ht="12" customHeight="1" x14ac:dyDescent="0.25">
      <c r="A39" s="7" t="s">
        <v>31</v>
      </c>
    </row>
    <row r="40" spans="1:11" x14ac:dyDescent="0.25">
      <c r="A40" s="7" t="s">
        <v>33</v>
      </c>
    </row>
    <row r="41" spans="1:11" x14ac:dyDescent="0.25">
      <c r="A41" s="24" t="s">
        <v>34</v>
      </c>
    </row>
    <row r="42" spans="1:11" x14ac:dyDescent="0.25">
      <c r="B42" s="7"/>
      <c r="C42" s="7"/>
      <c r="D42" s="7"/>
      <c r="E42" s="7"/>
      <c r="F42" s="7"/>
      <c r="G42" s="7"/>
      <c r="H42" s="7"/>
      <c r="I42" s="7"/>
      <c r="J42" s="7"/>
      <c r="K42" s="7"/>
    </row>
    <row r="43" spans="1:11" x14ac:dyDescent="0.25">
      <c r="A43" s="7" t="str">
        <f>CONCATENATE('[1]1'!$A$1," IV")</f>
        <v>Bundesamt für Sozialversicherungen, Schweizerische Sozialversicherungsstatistik 2022, Tabelle  IV</v>
      </c>
    </row>
    <row r="44" spans="1:11" x14ac:dyDescent="0.25">
      <c r="A44" s="7" t="str">
        <f>'[1]1'!$A$2</f>
        <v>Auskünfte per Telefon: 058 465 03 39 oder per E-mail an: salome.schuepbach@bsv.admin.ch</v>
      </c>
    </row>
    <row r="45" spans="1:11" x14ac:dyDescent="0.25">
      <c r="A45" s="7" t="str">
        <f>'[1]1'!$A$3</f>
        <v>© BFS - Statistisches Lexikon der Schweiz</v>
      </c>
    </row>
  </sheetData>
  <phoneticPr fontId="4" type="noConversion"/>
  <pageMargins left="0.27" right="0.38" top="0.33" bottom="0.62" header="0.51181102362204722" footer="0.51181102362204722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5"/>
  <sheetViews>
    <sheetView zoomScaleNormal="100" workbookViewId="0">
      <selection activeCell="K2" sqref="K2"/>
    </sheetView>
  </sheetViews>
  <sheetFormatPr baseColWidth="10" defaultColWidth="11.42578125" defaultRowHeight="12.75" x14ac:dyDescent="0.25"/>
  <cols>
    <col min="1" max="1" width="23.7109375" style="7" customWidth="1"/>
    <col min="2" max="11" width="7.5703125" style="2" customWidth="1"/>
    <col min="12" max="16384" width="11.42578125" style="7"/>
  </cols>
  <sheetData>
    <row r="1" spans="1:18" x14ac:dyDescent="0.25">
      <c r="A1" s="1" t="s">
        <v>0</v>
      </c>
      <c r="K1" s="3" t="str">
        <f>'[1]1'!$C$16</f>
        <v>T 13.04.02.01</v>
      </c>
    </row>
    <row r="2" spans="1:18" x14ac:dyDescent="0.25">
      <c r="A2" s="4" t="s">
        <v>1</v>
      </c>
    </row>
    <row r="3" spans="1:18" ht="3.7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8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</row>
    <row r="5" spans="1:18" s="10" customFormat="1" x14ac:dyDescent="0.25">
      <c r="B5" s="11">
        <v>2000</v>
      </c>
      <c r="C5" s="11">
        <v>2001</v>
      </c>
      <c r="D5" s="11">
        <v>2002</v>
      </c>
      <c r="E5" s="11" t="s">
        <v>32</v>
      </c>
      <c r="F5" s="11">
        <v>2004</v>
      </c>
      <c r="G5" s="11">
        <v>2005</v>
      </c>
      <c r="H5" s="11">
        <v>2006</v>
      </c>
      <c r="I5" s="11" t="s">
        <v>35</v>
      </c>
      <c r="J5" s="11" t="s">
        <v>36</v>
      </c>
      <c r="K5" s="11">
        <v>2009</v>
      </c>
    </row>
    <row r="6" spans="1:18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8" ht="3.75" customHeight="1" x14ac:dyDescent="0.25"/>
    <row r="8" spans="1:18" x14ac:dyDescent="0.25">
      <c r="A8" s="16" t="s">
        <v>2</v>
      </c>
      <c r="B8" s="17">
        <f>[2]Grunddaten!BF6</f>
        <v>7897.3934684999995</v>
      </c>
      <c r="C8" s="17">
        <f>[2]Grunddaten!BG6</f>
        <v>8457.7573218899997</v>
      </c>
      <c r="D8" s="17">
        <f>[2]Grunddaten!BH6</f>
        <v>8774.8500542599995</v>
      </c>
      <c r="E8" s="17">
        <f>[2]Grunddaten!BI6</f>
        <v>9210.0692922200014</v>
      </c>
      <c r="F8" s="17">
        <f>[2]Grunddaten!BJ6</f>
        <v>9510.9532012300006</v>
      </c>
      <c r="G8" s="17">
        <f>[2]Grunddaten!BK6</f>
        <v>9823.4190802399989</v>
      </c>
      <c r="H8" s="17">
        <f>[2]Grunddaten!BL6</f>
        <v>9903.5496878800004</v>
      </c>
      <c r="I8" s="17">
        <f>[2]Grunddaten!BM6</f>
        <v>11785.96208152</v>
      </c>
      <c r="J8" s="17">
        <f>[2]Grunddaten!BN6</f>
        <v>8161.7471809600011</v>
      </c>
      <c r="K8" s="17">
        <f>[2]Grunddaten!BO6</f>
        <v>8204.8149672500003</v>
      </c>
      <c r="M8" s="25"/>
      <c r="N8" s="25"/>
      <c r="O8" s="25"/>
      <c r="P8" s="25"/>
      <c r="Q8" s="25"/>
      <c r="R8" s="25"/>
    </row>
    <row r="9" spans="1:18" x14ac:dyDescent="0.25">
      <c r="A9" s="7" t="s">
        <v>3</v>
      </c>
      <c r="B9" s="18">
        <f>[2]Grunddaten!BF10</f>
        <v>3436.7982059999999</v>
      </c>
      <c r="C9" s="18">
        <f>[2]Grunddaten!BG10</f>
        <v>3623.840166</v>
      </c>
      <c r="D9" s="18">
        <f>[2]Grunddaten!BH10</f>
        <v>3682.2781409999998</v>
      </c>
      <c r="E9" s="18">
        <f>[2]Grunddaten!BI10</f>
        <v>3763.6354150000002</v>
      </c>
      <c r="F9" s="18">
        <f>[2]Grunddaten!BJ10</f>
        <v>3825.9135780000001</v>
      </c>
      <c r="G9" s="18">
        <f>[2]Grunddaten!BK10</f>
        <v>3904.5609420000001</v>
      </c>
      <c r="H9" s="18">
        <f>[2]Grunddaten!BL10</f>
        <v>4038.693405</v>
      </c>
      <c r="I9" s="18">
        <f>[2]Grunddaten!BM10</f>
        <v>4242.6310359999998</v>
      </c>
      <c r="J9" s="18">
        <f>[2]Grunddaten!BN10</f>
        <v>4437.8430420000004</v>
      </c>
      <c r="K9" s="18">
        <f>[2]Grunddaten!BO10</f>
        <v>4578.4627140000002</v>
      </c>
      <c r="M9" s="25"/>
      <c r="N9" s="25"/>
      <c r="O9" s="25"/>
      <c r="P9" s="25"/>
      <c r="Q9" s="25"/>
      <c r="R9" s="25"/>
    </row>
    <row r="10" spans="1:18" x14ac:dyDescent="0.25">
      <c r="A10" s="7" t="s">
        <v>4</v>
      </c>
      <c r="B10" s="18">
        <f>[2]Grunddaten!BF20</f>
        <v>4358.9409020000003</v>
      </c>
      <c r="C10" s="18">
        <f>[2]Grunddaten!BG20</f>
        <v>4732.6380810000001</v>
      </c>
      <c r="D10" s="18">
        <f>[2]Grunddaten!BH20</f>
        <v>4982.1696789999996</v>
      </c>
      <c r="E10" s="18">
        <f>[2]Grunddaten!BI20</f>
        <v>5328.9671330000001</v>
      </c>
      <c r="F10" s="18">
        <f>[2]Grunddaten!BJ20</f>
        <v>5548.2499850000004</v>
      </c>
      <c r="G10" s="18">
        <f>[2]Grunddaten!BK20</f>
        <v>5780.6329189999997</v>
      </c>
      <c r="H10" s="18">
        <f>[2]Grunddaten!BL20</f>
        <v>5729.9577360000003</v>
      </c>
      <c r="I10" s="18">
        <f>[2]Grunddaten!BM20</f>
        <v>5952.3606229999996</v>
      </c>
      <c r="J10" s="18">
        <f>[2]Grunddaten!BN20</f>
        <v>3590.5766640000002</v>
      </c>
      <c r="K10" s="18">
        <f>[2]Grunddaten!BO20</f>
        <v>3517.7488720000001</v>
      </c>
      <c r="M10" s="25"/>
      <c r="N10" s="25"/>
      <c r="O10" s="25"/>
      <c r="P10" s="25"/>
      <c r="Q10" s="25"/>
      <c r="R10" s="25"/>
    </row>
    <row r="11" spans="1:18" x14ac:dyDescent="0.25">
      <c r="A11" s="26" t="s">
        <v>18</v>
      </c>
      <c r="B11" s="18">
        <f>[2]Grunddaten!BF21</f>
        <v>3269.2056769999999</v>
      </c>
      <c r="C11" s="18">
        <f>[2]Grunddaten!BG21</f>
        <v>3549.4785609999999</v>
      </c>
      <c r="D11" s="18">
        <f>[2]Grunddaten!BH21</f>
        <v>3736.6272589999999</v>
      </c>
      <c r="E11" s="18">
        <f>[2]Grunddaten!BI21</f>
        <v>3996.7253500000002</v>
      </c>
      <c r="F11" s="18">
        <f>[2]Grunddaten!BJ21</f>
        <v>4161.1874889999999</v>
      </c>
      <c r="G11" s="18">
        <f>[2]Grunddaten!BK21</f>
        <v>4335.47469</v>
      </c>
      <c r="H11" s="18">
        <f>[2]Grunddaten!BL21</f>
        <v>4297.4683000000005</v>
      </c>
      <c r="I11" s="18">
        <f>[2]Grunddaten!BM21</f>
        <v>4464.270469</v>
      </c>
      <c r="J11" s="18">
        <f>[2]Grunddaten!BN21</f>
        <v>3590.5766640000002</v>
      </c>
      <c r="K11" s="18">
        <f>[2]Grunddaten!BO21</f>
        <v>3517.7488720000001</v>
      </c>
      <c r="M11" s="25"/>
      <c r="N11" s="25"/>
      <c r="O11" s="25"/>
      <c r="P11" s="25"/>
      <c r="Q11" s="25"/>
      <c r="R11" s="25"/>
    </row>
    <row r="12" spans="1:18" x14ac:dyDescent="0.25">
      <c r="A12" s="7" t="s">
        <v>30</v>
      </c>
      <c r="B12" s="18" t="str">
        <f>[2]Grunddaten!BF40</f>
        <v>–</v>
      </c>
      <c r="C12" s="18" t="str">
        <f>[2]Grunddaten!BG40</f>
        <v>–</v>
      </c>
      <c r="D12" s="18" t="str">
        <f>[2]Grunddaten!BH40</f>
        <v>–</v>
      </c>
      <c r="E12" s="18" t="str">
        <f>[2]Grunddaten!BI40</f>
        <v>–</v>
      </c>
      <c r="F12" s="18" t="str">
        <f>[2]Grunddaten!BJ40</f>
        <v>–</v>
      </c>
      <c r="G12" s="18" t="str">
        <f>[2]Grunddaten!BK40</f>
        <v>–</v>
      </c>
      <c r="H12" s="18" t="str">
        <f>[2]Grunddaten!BL40</f>
        <v>–</v>
      </c>
      <c r="I12" s="18" t="str">
        <f>[2]Grunddaten!BM40</f>
        <v>–</v>
      </c>
      <c r="J12" s="18" t="str">
        <f>[2]Grunddaten!BN40</f>
        <v>–</v>
      </c>
      <c r="K12" s="18" t="str">
        <f>[2]Grunddaten!BO40</f>
        <v>–</v>
      </c>
      <c r="M12" s="25"/>
      <c r="N12" s="25"/>
      <c r="O12" s="25"/>
      <c r="P12" s="25"/>
      <c r="Q12" s="25"/>
      <c r="R12" s="25"/>
    </row>
    <row r="13" spans="1:18" x14ac:dyDescent="0.25">
      <c r="A13" s="7" t="s">
        <v>19</v>
      </c>
      <c r="B13" s="18">
        <f>[2]Grunddaten!BF60</f>
        <v>101.6543605</v>
      </c>
      <c r="C13" s="18">
        <f>[2]Grunddaten!BG60</f>
        <v>101.27907488999999</v>
      </c>
      <c r="D13" s="18">
        <f>[2]Grunddaten!BH60</f>
        <v>110.40223426</v>
      </c>
      <c r="E13" s="18">
        <f>[2]Grunddaten!BI60</f>
        <v>117.46674422000001</v>
      </c>
      <c r="F13" s="18">
        <f>[2]Grunddaten!BJ60</f>
        <v>136.78963822999998</v>
      </c>
      <c r="G13" s="18">
        <f>[2]Grunddaten!BK60</f>
        <v>138.22521924</v>
      </c>
      <c r="H13" s="18">
        <f>[2]Grunddaten!BL60</f>
        <v>134.89854688</v>
      </c>
      <c r="I13" s="18">
        <f>[2]Grunddaten!BM60</f>
        <v>119.97042252</v>
      </c>
      <c r="J13" s="18">
        <f>[2]Grunddaten!BN60</f>
        <v>133.32747496000002</v>
      </c>
      <c r="K13" s="18">
        <f>[2]Grunddaten!BO60</f>
        <v>108.60338125000001</v>
      </c>
      <c r="M13" s="25"/>
      <c r="N13" s="25"/>
      <c r="O13" s="25"/>
      <c r="P13" s="25"/>
      <c r="Q13" s="25"/>
      <c r="R13" s="25"/>
    </row>
    <row r="14" spans="1:18" x14ac:dyDescent="0.25">
      <c r="B14" s="18"/>
      <c r="C14" s="18"/>
      <c r="D14" s="18"/>
      <c r="E14" s="18"/>
      <c r="F14" s="18"/>
      <c r="G14" s="18"/>
      <c r="H14" s="18"/>
      <c r="I14" s="18"/>
      <c r="J14" s="18"/>
      <c r="K14" s="18"/>
      <c r="M14" s="25"/>
      <c r="N14" s="25"/>
      <c r="O14" s="25"/>
      <c r="P14" s="25"/>
      <c r="Q14" s="25"/>
      <c r="R14" s="25"/>
    </row>
    <row r="15" spans="1:18" x14ac:dyDescent="0.25">
      <c r="A15" s="16" t="s">
        <v>7</v>
      </c>
      <c r="B15" s="17">
        <f>[2]Grunddaten!BF106</f>
        <v>8710.6392777092206</v>
      </c>
      <c r="C15" s="17">
        <f>[2]Grunddaten!BG106</f>
        <v>9462.9248492801507</v>
      </c>
      <c r="D15" s="17">
        <f>[2]Grunddaten!BH106</f>
        <v>9964.3393577800016</v>
      </c>
      <c r="E15" s="17">
        <f>[2]Grunddaten!BI106</f>
        <v>10657.934267389997</v>
      </c>
      <c r="F15" s="17">
        <f>[2]Grunddaten!BJ106</f>
        <v>11096.499969839999</v>
      </c>
      <c r="G15" s="17">
        <f>[2]Grunddaten!BK106</f>
        <v>11561.265841629998</v>
      </c>
      <c r="H15" s="17">
        <f>[2]Grunddaten!BL106</f>
        <v>11459.915459079997</v>
      </c>
      <c r="I15" s="17">
        <f>[2]Grunddaten!BM106</f>
        <v>11904.721250470002</v>
      </c>
      <c r="J15" s="17">
        <f>[2]Grunddaten!BN106</f>
        <v>11092.304183140001</v>
      </c>
      <c r="K15" s="17">
        <f>[2]Grunddaten!BO106</f>
        <v>9616.4285685099985</v>
      </c>
      <c r="M15" s="25"/>
      <c r="N15" s="25"/>
      <c r="O15" s="25"/>
      <c r="P15" s="25"/>
      <c r="Q15" s="25"/>
      <c r="R15" s="25"/>
    </row>
    <row r="16" spans="1:18" x14ac:dyDescent="0.25">
      <c r="A16" s="7" t="s">
        <v>20</v>
      </c>
      <c r="B16" s="18">
        <f>[2]Grunddaten!BF110</f>
        <v>8393.4841805299984</v>
      </c>
      <c r="C16" s="18">
        <f>[2]Grunddaten!BG110</f>
        <v>9103.9623047200002</v>
      </c>
      <c r="D16" s="18">
        <f>[2]Grunddaten!BH110</f>
        <v>9582.7105735600016</v>
      </c>
      <c r="E16" s="18">
        <f>[2]Grunddaten!BI110</f>
        <v>10294.990771869998</v>
      </c>
      <c r="F16" s="18">
        <f>[2]Grunddaten!BJ110</f>
        <v>10586.30038626</v>
      </c>
      <c r="G16" s="18">
        <f>[2]Grunddaten!BK110</f>
        <v>11057.862996699998</v>
      </c>
      <c r="H16" s="18">
        <f>[2]Grunddaten!BL110</f>
        <v>10837.901837289997</v>
      </c>
      <c r="I16" s="18">
        <f>[2]Grunddaten!BM110</f>
        <v>11136.136221690002</v>
      </c>
      <c r="J16" s="18">
        <f>[2]Grunddaten!BN110</f>
        <v>8641.9471173500006</v>
      </c>
      <c r="K16" s="18">
        <f>[2]Grunddaten!BO110</f>
        <v>8560.2298995499987</v>
      </c>
      <c r="M16" s="25"/>
      <c r="N16" s="25"/>
      <c r="O16" s="25"/>
      <c r="P16" s="25"/>
      <c r="Q16" s="25"/>
      <c r="R16" s="25"/>
    </row>
    <row r="17" spans="1:18" x14ac:dyDescent="0.25">
      <c r="A17" s="7" t="s">
        <v>17</v>
      </c>
      <c r="B17" s="18">
        <f>[2]Grunddaten!BF190</f>
        <v>234.16259851000001</v>
      </c>
      <c r="C17" s="18">
        <f>[2]Grunddaten!BG190</f>
        <v>256.60733275000001</v>
      </c>
      <c r="D17" s="18">
        <f>[2]Grunddaten!BH190</f>
        <v>272.25649227000002</v>
      </c>
      <c r="E17" s="18">
        <f>[2]Grunddaten!BI190</f>
        <v>292.61898137000003</v>
      </c>
      <c r="F17" s="18">
        <f>[2]Grunddaten!BJ190</f>
        <v>408.90980397999999</v>
      </c>
      <c r="G17" s="18">
        <f>[2]Grunddaten!BK190</f>
        <v>381.22337198000002</v>
      </c>
      <c r="H17" s="18">
        <f>[2]Grunddaten!BL190</f>
        <v>401.01517053999999</v>
      </c>
      <c r="I17" s="18">
        <f>[2]Grunddaten!BM190</f>
        <v>455.73065178000002</v>
      </c>
      <c r="J17" s="18">
        <f>[2]Grunddaten!BN190</f>
        <v>537.52220259000001</v>
      </c>
      <c r="K17" s="18">
        <f>[2]Grunddaten!BO190</f>
        <v>574.38404361000005</v>
      </c>
      <c r="M17" s="25"/>
      <c r="N17" s="25"/>
      <c r="O17" s="25"/>
      <c r="P17" s="25"/>
      <c r="Q17" s="25"/>
      <c r="R17" s="25"/>
    </row>
    <row r="18" spans="1:18" x14ac:dyDescent="0.25">
      <c r="A18" s="7" t="s">
        <v>21</v>
      </c>
      <c r="B18" s="18">
        <f>[2]Grunddaten!BF240</f>
        <v>90.235029949999998</v>
      </c>
      <c r="C18" s="18">
        <f>[2]Grunddaten!BG240</f>
        <v>104.706525</v>
      </c>
      <c r="D18" s="18">
        <f>[2]Grunddaten!BH240</f>
        <v>109.37229195</v>
      </c>
      <c r="E18" s="18">
        <f>[2]Grunddaten!BI240</f>
        <v>70.324514149999999</v>
      </c>
      <c r="F18" s="18">
        <f>[2]Grunddaten!BJ240</f>
        <v>101.28977960000002</v>
      </c>
      <c r="G18" s="18">
        <f>[2]Grunddaten!BK240</f>
        <v>122.17947294999999</v>
      </c>
      <c r="H18" s="18">
        <f>[2]Grunddaten!BL240</f>
        <v>220.99845124999999</v>
      </c>
      <c r="I18" s="18">
        <f>[2]Grunddaten!BM240</f>
        <v>312.854377</v>
      </c>
      <c r="J18" s="18">
        <f>[2]Grunddaten!BN240</f>
        <v>344.60671519999994</v>
      </c>
      <c r="K18" s="18">
        <f>[2]Grunddaten!BO240</f>
        <v>196.28492180000001</v>
      </c>
      <c r="M18" s="25"/>
      <c r="N18" s="25"/>
      <c r="O18" s="25"/>
      <c r="P18" s="25"/>
      <c r="Q18" s="25"/>
      <c r="R18" s="25"/>
    </row>
    <row r="19" spans="1:18" x14ac:dyDescent="0.25">
      <c r="B19" s="18"/>
      <c r="C19" s="18"/>
      <c r="D19" s="18"/>
      <c r="E19" s="18"/>
      <c r="F19" s="18"/>
      <c r="G19" s="18"/>
      <c r="H19" s="18"/>
      <c r="I19" s="18"/>
      <c r="J19" s="18"/>
      <c r="K19" s="18"/>
      <c r="M19" s="25"/>
      <c r="N19" s="25"/>
      <c r="O19" s="25"/>
      <c r="P19" s="25"/>
      <c r="Q19" s="25"/>
      <c r="R19" s="25"/>
    </row>
    <row r="20" spans="1:18" x14ac:dyDescent="0.25">
      <c r="A20" s="20" t="s">
        <v>39</v>
      </c>
      <c r="B20" s="17">
        <f>[2]Grunddaten!BF356</f>
        <v>-820.48834049000004</v>
      </c>
      <c r="C20" s="17">
        <f>[2]Grunddaten!BG356</f>
        <v>-1007.51884058</v>
      </c>
      <c r="D20" s="17">
        <f>[2]Grunddaten!BH356</f>
        <v>-1189.48930352</v>
      </c>
      <c r="E20" s="17">
        <f>[2]Grunddaten!BI356</f>
        <v>-1447.86497517</v>
      </c>
      <c r="F20" s="17">
        <f>[2]Grunddaten!BJ356</f>
        <v>-1585.5467686100001</v>
      </c>
      <c r="G20" s="17">
        <f>[2]Grunddaten!BK356</f>
        <v>-1737.84676139</v>
      </c>
      <c r="H20" s="17">
        <f>[2]Grunddaten!BL356</f>
        <v>-1556.3657711999999</v>
      </c>
      <c r="I20" s="17">
        <f>[2]Grunddaten!BM356</f>
        <v>-2080.75916895</v>
      </c>
      <c r="J20" s="17">
        <f>[2]Grunddaten!BN356</f>
        <v>-1362.32885418</v>
      </c>
      <c r="K20" s="17">
        <f>[2]Grunddaten!BO356</f>
        <v>-1126.08389771</v>
      </c>
      <c r="M20" s="25"/>
      <c r="N20" s="25"/>
      <c r="O20" s="25"/>
      <c r="P20" s="25"/>
      <c r="Q20" s="25"/>
      <c r="R20" s="25"/>
    </row>
    <row r="21" spans="1:18" x14ac:dyDescent="0.25">
      <c r="A21" s="28" t="s">
        <v>28</v>
      </c>
      <c r="B21" s="18" t="str">
        <f>[2]Grunddaten!BF$40</f>
        <v>–</v>
      </c>
      <c r="C21" s="18" t="str">
        <f>[2]Grunddaten!BG$40</f>
        <v>–</v>
      </c>
      <c r="D21" s="18" t="str">
        <f>[2]Grunddaten!BH$40</f>
        <v>–</v>
      </c>
      <c r="E21" s="18" t="str">
        <f>[2]Grunddaten!BI$40</f>
        <v>–</v>
      </c>
      <c r="F21" s="18" t="str">
        <f>[2]Grunddaten!BJ$40</f>
        <v>–</v>
      </c>
      <c r="G21" s="18" t="str">
        <f>[2]Grunddaten!BK$40</f>
        <v>–</v>
      </c>
      <c r="H21" s="18" t="str">
        <f>[2]Grunddaten!BL$40</f>
        <v>–</v>
      </c>
      <c r="I21" s="18" t="str">
        <f>[2]Grunddaten!BM$40</f>
        <v>–</v>
      </c>
      <c r="J21" s="18" t="str">
        <f>[2]Grunddaten!BN$40</f>
        <v>–</v>
      </c>
      <c r="K21" s="18" t="str">
        <f>[2]Grunddaten!BO$40</f>
        <v>–</v>
      </c>
      <c r="M21" s="25"/>
      <c r="N21" s="25"/>
      <c r="O21" s="25"/>
      <c r="P21" s="25"/>
      <c r="Q21" s="25"/>
      <c r="R21" s="25"/>
    </row>
    <row r="22" spans="1:18" x14ac:dyDescent="0.25">
      <c r="A22" s="26" t="s">
        <v>27</v>
      </c>
      <c r="B22" s="18" t="str">
        <f>[2]Grunddaten!BF$46</f>
        <v>–</v>
      </c>
      <c r="C22" s="18" t="str">
        <f>[2]Grunddaten!BG$46</f>
        <v>–</v>
      </c>
      <c r="D22" s="18" t="str">
        <f>[2]Grunddaten!BH$46</f>
        <v>–</v>
      </c>
      <c r="E22" s="18" t="str">
        <f>[2]Grunddaten!BI$46</f>
        <v>–</v>
      </c>
      <c r="F22" s="18" t="str">
        <f>[2]Grunddaten!BJ$46</f>
        <v>–</v>
      </c>
      <c r="G22" s="18" t="str">
        <f>[2]Grunddaten!BK$46</f>
        <v>–</v>
      </c>
      <c r="H22" s="18" t="str">
        <f>[2]Grunddaten!BL$46</f>
        <v>–</v>
      </c>
      <c r="I22" s="18" t="str">
        <f>[2]Grunddaten!BM$46</f>
        <v>–</v>
      </c>
      <c r="J22" s="18" t="str">
        <f>[2]Grunddaten!BN$46</f>
        <v>–</v>
      </c>
      <c r="K22" s="18" t="str">
        <f>[2]Grunddaten!BO$46</f>
        <v>–</v>
      </c>
      <c r="M22" s="25"/>
      <c r="N22" s="25"/>
      <c r="O22" s="25"/>
      <c r="P22" s="25"/>
      <c r="Q22" s="25"/>
      <c r="R22" s="25"/>
    </row>
    <row r="23" spans="1:18" x14ac:dyDescent="0.25">
      <c r="A23" s="26" t="s">
        <v>29</v>
      </c>
      <c r="B23" s="18">
        <f>[2]Grunddaten!BF$47</f>
        <v>-7.2425312807774471</v>
      </c>
      <c r="C23" s="18">
        <f>[2]Grunddaten!BG$47</f>
        <v>-2.3513131898501598</v>
      </c>
      <c r="D23" s="18" t="str">
        <f>[2]Grunddaten!BH$47</f>
        <v>–</v>
      </c>
      <c r="E23" s="18" t="str">
        <f>[2]Grunddaten!BI$47</f>
        <v>–</v>
      </c>
      <c r="F23" s="18" t="str">
        <f>[2]Grunddaten!BJ$47</f>
        <v>–</v>
      </c>
      <c r="G23" s="18" t="str">
        <f>[2]Grunddaten!BK$47</f>
        <v>–</v>
      </c>
      <c r="H23" s="18" t="str">
        <f>[2]Grunddaten!BL$47</f>
        <v>–</v>
      </c>
      <c r="I23" s="18" t="str">
        <f>[2]Grunddaten!BM$47</f>
        <v>–</v>
      </c>
      <c r="J23" s="18" t="str">
        <f>[2]Grunddaten!BN$47</f>
        <v>–</v>
      </c>
      <c r="K23" s="18" t="str">
        <f>[2]Grunddaten!BO$47</f>
        <v>–</v>
      </c>
      <c r="M23" s="25"/>
      <c r="N23" s="25"/>
      <c r="O23" s="25"/>
      <c r="P23" s="25"/>
      <c r="Q23" s="25"/>
      <c r="R23" s="25"/>
    </row>
    <row r="24" spans="1:18" ht="27" customHeight="1" x14ac:dyDescent="0.25">
      <c r="A24" s="20" t="s">
        <v>40</v>
      </c>
      <c r="B24" s="17">
        <f>[2]Grunddaten!BF$358</f>
        <v>-820.48834048999834</v>
      </c>
      <c r="C24" s="17">
        <f>[2]Grunddaten!BG$358</f>
        <v>-1007.51884058</v>
      </c>
      <c r="D24" s="17">
        <f>[2]Grunddaten!BH$358</f>
        <v>-1189.4893035200021</v>
      </c>
      <c r="E24" s="17">
        <f>[2]Grunddaten!BI$358</f>
        <v>-1447.8649751699959</v>
      </c>
      <c r="F24" s="17">
        <f>[2]Grunddaten!BJ$358</f>
        <v>-1585.5467686099983</v>
      </c>
      <c r="G24" s="17">
        <f>[2]Grunddaten!BK$358</f>
        <v>-1737.8467613899993</v>
      </c>
      <c r="H24" s="17">
        <f>[2]Grunddaten!BL$358</f>
        <v>-1556.3657711999967</v>
      </c>
      <c r="I24" s="17">
        <f>[2]Grunddaten!BM$358</f>
        <v>-3551.7591689500023</v>
      </c>
      <c r="J24" s="17">
        <f>[2]Grunddaten!BN$358</f>
        <v>-1362.3288541799993</v>
      </c>
      <c r="K24" s="17">
        <f>[2]Grunddaten!BO$358</f>
        <v>-1126.0838977099975</v>
      </c>
      <c r="M24" s="25"/>
      <c r="N24" s="25"/>
      <c r="O24" s="25"/>
      <c r="P24" s="25"/>
      <c r="Q24" s="25"/>
      <c r="R24" s="25"/>
    </row>
    <row r="25" spans="1:18" x14ac:dyDescent="0.25">
      <c r="B25" s="18"/>
      <c r="C25" s="18"/>
      <c r="D25" s="18"/>
      <c r="E25" s="18"/>
      <c r="F25" s="18"/>
      <c r="G25" s="18"/>
      <c r="H25" s="18"/>
      <c r="I25" s="18"/>
      <c r="J25" s="18"/>
      <c r="K25" s="18"/>
      <c r="M25" s="25"/>
      <c r="N25" s="25"/>
      <c r="O25" s="25"/>
      <c r="P25" s="25"/>
      <c r="Q25" s="25"/>
      <c r="R25" s="25"/>
    </row>
    <row r="26" spans="1:18" ht="25.5" x14ac:dyDescent="0.25">
      <c r="A26" s="20" t="s">
        <v>26</v>
      </c>
      <c r="B26" s="17">
        <f>[2]Grunddaten!BF$516</f>
        <v>-820.48834048999993</v>
      </c>
      <c r="C26" s="17">
        <f>[2]Grunddaten!BG$516</f>
        <v>-1007.51884058</v>
      </c>
      <c r="D26" s="17">
        <f>[2]Grunddaten!BH$516</f>
        <v>-1189.4893035200002</v>
      </c>
      <c r="E26" s="17">
        <f>[2]Grunddaten!BI$516</f>
        <v>52.135024830000475</v>
      </c>
      <c r="F26" s="17">
        <f>[2]Grunddaten!BJ$516</f>
        <v>-1585.5467686100001</v>
      </c>
      <c r="G26" s="17">
        <f>[2]Grunddaten!BK$516</f>
        <v>-1737.8467613900002</v>
      </c>
      <c r="H26" s="17">
        <f>[2]Grunddaten!BL$516</f>
        <v>-1556.3657712000004</v>
      </c>
      <c r="I26" s="17">
        <f>[2]Grunddaten!BM$516</f>
        <v>-2080.7591689500005</v>
      </c>
      <c r="J26" s="17">
        <f>[2]Grunddaten!BN$516</f>
        <v>-1362.3288541799993</v>
      </c>
      <c r="K26" s="17">
        <f>[2]Grunddaten!BO$516</f>
        <v>-1126.0838977099993</v>
      </c>
      <c r="M26" s="25"/>
      <c r="N26" s="25"/>
      <c r="O26" s="25"/>
      <c r="P26" s="25"/>
      <c r="Q26" s="25"/>
      <c r="R26" s="25"/>
    </row>
    <row r="27" spans="1:18" x14ac:dyDescent="0.25">
      <c r="B27" s="18"/>
      <c r="C27" s="18"/>
      <c r="D27" s="18"/>
      <c r="E27" s="18"/>
      <c r="F27" s="18"/>
      <c r="G27" s="18"/>
      <c r="H27" s="18"/>
      <c r="I27" s="18"/>
      <c r="J27" s="18"/>
      <c r="K27" s="18"/>
      <c r="M27" s="25"/>
      <c r="N27" s="25"/>
      <c r="O27" s="25"/>
      <c r="P27" s="25"/>
      <c r="Q27" s="25"/>
      <c r="R27" s="25"/>
    </row>
    <row r="28" spans="1:18" x14ac:dyDescent="0.25">
      <c r="A28" s="16" t="s">
        <v>41</v>
      </c>
      <c r="B28" s="17" t="str">
        <f>[2]Grunddaten!BF$617</f>
        <v>–</v>
      </c>
      <c r="C28" s="17" t="str">
        <f>[2]Grunddaten!BG$617</f>
        <v>–</v>
      </c>
      <c r="D28" s="17" t="str">
        <f>[2]Grunddaten!BH$617</f>
        <v>–</v>
      </c>
      <c r="E28" s="17" t="str">
        <f>[2]Grunddaten!BI$617</f>
        <v>–</v>
      </c>
      <c r="F28" s="17" t="str">
        <f>[2]Grunddaten!BJ$617</f>
        <v>–</v>
      </c>
      <c r="G28" s="17" t="str">
        <f>[2]Grunddaten!BK$617</f>
        <v>–</v>
      </c>
      <c r="H28" s="17" t="str">
        <f>[2]Grunddaten!BL$617</f>
        <v>–</v>
      </c>
      <c r="I28" s="17" t="str">
        <f>[2]Grunddaten!BM$617</f>
        <v>–</v>
      </c>
      <c r="J28" s="17" t="str">
        <f>[2]Grunddaten!BN$617</f>
        <v>–</v>
      </c>
      <c r="K28" s="17" t="str">
        <f>[2]Grunddaten!BO$617</f>
        <v>–</v>
      </c>
      <c r="M28" s="25"/>
      <c r="N28" s="25"/>
      <c r="O28" s="25"/>
      <c r="P28" s="25"/>
      <c r="Q28" s="25"/>
      <c r="R28" s="25"/>
    </row>
    <row r="29" spans="1:18" x14ac:dyDescent="0.25">
      <c r="M29" s="25"/>
      <c r="N29" s="25"/>
      <c r="O29" s="25"/>
      <c r="P29" s="25"/>
      <c r="Q29" s="25"/>
      <c r="R29" s="25"/>
    </row>
    <row r="30" spans="1:18" x14ac:dyDescent="0.25">
      <c r="A30" s="16" t="s">
        <v>11</v>
      </c>
      <c r="B30" s="17">
        <f>[2]Grunddaten!BF$616</f>
        <v>-2305.5074100299998</v>
      </c>
      <c r="C30" s="17">
        <f>[2]Grunddaten!BG$616</f>
        <v>-3313.0262506099998</v>
      </c>
      <c r="D30" s="17">
        <f>[2]Grunddaten!BH$616</f>
        <v>-4502.5155541300001</v>
      </c>
      <c r="E30" s="17">
        <f>[2]Grunddaten!BI$616</f>
        <v>-4450.3805292999996</v>
      </c>
      <c r="F30" s="17">
        <f>[2]Grunddaten!BJ$616</f>
        <v>-6035.9272979099997</v>
      </c>
      <c r="G30" s="17">
        <f>[2]Grunddaten!BK$616</f>
        <v>-7773.7740592999999</v>
      </c>
      <c r="H30" s="17">
        <f>[2]Grunddaten!BL$616</f>
        <v>-9330.1398305000002</v>
      </c>
      <c r="I30" s="17">
        <f>[2]Grunddaten!BM$616</f>
        <v>-11410.898999450001</v>
      </c>
      <c r="J30" s="17">
        <f>[2]Grunddaten!BN$616</f>
        <v>-12773.22785363</v>
      </c>
      <c r="K30" s="17">
        <f>[2]Grunddaten!BO$616</f>
        <v>-13899.311751339999</v>
      </c>
      <c r="M30" s="25"/>
      <c r="N30" s="25"/>
      <c r="O30" s="25"/>
      <c r="P30" s="25"/>
      <c r="Q30" s="25"/>
      <c r="R30" s="25"/>
    </row>
    <row r="31" spans="1:18" ht="25.5" x14ac:dyDescent="0.25">
      <c r="A31" s="27" t="s">
        <v>12</v>
      </c>
      <c r="B31" s="21">
        <f>[2]Grunddaten!BF$618</f>
        <v>0.49999999971380676</v>
      </c>
      <c r="C31" s="21">
        <f>[2]Grunddaten!BG$618</f>
        <v>0.49999999997517242</v>
      </c>
      <c r="D31" s="21">
        <f>[2]Grunddaten!BH$618</f>
        <v>0.50000000001103928</v>
      </c>
      <c r="E31" s="21">
        <f>[2]Grunddaten!BI$618</f>
        <v>0.4999999999347905</v>
      </c>
      <c r="F31" s="21">
        <f>[2]Grunddaten!BJ$618</f>
        <v>0.50000000000720957</v>
      </c>
      <c r="G31" s="21">
        <f>[2]Grunddaten!BK$618</f>
        <v>0.4999999998430103</v>
      </c>
      <c r="H31" s="21">
        <f>[2]Grunddaten!BL$618</f>
        <v>0.50000000056370408</v>
      </c>
      <c r="I31" s="21">
        <f>[2]Grunddaten!BM$618</f>
        <v>0.42925508600659645</v>
      </c>
      <c r="J31" s="21">
        <f>[2]Grunddaten!BN$618</f>
        <v>0.37699999986898675</v>
      </c>
      <c r="K31" s="21">
        <f>[2]Grunddaten!BO$618</f>
        <v>0.37699999999036332</v>
      </c>
    </row>
    <row r="32" spans="1:18" x14ac:dyDescent="0.25">
      <c r="B32" s="22"/>
      <c r="C32" s="22"/>
      <c r="D32" s="22"/>
      <c r="E32" s="22"/>
      <c r="F32" s="22"/>
      <c r="G32" s="22"/>
      <c r="H32" s="22"/>
      <c r="I32" s="22"/>
      <c r="J32" s="22"/>
      <c r="K32" s="22"/>
    </row>
    <row r="33" spans="1:11" ht="3.75" customHeight="1" x14ac:dyDescent="0.25">
      <c r="A33" s="23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ht="3.75" customHeight="1" x14ac:dyDescent="0.25"/>
    <row r="35" spans="1:11" s="24" customFormat="1" ht="12" customHeight="1" x14ac:dyDescent="0.25">
      <c r="A35" s="24" t="s">
        <v>25</v>
      </c>
    </row>
    <row r="36" spans="1:11" s="24" customFormat="1" ht="12" customHeight="1" x14ac:dyDescent="0.25">
      <c r="A36" s="7" t="s">
        <v>22</v>
      </c>
    </row>
    <row r="37" spans="1:11" s="24" customFormat="1" ht="12" customHeight="1" x14ac:dyDescent="0.25">
      <c r="A37" s="7" t="s">
        <v>23</v>
      </c>
    </row>
    <row r="38" spans="1:11" s="24" customFormat="1" ht="12" customHeight="1" x14ac:dyDescent="0.25">
      <c r="A38" s="7" t="s">
        <v>24</v>
      </c>
    </row>
    <row r="39" spans="1:11" s="24" customFormat="1" ht="12" customHeight="1" x14ac:dyDescent="0.25">
      <c r="A39" s="7" t="s">
        <v>31</v>
      </c>
    </row>
    <row r="40" spans="1:11" x14ac:dyDescent="0.25">
      <c r="A40" s="7" t="s">
        <v>33</v>
      </c>
    </row>
    <row r="41" spans="1:11" x14ac:dyDescent="0.25">
      <c r="A41" s="24" t="s">
        <v>34</v>
      </c>
    </row>
    <row r="42" spans="1:11" x14ac:dyDescent="0.25">
      <c r="B42" s="7"/>
      <c r="C42" s="7"/>
      <c r="D42" s="7"/>
      <c r="E42" s="7"/>
      <c r="F42" s="7"/>
      <c r="G42" s="7"/>
      <c r="H42" s="7"/>
      <c r="I42" s="7"/>
      <c r="J42" s="7"/>
      <c r="K42" s="7"/>
    </row>
    <row r="43" spans="1:11" x14ac:dyDescent="0.25">
      <c r="A43" s="7" t="str">
        <f>'2010-2019'!A43</f>
        <v>Bundesamt für Sozialversicherungen, Schweizerische Sozialversicherungsstatistik 2022, Tabelle  IV</v>
      </c>
    </row>
    <row r="44" spans="1:11" x14ac:dyDescent="0.25">
      <c r="A44" s="7" t="str">
        <f>'2010-2019'!A44</f>
        <v>Auskünfte per Telefon: 058 465 03 39 oder per E-mail an: salome.schuepbach@bsv.admin.ch</v>
      </c>
    </row>
    <row r="45" spans="1:11" x14ac:dyDescent="0.25">
      <c r="A45" s="7" t="s">
        <v>16</v>
      </c>
    </row>
  </sheetData>
  <pageMargins left="0.27" right="0.38" top="0.33" bottom="0.62" header="0.51181102362204722" footer="0.51181102362204722"/>
  <pageSetup paperSize="9" scale="9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6"/>
  <sheetViews>
    <sheetView zoomScaleNormal="100" workbookViewId="0">
      <selection activeCell="K2" sqref="K2"/>
    </sheetView>
  </sheetViews>
  <sheetFormatPr baseColWidth="10" defaultColWidth="11.42578125" defaultRowHeight="12.75" x14ac:dyDescent="0.25"/>
  <cols>
    <col min="1" max="1" width="23.7109375" style="7" customWidth="1"/>
    <col min="2" max="11" width="7.5703125" style="2" customWidth="1"/>
    <col min="12" max="16384" width="11.42578125" style="7"/>
  </cols>
  <sheetData>
    <row r="1" spans="1:21" x14ac:dyDescent="0.25">
      <c r="A1" s="1" t="s">
        <v>0</v>
      </c>
      <c r="K1" s="3" t="str">
        <f>'[1]1'!$C$16</f>
        <v>T 13.04.02.01</v>
      </c>
    </row>
    <row r="2" spans="1:21" x14ac:dyDescent="0.25">
      <c r="A2" s="4" t="s">
        <v>1</v>
      </c>
    </row>
    <row r="3" spans="1:21" ht="3.7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</row>
    <row r="4" spans="1:2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9"/>
    </row>
    <row r="5" spans="1:21" s="10" customFormat="1" x14ac:dyDescent="0.25"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 t="s">
        <v>38</v>
      </c>
      <c r="K5" s="12">
        <v>1999</v>
      </c>
    </row>
    <row r="6" spans="1:2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</row>
    <row r="7" spans="1:21" ht="3.75" customHeight="1" x14ac:dyDescent="0.25"/>
    <row r="8" spans="1:21" x14ac:dyDescent="0.25">
      <c r="A8" s="16" t="s">
        <v>2</v>
      </c>
      <c r="B8" s="17">
        <f>[2]Grunddaten!AV6</f>
        <v>4411.6551376899988</v>
      </c>
      <c r="C8" s="17">
        <f>[2]Grunddaten!AW6</f>
        <v>4841.4432264300003</v>
      </c>
      <c r="D8" s="17">
        <f>[2]Grunddaten!AX6</f>
        <v>5260.7375419700002</v>
      </c>
      <c r="E8" s="17">
        <f>[2]Grunddaten!AY6</f>
        <v>5567.4488186199997</v>
      </c>
      <c r="F8" s="17">
        <f>[2]Grunddaten!AZ6</f>
        <v>5770.6485454699996</v>
      </c>
      <c r="G8" s="17">
        <f>[2]Grunddaten!BA6</f>
        <v>6483.2865168200005</v>
      </c>
      <c r="H8" s="17">
        <f>[2]Grunddaten!BB6</f>
        <v>6886.2556151399995</v>
      </c>
      <c r="I8" s="17">
        <f>[2]Grunddaten!BC6</f>
        <v>7036.8355297500002</v>
      </c>
      <c r="J8" s="17">
        <f>[2]Grunddaten!BD6</f>
        <v>7269.28674426</v>
      </c>
      <c r="K8" s="17">
        <f>[2]Grunddaten!BE6</f>
        <v>7562.4942825300004</v>
      </c>
      <c r="M8" s="25"/>
      <c r="N8" s="25"/>
      <c r="O8" s="25"/>
      <c r="P8" s="25"/>
      <c r="Q8" s="25"/>
      <c r="R8" s="25"/>
      <c r="S8" s="25"/>
      <c r="T8" s="25"/>
      <c r="U8" s="25"/>
    </row>
    <row r="9" spans="1:21" x14ac:dyDescent="0.25">
      <c r="A9" s="7" t="s">
        <v>3</v>
      </c>
      <c r="B9" s="18">
        <f>[2]Grunddaten!AV10</f>
        <v>2306.5497289999998</v>
      </c>
      <c r="C9" s="18">
        <f>[2]Grunddaten!AW10</f>
        <v>2489.7471179999998</v>
      </c>
      <c r="D9" s="18">
        <f>[2]Grunddaten!AX10</f>
        <v>2590.3184970000002</v>
      </c>
      <c r="E9" s="18">
        <f>[2]Grunddaten!AY10</f>
        <v>2636.5316859999998</v>
      </c>
      <c r="F9" s="18">
        <f>[2]Grunddaten!AZ10</f>
        <v>2634.086789</v>
      </c>
      <c r="G9" s="18">
        <f>[2]Grunddaten!BA10</f>
        <v>3130.7047240000002</v>
      </c>
      <c r="H9" s="18">
        <f>[2]Grunddaten!BB10</f>
        <v>3147.6961809999998</v>
      </c>
      <c r="I9" s="18">
        <f>[2]Grunddaten!BC10</f>
        <v>3119.9594280000001</v>
      </c>
      <c r="J9" s="18">
        <f>[2]Grunddaten!BD10</f>
        <v>3189.6002619999999</v>
      </c>
      <c r="K9" s="18">
        <f>[2]Grunddaten!BE10</f>
        <v>3285.3142419999999</v>
      </c>
      <c r="M9" s="25"/>
      <c r="N9" s="25"/>
      <c r="O9" s="25"/>
      <c r="P9" s="25"/>
      <c r="Q9" s="25"/>
      <c r="R9" s="25"/>
      <c r="S9" s="25"/>
      <c r="T9" s="25"/>
      <c r="U9" s="25"/>
    </row>
    <row r="10" spans="1:21" x14ac:dyDescent="0.25">
      <c r="A10" s="7" t="s">
        <v>4</v>
      </c>
      <c r="B10" s="18">
        <f>[2]Grunddaten!AV20</f>
        <v>2066.5947189999997</v>
      </c>
      <c r="C10" s="18">
        <f>[2]Grunddaten!AW20</f>
        <v>2309.3414949999997</v>
      </c>
      <c r="D10" s="18">
        <f>[2]Grunddaten!AX20</f>
        <v>2625.2984630000001</v>
      </c>
      <c r="E10" s="18">
        <f>[2]Grunddaten!AY20</f>
        <v>2881.3899410000004</v>
      </c>
      <c r="F10" s="18">
        <f>[2]Grunddaten!AZ20</f>
        <v>3078.0617379999999</v>
      </c>
      <c r="G10" s="18">
        <f>[2]Grunddaten!BA20</f>
        <v>3285.1016650000001</v>
      </c>
      <c r="H10" s="18">
        <f>[2]Grunddaten!BB20</f>
        <v>3656.576114</v>
      </c>
      <c r="I10" s="18">
        <f>[2]Grunddaten!BC20</f>
        <v>3825.9915489999998</v>
      </c>
      <c r="J10" s="18">
        <f>[2]Grunddaten!BD20</f>
        <v>3982.521037</v>
      </c>
      <c r="K10" s="18">
        <f>[2]Grunddaten!BE20</f>
        <v>4181.0297570000002</v>
      </c>
      <c r="M10" s="25"/>
      <c r="N10" s="25"/>
      <c r="O10" s="25"/>
      <c r="P10" s="25"/>
      <c r="Q10" s="25"/>
      <c r="R10" s="25"/>
      <c r="S10" s="25"/>
      <c r="T10" s="25"/>
      <c r="U10" s="25"/>
    </row>
    <row r="11" spans="1:21" x14ac:dyDescent="0.25">
      <c r="A11" s="19" t="s">
        <v>5</v>
      </c>
      <c r="B11" s="18">
        <f>[2]Grunddaten!AV21</f>
        <v>1549.9460389999999</v>
      </c>
      <c r="C11" s="18">
        <f>[2]Grunddaten!AW21</f>
        <v>1732.0061209999999</v>
      </c>
      <c r="D11" s="18">
        <f>[2]Grunddaten!AX21</f>
        <v>1968.9738460000001</v>
      </c>
      <c r="E11" s="18">
        <f>[2]Grunddaten!AY21</f>
        <v>2132.9769700000002</v>
      </c>
      <c r="F11" s="18">
        <f>[2]Grunddaten!AZ21</f>
        <v>2278.5651819999998</v>
      </c>
      <c r="G11" s="18">
        <f>[2]Grunddaten!BA21</f>
        <v>2431.828505</v>
      </c>
      <c r="H11" s="18">
        <f>[2]Grunddaten!BB21</f>
        <v>2742.4320849999999</v>
      </c>
      <c r="I11" s="18">
        <f>[2]Grunddaten!BC21</f>
        <v>2869.4936619999999</v>
      </c>
      <c r="J11" s="18">
        <f>[2]Grunddaten!BD21</f>
        <v>2986.890778</v>
      </c>
      <c r="K11" s="18">
        <f>[2]Grunddaten!BE21</f>
        <v>3135.7723169999999</v>
      </c>
      <c r="M11" s="25"/>
      <c r="N11" s="25"/>
      <c r="O11" s="25"/>
      <c r="P11" s="25"/>
      <c r="Q11" s="25"/>
      <c r="R11" s="25"/>
      <c r="S11" s="25"/>
      <c r="T11" s="25"/>
      <c r="U11" s="25"/>
    </row>
    <row r="12" spans="1:21" x14ac:dyDescent="0.25">
      <c r="A12" s="7" t="s">
        <v>30</v>
      </c>
      <c r="B12" s="18" t="str">
        <f>[2]Grunddaten!AV40</f>
        <v>–</v>
      </c>
      <c r="C12" s="18" t="str">
        <f>[2]Grunddaten!AW40</f>
        <v>–</v>
      </c>
      <c r="D12" s="18" t="str">
        <f>[2]Grunddaten!AX40</f>
        <v>–</v>
      </c>
      <c r="E12" s="18" t="str">
        <f>[2]Grunddaten!AY40</f>
        <v>–</v>
      </c>
      <c r="F12" s="18" t="str">
        <f>[2]Grunddaten!AZ40</f>
        <v>–</v>
      </c>
      <c r="G12" s="18" t="str">
        <f>[2]Grunddaten!BA40</f>
        <v>–</v>
      </c>
      <c r="H12" s="18" t="str">
        <f>[2]Grunddaten!BB40</f>
        <v>–</v>
      </c>
      <c r="I12" s="18" t="str">
        <f>[2]Grunddaten!BC40</f>
        <v>–</v>
      </c>
      <c r="J12" s="18" t="str">
        <f>[2]Grunddaten!BD40</f>
        <v>–</v>
      </c>
      <c r="K12" s="18" t="str">
        <f>[2]Grunddaten!BE40</f>
        <v>–</v>
      </c>
      <c r="M12" s="25"/>
      <c r="N12" s="25"/>
      <c r="O12" s="25"/>
      <c r="P12" s="25"/>
      <c r="Q12" s="25"/>
      <c r="R12" s="25"/>
      <c r="S12" s="25"/>
      <c r="T12" s="25"/>
      <c r="U12" s="25"/>
    </row>
    <row r="13" spans="1:21" x14ac:dyDescent="0.25">
      <c r="A13" s="7" t="s">
        <v>6</v>
      </c>
      <c r="B13" s="18">
        <f>[2]Grunddaten!AV60</f>
        <v>38.51068969</v>
      </c>
      <c r="C13" s="18">
        <f>[2]Grunddaten!AW60</f>
        <v>42.354613430000001</v>
      </c>
      <c r="D13" s="18">
        <f>[2]Grunddaten!AX60</f>
        <v>45.120581969999996</v>
      </c>
      <c r="E13" s="18">
        <f>[2]Grunddaten!AY60</f>
        <v>49.527191620000004</v>
      </c>
      <c r="F13" s="18">
        <f>[2]Grunddaten!AZ60</f>
        <v>58.500018470000001</v>
      </c>
      <c r="G13" s="18">
        <f>[2]Grunddaten!BA60</f>
        <v>67.480127820000007</v>
      </c>
      <c r="H13" s="18">
        <f>[2]Grunddaten!BB60</f>
        <v>81.983320140000004</v>
      </c>
      <c r="I13" s="18">
        <f>[2]Grunddaten!BC60</f>
        <v>90.884552749999997</v>
      </c>
      <c r="J13" s="18">
        <f>[2]Grunddaten!BD60</f>
        <v>97.165445259999984</v>
      </c>
      <c r="K13" s="18">
        <f>[2]Grunddaten!BE60</f>
        <v>96.150283529999996</v>
      </c>
      <c r="M13" s="25"/>
      <c r="N13" s="25"/>
      <c r="O13" s="25"/>
      <c r="P13" s="25"/>
      <c r="Q13" s="25"/>
      <c r="R13" s="25"/>
      <c r="S13" s="25"/>
      <c r="T13" s="25"/>
      <c r="U13" s="25"/>
    </row>
    <row r="14" spans="1:21" x14ac:dyDescent="0.25">
      <c r="B14" s="18"/>
      <c r="C14" s="18"/>
      <c r="D14" s="18"/>
      <c r="E14" s="18"/>
      <c r="F14" s="18"/>
      <c r="G14" s="18"/>
      <c r="H14" s="18"/>
      <c r="I14" s="18"/>
      <c r="J14" s="18"/>
      <c r="K14" s="18"/>
      <c r="M14" s="25"/>
      <c r="N14" s="25"/>
      <c r="O14" s="25"/>
      <c r="P14" s="25"/>
      <c r="Q14" s="25"/>
      <c r="R14" s="25"/>
      <c r="S14" s="25"/>
      <c r="T14" s="25"/>
      <c r="U14" s="25"/>
    </row>
    <row r="15" spans="1:21" x14ac:dyDescent="0.25">
      <c r="A15" s="16" t="s">
        <v>7</v>
      </c>
      <c r="B15" s="17">
        <f>[2]Grunddaten!AV106</f>
        <v>4133.101684294098</v>
      </c>
      <c r="C15" s="17">
        <f>[2]Grunddaten!AW106</f>
        <v>4618.6527968946475</v>
      </c>
      <c r="D15" s="17">
        <f>[2]Grunddaten!AX106</f>
        <v>5249.4656619542684</v>
      </c>
      <c r="E15" s="17">
        <f>[2]Grunddaten!AY106</f>
        <v>5987.5395119973782</v>
      </c>
      <c r="F15" s="17">
        <f>[2]Grunddaten!AZ106</f>
        <v>6397.2882922318868</v>
      </c>
      <c r="G15" s="17">
        <f>[2]Grunddaten!BA106</f>
        <v>6827.8238415019759</v>
      </c>
      <c r="H15" s="17">
        <f>[2]Grunddaten!BB106</f>
        <v>7311.9844341098151</v>
      </c>
      <c r="I15" s="17">
        <f>[2]Grunddaten!BC106</f>
        <v>7651.6533332392282</v>
      </c>
      <c r="J15" s="17">
        <f>[2]Grunddaten!BD106</f>
        <v>7964.8845515467719</v>
      </c>
      <c r="K15" s="17">
        <f>[2]Grunddaten!BE106</f>
        <v>8357.3549599604867</v>
      </c>
      <c r="M15" s="25"/>
      <c r="N15" s="25"/>
      <c r="O15" s="25"/>
      <c r="P15" s="25"/>
      <c r="Q15" s="25"/>
      <c r="R15" s="25"/>
      <c r="S15" s="25"/>
      <c r="T15" s="25"/>
      <c r="U15" s="25"/>
    </row>
    <row r="16" spans="1:21" x14ac:dyDescent="0.25">
      <c r="A16" s="7" t="s">
        <v>8</v>
      </c>
      <c r="B16" s="18">
        <f>[2]Grunddaten!AV110</f>
        <v>3992.65250616</v>
      </c>
      <c r="C16" s="18">
        <f>[2]Grunddaten!AW110</f>
        <v>4452.2115933999994</v>
      </c>
      <c r="D16" s="18">
        <f>[2]Grunddaten!AX110</f>
        <v>5065.9589540500001</v>
      </c>
      <c r="E16" s="18">
        <f>[2]Grunddaten!AY110</f>
        <v>5795.6042544800002</v>
      </c>
      <c r="F16" s="18">
        <f>[2]Grunddaten!AZ110</f>
        <v>6178.7877913899993</v>
      </c>
      <c r="G16" s="18">
        <f>[2]Grunddaten!BA110</f>
        <v>6570.6373374199993</v>
      </c>
      <c r="H16" s="18">
        <f>[2]Grunddaten!BB110</f>
        <v>7010.9819480099995</v>
      </c>
      <c r="I16" s="18">
        <f>[2]Grunddaten!BC110</f>
        <v>7390.6742268200014</v>
      </c>
      <c r="J16" s="18">
        <f>[2]Grunddaten!BD110</f>
        <v>7713.0570574199992</v>
      </c>
      <c r="K16" s="18">
        <f>[2]Grunddaten!BE110</f>
        <v>8064.5823074600012</v>
      </c>
      <c r="M16" s="25"/>
      <c r="N16" s="25"/>
      <c r="O16" s="25"/>
      <c r="P16" s="25"/>
      <c r="Q16" s="25"/>
      <c r="R16" s="25"/>
      <c r="S16" s="25"/>
      <c r="T16" s="25"/>
      <c r="U16" s="25"/>
    </row>
    <row r="17" spans="1:21" x14ac:dyDescent="0.25">
      <c r="A17" s="7" t="s">
        <v>17</v>
      </c>
      <c r="B17" s="18">
        <f>[2]Grunddaten!AV190</f>
        <v>127.33333934000001</v>
      </c>
      <c r="C17" s="18">
        <f>[2]Grunddaten!AW190</f>
        <v>161.87497077</v>
      </c>
      <c r="D17" s="18">
        <f>[2]Grunddaten!AX190</f>
        <v>184.63796509999997</v>
      </c>
      <c r="E17" s="18">
        <f>[2]Grunddaten!AY190</f>
        <v>184.18132951999996</v>
      </c>
      <c r="F17" s="18">
        <f>[2]Grunddaten!AZ190</f>
        <v>184.69679926000003</v>
      </c>
      <c r="G17" s="18">
        <f>[2]Grunddaten!BA190</f>
        <v>199.75143409999998</v>
      </c>
      <c r="H17" s="18">
        <f>[2]Grunddaten!BB190</f>
        <v>228.57919371999998</v>
      </c>
      <c r="I17" s="18">
        <f>[2]Grunddaten!BC190</f>
        <v>167.47388516000001</v>
      </c>
      <c r="J17" s="18">
        <f>[2]Grunddaten!BD190</f>
        <v>224.64953320999996</v>
      </c>
      <c r="K17" s="18">
        <f>[2]Grunddaten!BE190</f>
        <v>235.83227849000002</v>
      </c>
      <c r="M17" s="25"/>
      <c r="N17" s="25"/>
      <c r="O17" s="25"/>
      <c r="P17" s="25"/>
      <c r="Q17" s="25"/>
      <c r="R17" s="25"/>
      <c r="S17" s="25"/>
      <c r="T17" s="25"/>
      <c r="U17" s="25"/>
    </row>
    <row r="18" spans="1:21" x14ac:dyDescent="0.25">
      <c r="A18" s="7" t="s">
        <v>9</v>
      </c>
      <c r="B18" s="18">
        <f>[2]Grunddaten!AV240</f>
        <v>13.20358485</v>
      </c>
      <c r="C18" s="18">
        <f>[2]Grunddaten!AW240</f>
        <v>4.5964239500000001</v>
      </c>
      <c r="D18" s="18">
        <f>[2]Grunddaten!AX240</f>
        <v>-1.1034587499999999</v>
      </c>
      <c r="E18" s="18">
        <f>[2]Grunddaten!AY240</f>
        <v>7.5181924499999999</v>
      </c>
      <c r="F18" s="18">
        <f>[2]Grunddaten!AZ240</f>
        <v>32.487851999999997</v>
      </c>
      <c r="G18" s="18">
        <f>[2]Grunddaten!BA240</f>
        <v>55.796504499999998</v>
      </c>
      <c r="H18" s="18">
        <f>[2]Grunddaten!BB240</f>
        <v>73.591085449999994</v>
      </c>
      <c r="I18" s="18">
        <f>[2]Grunddaten!BC240</f>
        <v>93.834985399999994</v>
      </c>
      <c r="J18" s="18">
        <f>[2]Grunddaten!BD240</f>
        <v>27.335483550000003</v>
      </c>
      <c r="K18" s="18">
        <f>[2]Grunddaten!BE240</f>
        <v>61.223238949999995</v>
      </c>
      <c r="M18" s="25"/>
      <c r="N18" s="25"/>
      <c r="O18" s="25"/>
      <c r="P18" s="25"/>
      <c r="Q18" s="25"/>
      <c r="R18" s="25"/>
      <c r="S18" s="25"/>
      <c r="T18" s="25"/>
      <c r="U18" s="25"/>
    </row>
    <row r="19" spans="1:21" x14ac:dyDescent="0.25">
      <c r="B19" s="18"/>
      <c r="C19" s="18"/>
      <c r="D19" s="18"/>
      <c r="E19" s="18"/>
      <c r="F19" s="18"/>
      <c r="G19" s="18"/>
      <c r="H19" s="18"/>
      <c r="I19" s="18"/>
      <c r="J19" s="18"/>
      <c r="K19" s="18"/>
      <c r="M19" s="25"/>
      <c r="N19" s="25"/>
      <c r="O19" s="25"/>
      <c r="P19" s="25"/>
      <c r="Q19" s="25"/>
      <c r="R19" s="25"/>
      <c r="S19" s="25"/>
      <c r="T19" s="25"/>
      <c r="U19" s="25"/>
    </row>
    <row r="20" spans="1:21" x14ac:dyDescent="0.25">
      <c r="A20" s="20" t="s">
        <v>39</v>
      </c>
      <c r="B20" s="17">
        <f>[2]Grunddaten!AV356</f>
        <v>278.46570733999999</v>
      </c>
      <c r="C20" s="17">
        <f>[2]Grunddaten!AW356</f>
        <v>222.76023831000001</v>
      </c>
      <c r="D20" s="17">
        <f>[2]Grunddaten!AX356</f>
        <v>11.244081570000001</v>
      </c>
      <c r="E20" s="17">
        <f>[2]Grunddaten!AY356</f>
        <v>-419.85495782999999</v>
      </c>
      <c r="F20" s="17">
        <f>[2]Grunddaten!AZ356</f>
        <v>-625.32389718000002</v>
      </c>
      <c r="G20" s="17">
        <f>[2]Grunddaten!BA356</f>
        <v>-342.89875919999997</v>
      </c>
      <c r="H20" s="17">
        <f>[2]Grunddaten!BB356</f>
        <v>-426.89661203999998</v>
      </c>
      <c r="I20" s="17">
        <f>[2]Grunddaten!BC356</f>
        <v>-615.14756763000003</v>
      </c>
      <c r="J20" s="17">
        <f>[2]Grunddaten!BD356</f>
        <v>-695.75532992000001</v>
      </c>
      <c r="K20" s="17">
        <f>[2]Grunddaten!BE356</f>
        <v>-799.14354236999998</v>
      </c>
      <c r="M20" s="25"/>
      <c r="N20" s="25"/>
      <c r="O20" s="25"/>
      <c r="P20" s="25"/>
      <c r="Q20" s="25"/>
      <c r="R20" s="25"/>
      <c r="S20" s="25"/>
      <c r="T20" s="25"/>
      <c r="U20" s="25"/>
    </row>
    <row r="21" spans="1:21" x14ac:dyDescent="0.25">
      <c r="A21" s="28" t="s">
        <v>28</v>
      </c>
      <c r="B21" s="18" t="str">
        <f>[2]Grunddaten!AV$40</f>
        <v>–</v>
      </c>
      <c r="C21" s="18" t="str">
        <f>[2]Grunddaten!AW$40</f>
        <v>–</v>
      </c>
      <c r="D21" s="18" t="str">
        <f>[2]Grunddaten!AX$40</f>
        <v>–</v>
      </c>
      <c r="E21" s="18" t="str">
        <f>[2]Grunddaten!AY$40</f>
        <v>–</v>
      </c>
      <c r="F21" s="18" t="str">
        <f>[2]Grunddaten!AZ$40</f>
        <v>–</v>
      </c>
      <c r="G21" s="18" t="str">
        <f>[2]Grunddaten!BA$40</f>
        <v>–</v>
      </c>
      <c r="H21" s="18" t="str">
        <f>[2]Grunddaten!BB$40</f>
        <v>–</v>
      </c>
      <c r="I21" s="18" t="str">
        <f>[2]Grunddaten!BC$40</f>
        <v>–</v>
      </c>
      <c r="J21" s="18" t="str">
        <f>[2]Grunddaten!BD$40</f>
        <v>–</v>
      </c>
      <c r="K21" s="18" t="str">
        <f>[2]Grunddaten!BE$40</f>
        <v>–</v>
      </c>
      <c r="M21" s="25"/>
      <c r="N21" s="25"/>
      <c r="O21" s="25"/>
      <c r="P21" s="25"/>
      <c r="Q21" s="25"/>
      <c r="R21" s="25"/>
      <c r="S21" s="25"/>
      <c r="T21" s="25"/>
      <c r="U21" s="25"/>
    </row>
    <row r="22" spans="1:21" x14ac:dyDescent="0.25">
      <c r="A22" s="26" t="s">
        <v>27</v>
      </c>
      <c r="B22" s="18" t="str">
        <f>[2]Grunddaten!AV$46</f>
        <v>–</v>
      </c>
      <c r="C22" s="18" t="str">
        <f>[2]Grunddaten!AW$46</f>
        <v>–</v>
      </c>
      <c r="D22" s="18" t="str">
        <f>[2]Grunddaten!AX$46</f>
        <v>–</v>
      </c>
      <c r="E22" s="18" t="str">
        <f>[2]Grunddaten!AY$46</f>
        <v>–</v>
      </c>
      <c r="F22" s="18" t="str">
        <f>[2]Grunddaten!AZ$46</f>
        <v>–</v>
      </c>
      <c r="G22" s="18" t="str">
        <f>[2]Grunddaten!BA$46</f>
        <v>–</v>
      </c>
      <c r="H22" s="18" t="str">
        <f>[2]Grunddaten!BB$46</f>
        <v>–</v>
      </c>
      <c r="I22" s="18" t="str">
        <f>[2]Grunddaten!BC$46</f>
        <v>–</v>
      </c>
      <c r="J22" s="18" t="str">
        <f>[2]Grunddaten!BD$46</f>
        <v>–</v>
      </c>
      <c r="K22" s="18" t="str">
        <f>[2]Grunddaten!BE$46</f>
        <v>–</v>
      </c>
      <c r="M22" s="25"/>
      <c r="N22" s="25"/>
      <c r="O22" s="25"/>
      <c r="P22" s="25"/>
      <c r="Q22" s="25"/>
      <c r="R22" s="25"/>
      <c r="S22" s="25"/>
      <c r="T22" s="25"/>
      <c r="U22" s="25"/>
    </row>
    <row r="23" spans="1:21" x14ac:dyDescent="0.25">
      <c r="A23" s="26" t="s">
        <v>29</v>
      </c>
      <c r="B23" s="18">
        <f>[2]Grunddaten!AV$47</f>
        <v>-8.7746055902247197E-2</v>
      </c>
      <c r="C23" s="18">
        <f>[2]Grunddaten!AW$47</f>
        <v>-3.01912253515964E-2</v>
      </c>
      <c r="D23" s="18">
        <f>[2]Grunddaten!AX$47</f>
        <v>-2.7798445731610701E-2</v>
      </c>
      <c r="E23" s="18">
        <f>[2]Grunddaten!AY$47</f>
        <v>0.23573554737786001</v>
      </c>
      <c r="F23" s="18">
        <f>[2]Grunddaten!AZ$47</f>
        <v>1.3158495818870599</v>
      </c>
      <c r="G23" s="18">
        <f>[2]Grunddaten!BA$47</f>
        <v>1.63856548197667</v>
      </c>
      <c r="H23" s="18">
        <f>[2]Grunddaten!BB$47</f>
        <v>-1.16779307018426</v>
      </c>
      <c r="I23" s="18">
        <f>[2]Grunddaten!BC$47</f>
        <v>-0.32976414077301103</v>
      </c>
      <c r="J23" s="18">
        <f>[2]Grunddaten!BD$47</f>
        <v>-0.15752263322740401</v>
      </c>
      <c r="K23" s="18">
        <f>[2]Grunddaten!BE$47</f>
        <v>-4.2828649395136997</v>
      </c>
      <c r="M23" s="25"/>
      <c r="N23" s="25"/>
      <c r="O23" s="25"/>
      <c r="P23" s="25"/>
      <c r="Q23" s="25"/>
      <c r="R23" s="25"/>
      <c r="S23" s="25"/>
      <c r="T23" s="25"/>
      <c r="U23" s="25"/>
    </row>
    <row r="24" spans="1:21" ht="25.5" x14ac:dyDescent="0.25">
      <c r="A24" s="20" t="s">
        <v>40</v>
      </c>
      <c r="B24" s="17">
        <f>[2]Grunddaten!AV$358</f>
        <v>278.46570733999852</v>
      </c>
      <c r="C24" s="17">
        <f>[2]Grunddaten!AW$358</f>
        <v>222.76023831000111</v>
      </c>
      <c r="D24" s="17">
        <f>[2]Grunddaten!AX$358</f>
        <v>11.244081570000162</v>
      </c>
      <c r="E24" s="17">
        <f>[2]Grunddaten!AY$358</f>
        <v>-419.85495783000079</v>
      </c>
      <c r="F24" s="17">
        <f>[2]Grunddaten!AZ$358</f>
        <v>-625.32389718000013</v>
      </c>
      <c r="G24" s="17">
        <f>[2]Grunddaten!BA$358</f>
        <v>-342.89875919999849</v>
      </c>
      <c r="H24" s="17">
        <f>[2]Grunddaten!BB$358</f>
        <v>-426.89661204000004</v>
      </c>
      <c r="I24" s="17">
        <f>[2]Grunddaten!BC$358</f>
        <v>-615.14756763000059</v>
      </c>
      <c r="J24" s="17">
        <f>[2]Grunddaten!BD$358</f>
        <v>-695.75532991999989</v>
      </c>
      <c r="K24" s="17">
        <f>[2]Grunddaten!BE$358</f>
        <v>-799.14354237000043</v>
      </c>
      <c r="M24" s="25"/>
      <c r="N24" s="25"/>
      <c r="O24" s="25"/>
      <c r="P24" s="25"/>
      <c r="Q24" s="25"/>
      <c r="R24" s="25"/>
      <c r="S24" s="25"/>
      <c r="T24" s="25"/>
      <c r="U24" s="25"/>
    </row>
    <row r="25" spans="1:21" x14ac:dyDescent="0.25">
      <c r="B25" s="18"/>
      <c r="C25" s="18"/>
      <c r="D25" s="18"/>
      <c r="E25" s="18"/>
      <c r="F25" s="18"/>
      <c r="G25" s="18"/>
      <c r="H25" s="18"/>
      <c r="I25" s="18"/>
      <c r="J25" s="18"/>
      <c r="K25" s="18"/>
      <c r="M25" s="25"/>
      <c r="N25" s="25"/>
      <c r="O25" s="25"/>
      <c r="P25" s="25"/>
      <c r="Q25" s="25"/>
      <c r="R25" s="25"/>
      <c r="S25" s="25"/>
      <c r="T25" s="25"/>
      <c r="U25" s="25"/>
    </row>
    <row r="26" spans="1:21" x14ac:dyDescent="0.25">
      <c r="A26" s="16" t="s">
        <v>10</v>
      </c>
      <c r="B26" s="17">
        <f>[2]Grunddaten!AV$516</f>
        <v>278.46570734000005</v>
      </c>
      <c r="C26" s="17">
        <f>[2]Grunddaten!AW$516</f>
        <v>222.76023831000001</v>
      </c>
      <c r="D26" s="17">
        <f>[2]Grunddaten!AX$516</f>
        <v>11.244081569999992</v>
      </c>
      <c r="E26" s="17">
        <f>[2]Grunddaten!AY$516</f>
        <v>-419.85495782999999</v>
      </c>
      <c r="F26" s="17">
        <f>[2]Grunddaten!AZ$516</f>
        <v>-625.32389718000002</v>
      </c>
      <c r="G26" s="17">
        <f>[2]Grunddaten!BA$516</f>
        <v>-342.89875920000009</v>
      </c>
      <c r="H26" s="17">
        <f>[2]Grunddaten!BB$516</f>
        <v>-426.89661203999981</v>
      </c>
      <c r="I26" s="17">
        <f>[2]Grunddaten!BC$516</f>
        <v>-615.14756762999991</v>
      </c>
      <c r="J26" s="17">
        <f>[2]Grunddaten!BD$516</f>
        <v>1504.2446700799997</v>
      </c>
      <c r="K26" s="17">
        <f>[2]Grunddaten!BE$516</f>
        <v>-799.14354236999986</v>
      </c>
      <c r="M26" s="25"/>
      <c r="N26" s="25"/>
      <c r="O26" s="25"/>
      <c r="P26" s="25"/>
      <c r="Q26" s="25"/>
      <c r="R26" s="25"/>
      <c r="S26" s="25"/>
      <c r="T26" s="25"/>
      <c r="U26" s="25"/>
    </row>
    <row r="27" spans="1:21" x14ac:dyDescent="0.25">
      <c r="B27" s="18"/>
      <c r="C27" s="18"/>
      <c r="D27" s="18"/>
      <c r="E27" s="18"/>
      <c r="F27" s="18"/>
      <c r="G27" s="18"/>
      <c r="H27" s="18"/>
      <c r="I27" s="18"/>
      <c r="J27" s="18"/>
      <c r="K27" s="18"/>
      <c r="M27" s="25"/>
      <c r="N27" s="25"/>
      <c r="O27" s="25"/>
      <c r="P27" s="25"/>
      <c r="Q27" s="25"/>
      <c r="R27" s="25"/>
      <c r="S27" s="25"/>
      <c r="T27" s="25"/>
      <c r="U27" s="25"/>
    </row>
    <row r="28" spans="1:21" x14ac:dyDescent="0.25">
      <c r="A28" s="16" t="s">
        <v>41</v>
      </c>
      <c r="B28" s="17" t="str">
        <f>[2]Grunddaten!AV$617</f>
        <v>–</v>
      </c>
      <c r="C28" s="17" t="str">
        <f>[2]Grunddaten!AW$617</f>
        <v>–</v>
      </c>
      <c r="D28" s="17" t="str">
        <f>[2]Grunddaten!AX$617</f>
        <v>–</v>
      </c>
      <c r="E28" s="17" t="str">
        <f>[2]Grunddaten!AY$617</f>
        <v>–</v>
      </c>
      <c r="F28" s="17" t="str">
        <f>[2]Grunddaten!AZ$617</f>
        <v>–</v>
      </c>
      <c r="G28" s="17" t="str">
        <f>[2]Grunddaten!BA$617</f>
        <v>–</v>
      </c>
      <c r="H28" s="17" t="str">
        <f>[2]Grunddaten!BB$617</f>
        <v>–</v>
      </c>
      <c r="I28" s="17" t="str">
        <f>[2]Grunddaten!BC$617</f>
        <v>–</v>
      </c>
      <c r="J28" s="17" t="str">
        <f>[2]Grunddaten!BD$617</f>
        <v>–</v>
      </c>
      <c r="K28" s="17" t="str">
        <f>[2]Grunddaten!BE$617</f>
        <v>–</v>
      </c>
      <c r="M28" s="25"/>
      <c r="N28" s="25"/>
      <c r="O28" s="25"/>
      <c r="P28" s="25"/>
      <c r="Q28" s="25"/>
      <c r="R28" s="25"/>
      <c r="S28" s="25"/>
      <c r="T28" s="25"/>
      <c r="U28" s="25"/>
    </row>
    <row r="29" spans="1:21" x14ac:dyDescent="0.25">
      <c r="M29" s="25"/>
      <c r="N29" s="25"/>
      <c r="O29" s="25"/>
      <c r="P29" s="25"/>
      <c r="Q29" s="25"/>
      <c r="R29" s="25"/>
    </row>
    <row r="30" spans="1:21" x14ac:dyDescent="0.25">
      <c r="A30" s="16" t="s">
        <v>11</v>
      </c>
      <c r="B30" s="17">
        <f>[2]Grunddaten!AV$616</f>
        <v>5.9972767500000002</v>
      </c>
      <c r="C30" s="17">
        <f>[2]Grunddaten!AW$616</f>
        <v>228.75751506</v>
      </c>
      <c r="D30" s="17">
        <f>[2]Grunddaten!AX$616</f>
        <v>240.00159662999999</v>
      </c>
      <c r="E30" s="17">
        <f>[2]Grunddaten!AY$616</f>
        <v>-179.85336119999999</v>
      </c>
      <c r="F30" s="17">
        <f>[2]Grunddaten!AZ$616</f>
        <v>-805.17725838000001</v>
      </c>
      <c r="G30" s="17">
        <f>[2]Grunddaten!BA$616</f>
        <v>-1148.0760175800001</v>
      </c>
      <c r="H30" s="17">
        <f>[2]Grunddaten!BB$616</f>
        <v>-1574.9726296199999</v>
      </c>
      <c r="I30" s="17">
        <f>[2]Grunddaten!BC$616</f>
        <v>-2190.1201972499998</v>
      </c>
      <c r="J30" s="17">
        <f>[2]Grunddaten!BD$616</f>
        <v>-685.87552717000005</v>
      </c>
      <c r="K30" s="17">
        <f>[2]Grunddaten!BE$616</f>
        <v>-1485.0190695399999</v>
      </c>
      <c r="M30" s="25"/>
      <c r="N30" s="25"/>
      <c r="O30" s="25"/>
      <c r="P30" s="25"/>
      <c r="Q30" s="25"/>
      <c r="R30" s="25"/>
    </row>
    <row r="31" spans="1:21" ht="25.5" x14ac:dyDescent="0.25">
      <c r="A31" s="27" t="s">
        <v>12</v>
      </c>
      <c r="B31" s="21">
        <f>[2]Grunddaten!AV$618</f>
        <v>0.50000000092543539</v>
      </c>
      <c r="C31" s="21">
        <f>[2]Grunddaten!AW$618</f>
        <v>0.5000000002035212</v>
      </c>
      <c r="D31" s="21">
        <f>[2]Grunddaten!AX$618</f>
        <v>0.50010510210254799</v>
      </c>
      <c r="E31" s="21">
        <f>[2]Grunddaten!AY$618</f>
        <v>0.48124999976340566</v>
      </c>
      <c r="F31" s="21">
        <f>[2]Grunddaten!AZ$618</f>
        <v>0.48124999999604245</v>
      </c>
      <c r="G31" s="21">
        <f>[2]Grunddaten!BA$618</f>
        <v>0.48125000013409769</v>
      </c>
      <c r="H31" s="21">
        <f>[2]Grunddaten!BB$618</f>
        <v>0.50000000005606338</v>
      </c>
      <c r="I31" s="21">
        <f>[2]Grunddaten!BC$618</f>
        <v>0.50000000004051226</v>
      </c>
      <c r="J31" s="21">
        <f>[2]Grunddaten!BD$618</f>
        <v>0.49999999998870065</v>
      </c>
      <c r="K31" s="21">
        <f>[2]Grunddaten!BE$618</f>
        <v>0.50002521569989222</v>
      </c>
    </row>
    <row r="32" spans="1:21" ht="3.75" customHeight="1" x14ac:dyDescent="0.25"/>
    <row r="33" spans="1:13" s="24" customFormat="1" ht="12" customHeight="1" x14ac:dyDescent="0.25">
      <c r="A33" s="7" t="s">
        <v>13</v>
      </c>
    </row>
    <row r="34" spans="1:13" s="24" customFormat="1" ht="12" customHeight="1" x14ac:dyDescent="0.25">
      <c r="A34" s="7" t="s">
        <v>14</v>
      </c>
    </row>
    <row r="35" spans="1:13" s="24" customFormat="1" ht="12" customHeight="1" x14ac:dyDescent="0.25">
      <c r="A35" s="7" t="s">
        <v>15</v>
      </c>
    </row>
    <row r="36" spans="1:13" s="24" customFormat="1" ht="12" customHeight="1" x14ac:dyDescent="0.25">
      <c r="A36" s="7" t="s">
        <v>37</v>
      </c>
    </row>
    <row r="37" spans="1:13" s="24" customFormat="1" ht="12" customHeight="1" x14ac:dyDescent="0.25"/>
    <row r="38" spans="1:13" x14ac:dyDescent="0.25">
      <c r="A38" s="7" t="str">
        <f>'2010-2019'!A43</f>
        <v>Bundesamt für Sozialversicherungen, Schweizerische Sozialversicherungsstatistik 2022, Tabelle  IV</v>
      </c>
      <c r="K38" s="7"/>
    </row>
    <row r="39" spans="1:13" x14ac:dyDescent="0.25">
      <c r="A39" s="7" t="str">
        <f>'2010-2019'!A44</f>
        <v>Auskünfte per Telefon: 058 465 03 39 oder per E-mail an: salome.schuepbach@bsv.admin.ch</v>
      </c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3" x14ac:dyDescent="0.25">
      <c r="A40" s="7" t="str">
        <f>'2010-2019'!A45</f>
        <v>© BFS - Statistisches Lexikon der Schweiz</v>
      </c>
      <c r="L40" s="2"/>
      <c r="M40" s="2"/>
    </row>
    <row r="41" spans="1:13" x14ac:dyDescent="0.25">
      <c r="L41" s="2"/>
      <c r="M41" s="2"/>
    </row>
    <row r="43" spans="1:13" x14ac:dyDescent="0.25">
      <c r="K43" s="7"/>
    </row>
    <row r="44" spans="1:13" x14ac:dyDescent="0.25">
      <c r="K44" s="7"/>
    </row>
    <row r="45" spans="1:13" x14ac:dyDescent="0.25">
      <c r="K45" s="7"/>
    </row>
    <row r="46" spans="1:13" x14ac:dyDescent="0.25">
      <c r="K46" s="7"/>
    </row>
    <row r="47" spans="1:13" x14ac:dyDescent="0.25">
      <c r="K47" s="7"/>
    </row>
    <row r="48" spans="1:13" x14ac:dyDescent="0.25">
      <c r="K48" s="7"/>
    </row>
    <row r="49" spans="11:11" x14ac:dyDescent="0.25">
      <c r="K49" s="7"/>
    </row>
    <row r="50" spans="11:11" x14ac:dyDescent="0.25">
      <c r="K50" s="7"/>
    </row>
    <row r="51" spans="11:11" x14ac:dyDescent="0.25">
      <c r="K51" s="7"/>
    </row>
    <row r="52" spans="11:11" x14ac:dyDescent="0.25">
      <c r="K52" s="7"/>
    </row>
    <row r="53" spans="11:11" x14ac:dyDescent="0.25">
      <c r="K53" s="7"/>
    </row>
    <row r="54" spans="11:11" x14ac:dyDescent="0.25">
      <c r="K54" s="7"/>
    </row>
    <row r="55" spans="11:11" x14ac:dyDescent="0.25">
      <c r="K55" s="7"/>
    </row>
    <row r="56" spans="11:11" x14ac:dyDescent="0.25">
      <c r="K56" s="7"/>
    </row>
    <row r="57" spans="11:11" x14ac:dyDescent="0.25">
      <c r="K57" s="7"/>
    </row>
    <row r="58" spans="11:11" x14ac:dyDescent="0.25">
      <c r="K58" s="7"/>
    </row>
    <row r="59" spans="11:11" x14ac:dyDescent="0.25">
      <c r="K59" s="7"/>
    </row>
    <row r="60" spans="11:11" x14ac:dyDescent="0.25">
      <c r="K60" s="7"/>
    </row>
    <row r="61" spans="11:11" x14ac:dyDescent="0.25">
      <c r="K61" s="7"/>
    </row>
    <row r="62" spans="11:11" x14ac:dyDescent="0.25">
      <c r="K62" s="7"/>
    </row>
    <row r="63" spans="11:11" x14ac:dyDescent="0.25">
      <c r="K63" s="7"/>
    </row>
    <row r="64" spans="11:11" x14ac:dyDescent="0.25">
      <c r="K64" s="7"/>
    </row>
    <row r="65" spans="11:11" x14ac:dyDescent="0.25">
      <c r="K65" s="7"/>
    </row>
    <row r="66" spans="11:11" x14ac:dyDescent="0.25">
      <c r="K66" s="7"/>
    </row>
    <row r="67" spans="11:11" x14ac:dyDescent="0.25">
      <c r="K67" s="7"/>
    </row>
    <row r="68" spans="11:11" x14ac:dyDescent="0.25">
      <c r="K68" s="7"/>
    </row>
    <row r="69" spans="11:11" x14ac:dyDescent="0.25">
      <c r="K69" s="7"/>
    </row>
    <row r="70" spans="11:11" x14ac:dyDescent="0.25">
      <c r="K70" s="7"/>
    </row>
    <row r="71" spans="11:11" x14ac:dyDescent="0.25">
      <c r="K71" s="7"/>
    </row>
    <row r="72" spans="11:11" x14ac:dyDescent="0.25">
      <c r="K72" s="7"/>
    </row>
    <row r="73" spans="11:11" x14ac:dyDescent="0.25">
      <c r="K73" s="7"/>
    </row>
    <row r="74" spans="11:11" x14ac:dyDescent="0.25">
      <c r="K74" s="7"/>
    </row>
    <row r="75" spans="11:11" x14ac:dyDescent="0.25">
      <c r="K75" s="7"/>
    </row>
    <row r="76" spans="11:11" x14ac:dyDescent="0.25">
      <c r="K76" s="7"/>
    </row>
    <row r="77" spans="11:11" x14ac:dyDescent="0.25">
      <c r="K77" s="7"/>
    </row>
    <row r="78" spans="11:11" x14ac:dyDescent="0.25">
      <c r="K78" s="7"/>
    </row>
    <row r="79" spans="11:11" x14ac:dyDescent="0.25">
      <c r="K79" s="7"/>
    </row>
    <row r="80" spans="11:11" x14ac:dyDescent="0.25">
      <c r="K80" s="7"/>
    </row>
    <row r="81" spans="11:11" x14ac:dyDescent="0.25">
      <c r="K81" s="7"/>
    </row>
    <row r="82" spans="11:11" x14ac:dyDescent="0.25">
      <c r="K82" s="7"/>
    </row>
    <row r="83" spans="11:11" x14ac:dyDescent="0.25">
      <c r="K83" s="7"/>
    </row>
    <row r="84" spans="11:11" x14ac:dyDescent="0.25">
      <c r="K84" s="7"/>
    </row>
    <row r="85" spans="11:11" x14ac:dyDescent="0.25">
      <c r="K85" s="7"/>
    </row>
    <row r="86" spans="11:11" x14ac:dyDescent="0.25">
      <c r="K86" s="7"/>
    </row>
    <row r="87" spans="11:11" x14ac:dyDescent="0.25">
      <c r="K87" s="7"/>
    </row>
    <row r="88" spans="11:11" x14ac:dyDescent="0.25">
      <c r="K88" s="7"/>
    </row>
    <row r="89" spans="11:11" x14ac:dyDescent="0.25">
      <c r="K89" s="7"/>
    </row>
    <row r="90" spans="11:11" x14ac:dyDescent="0.25">
      <c r="K90" s="7"/>
    </row>
    <row r="91" spans="11:11" x14ac:dyDescent="0.25">
      <c r="K91" s="7"/>
    </row>
    <row r="92" spans="11:11" x14ac:dyDescent="0.25">
      <c r="K92" s="7"/>
    </row>
    <row r="93" spans="11:11" x14ac:dyDescent="0.25">
      <c r="K93" s="7"/>
    </row>
    <row r="94" spans="11:11" x14ac:dyDescent="0.25">
      <c r="K94" s="7"/>
    </row>
    <row r="95" spans="11:11" x14ac:dyDescent="0.25">
      <c r="K95" s="7"/>
    </row>
    <row r="96" spans="11:11" x14ac:dyDescent="0.25">
      <c r="K96" s="7"/>
    </row>
    <row r="97" spans="11:11" x14ac:dyDescent="0.25">
      <c r="K97" s="7"/>
    </row>
    <row r="98" spans="11:11" x14ac:dyDescent="0.25">
      <c r="K98" s="7"/>
    </row>
    <row r="99" spans="11:11" x14ac:dyDescent="0.25">
      <c r="K99" s="7"/>
    </row>
    <row r="100" spans="11:11" x14ac:dyDescent="0.25">
      <c r="K100" s="7"/>
    </row>
    <row r="101" spans="11:11" x14ac:dyDescent="0.25">
      <c r="K101" s="7"/>
    </row>
    <row r="102" spans="11:11" x14ac:dyDescent="0.25">
      <c r="K102" s="7"/>
    </row>
    <row r="103" spans="11:11" x14ac:dyDescent="0.25">
      <c r="K103" s="7"/>
    </row>
    <row r="104" spans="11:11" x14ac:dyDescent="0.25">
      <c r="K104" s="7"/>
    </row>
    <row r="105" spans="11:11" x14ac:dyDescent="0.25">
      <c r="K105" s="7"/>
    </row>
    <row r="106" spans="11:11" x14ac:dyDescent="0.25">
      <c r="K106" s="7"/>
    </row>
    <row r="107" spans="11:11" x14ac:dyDescent="0.25">
      <c r="K107" s="7"/>
    </row>
    <row r="108" spans="11:11" x14ac:dyDescent="0.25">
      <c r="K108" s="7"/>
    </row>
    <row r="109" spans="11:11" x14ac:dyDescent="0.25">
      <c r="K109" s="7"/>
    </row>
    <row r="110" spans="11:11" x14ac:dyDescent="0.25">
      <c r="K110" s="7"/>
    </row>
    <row r="111" spans="11:11" x14ac:dyDescent="0.25">
      <c r="K111" s="7"/>
    </row>
    <row r="112" spans="11:11" x14ac:dyDescent="0.25">
      <c r="K112" s="7"/>
    </row>
    <row r="113" spans="11:11" x14ac:dyDescent="0.25">
      <c r="K113" s="7"/>
    </row>
    <row r="114" spans="11:11" x14ac:dyDescent="0.25">
      <c r="K114" s="7"/>
    </row>
    <row r="115" spans="11:11" x14ac:dyDescent="0.25">
      <c r="K115" s="7"/>
    </row>
    <row r="116" spans="11:11" x14ac:dyDescent="0.25">
      <c r="K116" s="7"/>
    </row>
    <row r="117" spans="11:11" x14ac:dyDescent="0.25">
      <c r="K117" s="7"/>
    </row>
    <row r="118" spans="11:11" x14ac:dyDescent="0.25">
      <c r="K118" s="7"/>
    </row>
    <row r="119" spans="11:11" x14ac:dyDescent="0.25">
      <c r="K119" s="7"/>
    </row>
    <row r="120" spans="11:11" x14ac:dyDescent="0.25">
      <c r="K120" s="7"/>
    </row>
    <row r="121" spans="11:11" x14ac:dyDescent="0.25">
      <c r="K121" s="7"/>
    </row>
    <row r="122" spans="11:11" x14ac:dyDescent="0.25">
      <c r="K122" s="7"/>
    </row>
    <row r="123" spans="11:11" x14ac:dyDescent="0.25">
      <c r="K123" s="7"/>
    </row>
    <row r="124" spans="11:11" x14ac:dyDescent="0.25">
      <c r="K124" s="7"/>
    </row>
    <row r="125" spans="11:11" x14ac:dyDescent="0.25">
      <c r="K125" s="7"/>
    </row>
    <row r="126" spans="11:11" x14ac:dyDescent="0.25">
      <c r="K126" s="7"/>
    </row>
    <row r="127" spans="11:11" x14ac:dyDescent="0.25">
      <c r="K127" s="7"/>
    </row>
    <row r="128" spans="11:11" x14ac:dyDescent="0.25">
      <c r="K128" s="7"/>
    </row>
    <row r="129" spans="11:11" x14ac:dyDescent="0.25">
      <c r="K129" s="7"/>
    </row>
    <row r="130" spans="11:11" x14ac:dyDescent="0.25">
      <c r="K130" s="7"/>
    </row>
    <row r="131" spans="11:11" x14ac:dyDescent="0.25">
      <c r="K131" s="7"/>
    </row>
    <row r="132" spans="11:11" x14ac:dyDescent="0.25">
      <c r="K132" s="7"/>
    </row>
    <row r="133" spans="11:11" x14ac:dyDescent="0.25">
      <c r="K133" s="7"/>
    </row>
    <row r="134" spans="11:11" x14ac:dyDescent="0.25">
      <c r="K134" s="7"/>
    </row>
    <row r="135" spans="11:11" x14ac:dyDescent="0.25">
      <c r="K135" s="7"/>
    </row>
    <row r="136" spans="11:11" x14ac:dyDescent="0.25">
      <c r="K136" s="7"/>
    </row>
    <row r="137" spans="11:11" x14ac:dyDescent="0.25">
      <c r="K137" s="7"/>
    </row>
    <row r="138" spans="11:11" x14ac:dyDescent="0.25">
      <c r="K138" s="7"/>
    </row>
    <row r="139" spans="11:11" x14ac:dyDescent="0.25">
      <c r="K139" s="7"/>
    </row>
    <row r="140" spans="11:11" x14ac:dyDescent="0.25">
      <c r="K140" s="7"/>
    </row>
    <row r="141" spans="11:11" x14ac:dyDescent="0.25">
      <c r="K141" s="7"/>
    </row>
    <row r="142" spans="11:11" x14ac:dyDescent="0.25">
      <c r="K142" s="7"/>
    </row>
    <row r="143" spans="11:11" x14ac:dyDescent="0.25">
      <c r="K143" s="7"/>
    </row>
    <row r="144" spans="11:11" x14ac:dyDescent="0.25">
      <c r="K144" s="7"/>
    </row>
    <row r="145" spans="11:11" x14ac:dyDescent="0.25">
      <c r="K145" s="7"/>
    </row>
    <row r="146" spans="11:11" x14ac:dyDescent="0.25">
      <c r="K146" s="7"/>
    </row>
    <row r="147" spans="11:11" x14ac:dyDescent="0.25">
      <c r="K147" s="7"/>
    </row>
    <row r="148" spans="11:11" x14ac:dyDescent="0.25">
      <c r="K148" s="7"/>
    </row>
    <row r="149" spans="11:11" x14ac:dyDescent="0.25">
      <c r="K149" s="7"/>
    </row>
    <row r="150" spans="11:11" x14ac:dyDescent="0.25">
      <c r="K150" s="7"/>
    </row>
    <row r="151" spans="11:11" x14ac:dyDescent="0.25">
      <c r="K151" s="7"/>
    </row>
    <row r="152" spans="11:11" x14ac:dyDescent="0.25">
      <c r="K152" s="7"/>
    </row>
    <row r="153" spans="11:11" x14ac:dyDescent="0.25">
      <c r="K153" s="7"/>
    </row>
    <row r="154" spans="11:11" x14ac:dyDescent="0.25">
      <c r="K154" s="7"/>
    </row>
    <row r="155" spans="11:11" x14ac:dyDescent="0.25">
      <c r="K155" s="7"/>
    </row>
    <row r="156" spans="11:11" x14ac:dyDescent="0.25">
      <c r="K156" s="7"/>
    </row>
    <row r="157" spans="11:11" x14ac:dyDescent="0.25">
      <c r="K157" s="7"/>
    </row>
    <row r="158" spans="11:11" x14ac:dyDescent="0.25">
      <c r="K158" s="7"/>
    </row>
    <row r="159" spans="11:11" x14ac:dyDescent="0.25">
      <c r="K159" s="7"/>
    </row>
    <row r="160" spans="11:11" x14ac:dyDescent="0.25">
      <c r="K160" s="7"/>
    </row>
    <row r="161" spans="11:11" x14ac:dyDescent="0.25">
      <c r="K161" s="7"/>
    </row>
    <row r="162" spans="11:11" x14ac:dyDescent="0.25">
      <c r="K162" s="7"/>
    </row>
    <row r="163" spans="11:11" x14ac:dyDescent="0.25">
      <c r="K163" s="7"/>
    </row>
    <row r="164" spans="11:11" x14ac:dyDescent="0.25">
      <c r="K164" s="7"/>
    </row>
    <row r="165" spans="11:11" x14ac:dyDescent="0.25">
      <c r="K165" s="7"/>
    </row>
    <row r="166" spans="11:11" x14ac:dyDescent="0.25">
      <c r="K166" s="7"/>
    </row>
    <row r="167" spans="11:11" x14ac:dyDescent="0.25">
      <c r="K167" s="7"/>
    </row>
    <row r="168" spans="11:11" x14ac:dyDescent="0.25">
      <c r="K168" s="7"/>
    </row>
    <row r="169" spans="11:11" x14ac:dyDescent="0.25">
      <c r="K169" s="7"/>
    </row>
    <row r="170" spans="11:11" x14ac:dyDescent="0.25">
      <c r="K170" s="7"/>
    </row>
    <row r="171" spans="11:11" x14ac:dyDescent="0.25">
      <c r="K171" s="7"/>
    </row>
    <row r="172" spans="11:11" x14ac:dyDescent="0.25">
      <c r="K172" s="7"/>
    </row>
    <row r="173" spans="11:11" x14ac:dyDescent="0.25">
      <c r="K173" s="7"/>
    </row>
    <row r="174" spans="11:11" x14ac:dyDescent="0.25">
      <c r="K174" s="7"/>
    </row>
    <row r="175" spans="11:11" x14ac:dyDescent="0.25">
      <c r="K175" s="7"/>
    </row>
    <row r="176" spans="11:11" x14ac:dyDescent="0.25">
      <c r="K176" s="7"/>
    </row>
    <row r="177" spans="11:11" x14ac:dyDescent="0.25">
      <c r="K177" s="7"/>
    </row>
    <row r="178" spans="11:11" x14ac:dyDescent="0.25">
      <c r="K178" s="7"/>
    </row>
    <row r="179" spans="11:11" x14ac:dyDescent="0.25">
      <c r="K179" s="7"/>
    </row>
    <row r="180" spans="11:11" x14ac:dyDescent="0.25">
      <c r="K180" s="7"/>
    </row>
    <row r="181" spans="11:11" x14ac:dyDescent="0.25">
      <c r="K181" s="7"/>
    </row>
    <row r="182" spans="11:11" x14ac:dyDescent="0.25">
      <c r="K182" s="7"/>
    </row>
    <row r="183" spans="11:11" x14ac:dyDescent="0.25">
      <c r="K183" s="7"/>
    </row>
    <row r="184" spans="11:11" x14ac:dyDescent="0.25">
      <c r="K184" s="7"/>
    </row>
    <row r="185" spans="11:11" x14ac:dyDescent="0.25">
      <c r="K185" s="7"/>
    </row>
    <row r="186" spans="11:11" x14ac:dyDescent="0.25">
      <c r="K186" s="7"/>
    </row>
    <row r="187" spans="11:11" x14ac:dyDescent="0.25">
      <c r="K187" s="7"/>
    </row>
    <row r="188" spans="11:11" x14ac:dyDescent="0.25">
      <c r="K188" s="7"/>
    </row>
    <row r="189" spans="11:11" x14ac:dyDescent="0.25">
      <c r="K189" s="7"/>
    </row>
    <row r="190" spans="11:11" x14ac:dyDescent="0.25">
      <c r="K190" s="7"/>
    </row>
    <row r="191" spans="11:11" x14ac:dyDescent="0.25">
      <c r="K191" s="7"/>
    </row>
    <row r="192" spans="11:11" x14ac:dyDescent="0.25">
      <c r="K192" s="7"/>
    </row>
    <row r="193" spans="11:11" x14ac:dyDescent="0.25">
      <c r="K193" s="7"/>
    </row>
    <row r="194" spans="11:11" x14ac:dyDescent="0.25">
      <c r="K194" s="7"/>
    </row>
    <row r="195" spans="11:11" x14ac:dyDescent="0.25">
      <c r="K195" s="7"/>
    </row>
    <row r="196" spans="11:11" x14ac:dyDescent="0.25">
      <c r="K196" s="7"/>
    </row>
    <row r="197" spans="11:11" x14ac:dyDescent="0.25">
      <c r="K197" s="7"/>
    </row>
    <row r="198" spans="11:11" x14ac:dyDescent="0.25">
      <c r="K198" s="7"/>
    </row>
    <row r="199" spans="11:11" x14ac:dyDescent="0.25">
      <c r="K199" s="7"/>
    </row>
    <row r="200" spans="11:11" x14ac:dyDescent="0.25">
      <c r="K200" s="7"/>
    </row>
    <row r="201" spans="11:11" x14ac:dyDescent="0.25">
      <c r="K201" s="7"/>
    </row>
    <row r="202" spans="11:11" x14ac:dyDescent="0.25">
      <c r="K202" s="7"/>
    </row>
    <row r="203" spans="11:11" x14ac:dyDescent="0.25">
      <c r="K203" s="7"/>
    </row>
    <row r="204" spans="11:11" x14ac:dyDescent="0.25">
      <c r="K204" s="7"/>
    </row>
    <row r="205" spans="11:11" x14ac:dyDescent="0.25">
      <c r="K205" s="7"/>
    </row>
    <row r="206" spans="11:11" x14ac:dyDescent="0.25">
      <c r="K206" s="7"/>
    </row>
    <row r="207" spans="11:11" x14ac:dyDescent="0.25">
      <c r="K207" s="7"/>
    </row>
    <row r="208" spans="11:11" x14ac:dyDescent="0.25">
      <c r="K208" s="7"/>
    </row>
    <row r="209" spans="11:11" x14ac:dyDescent="0.25">
      <c r="K209" s="7"/>
    </row>
    <row r="210" spans="11:11" x14ac:dyDescent="0.25">
      <c r="K210" s="7"/>
    </row>
    <row r="211" spans="11:11" x14ac:dyDescent="0.25">
      <c r="K211" s="7"/>
    </row>
    <row r="212" spans="11:11" x14ac:dyDescent="0.25">
      <c r="K212" s="7"/>
    </row>
    <row r="213" spans="11:11" x14ac:dyDescent="0.25">
      <c r="K213" s="7"/>
    </row>
    <row r="214" spans="11:11" x14ac:dyDescent="0.25">
      <c r="K214" s="7"/>
    </row>
    <row r="215" spans="11:11" x14ac:dyDescent="0.25">
      <c r="K215" s="7"/>
    </row>
    <row r="216" spans="11:11" x14ac:dyDescent="0.25">
      <c r="K216" s="7"/>
    </row>
    <row r="217" spans="11:11" x14ac:dyDescent="0.25">
      <c r="K217" s="7"/>
    </row>
    <row r="218" spans="11:11" x14ac:dyDescent="0.25">
      <c r="K218" s="7"/>
    </row>
    <row r="219" spans="11:11" x14ac:dyDescent="0.25">
      <c r="K219" s="7"/>
    </row>
    <row r="220" spans="11:11" x14ac:dyDescent="0.25">
      <c r="K220" s="7"/>
    </row>
    <row r="221" spans="11:11" x14ac:dyDescent="0.25">
      <c r="K221" s="7"/>
    </row>
    <row r="222" spans="11:11" x14ac:dyDescent="0.25">
      <c r="K222" s="7"/>
    </row>
    <row r="223" spans="11:11" x14ac:dyDescent="0.25">
      <c r="K223" s="7"/>
    </row>
    <row r="224" spans="11:11" x14ac:dyDescent="0.25">
      <c r="K224" s="7"/>
    </row>
    <row r="225" spans="11:11" x14ac:dyDescent="0.25">
      <c r="K225" s="7"/>
    </row>
    <row r="226" spans="11:11" x14ac:dyDescent="0.25">
      <c r="K226" s="7"/>
    </row>
    <row r="227" spans="11:11" x14ac:dyDescent="0.25">
      <c r="K227" s="7"/>
    </row>
    <row r="228" spans="11:11" x14ac:dyDescent="0.25">
      <c r="K228" s="7"/>
    </row>
    <row r="229" spans="11:11" x14ac:dyDescent="0.25">
      <c r="K229" s="7"/>
    </row>
    <row r="230" spans="11:11" x14ac:dyDescent="0.25">
      <c r="K230" s="7"/>
    </row>
    <row r="231" spans="11:11" x14ac:dyDescent="0.25">
      <c r="K231" s="7"/>
    </row>
    <row r="232" spans="11:11" x14ac:dyDescent="0.25">
      <c r="K232" s="7"/>
    </row>
    <row r="233" spans="11:11" x14ac:dyDescent="0.25">
      <c r="K233" s="7"/>
    </row>
    <row r="234" spans="11:11" x14ac:dyDescent="0.25">
      <c r="K234" s="7"/>
    </row>
    <row r="235" spans="11:11" x14ac:dyDescent="0.25">
      <c r="K235" s="7"/>
    </row>
    <row r="236" spans="11:11" x14ac:dyDescent="0.25">
      <c r="K236" s="7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4"/>
  <sheetViews>
    <sheetView zoomScaleNormal="100" workbookViewId="0">
      <selection activeCell="K2" sqref="K2"/>
    </sheetView>
  </sheetViews>
  <sheetFormatPr baseColWidth="10" defaultColWidth="11.42578125" defaultRowHeight="12.75" x14ac:dyDescent="0.25"/>
  <cols>
    <col min="1" max="1" width="23.7109375" style="7" customWidth="1"/>
    <col min="2" max="11" width="7.5703125" style="2" customWidth="1"/>
    <col min="12" max="16384" width="11.42578125" style="7"/>
  </cols>
  <sheetData>
    <row r="1" spans="1:21" x14ac:dyDescent="0.25">
      <c r="A1" s="1" t="s">
        <v>0</v>
      </c>
      <c r="K1" s="3" t="str">
        <f>'[1]1'!$C$16</f>
        <v>T 13.04.02.01</v>
      </c>
    </row>
    <row r="2" spans="1:21" x14ac:dyDescent="0.25">
      <c r="A2" s="4" t="s">
        <v>1</v>
      </c>
    </row>
    <row r="3" spans="1:21" ht="3.7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</row>
    <row r="4" spans="1:2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9"/>
    </row>
    <row r="5" spans="1:21" s="10" customFormat="1" x14ac:dyDescent="0.25">
      <c r="B5" s="11">
        <v>1980</v>
      </c>
      <c r="C5" s="11">
        <v>1981</v>
      </c>
      <c r="D5" s="11">
        <v>1982</v>
      </c>
      <c r="E5" s="11">
        <v>1983</v>
      </c>
      <c r="F5" s="11">
        <v>1984</v>
      </c>
      <c r="G5" s="11">
        <v>1985</v>
      </c>
      <c r="H5" s="11">
        <v>1986</v>
      </c>
      <c r="I5" s="11">
        <v>1987</v>
      </c>
      <c r="J5" s="11">
        <v>1988</v>
      </c>
      <c r="K5" s="12">
        <v>1989</v>
      </c>
    </row>
    <row r="6" spans="1:2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</row>
    <row r="7" spans="1:21" ht="3.75" customHeight="1" x14ac:dyDescent="0.25"/>
    <row r="8" spans="1:21" x14ac:dyDescent="0.25">
      <c r="A8" s="16" t="s">
        <v>2</v>
      </c>
      <c r="B8" s="17">
        <f>[2]Grunddaten!AL6</f>
        <v>2111.4216397999999</v>
      </c>
      <c r="C8" s="17">
        <f>[2]Grunddaten!AM6</f>
        <v>2213.1016353499999</v>
      </c>
      <c r="D8" s="17">
        <f>[2]Grunddaten!AN6</f>
        <v>2440.2866153999998</v>
      </c>
      <c r="E8" s="17">
        <f>[2]Grunddaten!AO6</f>
        <v>2539.30678055</v>
      </c>
      <c r="F8" s="17">
        <f>[2]Grunddaten!AP6</f>
        <v>2764.4139141300002</v>
      </c>
      <c r="G8" s="17">
        <f>[2]Grunddaten!AQ6</f>
        <v>2878.1442847199996</v>
      </c>
      <c r="H8" s="17">
        <f>[2]Grunddaten!AR6</f>
        <v>3095.2904803699998</v>
      </c>
      <c r="I8" s="17">
        <f>[2]Grunddaten!AS6</f>
        <v>3232.8082635299997</v>
      </c>
      <c r="J8" s="17">
        <f>[2]Grunddaten!AT6</f>
        <v>3792.1852814900003</v>
      </c>
      <c r="K8" s="17">
        <f>[2]Grunddaten!AU6</f>
        <v>4028.5623964500001</v>
      </c>
      <c r="M8" s="25"/>
      <c r="N8" s="25"/>
      <c r="O8" s="25"/>
      <c r="P8" s="25"/>
      <c r="Q8" s="25"/>
      <c r="R8" s="25"/>
      <c r="S8" s="25"/>
      <c r="T8" s="25"/>
      <c r="U8" s="25"/>
    </row>
    <row r="9" spans="1:21" x14ac:dyDescent="0.25">
      <c r="A9" s="7" t="s">
        <v>3</v>
      </c>
      <c r="B9" s="18">
        <f>[2]Grunddaten!AL10</f>
        <v>1035.186661</v>
      </c>
      <c r="C9" s="18">
        <f>[2]Grunddaten!AM10</f>
        <v>1116.440838</v>
      </c>
      <c r="D9" s="18">
        <f>[2]Grunddaten!AN10</f>
        <v>1206.847624</v>
      </c>
      <c r="E9" s="18">
        <f>[2]Grunddaten!AO10</f>
        <v>1261.0955019999999</v>
      </c>
      <c r="F9" s="18">
        <f>[2]Grunddaten!AP10</f>
        <v>1316.815292</v>
      </c>
      <c r="G9" s="18">
        <f>[2]Grunddaten!AQ10</f>
        <v>1366.0807890000001</v>
      </c>
      <c r="H9" s="18">
        <f>[2]Grunddaten!AR10</f>
        <v>1471.341923</v>
      </c>
      <c r="I9" s="18">
        <f>[2]Grunddaten!AS10</f>
        <v>1545.728983</v>
      </c>
      <c r="J9" s="18">
        <f>[2]Grunddaten!AT10</f>
        <v>1973.5916090000001</v>
      </c>
      <c r="K9" s="18">
        <f>[2]Grunddaten!AU10</f>
        <v>2118.4393380000001</v>
      </c>
      <c r="M9" s="25"/>
      <c r="N9" s="25"/>
      <c r="O9" s="25"/>
      <c r="P9" s="25"/>
      <c r="Q9" s="25"/>
      <c r="R9" s="25"/>
      <c r="S9" s="25"/>
      <c r="T9" s="25"/>
      <c r="U9" s="25"/>
    </row>
    <row r="10" spans="1:21" x14ac:dyDescent="0.25">
      <c r="A10" s="7" t="s">
        <v>4</v>
      </c>
      <c r="B10" s="18">
        <f>[2]Grunddaten!AL20</f>
        <v>1075.881228</v>
      </c>
      <c r="C10" s="18">
        <f>[2]Grunddaten!AM20</f>
        <v>1095.7190559999999</v>
      </c>
      <c r="D10" s="18">
        <f>[2]Grunddaten!AN20</f>
        <v>1231.4845949999999</v>
      </c>
      <c r="E10" s="18">
        <f>[2]Grunddaten!AO20</f>
        <v>1271.375131</v>
      </c>
      <c r="F10" s="18">
        <f>[2]Grunddaten!AP20</f>
        <v>1435.9470690000001</v>
      </c>
      <c r="G10" s="18">
        <f>[2]Grunddaten!AQ20</f>
        <v>1493.0152089999999</v>
      </c>
      <c r="H10" s="18">
        <f>[2]Grunddaten!AR20</f>
        <v>1602.9869859999999</v>
      </c>
      <c r="I10" s="18">
        <f>[2]Grunddaten!AS20</f>
        <v>1657.7939409999999</v>
      </c>
      <c r="J10" s="18">
        <f>[2]Grunddaten!AT20</f>
        <v>1786.8046490000002</v>
      </c>
      <c r="K10" s="18">
        <f>[2]Grunddaten!AU20</f>
        <v>1875.040407</v>
      </c>
      <c r="M10" s="25"/>
      <c r="N10" s="25"/>
      <c r="O10" s="25"/>
      <c r="P10" s="25"/>
      <c r="Q10" s="25"/>
      <c r="R10" s="25"/>
      <c r="S10" s="25"/>
      <c r="T10" s="25"/>
      <c r="U10" s="25"/>
    </row>
    <row r="11" spans="1:21" x14ac:dyDescent="0.25">
      <c r="A11" s="19" t="s">
        <v>5</v>
      </c>
      <c r="B11" s="18">
        <f>[2]Grunddaten!AL21</f>
        <v>806.91092000000003</v>
      </c>
      <c r="C11" s="18">
        <f>[2]Grunddaten!AM21</f>
        <v>821.78929200000005</v>
      </c>
      <c r="D11" s="18">
        <f>[2]Grunddaten!AN21</f>
        <v>923.61344699999995</v>
      </c>
      <c r="E11" s="18">
        <f>[2]Grunddaten!AO21</f>
        <v>953.53134799999998</v>
      </c>
      <c r="F11" s="18">
        <f>[2]Grunddaten!AP21</f>
        <v>1076.960302</v>
      </c>
      <c r="G11" s="18">
        <f>[2]Grunddaten!AQ21</f>
        <v>1119.761407</v>
      </c>
      <c r="H11" s="18">
        <f>[2]Grunddaten!AR21</f>
        <v>1202.240241</v>
      </c>
      <c r="I11" s="18">
        <f>[2]Grunddaten!AS21</f>
        <v>1243.3454549999999</v>
      </c>
      <c r="J11" s="18">
        <f>[2]Grunddaten!AT21</f>
        <v>1340.1034870000001</v>
      </c>
      <c r="K11" s="18">
        <f>[2]Grunddaten!AU21</f>
        <v>1406.280305</v>
      </c>
      <c r="M11" s="25"/>
      <c r="N11" s="25"/>
      <c r="O11" s="25"/>
      <c r="P11" s="25"/>
      <c r="Q11" s="25"/>
      <c r="R11" s="25"/>
      <c r="S11" s="25"/>
      <c r="T11" s="25"/>
      <c r="U11" s="25"/>
    </row>
    <row r="12" spans="1:21" x14ac:dyDescent="0.25">
      <c r="A12" s="7" t="s">
        <v>30</v>
      </c>
      <c r="B12" s="18" t="str">
        <f>[2]Grunddaten!AL40</f>
        <v>–</v>
      </c>
      <c r="C12" s="18" t="str">
        <f>[2]Grunddaten!AM40</f>
        <v>–</v>
      </c>
      <c r="D12" s="18" t="str">
        <f>[2]Grunddaten!AN40</f>
        <v>–</v>
      </c>
      <c r="E12" s="18" t="str">
        <f>[2]Grunddaten!AO40</f>
        <v>–</v>
      </c>
      <c r="F12" s="18" t="str">
        <f>[2]Grunddaten!AP40</f>
        <v>–</v>
      </c>
      <c r="G12" s="18" t="str">
        <f>[2]Grunddaten!AQ40</f>
        <v>–</v>
      </c>
      <c r="H12" s="18" t="str">
        <f>[2]Grunddaten!AR40</f>
        <v>–</v>
      </c>
      <c r="I12" s="18" t="str">
        <f>[2]Grunddaten!AS40</f>
        <v>–</v>
      </c>
      <c r="J12" s="18" t="str">
        <f>[2]Grunddaten!AT40</f>
        <v>–</v>
      </c>
      <c r="K12" s="18" t="str">
        <f>[2]Grunddaten!AU40</f>
        <v>–</v>
      </c>
      <c r="M12" s="25"/>
      <c r="N12" s="25"/>
      <c r="O12" s="25"/>
      <c r="P12" s="25"/>
      <c r="Q12" s="25"/>
      <c r="R12" s="25"/>
      <c r="S12" s="25"/>
      <c r="T12" s="25"/>
      <c r="U12" s="25"/>
    </row>
    <row r="13" spans="1:21" x14ac:dyDescent="0.25">
      <c r="A13" s="7" t="s">
        <v>6</v>
      </c>
      <c r="B13" s="18">
        <f>[2]Grunddaten!AL60</f>
        <v>0.35375079999999998</v>
      </c>
      <c r="C13" s="18">
        <f>[2]Grunddaten!AM60</f>
        <v>0.94174135000000003</v>
      </c>
      <c r="D13" s="18">
        <f>[2]Grunddaten!AN60</f>
        <v>1.9543964</v>
      </c>
      <c r="E13" s="18">
        <f>[2]Grunddaten!AO60</f>
        <v>6.8361475499999997</v>
      </c>
      <c r="F13" s="18">
        <f>[2]Grunddaten!AP60</f>
        <v>11.65155313</v>
      </c>
      <c r="G13" s="18">
        <f>[2]Grunddaten!AQ60</f>
        <v>19.04828672</v>
      </c>
      <c r="H13" s="18">
        <f>[2]Grunddaten!AR60</f>
        <v>20.961571370000001</v>
      </c>
      <c r="I13" s="18">
        <f>[2]Grunddaten!AS60</f>
        <v>29.285339530000002</v>
      </c>
      <c r="J13" s="18">
        <f>[2]Grunddaten!AT60</f>
        <v>31.789023489999998</v>
      </c>
      <c r="K13" s="18">
        <f>[2]Grunddaten!AU60</f>
        <v>35.08265145</v>
      </c>
      <c r="M13" s="25"/>
      <c r="N13" s="25"/>
      <c r="O13" s="25"/>
      <c r="P13" s="25"/>
      <c r="Q13" s="25"/>
      <c r="R13" s="25"/>
      <c r="S13" s="25"/>
      <c r="T13" s="25"/>
      <c r="U13" s="25"/>
    </row>
    <row r="14" spans="1:21" x14ac:dyDescent="0.25">
      <c r="B14" s="18"/>
      <c r="C14" s="18"/>
      <c r="D14" s="18"/>
      <c r="E14" s="18"/>
      <c r="F14" s="18"/>
      <c r="G14" s="18"/>
      <c r="H14" s="18"/>
      <c r="I14" s="18"/>
      <c r="J14" s="18"/>
      <c r="K14" s="18"/>
      <c r="M14" s="25"/>
      <c r="N14" s="25"/>
      <c r="O14" s="25"/>
      <c r="P14" s="25"/>
      <c r="Q14" s="25"/>
      <c r="R14" s="25"/>
      <c r="S14" s="25"/>
      <c r="T14" s="25"/>
      <c r="U14" s="25"/>
    </row>
    <row r="15" spans="1:21" x14ac:dyDescent="0.25">
      <c r="A15" s="16" t="s">
        <v>7</v>
      </c>
      <c r="B15" s="17">
        <f>[2]Grunddaten!AL106</f>
        <v>2151.7624539099997</v>
      </c>
      <c r="C15" s="17">
        <f>[2]Grunddaten!AM106</f>
        <v>2191.43810962</v>
      </c>
      <c r="D15" s="17">
        <f>[2]Grunddaten!AN106</f>
        <v>2462.9691914099999</v>
      </c>
      <c r="E15" s="17">
        <f>[2]Grunddaten!AO106</f>
        <v>2542.7502649599996</v>
      </c>
      <c r="F15" s="17">
        <f>[2]Grunddaten!AP106</f>
        <v>2871.8941401400007</v>
      </c>
      <c r="G15" s="17">
        <f>[2]Grunddaten!AQ106</f>
        <v>2986.0304221799997</v>
      </c>
      <c r="H15" s="17">
        <f>[2]Grunddaten!AR106</f>
        <v>3205.9739771200002</v>
      </c>
      <c r="I15" s="17">
        <f>[2]Grunddaten!AS106</f>
        <v>3315.2017364712319</v>
      </c>
      <c r="J15" s="17">
        <f>[2]Grunddaten!AT106</f>
        <v>3573.6460139017836</v>
      </c>
      <c r="K15" s="17">
        <f>[2]Grunddaten!AU106</f>
        <v>3749.3570328671153</v>
      </c>
      <c r="M15" s="25"/>
      <c r="N15" s="25"/>
      <c r="O15" s="25"/>
      <c r="P15" s="25"/>
      <c r="Q15" s="25"/>
      <c r="R15" s="25"/>
      <c r="S15" s="25"/>
      <c r="T15" s="25"/>
      <c r="U15" s="25"/>
    </row>
    <row r="16" spans="1:21" x14ac:dyDescent="0.25">
      <c r="A16" s="7" t="s">
        <v>8</v>
      </c>
      <c r="B16" s="18">
        <f>[2]Grunddaten!AL110</f>
        <v>2075.13412948</v>
      </c>
      <c r="C16" s="18">
        <f>[2]Grunddaten!AM110</f>
        <v>2105.4907523000002</v>
      </c>
      <c r="D16" s="18">
        <f>[2]Grunddaten!AN110</f>
        <v>2373.9392632999998</v>
      </c>
      <c r="E16" s="18">
        <f>[2]Grunddaten!AO110</f>
        <v>2447.1096630699994</v>
      </c>
      <c r="F16" s="18">
        <f>[2]Grunddaten!AP110</f>
        <v>2769.5468600000004</v>
      </c>
      <c r="G16" s="18">
        <f>[2]Grunddaten!AQ110</f>
        <v>2874.2585327299998</v>
      </c>
      <c r="H16" s="18">
        <f>[2]Grunddaten!AR110</f>
        <v>3085.6628912900001</v>
      </c>
      <c r="I16" s="18">
        <f>[2]Grunddaten!AS110</f>
        <v>3182.14749962</v>
      </c>
      <c r="J16" s="18">
        <f>[2]Grunddaten!AT110</f>
        <v>3441.0856669999998</v>
      </c>
      <c r="K16" s="18">
        <f>[2]Grunddaten!AU110</f>
        <v>3612.4582879899999</v>
      </c>
      <c r="M16" s="25"/>
      <c r="N16" s="25"/>
      <c r="O16" s="25"/>
      <c r="P16" s="25"/>
      <c r="Q16" s="25"/>
      <c r="R16" s="25"/>
      <c r="S16" s="25"/>
      <c r="T16" s="25"/>
      <c r="U16" s="25"/>
    </row>
    <row r="17" spans="1:21" x14ac:dyDescent="0.25">
      <c r="A17" s="7" t="s">
        <v>17</v>
      </c>
      <c r="B17" s="18">
        <f>[2]Grunddaten!AL190</f>
        <v>59.405015029999994</v>
      </c>
      <c r="C17" s="18">
        <f>[2]Grunddaten!AM190</f>
        <v>67.560174070000002</v>
      </c>
      <c r="D17" s="18">
        <f>[2]Grunddaten!AN190</f>
        <v>70.677180609999994</v>
      </c>
      <c r="E17" s="18">
        <f>[2]Grunddaten!AO190</f>
        <v>76.929836739999999</v>
      </c>
      <c r="F17" s="18">
        <f>[2]Grunddaten!AP190</f>
        <v>81.900358140000009</v>
      </c>
      <c r="G17" s="18">
        <f>[2]Grunddaten!AQ190</f>
        <v>86.980117949999993</v>
      </c>
      <c r="H17" s="18">
        <f>[2]Grunddaten!AR190</f>
        <v>91.604292880000003</v>
      </c>
      <c r="I17" s="18">
        <f>[2]Grunddaten!AS190</f>
        <v>101.36392825000001</v>
      </c>
      <c r="J17" s="18">
        <f>[2]Grunddaten!AT190</f>
        <v>103.74257204000001</v>
      </c>
      <c r="K17" s="18">
        <f>[2]Grunddaten!AU190</f>
        <v>115.82511024</v>
      </c>
      <c r="M17" s="25"/>
      <c r="N17" s="25"/>
      <c r="O17" s="25"/>
      <c r="P17" s="25"/>
      <c r="Q17" s="25"/>
      <c r="R17" s="25"/>
      <c r="S17" s="25"/>
      <c r="T17" s="25"/>
      <c r="U17" s="25"/>
    </row>
    <row r="18" spans="1:21" x14ac:dyDescent="0.25">
      <c r="A18" s="7" t="s">
        <v>9</v>
      </c>
      <c r="B18" s="18">
        <f>[2]Grunddaten!AL240</f>
        <v>17.223309400000002</v>
      </c>
      <c r="C18" s="18">
        <f>[2]Grunddaten!AM240</f>
        <v>18.38718325</v>
      </c>
      <c r="D18" s="18">
        <f>[2]Grunddaten!AN240</f>
        <v>18.3527475</v>
      </c>
      <c r="E18" s="18">
        <f>[2]Grunddaten!AO240</f>
        <v>18.71076515</v>
      </c>
      <c r="F18" s="18">
        <f>[2]Grunddaten!AP240</f>
        <v>20.446922000000001</v>
      </c>
      <c r="G18" s="18">
        <f>[2]Grunddaten!AQ240</f>
        <v>24.791771499999999</v>
      </c>
      <c r="H18" s="18">
        <f>[2]Grunddaten!AR240</f>
        <v>28.706792950000001</v>
      </c>
      <c r="I18" s="18">
        <f>[2]Grunddaten!AS240</f>
        <v>32.076452100000004</v>
      </c>
      <c r="J18" s="18">
        <f>[2]Grunddaten!AT240</f>
        <v>28.781061399999999</v>
      </c>
      <c r="K18" s="18">
        <f>[2]Grunddaten!AU240</f>
        <v>21.797416500000001</v>
      </c>
      <c r="M18" s="25"/>
      <c r="N18" s="25"/>
      <c r="O18" s="25"/>
      <c r="P18" s="25"/>
      <c r="Q18" s="25"/>
      <c r="R18" s="25"/>
      <c r="S18" s="25"/>
      <c r="T18" s="25"/>
      <c r="U18" s="25"/>
    </row>
    <row r="19" spans="1:21" x14ac:dyDescent="0.25">
      <c r="B19" s="18"/>
      <c r="C19" s="18"/>
      <c r="D19" s="18"/>
      <c r="E19" s="18"/>
      <c r="F19" s="18"/>
      <c r="G19" s="18"/>
      <c r="H19" s="18"/>
      <c r="I19" s="18"/>
      <c r="J19" s="18"/>
      <c r="K19" s="18"/>
      <c r="M19" s="25"/>
      <c r="N19" s="25"/>
      <c r="O19" s="25"/>
      <c r="P19" s="25"/>
      <c r="Q19" s="25"/>
      <c r="R19" s="25"/>
      <c r="S19" s="25"/>
      <c r="T19" s="25"/>
      <c r="U19" s="25"/>
    </row>
    <row r="20" spans="1:21" x14ac:dyDescent="0.25">
      <c r="A20" s="20" t="s">
        <v>39</v>
      </c>
      <c r="B20" s="17">
        <f>[2]Grunddaten!AL356</f>
        <v>-40.340814109999997</v>
      </c>
      <c r="C20" s="17">
        <f>[2]Grunddaten!AM356</f>
        <v>21.66352573</v>
      </c>
      <c r="D20" s="17">
        <f>[2]Grunddaten!AN356</f>
        <v>-22.682576009999998</v>
      </c>
      <c r="E20" s="17">
        <f>[2]Grunddaten!AO356</f>
        <v>-3.4434844099999999</v>
      </c>
      <c r="F20" s="17">
        <f>[2]Grunddaten!AP356</f>
        <v>-107.48022601</v>
      </c>
      <c r="G20" s="17">
        <f>[2]Grunddaten!AQ356</f>
        <v>-107.88613746</v>
      </c>
      <c r="H20" s="17">
        <f>[2]Grunddaten!AR356</f>
        <v>-110.68349675</v>
      </c>
      <c r="I20" s="17">
        <f>[2]Grunddaten!AS356</f>
        <v>-82.779616439999998</v>
      </c>
      <c r="J20" s="17">
        <f>[2]Grunddaten!AT356</f>
        <v>218.57598105</v>
      </c>
      <c r="K20" s="17">
        <f>[2]Grunddaten!AU356</f>
        <v>278.48158172000001</v>
      </c>
      <c r="M20" s="25"/>
      <c r="N20" s="25"/>
      <c r="O20" s="25"/>
      <c r="P20" s="25"/>
      <c r="Q20" s="25"/>
      <c r="R20" s="25"/>
      <c r="S20" s="25"/>
      <c r="T20" s="25"/>
      <c r="U20" s="25"/>
    </row>
    <row r="21" spans="1:21" x14ac:dyDescent="0.25">
      <c r="A21" s="28" t="s">
        <v>28</v>
      </c>
      <c r="B21" s="18" t="str">
        <f>[2]Grunddaten!AL$40</f>
        <v>–</v>
      </c>
      <c r="C21" s="18" t="str">
        <f>[2]Grunddaten!AM$40</f>
        <v>–</v>
      </c>
      <c r="D21" s="18" t="str">
        <f>[2]Grunddaten!AN$40</f>
        <v>–</v>
      </c>
      <c r="E21" s="18" t="str">
        <f>[2]Grunddaten!AO$40</f>
        <v>–</v>
      </c>
      <c r="F21" s="18" t="str">
        <f>[2]Grunddaten!AP$40</f>
        <v>–</v>
      </c>
      <c r="G21" s="18" t="str">
        <f>[2]Grunddaten!AQ$40</f>
        <v>–</v>
      </c>
      <c r="H21" s="18" t="str">
        <f>[2]Grunddaten!AR$40</f>
        <v>–</v>
      </c>
      <c r="I21" s="18" t="str">
        <f>[2]Grunddaten!AS$40</f>
        <v>–</v>
      </c>
      <c r="J21" s="18" t="str">
        <f>[2]Grunddaten!AT$40</f>
        <v>–</v>
      </c>
      <c r="K21" s="18" t="str">
        <f>[2]Grunddaten!AU$40</f>
        <v>–</v>
      </c>
      <c r="M21" s="25"/>
      <c r="N21" s="25"/>
      <c r="O21" s="25"/>
      <c r="P21" s="25"/>
      <c r="Q21" s="25"/>
      <c r="R21" s="25"/>
      <c r="S21" s="25"/>
      <c r="T21" s="25"/>
      <c r="U21" s="25"/>
    </row>
    <row r="22" spans="1:21" x14ac:dyDescent="0.25">
      <c r="A22" s="26" t="s">
        <v>27</v>
      </c>
      <c r="B22" s="18" t="str">
        <f>[2]Grunddaten!AL$46</f>
        <v>–</v>
      </c>
      <c r="C22" s="18" t="str">
        <f>[2]Grunddaten!AM$46</f>
        <v>–</v>
      </c>
      <c r="D22" s="18" t="str">
        <f>[2]Grunddaten!AN$46</f>
        <v>–</v>
      </c>
      <c r="E22" s="18" t="str">
        <f>[2]Grunddaten!AO$46</f>
        <v>–</v>
      </c>
      <c r="F22" s="18" t="str">
        <f>[2]Grunddaten!AP$46</f>
        <v>–</v>
      </c>
      <c r="G22" s="18" t="str">
        <f>[2]Grunddaten!AQ$46</f>
        <v>–</v>
      </c>
      <c r="H22" s="18" t="str">
        <f>[2]Grunddaten!AR$46</f>
        <v>–</v>
      </c>
      <c r="I22" s="18" t="str">
        <f>[2]Grunddaten!AS$46</f>
        <v>–</v>
      </c>
      <c r="J22" s="18" t="str">
        <f>[2]Grunddaten!AT$46</f>
        <v>–</v>
      </c>
      <c r="K22" s="18" t="str">
        <f>[2]Grunddaten!AU$46</f>
        <v>–</v>
      </c>
      <c r="M22" s="25"/>
      <c r="N22" s="25"/>
      <c r="O22" s="25"/>
      <c r="P22" s="25"/>
      <c r="Q22" s="25"/>
      <c r="R22" s="25"/>
      <c r="S22" s="25"/>
      <c r="T22" s="25"/>
      <c r="U22" s="25"/>
    </row>
    <row r="23" spans="1:21" x14ac:dyDescent="0.25">
      <c r="A23" s="26" t="s">
        <v>29</v>
      </c>
      <c r="B23" s="18" t="str">
        <f>[2]Grunddaten!AL$47</f>
        <v>…</v>
      </c>
      <c r="C23" s="18" t="str">
        <f>[2]Grunddaten!AM$47</f>
        <v>…</v>
      </c>
      <c r="D23" s="18" t="str">
        <f>[2]Grunddaten!AN$47</f>
        <v>…</v>
      </c>
      <c r="E23" s="18" t="str">
        <f>[2]Grunddaten!AO$47</f>
        <v>…</v>
      </c>
      <c r="F23" s="18" t="str">
        <f>[2]Grunddaten!AP$47</f>
        <v>…</v>
      </c>
      <c r="G23" s="18" t="str">
        <f>[2]Grunddaten!AQ$47</f>
        <v>…</v>
      </c>
      <c r="H23" s="18" t="str">
        <f>[2]Grunddaten!AR$47</f>
        <v>…</v>
      </c>
      <c r="I23" s="18">
        <f>[2]Grunddaten!AS$47</f>
        <v>-0.38614349876805298</v>
      </c>
      <c r="J23" s="18">
        <f>[2]Grunddaten!AT$47</f>
        <v>3.6713461783409201E-2</v>
      </c>
      <c r="K23" s="18">
        <f>[2]Grunddaten!AU$47</f>
        <v>-0.72378186288458901</v>
      </c>
      <c r="M23" s="25"/>
      <c r="N23" s="25"/>
      <c r="O23" s="25"/>
      <c r="P23" s="25"/>
      <c r="Q23" s="25"/>
      <c r="R23" s="25"/>
      <c r="S23" s="25"/>
      <c r="T23" s="25"/>
      <c r="U23" s="25"/>
    </row>
    <row r="24" spans="1:21" ht="25.5" x14ac:dyDescent="0.25">
      <c r="A24" s="20" t="s">
        <v>40</v>
      </c>
      <c r="B24" s="17">
        <f>[2]Grunddaten!AL$358</f>
        <v>-40.340814109999883</v>
      </c>
      <c r="C24" s="17">
        <f>[2]Grunddaten!AM$358</f>
        <v>21.663525729999947</v>
      </c>
      <c r="D24" s="17">
        <f>[2]Grunddaten!AN$358</f>
        <v>-22.682576010000048</v>
      </c>
      <c r="E24" s="17">
        <f>[2]Grunddaten!AO$358</f>
        <v>-3.4434844099996553</v>
      </c>
      <c r="F24" s="17">
        <f>[2]Grunddaten!AP$358</f>
        <v>-107.48022601000048</v>
      </c>
      <c r="G24" s="17">
        <f>[2]Grunddaten!AQ$358</f>
        <v>-107.8861374600001</v>
      </c>
      <c r="H24" s="17">
        <f>[2]Grunddaten!AR$358</f>
        <v>-110.68349675000036</v>
      </c>
      <c r="I24" s="17">
        <f>[2]Grunddaten!AS$358</f>
        <v>-82.779616440000154</v>
      </c>
      <c r="J24" s="17">
        <f>[2]Grunddaten!AT$358</f>
        <v>218.57598105000034</v>
      </c>
      <c r="K24" s="17">
        <f>[2]Grunddaten!AU$358</f>
        <v>278.48158172000012</v>
      </c>
      <c r="M24" s="25"/>
      <c r="N24" s="25"/>
      <c r="O24" s="25"/>
      <c r="P24" s="25"/>
      <c r="Q24" s="25"/>
      <c r="R24" s="25"/>
      <c r="S24" s="25"/>
      <c r="T24" s="25"/>
      <c r="U24" s="25"/>
    </row>
    <row r="25" spans="1:21" x14ac:dyDescent="0.25">
      <c r="B25" s="18"/>
      <c r="C25" s="18"/>
      <c r="D25" s="18"/>
      <c r="E25" s="18"/>
      <c r="F25" s="18"/>
      <c r="G25" s="18"/>
      <c r="H25" s="18"/>
      <c r="I25" s="18"/>
      <c r="J25" s="18"/>
      <c r="K25" s="18"/>
      <c r="M25" s="25"/>
      <c r="N25" s="25"/>
      <c r="O25" s="25"/>
      <c r="P25" s="25"/>
      <c r="Q25" s="25"/>
      <c r="R25" s="25"/>
      <c r="S25" s="25"/>
      <c r="T25" s="25"/>
      <c r="U25" s="25"/>
    </row>
    <row r="26" spans="1:21" x14ac:dyDescent="0.25">
      <c r="A26" s="16" t="s">
        <v>10</v>
      </c>
      <c r="B26" s="17">
        <f>[2]Grunddaten!AL$516</f>
        <v>-40.340814109999997</v>
      </c>
      <c r="C26" s="17">
        <f>[2]Grunddaten!AM$516</f>
        <v>21.663525730000003</v>
      </c>
      <c r="D26" s="17">
        <f>[2]Grunddaten!AN$516</f>
        <v>-22.682576010000048</v>
      </c>
      <c r="E26" s="17">
        <f>[2]Grunddaten!AO$516</f>
        <v>-3.4434844099999964</v>
      </c>
      <c r="F26" s="17">
        <f>[2]Grunddaten!AP$516</f>
        <v>-107.48022600999997</v>
      </c>
      <c r="G26" s="17">
        <f>[2]Grunddaten!AQ$516</f>
        <v>-107.88613745999999</v>
      </c>
      <c r="H26" s="17">
        <f>[2]Grunddaten!AR$516</f>
        <v>-110.68349675000002</v>
      </c>
      <c r="I26" s="17">
        <f>[2]Grunddaten!AS$516</f>
        <v>-82.779616440000041</v>
      </c>
      <c r="J26" s="17">
        <f>[2]Grunddaten!AT$516</f>
        <v>218.57598105</v>
      </c>
      <c r="K26" s="17">
        <f>[2]Grunddaten!AU$516</f>
        <v>278.48158172000001</v>
      </c>
      <c r="M26" s="25"/>
      <c r="N26" s="25"/>
      <c r="O26" s="25"/>
      <c r="P26" s="25"/>
      <c r="Q26" s="25"/>
      <c r="R26" s="25"/>
      <c r="S26" s="25"/>
      <c r="T26" s="25"/>
      <c r="U26" s="25"/>
    </row>
    <row r="27" spans="1:21" x14ac:dyDescent="0.25">
      <c r="B27" s="18"/>
      <c r="C27" s="18"/>
      <c r="D27" s="18"/>
      <c r="E27" s="18"/>
      <c r="F27" s="18"/>
      <c r="G27" s="18"/>
      <c r="H27" s="18"/>
      <c r="I27" s="18"/>
      <c r="J27" s="18"/>
      <c r="K27" s="18"/>
      <c r="M27" s="25"/>
      <c r="N27" s="25"/>
      <c r="O27" s="25"/>
      <c r="P27" s="25"/>
      <c r="Q27" s="25"/>
      <c r="R27" s="25"/>
      <c r="S27" s="25"/>
      <c r="T27" s="25"/>
      <c r="U27" s="25"/>
    </row>
    <row r="28" spans="1:21" x14ac:dyDescent="0.25">
      <c r="A28" s="16" t="s">
        <v>41</v>
      </c>
      <c r="B28" s="17" t="str">
        <f>[2]Grunddaten!AL$617</f>
        <v>–</v>
      </c>
      <c r="C28" s="17" t="str">
        <f>[2]Grunddaten!AM$617</f>
        <v>–</v>
      </c>
      <c r="D28" s="17" t="str">
        <f>[2]Grunddaten!AN$617</f>
        <v>–</v>
      </c>
      <c r="E28" s="17" t="str">
        <f>[2]Grunddaten!AO$617</f>
        <v>–</v>
      </c>
      <c r="F28" s="17" t="str">
        <f>[2]Grunddaten!AP$617</f>
        <v>–</v>
      </c>
      <c r="G28" s="17" t="str">
        <f>[2]Grunddaten!AQ$617</f>
        <v>–</v>
      </c>
      <c r="H28" s="17" t="str">
        <f>[2]Grunddaten!AR$617</f>
        <v>–</v>
      </c>
      <c r="I28" s="17" t="str">
        <f>[2]Grunddaten!AS$617</f>
        <v>–</v>
      </c>
      <c r="J28" s="17" t="str">
        <f>[2]Grunddaten!AT$617</f>
        <v>–</v>
      </c>
      <c r="K28" s="17" t="str">
        <f>[2]Grunddaten!AU$617</f>
        <v>–</v>
      </c>
      <c r="M28" s="25"/>
      <c r="N28" s="25"/>
      <c r="O28" s="25"/>
      <c r="P28" s="25"/>
      <c r="Q28" s="25"/>
      <c r="R28" s="25"/>
      <c r="S28" s="25"/>
      <c r="T28" s="25"/>
      <c r="U28" s="25"/>
    </row>
    <row r="29" spans="1:21" x14ac:dyDescent="0.25">
      <c r="M29" s="25"/>
      <c r="N29" s="25"/>
      <c r="O29" s="25"/>
      <c r="P29" s="25"/>
      <c r="Q29" s="25"/>
      <c r="R29" s="25"/>
    </row>
    <row r="30" spans="1:21" x14ac:dyDescent="0.25">
      <c r="A30" s="16" t="s">
        <v>11</v>
      </c>
      <c r="B30" s="17">
        <f>[2]Grunddaten!AL$616</f>
        <v>-356.23398200999998</v>
      </c>
      <c r="C30" s="17">
        <f>[2]Grunddaten!AM$616</f>
        <v>-334.57045627999997</v>
      </c>
      <c r="D30" s="17">
        <f>[2]Grunddaten!AN$616</f>
        <v>-357.25303229000002</v>
      </c>
      <c r="E30" s="17">
        <f>[2]Grunddaten!AO$616</f>
        <v>-360.69651670000002</v>
      </c>
      <c r="F30" s="17">
        <f>[2]Grunddaten!AP$616</f>
        <v>-468.17674270999998</v>
      </c>
      <c r="G30" s="17">
        <f>[2]Grunddaten!AQ$616</f>
        <v>-576.06288016999997</v>
      </c>
      <c r="H30" s="17">
        <f>[2]Grunddaten!AR$616</f>
        <v>-686.74637691999999</v>
      </c>
      <c r="I30" s="17">
        <f>[2]Grunddaten!AS$616</f>
        <v>-769.52599336000003</v>
      </c>
      <c r="J30" s="17">
        <f>[2]Grunddaten!AT$616</f>
        <v>-550.95001231000003</v>
      </c>
      <c r="K30" s="17">
        <f>[2]Grunddaten!AU$616</f>
        <v>-272.46843059000003</v>
      </c>
      <c r="M30" s="25"/>
      <c r="N30" s="25"/>
      <c r="O30" s="25"/>
      <c r="P30" s="25"/>
      <c r="Q30" s="25"/>
      <c r="R30" s="25"/>
    </row>
    <row r="31" spans="1:21" ht="25.5" x14ac:dyDescent="0.25">
      <c r="A31" s="27" t="s">
        <v>12</v>
      </c>
      <c r="B31" s="21">
        <f>[2]Grunddaten!AL$618</f>
        <v>0.50000000048564841</v>
      </c>
      <c r="C31" s="21">
        <f>[2]Grunddaten!AM$618</f>
        <v>0.5000000005430224</v>
      </c>
      <c r="D31" s="21">
        <f>[2]Grunddaten!AN$618</f>
        <v>0.49999999971376008</v>
      </c>
      <c r="E31" s="21">
        <f>[2]Grunddaten!AO$618</f>
        <v>0.49999999941795314</v>
      </c>
      <c r="F31" s="21">
        <f>[2]Grunddaten!AP$618</f>
        <v>0.49999999962742347</v>
      </c>
      <c r="G31" s="21">
        <f>[2]Grunddaten!AQ$618</f>
        <v>0.4999999993000741</v>
      </c>
      <c r="H31" s="21">
        <f>[2]Grunddaten!AR$618</f>
        <v>0.49999999920149063</v>
      </c>
      <c r="I31" s="21">
        <f>[2]Grunddaten!AS$618</f>
        <v>0.50000000030612968</v>
      </c>
      <c r="J31" s="21">
        <f>[2]Grunddaten!AT$618</f>
        <v>0.49999999965860853</v>
      </c>
      <c r="K31" s="21">
        <f>[2]Grunddaten!AU$618</f>
        <v>0.49999999990266875</v>
      </c>
      <c r="M31" s="25"/>
    </row>
    <row r="32" spans="1:21" ht="3.75" customHeight="1" x14ac:dyDescent="0.25"/>
    <row r="33" spans="1:13" s="24" customFormat="1" ht="12" customHeight="1" x14ac:dyDescent="0.25">
      <c r="A33" s="7" t="s">
        <v>13</v>
      </c>
    </row>
    <row r="34" spans="1:13" s="24" customFormat="1" ht="12" customHeight="1" x14ac:dyDescent="0.25">
      <c r="A34" s="7" t="s">
        <v>14</v>
      </c>
    </row>
    <row r="35" spans="1:13" s="24" customFormat="1" ht="12" customHeight="1" x14ac:dyDescent="0.25">
      <c r="A35" s="7" t="s">
        <v>15</v>
      </c>
    </row>
    <row r="36" spans="1:13" s="24" customFormat="1" ht="12" customHeight="1" x14ac:dyDescent="0.25">
      <c r="A36" s="7"/>
    </row>
    <row r="37" spans="1:13" x14ac:dyDescent="0.25">
      <c r="A37" s="7" t="str">
        <f>'2010-2019'!A43</f>
        <v>Bundesamt für Sozialversicherungen, Schweizerische Sozialversicherungsstatistik 2022, Tabelle  IV</v>
      </c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3" x14ac:dyDescent="0.25">
      <c r="A38" s="7" t="str">
        <f>'2010-2019'!A44</f>
        <v>Auskünfte per Telefon: 058 465 03 39 oder per E-mail an: salome.schuepbach@bsv.admin.ch</v>
      </c>
      <c r="L38" s="2"/>
      <c r="M38" s="2"/>
    </row>
    <row r="39" spans="1:13" x14ac:dyDescent="0.25">
      <c r="A39" s="7" t="str">
        <f>'2010-2019'!A45</f>
        <v>© BFS - Statistisches Lexikon der Schweiz</v>
      </c>
      <c r="L39" s="2"/>
      <c r="M39" s="2"/>
    </row>
    <row r="41" spans="1:13" x14ac:dyDescent="0.25">
      <c r="K41" s="7"/>
    </row>
    <row r="42" spans="1:13" x14ac:dyDescent="0.25">
      <c r="K42" s="7"/>
    </row>
    <row r="43" spans="1:13" x14ac:dyDescent="0.25">
      <c r="K43" s="7"/>
    </row>
    <row r="44" spans="1:13" x14ac:dyDescent="0.25">
      <c r="K44" s="7"/>
    </row>
    <row r="45" spans="1:13" x14ac:dyDescent="0.25">
      <c r="K45" s="7"/>
    </row>
    <row r="46" spans="1:13" x14ac:dyDescent="0.25">
      <c r="K46" s="7"/>
    </row>
    <row r="47" spans="1:13" x14ac:dyDescent="0.25">
      <c r="K47" s="7"/>
    </row>
    <row r="48" spans="1:13" x14ac:dyDescent="0.25">
      <c r="K48" s="7"/>
    </row>
    <row r="49" spans="11:11" x14ac:dyDescent="0.25">
      <c r="K49" s="7"/>
    </row>
    <row r="50" spans="11:11" x14ac:dyDescent="0.25">
      <c r="K50" s="7"/>
    </row>
    <row r="51" spans="11:11" x14ac:dyDescent="0.25">
      <c r="K51" s="7"/>
    </row>
    <row r="52" spans="11:11" x14ac:dyDescent="0.25">
      <c r="K52" s="7"/>
    </row>
    <row r="53" spans="11:11" x14ac:dyDescent="0.25">
      <c r="K53" s="7"/>
    </row>
    <row r="54" spans="11:11" x14ac:dyDescent="0.25">
      <c r="K54" s="7"/>
    </row>
    <row r="55" spans="11:11" x14ac:dyDescent="0.25">
      <c r="K55" s="7"/>
    </row>
    <row r="56" spans="11:11" x14ac:dyDescent="0.25">
      <c r="K56" s="7"/>
    </row>
    <row r="57" spans="11:11" x14ac:dyDescent="0.25">
      <c r="K57" s="7"/>
    </row>
    <row r="58" spans="11:11" x14ac:dyDescent="0.25">
      <c r="K58" s="7"/>
    </row>
    <row r="59" spans="11:11" x14ac:dyDescent="0.25">
      <c r="K59" s="7"/>
    </row>
    <row r="60" spans="11:11" x14ac:dyDescent="0.25">
      <c r="K60" s="7"/>
    </row>
    <row r="61" spans="11:11" x14ac:dyDescent="0.25">
      <c r="K61" s="7"/>
    </row>
    <row r="62" spans="11:11" x14ac:dyDescent="0.25">
      <c r="K62" s="7"/>
    </row>
    <row r="63" spans="11:11" x14ac:dyDescent="0.25">
      <c r="K63" s="7"/>
    </row>
    <row r="64" spans="11:11" x14ac:dyDescent="0.25">
      <c r="K64" s="7"/>
    </row>
    <row r="65" spans="11:11" x14ac:dyDescent="0.25">
      <c r="K65" s="7"/>
    </row>
    <row r="66" spans="11:11" x14ac:dyDescent="0.25">
      <c r="K66" s="7"/>
    </row>
    <row r="67" spans="11:11" x14ac:dyDescent="0.25">
      <c r="K67" s="7"/>
    </row>
    <row r="68" spans="11:11" x14ac:dyDescent="0.25">
      <c r="K68" s="7"/>
    </row>
    <row r="69" spans="11:11" x14ac:dyDescent="0.25">
      <c r="K69" s="7"/>
    </row>
    <row r="70" spans="11:11" x14ac:dyDescent="0.25">
      <c r="K70" s="7"/>
    </row>
    <row r="71" spans="11:11" x14ac:dyDescent="0.25">
      <c r="K71" s="7"/>
    </row>
    <row r="72" spans="11:11" x14ac:dyDescent="0.25">
      <c r="K72" s="7"/>
    </row>
    <row r="73" spans="11:11" x14ac:dyDescent="0.25">
      <c r="K73" s="7"/>
    </row>
    <row r="74" spans="11:11" x14ac:dyDescent="0.25">
      <c r="K74" s="7"/>
    </row>
    <row r="75" spans="11:11" x14ac:dyDescent="0.25">
      <c r="K75" s="7"/>
    </row>
    <row r="76" spans="11:11" x14ac:dyDescent="0.25">
      <c r="K76" s="7"/>
    </row>
    <row r="77" spans="11:11" x14ac:dyDescent="0.25">
      <c r="K77" s="7"/>
    </row>
    <row r="78" spans="11:11" x14ac:dyDescent="0.25">
      <c r="K78" s="7"/>
    </row>
    <row r="79" spans="11:11" x14ac:dyDescent="0.25">
      <c r="K79" s="7"/>
    </row>
    <row r="80" spans="11:11" x14ac:dyDescent="0.25">
      <c r="K80" s="7"/>
    </row>
    <row r="81" spans="11:11" x14ac:dyDescent="0.25">
      <c r="K81" s="7"/>
    </row>
    <row r="82" spans="11:11" x14ac:dyDescent="0.25">
      <c r="K82" s="7"/>
    </row>
    <row r="83" spans="11:11" x14ac:dyDescent="0.25">
      <c r="K83" s="7"/>
    </row>
    <row r="84" spans="11:11" x14ac:dyDescent="0.25">
      <c r="K84" s="7"/>
    </row>
    <row r="85" spans="11:11" x14ac:dyDescent="0.25">
      <c r="K85" s="7"/>
    </row>
    <row r="86" spans="11:11" x14ac:dyDescent="0.25">
      <c r="K86" s="7"/>
    </row>
    <row r="87" spans="11:11" x14ac:dyDescent="0.25">
      <c r="K87" s="7"/>
    </row>
    <row r="88" spans="11:11" x14ac:dyDescent="0.25">
      <c r="K88" s="7"/>
    </row>
    <row r="89" spans="11:11" x14ac:dyDescent="0.25">
      <c r="K89" s="7"/>
    </row>
    <row r="90" spans="11:11" x14ac:dyDescent="0.25">
      <c r="K90" s="7"/>
    </row>
    <row r="91" spans="11:11" x14ac:dyDescent="0.25">
      <c r="K91" s="7"/>
    </row>
    <row r="92" spans="11:11" x14ac:dyDescent="0.25">
      <c r="K92" s="7"/>
    </row>
    <row r="93" spans="11:11" x14ac:dyDescent="0.25">
      <c r="K93" s="7"/>
    </row>
    <row r="94" spans="11:11" x14ac:dyDescent="0.25">
      <c r="K94" s="7"/>
    </row>
    <row r="95" spans="11:11" x14ac:dyDescent="0.25">
      <c r="K95" s="7"/>
    </row>
    <row r="96" spans="11:11" x14ac:dyDescent="0.25">
      <c r="K96" s="7"/>
    </row>
    <row r="97" spans="11:11" x14ac:dyDescent="0.25">
      <c r="K97" s="7"/>
    </row>
    <row r="98" spans="11:11" x14ac:dyDescent="0.25">
      <c r="K98" s="7"/>
    </row>
    <row r="99" spans="11:11" x14ac:dyDescent="0.25">
      <c r="K99" s="7"/>
    </row>
    <row r="100" spans="11:11" x14ac:dyDescent="0.25">
      <c r="K100" s="7"/>
    </row>
    <row r="101" spans="11:11" x14ac:dyDescent="0.25">
      <c r="K101" s="7"/>
    </row>
    <row r="102" spans="11:11" x14ac:dyDescent="0.25">
      <c r="K102" s="7"/>
    </row>
    <row r="103" spans="11:11" x14ac:dyDescent="0.25">
      <c r="K103" s="7"/>
    </row>
    <row r="104" spans="11:11" x14ac:dyDescent="0.25">
      <c r="K104" s="7"/>
    </row>
    <row r="105" spans="11:11" x14ac:dyDescent="0.25">
      <c r="K105" s="7"/>
    </row>
    <row r="106" spans="11:11" x14ac:dyDescent="0.25">
      <c r="K106" s="7"/>
    </row>
    <row r="107" spans="11:11" x14ac:dyDescent="0.25">
      <c r="K107" s="7"/>
    </row>
    <row r="108" spans="11:11" x14ac:dyDescent="0.25">
      <c r="K108" s="7"/>
    </row>
    <row r="109" spans="11:11" x14ac:dyDescent="0.25">
      <c r="K109" s="7"/>
    </row>
    <row r="110" spans="11:11" x14ac:dyDescent="0.25">
      <c r="K110" s="7"/>
    </row>
    <row r="111" spans="11:11" x14ac:dyDescent="0.25">
      <c r="K111" s="7"/>
    </row>
    <row r="112" spans="11:11" x14ac:dyDescent="0.25">
      <c r="K112" s="7"/>
    </row>
    <row r="113" spans="11:11" x14ac:dyDescent="0.25">
      <c r="K113" s="7"/>
    </row>
    <row r="114" spans="11:11" x14ac:dyDescent="0.25">
      <c r="K114" s="7"/>
    </row>
    <row r="115" spans="11:11" x14ac:dyDescent="0.25">
      <c r="K115" s="7"/>
    </row>
    <row r="116" spans="11:11" x14ac:dyDescent="0.25">
      <c r="K116" s="7"/>
    </row>
    <row r="117" spans="11:11" x14ac:dyDescent="0.25">
      <c r="K117" s="7"/>
    </row>
    <row r="118" spans="11:11" x14ac:dyDescent="0.25">
      <c r="K118" s="7"/>
    </row>
    <row r="119" spans="11:11" x14ac:dyDescent="0.25">
      <c r="K119" s="7"/>
    </row>
    <row r="120" spans="11:11" x14ac:dyDescent="0.25">
      <c r="K120" s="7"/>
    </row>
    <row r="121" spans="11:11" x14ac:dyDescent="0.25">
      <c r="K121" s="7"/>
    </row>
    <row r="122" spans="11:11" x14ac:dyDescent="0.25">
      <c r="K122" s="7"/>
    </row>
    <row r="123" spans="11:11" x14ac:dyDescent="0.25">
      <c r="K123" s="7"/>
    </row>
    <row r="124" spans="11:11" x14ac:dyDescent="0.25">
      <c r="K124" s="7"/>
    </row>
    <row r="125" spans="11:11" x14ac:dyDescent="0.25">
      <c r="K125" s="7"/>
    </row>
    <row r="126" spans="11:11" x14ac:dyDescent="0.25">
      <c r="K126" s="7"/>
    </row>
    <row r="127" spans="11:11" x14ac:dyDescent="0.25">
      <c r="K127" s="7"/>
    </row>
    <row r="128" spans="11:11" x14ac:dyDescent="0.25">
      <c r="K128" s="7"/>
    </row>
    <row r="129" spans="11:11" x14ac:dyDescent="0.25">
      <c r="K129" s="7"/>
    </row>
    <row r="130" spans="11:11" x14ac:dyDescent="0.25">
      <c r="K130" s="7"/>
    </row>
    <row r="131" spans="11:11" x14ac:dyDescent="0.25">
      <c r="K131" s="7"/>
    </row>
    <row r="132" spans="11:11" x14ac:dyDescent="0.25">
      <c r="K132" s="7"/>
    </row>
    <row r="133" spans="11:11" x14ac:dyDescent="0.25">
      <c r="K133" s="7"/>
    </row>
    <row r="134" spans="11:11" x14ac:dyDescent="0.25">
      <c r="K134" s="7"/>
    </row>
    <row r="135" spans="11:11" x14ac:dyDescent="0.25">
      <c r="K135" s="7"/>
    </row>
    <row r="136" spans="11:11" x14ac:dyDescent="0.25">
      <c r="K136" s="7"/>
    </row>
    <row r="137" spans="11:11" x14ac:dyDescent="0.25">
      <c r="K137" s="7"/>
    </row>
    <row r="138" spans="11:11" x14ac:dyDescent="0.25">
      <c r="K138" s="7"/>
    </row>
    <row r="139" spans="11:11" x14ac:dyDescent="0.25">
      <c r="K139" s="7"/>
    </row>
    <row r="140" spans="11:11" x14ac:dyDescent="0.25">
      <c r="K140" s="7"/>
    </row>
    <row r="141" spans="11:11" x14ac:dyDescent="0.25">
      <c r="K141" s="7"/>
    </row>
    <row r="142" spans="11:11" x14ac:dyDescent="0.25">
      <c r="K142" s="7"/>
    </row>
    <row r="143" spans="11:11" x14ac:dyDescent="0.25">
      <c r="K143" s="7"/>
    </row>
    <row r="144" spans="11:11" x14ac:dyDescent="0.25">
      <c r="K144" s="7"/>
    </row>
    <row r="145" spans="11:11" x14ac:dyDescent="0.25">
      <c r="K145" s="7"/>
    </row>
    <row r="146" spans="11:11" x14ac:dyDescent="0.25">
      <c r="K146" s="7"/>
    </row>
    <row r="147" spans="11:11" x14ac:dyDescent="0.25">
      <c r="K147" s="7"/>
    </row>
    <row r="148" spans="11:11" x14ac:dyDescent="0.25">
      <c r="K148" s="7"/>
    </row>
    <row r="149" spans="11:11" x14ac:dyDescent="0.25">
      <c r="K149" s="7"/>
    </row>
    <row r="150" spans="11:11" x14ac:dyDescent="0.25">
      <c r="K150" s="7"/>
    </row>
    <row r="151" spans="11:11" x14ac:dyDescent="0.25">
      <c r="K151" s="7"/>
    </row>
    <row r="152" spans="11:11" x14ac:dyDescent="0.25">
      <c r="K152" s="7"/>
    </row>
    <row r="153" spans="11:11" x14ac:dyDescent="0.25">
      <c r="K153" s="7"/>
    </row>
    <row r="154" spans="11:11" x14ac:dyDescent="0.25">
      <c r="K154" s="7"/>
    </row>
    <row r="155" spans="11:11" x14ac:dyDescent="0.25">
      <c r="K155" s="7"/>
    </row>
    <row r="156" spans="11:11" x14ac:dyDescent="0.25">
      <c r="K156" s="7"/>
    </row>
    <row r="157" spans="11:11" x14ac:dyDescent="0.25">
      <c r="K157" s="7"/>
    </row>
    <row r="158" spans="11:11" x14ac:dyDescent="0.25">
      <c r="K158" s="7"/>
    </row>
    <row r="159" spans="11:11" x14ac:dyDescent="0.25">
      <c r="K159" s="7"/>
    </row>
    <row r="160" spans="11:11" x14ac:dyDescent="0.25">
      <c r="K160" s="7"/>
    </row>
    <row r="161" spans="11:11" x14ac:dyDescent="0.25">
      <c r="K161" s="7"/>
    </row>
    <row r="162" spans="11:11" x14ac:dyDescent="0.25">
      <c r="K162" s="7"/>
    </row>
    <row r="163" spans="11:11" x14ac:dyDescent="0.25">
      <c r="K163" s="7"/>
    </row>
    <row r="164" spans="11:11" x14ac:dyDescent="0.25">
      <c r="K164" s="7"/>
    </row>
    <row r="165" spans="11:11" x14ac:dyDescent="0.25">
      <c r="K165" s="7"/>
    </row>
    <row r="166" spans="11:11" x14ac:dyDescent="0.25">
      <c r="K166" s="7"/>
    </row>
    <row r="167" spans="11:11" x14ac:dyDescent="0.25">
      <c r="K167" s="7"/>
    </row>
    <row r="168" spans="11:11" x14ac:dyDescent="0.25">
      <c r="K168" s="7"/>
    </row>
    <row r="169" spans="11:11" x14ac:dyDescent="0.25">
      <c r="K169" s="7"/>
    </row>
    <row r="170" spans="11:11" x14ac:dyDescent="0.25">
      <c r="K170" s="7"/>
    </row>
    <row r="171" spans="11:11" x14ac:dyDescent="0.25">
      <c r="K171" s="7"/>
    </row>
    <row r="172" spans="11:11" x14ac:dyDescent="0.25">
      <c r="K172" s="7"/>
    </row>
    <row r="173" spans="11:11" x14ac:dyDescent="0.25">
      <c r="K173" s="7"/>
    </row>
    <row r="174" spans="11:11" x14ac:dyDescent="0.25">
      <c r="K174" s="7"/>
    </row>
    <row r="175" spans="11:11" x14ac:dyDescent="0.25">
      <c r="K175" s="7"/>
    </row>
    <row r="176" spans="11:11" x14ac:dyDescent="0.25">
      <c r="K176" s="7"/>
    </row>
    <row r="177" spans="11:11" x14ac:dyDescent="0.25">
      <c r="K177" s="7"/>
    </row>
    <row r="178" spans="11:11" x14ac:dyDescent="0.25">
      <c r="K178" s="7"/>
    </row>
    <row r="179" spans="11:11" x14ac:dyDescent="0.25">
      <c r="K179" s="7"/>
    </row>
    <row r="180" spans="11:11" x14ac:dyDescent="0.25">
      <c r="K180" s="7"/>
    </row>
    <row r="181" spans="11:11" x14ac:dyDescent="0.25">
      <c r="K181" s="7"/>
    </row>
    <row r="182" spans="11:11" x14ac:dyDescent="0.25">
      <c r="K182" s="7"/>
    </row>
    <row r="183" spans="11:11" x14ac:dyDescent="0.25">
      <c r="K183" s="7"/>
    </row>
    <row r="184" spans="11:11" x14ac:dyDescent="0.25">
      <c r="K184" s="7"/>
    </row>
    <row r="185" spans="11:11" x14ac:dyDescent="0.25">
      <c r="K185" s="7"/>
    </row>
    <row r="186" spans="11:11" x14ac:dyDescent="0.25">
      <c r="K186" s="7"/>
    </row>
    <row r="187" spans="11:11" x14ac:dyDescent="0.25">
      <c r="K187" s="7"/>
    </row>
    <row r="188" spans="11:11" x14ac:dyDescent="0.25">
      <c r="K188" s="7"/>
    </row>
    <row r="189" spans="11:11" x14ac:dyDescent="0.25">
      <c r="K189" s="7"/>
    </row>
    <row r="190" spans="11:11" x14ac:dyDescent="0.25">
      <c r="K190" s="7"/>
    </row>
    <row r="191" spans="11:11" x14ac:dyDescent="0.25">
      <c r="K191" s="7"/>
    </row>
    <row r="192" spans="11:11" x14ac:dyDescent="0.25">
      <c r="K192" s="7"/>
    </row>
    <row r="193" spans="11:11" x14ac:dyDescent="0.25">
      <c r="K193" s="7"/>
    </row>
    <row r="194" spans="11:11" x14ac:dyDescent="0.25">
      <c r="K194" s="7"/>
    </row>
    <row r="195" spans="11:11" x14ac:dyDescent="0.25">
      <c r="K195" s="7"/>
    </row>
    <row r="196" spans="11:11" x14ac:dyDescent="0.25">
      <c r="K196" s="7"/>
    </row>
    <row r="197" spans="11:11" x14ac:dyDescent="0.25">
      <c r="K197" s="7"/>
    </row>
    <row r="198" spans="11:11" x14ac:dyDescent="0.25">
      <c r="K198" s="7"/>
    </row>
    <row r="199" spans="11:11" x14ac:dyDescent="0.25">
      <c r="K199" s="7"/>
    </row>
    <row r="200" spans="11:11" x14ac:dyDescent="0.25">
      <c r="K200" s="7"/>
    </row>
    <row r="201" spans="11:11" x14ac:dyDescent="0.25">
      <c r="K201" s="7"/>
    </row>
    <row r="202" spans="11:11" x14ac:dyDescent="0.25">
      <c r="K202" s="7"/>
    </row>
    <row r="203" spans="11:11" x14ac:dyDescent="0.25">
      <c r="K203" s="7"/>
    </row>
    <row r="204" spans="11:11" x14ac:dyDescent="0.25">
      <c r="K204" s="7"/>
    </row>
    <row r="205" spans="11:11" x14ac:dyDescent="0.25">
      <c r="K205" s="7"/>
    </row>
    <row r="206" spans="11:11" x14ac:dyDescent="0.25">
      <c r="K206" s="7"/>
    </row>
    <row r="207" spans="11:11" x14ac:dyDescent="0.25">
      <c r="K207" s="7"/>
    </row>
    <row r="208" spans="11:11" x14ac:dyDescent="0.25">
      <c r="K208" s="7"/>
    </row>
    <row r="209" spans="11:11" x14ac:dyDescent="0.25">
      <c r="K209" s="7"/>
    </row>
    <row r="210" spans="11:11" x14ac:dyDescent="0.25">
      <c r="K210" s="7"/>
    </row>
    <row r="211" spans="11:11" x14ac:dyDescent="0.25">
      <c r="K211" s="7"/>
    </row>
    <row r="212" spans="11:11" x14ac:dyDescent="0.25">
      <c r="K212" s="7"/>
    </row>
    <row r="213" spans="11:11" x14ac:dyDescent="0.25">
      <c r="K213" s="7"/>
    </row>
    <row r="214" spans="11:11" x14ac:dyDescent="0.25">
      <c r="K214" s="7"/>
    </row>
    <row r="215" spans="11:11" x14ac:dyDescent="0.25">
      <c r="K215" s="7"/>
    </row>
    <row r="216" spans="11:11" x14ac:dyDescent="0.25">
      <c r="K216" s="7"/>
    </row>
    <row r="217" spans="11:11" x14ac:dyDescent="0.25">
      <c r="K217" s="7"/>
    </row>
    <row r="218" spans="11:11" x14ac:dyDescent="0.25">
      <c r="K218" s="7"/>
    </row>
    <row r="219" spans="11:11" x14ac:dyDescent="0.25">
      <c r="K219" s="7"/>
    </row>
    <row r="220" spans="11:11" x14ac:dyDescent="0.25">
      <c r="K220" s="7"/>
    </row>
    <row r="221" spans="11:11" x14ac:dyDescent="0.25">
      <c r="K221" s="7"/>
    </row>
    <row r="222" spans="11:11" x14ac:dyDescent="0.25">
      <c r="K222" s="7"/>
    </row>
    <row r="223" spans="11:11" x14ac:dyDescent="0.25">
      <c r="K223" s="7"/>
    </row>
    <row r="224" spans="11:11" x14ac:dyDescent="0.25">
      <c r="K224" s="7"/>
    </row>
    <row r="225" spans="11:11" x14ac:dyDescent="0.25">
      <c r="K225" s="7"/>
    </row>
    <row r="226" spans="11:11" x14ac:dyDescent="0.25">
      <c r="K226" s="7"/>
    </row>
    <row r="227" spans="11:11" x14ac:dyDescent="0.25">
      <c r="K227" s="7"/>
    </row>
    <row r="228" spans="11:11" x14ac:dyDescent="0.25">
      <c r="K228" s="7"/>
    </row>
    <row r="229" spans="11:11" x14ac:dyDescent="0.25">
      <c r="K229" s="7"/>
    </row>
    <row r="230" spans="11:11" x14ac:dyDescent="0.25">
      <c r="K230" s="7"/>
    </row>
    <row r="231" spans="11:11" x14ac:dyDescent="0.25">
      <c r="K231" s="7"/>
    </row>
    <row r="232" spans="11:11" x14ac:dyDescent="0.25">
      <c r="K232" s="7"/>
    </row>
    <row r="233" spans="11:11" x14ac:dyDescent="0.25">
      <c r="K233" s="7"/>
    </row>
    <row r="234" spans="11:11" x14ac:dyDescent="0.25">
      <c r="K234" s="7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zoomScaleNormal="100" workbookViewId="0">
      <selection activeCell="U1" sqref="U1"/>
    </sheetView>
  </sheetViews>
  <sheetFormatPr baseColWidth="10" defaultColWidth="11.42578125" defaultRowHeight="12.75" x14ac:dyDescent="0.25"/>
  <cols>
    <col min="1" max="1" width="23.7109375" style="7" customWidth="1"/>
    <col min="2" max="21" width="7.5703125" style="2" customWidth="1"/>
    <col min="22" max="16384" width="11.42578125" style="7"/>
  </cols>
  <sheetData>
    <row r="1" spans="1:21" x14ac:dyDescent="0.25">
      <c r="A1" s="1" t="s">
        <v>0</v>
      </c>
      <c r="U1" s="3" t="str">
        <f>'[1]1'!$C$16</f>
        <v>T 13.04.02.01</v>
      </c>
    </row>
    <row r="2" spans="1:21" x14ac:dyDescent="0.25">
      <c r="A2" s="4" t="s">
        <v>1</v>
      </c>
    </row>
    <row r="3" spans="1:21" ht="3.7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s="10" customFormat="1" x14ac:dyDescent="0.25">
      <c r="B5" s="11">
        <v>1960</v>
      </c>
      <c r="C5" s="11">
        <v>1961</v>
      </c>
      <c r="D5" s="11">
        <v>1962</v>
      </c>
      <c r="E5" s="11">
        <v>1963</v>
      </c>
      <c r="F5" s="11">
        <v>1964</v>
      </c>
      <c r="G5" s="11">
        <v>1965</v>
      </c>
      <c r="H5" s="11">
        <v>1966</v>
      </c>
      <c r="I5" s="11">
        <v>1967</v>
      </c>
      <c r="J5" s="11">
        <v>1968</v>
      </c>
      <c r="K5" s="11">
        <v>1969</v>
      </c>
      <c r="L5" s="11">
        <v>1970</v>
      </c>
      <c r="M5" s="11">
        <v>1971</v>
      </c>
      <c r="N5" s="11">
        <v>1972</v>
      </c>
      <c r="O5" s="11">
        <v>1973</v>
      </c>
      <c r="P5" s="11">
        <v>1974</v>
      </c>
      <c r="Q5" s="11">
        <v>1975</v>
      </c>
      <c r="R5" s="11">
        <v>1976</v>
      </c>
      <c r="S5" s="11">
        <v>1977</v>
      </c>
      <c r="T5" s="11">
        <v>1978</v>
      </c>
      <c r="U5" s="12">
        <v>1979</v>
      </c>
    </row>
    <row r="6" spans="1:2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5"/>
    </row>
    <row r="7" spans="1:21" ht="3.75" customHeight="1" x14ac:dyDescent="0.25"/>
    <row r="8" spans="1:21" x14ac:dyDescent="0.25">
      <c r="A8" s="16" t="s">
        <v>2</v>
      </c>
      <c r="B8" s="17">
        <f>[2]Grunddaten!R6</f>
        <v>102.53026274999999</v>
      </c>
      <c r="C8" s="17">
        <f>[2]Grunddaten!S6</f>
        <v>169.2299802</v>
      </c>
      <c r="D8" s="17">
        <f>[2]Grunddaten!T6</f>
        <v>185.62047620000001</v>
      </c>
      <c r="E8" s="17">
        <f>[2]Grunddaten!U6</f>
        <v>206.86483065000002</v>
      </c>
      <c r="F8" s="17">
        <f>[2]Grunddaten!V6</f>
        <v>249.90993975000004</v>
      </c>
      <c r="G8" s="17">
        <f>[2]Grunddaten!W6</f>
        <v>275.52894400000002</v>
      </c>
      <c r="H8" s="17">
        <f>[2]Grunddaten!X6</f>
        <v>301.42779765</v>
      </c>
      <c r="I8" s="17">
        <f>[2]Grunddaten!Y6</f>
        <v>338.26316879999996</v>
      </c>
      <c r="J8" s="17">
        <f>[2]Grunddaten!Z6</f>
        <v>408.94925169999993</v>
      </c>
      <c r="K8" s="17">
        <f>[2]Grunddaten!AA6</f>
        <v>534.11194965000004</v>
      </c>
      <c r="L8" s="17">
        <f>[2]Grunddaten!AB6</f>
        <v>595.76896905000012</v>
      </c>
      <c r="M8" s="17">
        <f>[2]Grunddaten!AC6</f>
        <v>685.41104509999991</v>
      </c>
      <c r="N8" s="17">
        <f>[2]Grunddaten!AD6</f>
        <v>765.57774905999997</v>
      </c>
      <c r="O8" s="17">
        <f>[2]Grunddaten!AE6</f>
        <v>1161.2705197499999</v>
      </c>
      <c r="P8" s="17">
        <f>[2]Grunddaten!AF6</f>
        <v>1327.8038042000001</v>
      </c>
      <c r="Q8" s="17">
        <f>[2]Grunddaten!AG6</f>
        <v>1581.6422564499999</v>
      </c>
      <c r="R8" s="17">
        <f>[2]Grunddaten!AH6</f>
        <v>1762.6339452499999</v>
      </c>
      <c r="S8" s="17">
        <f>[2]Grunddaten!AI6</f>
        <v>1848.7257404500001</v>
      </c>
      <c r="T8" s="17">
        <f>[2]Grunddaten!AJ6</f>
        <v>1892.92093</v>
      </c>
      <c r="U8" s="17">
        <f>[2]Grunddaten!AK6</f>
        <v>1968.4191060000001</v>
      </c>
    </row>
    <row r="9" spans="1:21" x14ac:dyDescent="0.25">
      <c r="A9" s="7" t="s">
        <v>3</v>
      </c>
      <c r="B9" s="18">
        <f>[2]Grunddaten!R10</f>
        <v>75.422752799999998</v>
      </c>
      <c r="C9" s="18">
        <f>[2]Grunddaten!S10</f>
        <v>89.450899100000001</v>
      </c>
      <c r="D9" s="18">
        <f>[2]Grunddaten!T10</f>
        <v>100.47822305</v>
      </c>
      <c r="E9" s="18">
        <f>[2]Grunddaten!U10</f>
        <v>112.05704675</v>
      </c>
      <c r="F9" s="18">
        <f>[2]Grunddaten!V10</f>
        <v>123.5071499</v>
      </c>
      <c r="G9" s="18">
        <f>[2]Grunddaten!W10</f>
        <v>135.45367615000001</v>
      </c>
      <c r="H9" s="18">
        <f>[2]Grunddaten!X10</f>
        <v>144.5851462</v>
      </c>
      <c r="I9" s="18">
        <f>[2]Grunddaten!Y10</f>
        <v>157.41515004999999</v>
      </c>
      <c r="J9" s="18">
        <f>[2]Grunddaten!Z10</f>
        <v>204.64616899999999</v>
      </c>
      <c r="K9" s="18">
        <f>[2]Grunddaten!AA10</f>
        <v>267.1185696</v>
      </c>
      <c r="L9" s="18">
        <f>[2]Grunddaten!AB10</f>
        <v>298.94419870000002</v>
      </c>
      <c r="M9" s="18">
        <f>[2]Grunddaten!AC10</f>
        <v>344.62131525000001</v>
      </c>
      <c r="N9" s="18">
        <f>[2]Grunddaten!AD10</f>
        <v>386.42401325999998</v>
      </c>
      <c r="O9" s="18">
        <f>[2]Grunddaten!AE10</f>
        <v>570.49164754999993</v>
      </c>
      <c r="P9" s="18">
        <f>[2]Grunddaten!AF10</f>
        <v>654.88282219999996</v>
      </c>
      <c r="Q9" s="18">
        <f>[2]Grunddaten!AG10</f>
        <v>766.19660850000002</v>
      </c>
      <c r="R9" s="18">
        <f>[2]Grunddaten!AH10</f>
        <v>858.04555420000008</v>
      </c>
      <c r="S9" s="18">
        <f>[2]Grunddaten!AI10</f>
        <v>881.88802299999998</v>
      </c>
      <c r="T9" s="18">
        <f>[2]Grunddaten!AJ10</f>
        <v>911.22570900000005</v>
      </c>
      <c r="U9" s="18">
        <f>[2]Grunddaten!AK10</f>
        <v>955.91501800000003</v>
      </c>
    </row>
    <row r="10" spans="1:21" x14ac:dyDescent="0.25">
      <c r="A10" s="7" t="s">
        <v>4</v>
      </c>
      <c r="B10" s="18">
        <f>[2]Grunddaten!R20</f>
        <v>26.6164247</v>
      </c>
      <c r="C10" s="18">
        <f>[2]Grunddaten!S20</f>
        <v>78.283535850000007</v>
      </c>
      <c r="D10" s="18">
        <f>[2]Grunddaten!T20</f>
        <v>84.164193299999994</v>
      </c>
      <c r="E10" s="18">
        <f>[2]Grunddaten!U20</f>
        <v>93.949769700000004</v>
      </c>
      <c r="F10" s="18">
        <f>[2]Grunddaten!V20</f>
        <v>125.86453575</v>
      </c>
      <c r="G10" s="18">
        <f>[2]Grunddaten!W20</f>
        <v>137.7697062</v>
      </c>
      <c r="H10" s="18">
        <f>[2]Grunddaten!X20</f>
        <v>154.53871285</v>
      </c>
      <c r="I10" s="18">
        <f>[2]Grunddaten!Y20</f>
        <v>179.20417760000001</v>
      </c>
      <c r="J10" s="18">
        <f>[2]Grunddaten!Z20</f>
        <v>202.95856825000001</v>
      </c>
      <c r="K10" s="18">
        <f>[2]Grunddaten!AA20</f>
        <v>266.40544855000002</v>
      </c>
      <c r="L10" s="18">
        <f>[2]Grunddaten!AB20</f>
        <v>296.31168965000001</v>
      </c>
      <c r="M10" s="18">
        <f>[2]Grunddaten!AC20</f>
        <v>340.66364920000001</v>
      </c>
      <c r="N10" s="18">
        <f>[2]Grunddaten!AD20</f>
        <v>379.0552606</v>
      </c>
      <c r="O10" s="18">
        <f>[2]Grunddaten!AE20</f>
        <v>590.68975250000005</v>
      </c>
      <c r="P10" s="18">
        <f>[2]Grunddaten!AF20</f>
        <v>672.83940660000007</v>
      </c>
      <c r="Q10" s="18">
        <f>[2]Grunddaten!AG20</f>
        <v>815.35349254999994</v>
      </c>
      <c r="R10" s="18">
        <f>[2]Grunddaten!AH20</f>
        <v>904.48738400000002</v>
      </c>
      <c r="S10" s="18">
        <f>[2]Grunddaten!AI20</f>
        <v>966.83771745000001</v>
      </c>
      <c r="T10" s="18">
        <f>[2]Grunddaten!AJ20</f>
        <v>981.69522099999995</v>
      </c>
      <c r="U10" s="18">
        <f>[2]Grunddaten!AK20</f>
        <v>1012.504088</v>
      </c>
    </row>
    <row r="11" spans="1:21" x14ac:dyDescent="0.25">
      <c r="A11" s="19" t="s">
        <v>5</v>
      </c>
      <c r="B11" s="18">
        <f>[2]Grunddaten!R21</f>
        <v>17.744283150000001</v>
      </c>
      <c r="C11" s="18">
        <f>[2]Grunddaten!S21</f>
        <v>52.189024000000003</v>
      </c>
      <c r="D11" s="18">
        <f>[2]Grunddaten!T21</f>
        <v>56.109462200000003</v>
      </c>
      <c r="E11" s="18">
        <f>[2]Grunddaten!U21</f>
        <v>62.633179800000001</v>
      </c>
      <c r="F11" s="18">
        <f>[2]Grunddaten!V21</f>
        <v>94.398401800000002</v>
      </c>
      <c r="G11" s="18">
        <f>[2]Grunddaten!W21</f>
        <v>103.32727964999999</v>
      </c>
      <c r="H11" s="18">
        <f>[2]Grunddaten!X21</f>
        <v>115.90403465</v>
      </c>
      <c r="I11" s="18">
        <f>[2]Grunddaten!Y21</f>
        <v>134.40313320000001</v>
      </c>
      <c r="J11" s="18">
        <f>[2]Grunddaten!Z21</f>
        <v>152.2189262</v>
      </c>
      <c r="K11" s="18">
        <f>[2]Grunddaten!AA21</f>
        <v>199.80408639999999</v>
      </c>
      <c r="L11" s="18">
        <f>[2]Grunddaten!AB21</f>
        <v>222.23376725</v>
      </c>
      <c r="M11" s="18">
        <f>[2]Grunddaten!AC21</f>
        <v>255.49773719999999</v>
      </c>
      <c r="N11" s="18">
        <f>[2]Grunddaten!AD21</f>
        <v>284.29144560000003</v>
      </c>
      <c r="O11" s="18">
        <f>[2]Grunddaten!AE21</f>
        <v>443.0173145</v>
      </c>
      <c r="P11" s="18">
        <f>[2]Grunddaten!AF21</f>
        <v>504.62955460000001</v>
      </c>
      <c r="Q11" s="18">
        <f>[2]Grunddaten!AG21</f>
        <v>611.51511955000001</v>
      </c>
      <c r="R11" s="18">
        <f>[2]Grunddaten!AH21</f>
        <v>678.36553800000002</v>
      </c>
      <c r="S11" s="18">
        <f>[2]Grunddaten!AI21</f>
        <v>725.12828784999999</v>
      </c>
      <c r="T11" s="18">
        <f>[2]Grunddaten!AJ21</f>
        <v>736.27141500000005</v>
      </c>
      <c r="U11" s="18">
        <f>[2]Grunddaten!AK21</f>
        <v>759.37806599999999</v>
      </c>
    </row>
    <row r="12" spans="1:21" x14ac:dyDescent="0.25">
      <c r="A12" s="7" t="s">
        <v>30</v>
      </c>
      <c r="B12" s="18">
        <f>[2]Grunddaten!R40</f>
        <v>0.49108524999999997</v>
      </c>
      <c r="C12" s="18">
        <f>[2]Grunddaten!S40</f>
        <v>1.49303915</v>
      </c>
      <c r="D12" s="18">
        <f>[2]Grunddaten!T40</f>
        <v>0.96978315000000004</v>
      </c>
      <c r="E12" s="18">
        <f>[2]Grunddaten!U40</f>
        <v>0.80894010000000005</v>
      </c>
      <c r="F12" s="18">
        <f>[2]Grunddaten!V40</f>
        <v>0.5033128</v>
      </c>
      <c r="G12" s="18">
        <f>[2]Grunddaten!W40</f>
        <v>2.2447504500000002</v>
      </c>
      <c r="H12" s="18">
        <f>[2]Grunddaten!X40</f>
        <v>2.2109854499999999</v>
      </c>
      <c r="I12" s="18">
        <f>[2]Grunddaten!Y40</f>
        <v>1.5264347</v>
      </c>
      <c r="J12" s="18">
        <f>[2]Grunddaten!Z40</f>
        <v>1.2629392500000001</v>
      </c>
      <c r="K12" s="18">
        <f>[2]Grunddaten!AA40</f>
        <v>0.51938234999999999</v>
      </c>
      <c r="L12" s="18">
        <f>[2]Grunddaten!AB40</f>
        <v>0.427232</v>
      </c>
      <c r="M12" s="18" t="str">
        <f>[2]Grunddaten!AC40</f>
        <v>–</v>
      </c>
      <c r="N12" s="18" t="str">
        <f>[2]Grunddaten!AD40</f>
        <v>–</v>
      </c>
      <c r="O12" s="18" t="str">
        <f>[2]Grunddaten!AE40</f>
        <v>–</v>
      </c>
      <c r="P12" s="18" t="str">
        <f>[2]Grunddaten!AF40</f>
        <v>–</v>
      </c>
      <c r="Q12" s="18" t="str">
        <f>[2]Grunddaten!AG40</f>
        <v>–</v>
      </c>
      <c r="R12" s="18" t="str">
        <f>[2]Grunddaten!AH40</f>
        <v>–</v>
      </c>
      <c r="S12" s="18" t="str">
        <f>[2]Grunddaten!AI40</f>
        <v>–</v>
      </c>
      <c r="T12" s="18" t="str">
        <f>[2]Grunddaten!AJ40</f>
        <v>–</v>
      </c>
      <c r="U12" s="18" t="str">
        <f>[2]Grunddaten!AK40</f>
        <v>–</v>
      </c>
    </row>
    <row r="13" spans="1:21" x14ac:dyDescent="0.25">
      <c r="A13" s="7" t="s">
        <v>6</v>
      </c>
      <c r="B13" s="18" t="str">
        <f>[2]Grunddaten!R60</f>
        <v>–</v>
      </c>
      <c r="C13" s="18">
        <f>[2]Grunddaten!S60</f>
        <v>2.5060999999999998E-3</v>
      </c>
      <c r="D13" s="18">
        <f>[2]Grunddaten!T60</f>
        <v>8.2766999999999997E-3</v>
      </c>
      <c r="E13" s="18">
        <f>[2]Grunddaten!U60</f>
        <v>4.9074100000000002E-2</v>
      </c>
      <c r="F13" s="18">
        <f>[2]Grunddaten!V60</f>
        <v>3.4941300000000002E-2</v>
      </c>
      <c r="G13" s="18">
        <f>[2]Grunddaten!W60</f>
        <v>6.0811200000000003E-2</v>
      </c>
      <c r="H13" s="18">
        <f>[2]Grunddaten!X60</f>
        <v>9.2953149999999998E-2</v>
      </c>
      <c r="I13" s="18">
        <f>[2]Grunddaten!Y60</f>
        <v>0.11740645</v>
      </c>
      <c r="J13" s="18">
        <f>[2]Grunddaten!Z60</f>
        <v>8.15752E-2</v>
      </c>
      <c r="K13" s="18">
        <f>[2]Grunddaten!AA60</f>
        <v>6.8549150000000003E-2</v>
      </c>
      <c r="L13" s="18">
        <f>[2]Grunddaten!AB60</f>
        <v>8.58487E-2</v>
      </c>
      <c r="M13" s="18">
        <f>[2]Grunddaten!AC60</f>
        <v>0.12608064999999999</v>
      </c>
      <c r="N13" s="18">
        <f>[2]Grunddaten!AD60</f>
        <v>9.8475199999999999E-2</v>
      </c>
      <c r="O13" s="18">
        <f>[2]Grunddaten!AE60</f>
        <v>8.9119699999999996E-2</v>
      </c>
      <c r="P13" s="18">
        <f>[2]Grunddaten!AF60</f>
        <v>8.1575400000000006E-2</v>
      </c>
      <c r="Q13" s="18">
        <f>[2]Grunddaten!AG60</f>
        <v>9.2155399999999998E-2</v>
      </c>
      <c r="R13" s="18">
        <f>[2]Grunddaten!AH60</f>
        <v>0.10100705</v>
      </c>
      <c r="S13" s="18" t="str">
        <f>[2]Grunddaten!AI60</f>
        <v>–</v>
      </c>
      <c r="T13" s="18" t="str">
        <f>[2]Grunddaten!AJ60</f>
        <v>–</v>
      </c>
      <c r="U13" s="18" t="str">
        <f>[2]Grunddaten!AK60</f>
        <v>–</v>
      </c>
    </row>
    <row r="14" spans="1:21" x14ac:dyDescent="0.25"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</row>
    <row r="15" spans="1:21" x14ac:dyDescent="0.25">
      <c r="A15" s="16" t="s">
        <v>7</v>
      </c>
      <c r="B15" s="17">
        <f>[2]Grunddaten!R106</f>
        <v>53.481951129999985</v>
      </c>
      <c r="C15" s="17">
        <f>[2]Grunddaten!S106</f>
        <v>156.32047617999999</v>
      </c>
      <c r="D15" s="17">
        <f>[2]Grunddaten!T106</f>
        <v>168.33666323000003</v>
      </c>
      <c r="E15" s="17">
        <f>[2]Grunddaten!U106</f>
        <v>187.94861345000001</v>
      </c>
      <c r="F15" s="17">
        <f>[2]Grunddaten!V106</f>
        <v>251.76401282999993</v>
      </c>
      <c r="G15" s="17">
        <f>[2]Grunddaten!W106</f>
        <v>275.60022358999998</v>
      </c>
      <c r="H15" s="17">
        <f>[2]Grunddaten!X106</f>
        <v>309.17037888999999</v>
      </c>
      <c r="I15" s="17">
        <f>[2]Grunddaten!Y106</f>
        <v>358.52576167000001</v>
      </c>
      <c r="J15" s="17">
        <f>[2]Grunddaten!Z106</f>
        <v>405.99871154000004</v>
      </c>
      <c r="K15" s="17">
        <f>[2]Grunddaten!AA106</f>
        <v>532.87944627000013</v>
      </c>
      <c r="L15" s="17">
        <f>[2]Grunddaten!AB106</f>
        <v>592.70922797000003</v>
      </c>
      <c r="M15" s="17">
        <f>[2]Grunddaten!AC106</f>
        <v>681.63372132000006</v>
      </c>
      <c r="N15" s="17">
        <f>[2]Grunddaten!AD106</f>
        <v>758.29270112999995</v>
      </c>
      <c r="O15" s="17">
        <f>[2]Grunddaten!AE106</f>
        <v>1181.4686246599999</v>
      </c>
      <c r="P15" s="17">
        <f>[2]Grunddaten!AF106</f>
        <v>1402.4243535799999</v>
      </c>
      <c r="Q15" s="17">
        <f>[2]Grunddaten!AG106</f>
        <v>1630.7991404899999</v>
      </c>
      <c r="R15" s="17">
        <f>[2]Grunddaten!AH106</f>
        <v>1809.0757750599996</v>
      </c>
      <c r="S15" s="17">
        <f>[2]Grunddaten!AI106</f>
        <v>1933.6754330499998</v>
      </c>
      <c r="T15" s="17">
        <f>[2]Grunddaten!AJ106</f>
        <v>1963.3904409200002</v>
      </c>
      <c r="U15" s="17">
        <f>[2]Grunddaten!AK106</f>
        <v>2025.0081776</v>
      </c>
    </row>
    <row r="16" spans="1:21" x14ac:dyDescent="0.25">
      <c r="A16" s="7" t="s">
        <v>8</v>
      </c>
      <c r="B16" s="18">
        <f>[2]Grunddaten!R110</f>
        <v>49.276651609999988</v>
      </c>
      <c r="C16" s="18">
        <f>[2]Grunddaten!S110</f>
        <v>150.83069183999999</v>
      </c>
      <c r="D16" s="18">
        <f>[2]Grunddaten!T110</f>
        <v>161.76821980000003</v>
      </c>
      <c r="E16" s="18">
        <f>[2]Grunddaten!U110</f>
        <v>179.4170775</v>
      </c>
      <c r="F16" s="18">
        <f>[2]Grunddaten!V110</f>
        <v>241.47623784999993</v>
      </c>
      <c r="G16" s="18">
        <f>[2]Grunddaten!W110</f>
        <v>262.21006115</v>
      </c>
      <c r="H16" s="18">
        <f>[2]Grunddaten!X110</f>
        <v>294.19390585000002</v>
      </c>
      <c r="I16" s="18">
        <f>[2]Grunddaten!Y110</f>
        <v>340.86786369999999</v>
      </c>
      <c r="J16" s="18">
        <f>[2]Grunddaten!Z110</f>
        <v>391.25251586000002</v>
      </c>
      <c r="K16" s="18">
        <f>[2]Grunddaten!AA110</f>
        <v>514.78146385000014</v>
      </c>
      <c r="L16" s="18">
        <f>[2]Grunddaten!AB110</f>
        <v>574.07362955000008</v>
      </c>
      <c r="M16" s="18">
        <f>[2]Grunddaten!AC110</f>
        <v>659.82486864000009</v>
      </c>
      <c r="N16" s="18">
        <f>[2]Grunddaten!AD110</f>
        <v>733.36420199999998</v>
      </c>
      <c r="O16" s="18">
        <f>[2]Grunddaten!AE110</f>
        <v>1150.7700006</v>
      </c>
      <c r="P16" s="18">
        <f>[2]Grunddaten!AF110</f>
        <v>1363.8277963199998</v>
      </c>
      <c r="Q16" s="18">
        <f>[2]Grunddaten!AG110</f>
        <v>1580.7649194999999</v>
      </c>
      <c r="R16" s="18">
        <f>[2]Grunddaten!AH110</f>
        <v>1755.7482040999996</v>
      </c>
      <c r="S16" s="18">
        <f>[2]Grunddaten!AI110</f>
        <v>1874.1303508499998</v>
      </c>
      <c r="T16" s="18">
        <f>[2]Grunddaten!AJ110</f>
        <v>1899.9529206500001</v>
      </c>
      <c r="U16" s="18">
        <f>[2]Grunddaten!AK110</f>
        <v>1954.9468672199998</v>
      </c>
    </row>
    <row r="17" spans="1:21" x14ac:dyDescent="0.25">
      <c r="A17" s="7" t="s">
        <v>17</v>
      </c>
      <c r="B17" s="18">
        <f>[2]Grunddaten!R190</f>
        <v>4.2052995200000005</v>
      </c>
      <c r="C17" s="18">
        <f>[2]Grunddaten!S190</f>
        <v>5.4897843399999999</v>
      </c>
      <c r="D17" s="18">
        <f>[2]Grunddaten!T190</f>
        <v>6.5684434299999994</v>
      </c>
      <c r="E17" s="18">
        <f>[2]Grunddaten!U190</f>
        <v>8.5315359499999985</v>
      </c>
      <c r="F17" s="18">
        <f>[2]Grunddaten!V190</f>
        <v>10.28777498</v>
      </c>
      <c r="G17" s="18">
        <f>[2]Grunddaten!W190</f>
        <v>13.390162440000001</v>
      </c>
      <c r="H17" s="18">
        <f>[2]Grunddaten!X190</f>
        <v>14.976473039999998</v>
      </c>
      <c r="I17" s="18">
        <f>[2]Grunddaten!Y190</f>
        <v>17.65789797</v>
      </c>
      <c r="J17" s="18">
        <f>[2]Grunddaten!Z190</f>
        <v>14.74619568</v>
      </c>
      <c r="K17" s="18">
        <f>[2]Grunddaten!AA190</f>
        <v>18.097982420000001</v>
      </c>
      <c r="L17" s="18">
        <f>[2]Grunddaten!AB190</f>
        <v>18.635598419999997</v>
      </c>
      <c r="M17" s="18">
        <f>[2]Grunddaten!AC190</f>
        <v>21.628510380000002</v>
      </c>
      <c r="N17" s="18">
        <f>[2]Grunddaten!AD190</f>
        <v>24.844795829999995</v>
      </c>
      <c r="O17" s="18">
        <f>[2]Grunddaten!AE190</f>
        <v>29.69112161</v>
      </c>
      <c r="P17" s="18">
        <f>[2]Grunddaten!AF190</f>
        <v>34.877982259999996</v>
      </c>
      <c r="Q17" s="18">
        <f>[2]Grunddaten!AG190</f>
        <v>40.950255689999999</v>
      </c>
      <c r="R17" s="18">
        <f>[2]Grunddaten!AH190</f>
        <v>42.447589209999997</v>
      </c>
      <c r="S17" s="18">
        <f>[2]Grunddaten!AI190</f>
        <v>45.283632599999997</v>
      </c>
      <c r="T17" s="18">
        <f>[2]Grunddaten!AJ190</f>
        <v>50.239926320000002</v>
      </c>
      <c r="U17" s="18">
        <f>[2]Grunddaten!AK190</f>
        <v>55.049051380000002</v>
      </c>
    </row>
    <row r="18" spans="1:21" x14ac:dyDescent="0.25">
      <c r="A18" s="7" t="s">
        <v>9</v>
      </c>
      <c r="B18" s="18" t="str">
        <f>[2]Grunddaten!R240</f>
        <v>–</v>
      </c>
      <c r="C18" s="18" t="str">
        <f>[2]Grunddaten!S240</f>
        <v>–</v>
      </c>
      <c r="D18" s="18" t="str">
        <f>[2]Grunddaten!T240</f>
        <v>–</v>
      </c>
      <c r="E18" s="18" t="str">
        <f>[2]Grunddaten!U240</f>
        <v>–</v>
      </c>
      <c r="F18" s="18" t="str">
        <f>[2]Grunddaten!V240</f>
        <v>–</v>
      </c>
      <c r="G18" s="18" t="str">
        <f>[2]Grunddaten!W240</f>
        <v>–</v>
      </c>
      <c r="H18" s="18" t="str">
        <f>[2]Grunddaten!X240</f>
        <v>–</v>
      </c>
      <c r="I18" s="18" t="str">
        <f>[2]Grunddaten!Y240</f>
        <v>–</v>
      </c>
      <c r="J18" s="18" t="str">
        <f>[2]Grunddaten!Z240</f>
        <v>–</v>
      </c>
      <c r="K18" s="18" t="str">
        <f>[2]Grunddaten!AA240</f>
        <v>–</v>
      </c>
      <c r="L18" s="18" t="str">
        <f>[2]Grunddaten!AB240</f>
        <v>–</v>
      </c>
      <c r="M18" s="18">
        <f>[2]Grunddaten!AC240</f>
        <v>0.18034230000000001</v>
      </c>
      <c r="N18" s="18">
        <f>[2]Grunddaten!AD240</f>
        <v>8.3703299999999994E-2</v>
      </c>
      <c r="O18" s="18">
        <f>[2]Grunddaten!AE240</f>
        <v>1.00750245</v>
      </c>
      <c r="P18" s="18">
        <f>[2]Grunddaten!AF240</f>
        <v>3.718575</v>
      </c>
      <c r="Q18" s="18">
        <f>[2]Grunddaten!AG240</f>
        <v>9.0839652999999991</v>
      </c>
      <c r="R18" s="18">
        <f>[2]Grunddaten!AH240</f>
        <v>10.879981750000001</v>
      </c>
      <c r="S18" s="18">
        <f>[2]Grunddaten!AI240</f>
        <v>14.261449600000001</v>
      </c>
      <c r="T18" s="18">
        <f>[2]Grunddaten!AJ240</f>
        <v>13.19759395</v>
      </c>
      <c r="U18" s="18">
        <f>[2]Grunddaten!AK240</f>
        <v>15.012259</v>
      </c>
    </row>
    <row r="19" spans="1:21" x14ac:dyDescent="0.25"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</row>
    <row r="20" spans="1:21" x14ac:dyDescent="0.25">
      <c r="A20" s="20" t="s">
        <v>39</v>
      </c>
      <c r="B20" s="17">
        <f>[2]Grunddaten!R356</f>
        <v>49.04831162</v>
      </c>
      <c r="C20" s="17">
        <f>[2]Grunddaten!S356</f>
        <v>12.90950402</v>
      </c>
      <c r="D20" s="17">
        <f>[2]Grunddaten!T356</f>
        <v>17.28381297</v>
      </c>
      <c r="E20" s="17">
        <f>[2]Grunddaten!U356</f>
        <v>18.916217199999998</v>
      </c>
      <c r="F20" s="17">
        <f>[2]Grunddaten!V356</f>
        <v>-1.85407308</v>
      </c>
      <c r="G20" s="17">
        <f>[2]Grunddaten!W356</f>
        <v>-7.1279590000000004E-2</v>
      </c>
      <c r="H20" s="17">
        <f>[2]Grunddaten!X356</f>
        <v>-7.7425812399999998</v>
      </c>
      <c r="I20" s="17">
        <f>[2]Grunddaten!Y356</f>
        <v>-20.262592869999999</v>
      </c>
      <c r="J20" s="17">
        <f>[2]Grunddaten!Z356</f>
        <v>2.9505401600000001</v>
      </c>
      <c r="K20" s="17">
        <f>[2]Grunddaten!AA356</f>
        <v>1.23250338</v>
      </c>
      <c r="L20" s="17">
        <f>[2]Grunddaten!AB356</f>
        <v>3.0597410799999998</v>
      </c>
      <c r="M20" s="17">
        <f>[2]Grunddaten!AC356</f>
        <v>3.7773237800000001</v>
      </c>
      <c r="N20" s="17">
        <f>[2]Grunddaten!AD356</f>
        <v>7.2850479300000002</v>
      </c>
      <c r="O20" s="17">
        <f>[2]Grunddaten!AE356</f>
        <v>-20.198104910000001</v>
      </c>
      <c r="P20" s="17">
        <f>[2]Grunddaten!AF356</f>
        <v>-74.62054938</v>
      </c>
      <c r="Q20" s="17">
        <f>[2]Grunddaten!AG356</f>
        <v>-49.156884040000001</v>
      </c>
      <c r="R20" s="17">
        <f>[2]Grunddaten!AH356</f>
        <v>-46.441829810000002</v>
      </c>
      <c r="S20" s="17">
        <f>[2]Grunddaten!AI356</f>
        <v>-84.949692600000006</v>
      </c>
      <c r="T20" s="17">
        <f>[2]Grunddaten!AJ356</f>
        <v>-70.469510920000005</v>
      </c>
      <c r="U20" s="17">
        <f>[2]Grunddaten!AK356</f>
        <v>-56.589071599999997</v>
      </c>
    </row>
    <row r="21" spans="1:21" x14ac:dyDescent="0.25">
      <c r="A21" s="28" t="s">
        <v>28</v>
      </c>
      <c r="B21" s="18">
        <f>[2]Grunddaten!R$40</f>
        <v>0.49108524999999997</v>
      </c>
      <c r="C21" s="18">
        <f>[2]Grunddaten!S$40</f>
        <v>1.49303915</v>
      </c>
      <c r="D21" s="18">
        <f>[2]Grunddaten!T$40</f>
        <v>0.96978315000000004</v>
      </c>
      <c r="E21" s="18">
        <f>[2]Grunddaten!U$40</f>
        <v>0.80894010000000005</v>
      </c>
      <c r="F21" s="18">
        <f>[2]Grunddaten!V$40</f>
        <v>0.5033128</v>
      </c>
      <c r="G21" s="18">
        <f>[2]Grunddaten!W$40</f>
        <v>2.2447504500000002</v>
      </c>
      <c r="H21" s="18">
        <f>[2]Grunddaten!X$40</f>
        <v>2.2109854499999999</v>
      </c>
      <c r="I21" s="18">
        <f>[2]Grunddaten!Y$40</f>
        <v>1.5264347</v>
      </c>
      <c r="J21" s="18">
        <f>[2]Grunddaten!Z$40</f>
        <v>1.2629392500000001</v>
      </c>
      <c r="K21" s="18">
        <f>[2]Grunddaten!AA$40</f>
        <v>0.51938234999999999</v>
      </c>
      <c r="L21" s="18">
        <f>[2]Grunddaten!AB$40</f>
        <v>0.427232</v>
      </c>
      <c r="M21" s="18" t="str">
        <f>[2]Grunddaten!AC$40</f>
        <v>–</v>
      </c>
      <c r="N21" s="18" t="str">
        <f>[2]Grunddaten!AD$40</f>
        <v>–</v>
      </c>
      <c r="O21" s="18" t="str">
        <f>[2]Grunddaten!AE$40</f>
        <v>–</v>
      </c>
      <c r="P21" s="18" t="str">
        <f>[2]Grunddaten!AF$40</f>
        <v>–</v>
      </c>
      <c r="Q21" s="18" t="str">
        <f>[2]Grunddaten!AG$40</f>
        <v>–</v>
      </c>
      <c r="R21" s="18" t="str">
        <f>[2]Grunddaten!AH$40</f>
        <v>–</v>
      </c>
      <c r="S21" s="18" t="str">
        <f>[2]Grunddaten!AI$40</f>
        <v>–</v>
      </c>
      <c r="T21" s="18" t="str">
        <f>[2]Grunddaten!AJ$40</f>
        <v>–</v>
      </c>
      <c r="U21" s="18" t="str">
        <f>[2]Grunddaten!AK$40</f>
        <v>–</v>
      </c>
    </row>
    <row r="22" spans="1:21" x14ac:dyDescent="0.25">
      <c r="A22" s="26" t="s">
        <v>27</v>
      </c>
      <c r="B22" s="18">
        <f>[2]Grunddaten!R$46</f>
        <v>0.48726503660237502</v>
      </c>
      <c r="C22" s="18">
        <f>[2]Grunddaten!S$46</f>
        <v>1.4648168124903456</v>
      </c>
      <c r="D22" s="18">
        <f>[2]Grunddaten!T$46</f>
        <v>0.95108779031000423</v>
      </c>
      <c r="E22" s="18">
        <f>[2]Grunddaten!U$46</f>
        <v>0.76742776615748409</v>
      </c>
      <c r="F22" s="18">
        <f>[2]Grunddaten!V$46</f>
        <v>0.51161824330145644</v>
      </c>
      <c r="G22" s="18">
        <f>[2]Grunddaten!W$46</f>
        <v>2.2253382738990672</v>
      </c>
      <c r="H22" s="18">
        <f>[2]Grunddaten!X$46</f>
        <v>2.1933749945628032</v>
      </c>
      <c r="I22" s="18">
        <f>[2]Grunddaten!Y$46</f>
        <v>1.5213879559691557</v>
      </c>
      <c r="J22" s="18">
        <f>[2]Grunddaten!Z$46</f>
        <v>1.2602674282033797</v>
      </c>
      <c r="K22" s="18">
        <f>[2]Grunddaten!AA$46</f>
        <v>0.51437231781644921</v>
      </c>
      <c r="L22" s="18">
        <f>[2]Grunddaten!AB$46</f>
        <v>0.41773463697235119</v>
      </c>
      <c r="M22" s="18" t="str">
        <f>[2]Grunddaten!AC$46</f>
        <v>–</v>
      </c>
      <c r="N22" s="18" t="str">
        <f>[2]Grunddaten!AD$46</f>
        <v>–</v>
      </c>
      <c r="O22" s="18" t="str">
        <f>[2]Grunddaten!AE$46</f>
        <v>–</v>
      </c>
      <c r="P22" s="18" t="str">
        <f>[2]Grunddaten!AF$46</f>
        <v>–</v>
      </c>
      <c r="Q22" s="18" t="str">
        <f>[2]Grunddaten!AG$46</f>
        <v>–</v>
      </c>
      <c r="R22" s="18" t="str">
        <f>[2]Grunddaten!AH$46</f>
        <v>–</v>
      </c>
      <c r="S22" s="18" t="str">
        <f>[2]Grunddaten!AI$46</f>
        <v>–</v>
      </c>
      <c r="T22" s="18" t="str">
        <f>[2]Grunddaten!AJ$46</f>
        <v>–</v>
      </c>
      <c r="U22" s="18" t="str">
        <f>[2]Grunddaten!AK$46</f>
        <v>–</v>
      </c>
    </row>
    <row r="23" spans="1:21" x14ac:dyDescent="0.25">
      <c r="A23" s="26" t="s">
        <v>29</v>
      </c>
      <c r="B23" s="18">
        <f>[2]Grunddaten!R$47</f>
        <v>3.820213397624925E-3</v>
      </c>
      <c r="C23" s="18">
        <f>[2]Grunddaten!S$47</f>
        <v>2.8222337509654392E-2</v>
      </c>
      <c r="D23" s="18">
        <f>[2]Grunddaten!T$47</f>
        <v>1.8695359689995784E-2</v>
      </c>
      <c r="E23" s="18">
        <f>[2]Grunddaten!U$47</f>
        <v>4.1512333842516E-2</v>
      </c>
      <c r="F23" s="18">
        <f>[2]Grunddaten!V$47</f>
        <v>-8.3054433014563903E-3</v>
      </c>
      <c r="G23" s="18">
        <f>[2]Grunddaten!W$47</f>
        <v>1.9412176100932977E-2</v>
      </c>
      <c r="H23" s="18">
        <f>[2]Grunddaten!X$47</f>
        <v>1.7610455437196821E-2</v>
      </c>
      <c r="I23" s="18">
        <f>[2]Grunddaten!Y$47</f>
        <v>5.0467440308443736E-3</v>
      </c>
      <c r="J23" s="18">
        <f>[2]Grunddaten!Z$47</f>
        <v>2.6718217966203157E-3</v>
      </c>
      <c r="K23" s="18">
        <f>[2]Grunddaten!AA$47</f>
        <v>5.0100321835507911E-3</v>
      </c>
      <c r="L23" s="18">
        <f>[2]Grunddaten!AB$47</f>
        <v>9.4973630276487895E-3</v>
      </c>
      <c r="M23" s="18" t="str">
        <f>[2]Grunddaten!AC$47</f>
        <v>…</v>
      </c>
      <c r="N23" s="18" t="str">
        <f>[2]Grunddaten!AD$47</f>
        <v>…</v>
      </c>
      <c r="O23" s="18" t="str">
        <f>[2]Grunddaten!AE$47</f>
        <v>…</v>
      </c>
      <c r="P23" s="18" t="str">
        <f>[2]Grunddaten!AF$47</f>
        <v>…</v>
      </c>
      <c r="Q23" s="18" t="str">
        <f>[2]Grunddaten!AG$47</f>
        <v>…</v>
      </c>
      <c r="R23" s="18" t="str">
        <f>[2]Grunddaten!AH$47</f>
        <v>…</v>
      </c>
      <c r="S23" s="18" t="str">
        <f>[2]Grunddaten!AI$47</f>
        <v>…</v>
      </c>
      <c r="T23" s="18" t="str">
        <f>[2]Grunddaten!AJ$47</f>
        <v>…</v>
      </c>
      <c r="U23" s="18" t="str">
        <f>[2]Grunddaten!AK$47</f>
        <v>…</v>
      </c>
    </row>
    <row r="24" spans="1:21" ht="25.5" x14ac:dyDescent="0.25">
      <c r="A24" s="20" t="s">
        <v>40</v>
      </c>
      <c r="B24" s="17">
        <f>[2]Grunddaten!R$358</f>
        <v>48.557226370000009</v>
      </c>
      <c r="C24" s="17">
        <f>[2]Grunddaten!S$358</f>
        <v>11.416464870000027</v>
      </c>
      <c r="D24" s="17">
        <f>[2]Grunddaten!T$358</f>
        <v>16.314029819999973</v>
      </c>
      <c r="E24" s="17">
        <f>[2]Grunddaten!U$358</f>
        <v>18.107277100000005</v>
      </c>
      <c r="F24" s="17">
        <f>[2]Grunddaten!V$358</f>
        <v>-2.3573858799998959</v>
      </c>
      <c r="G24" s="17">
        <f>[2]Grunddaten!W$358</f>
        <v>-2.3160300399999869</v>
      </c>
      <c r="H24" s="17">
        <f>[2]Grunddaten!X$358</f>
        <v>-9.9535666900000024</v>
      </c>
      <c r="I24" s="17">
        <f>[2]Grunddaten!Y$358</f>
        <v>-21.78902757000003</v>
      </c>
      <c r="J24" s="17">
        <f>[2]Grunddaten!Z$358</f>
        <v>1.687600909999901</v>
      </c>
      <c r="K24" s="17">
        <f>[2]Grunddaten!AA$358</f>
        <v>0.71312102999991112</v>
      </c>
      <c r="L24" s="17">
        <f>[2]Grunddaten!AB$358</f>
        <v>2.6325090800000908</v>
      </c>
      <c r="M24" s="17">
        <f>[2]Grunddaten!AC$358</f>
        <v>3.7773237799998469</v>
      </c>
      <c r="N24" s="17">
        <f>[2]Grunddaten!AD$358</f>
        <v>7.2850479300000188</v>
      </c>
      <c r="O24" s="17">
        <f>[2]Grunddaten!AE$358</f>
        <v>-20.198104909999984</v>
      </c>
      <c r="P24" s="17">
        <f>[2]Grunddaten!AF$358</f>
        <v>-74.620549379999829</v>
      </c>
      <c r="Q24" s="17">
        <f>[2]Grunddaten!AG$358</f>
        <v>-49.156884040000023</v>
      </c>
      <c r="R24" s="17">
        <f>[2]Grunddaten!AH$358</f>
        <v>-46.441829809999717</v>
      </c>
      <c r="S24" s="17">
        <f>[2]Grunddaten!AI$358</f>
        <v>-84.949692599999707</v>
      </c>
      <c r="T24" s="17">
        <f>[2]Grunddaten!AJ$358</f>
        <v>-70.469510920000175</v>
      </c>
      <c r="U24" s="17">
        <f>[2]Grunddaten!AK$358</f>
        <v>-56.589071599999897</v>
      </c>
    </row>
    <row r="25" spans="1:21" x14ac:dyDescent="0.25"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</row>
    <row r="26" spans="1:21" x14ac:dyDescent="0.25">
      <c r="A26" s="16" t="s">
        <v>10</v>
      </c>
      <c r="B26" s="17">
        <f>[2]Grunddaten!R$516</f>
        <v>49.04831162</v>
      </c>
      <c r="C26" s="17">
        <f>[2]Grunddaten!S$516</f>
        <v>12.90950402</v>
      </c>
      <c r="D26" s="17">
        <f>[2]Grunddaten!T$516</f>
        <v>17.283812970000007</v>
      </c>
      <c r="E26" s="17">
        <f>[2]Grunddaten!U$516</f>
        <v>18.916217199999991</v>
      </c>
      <c r="F26" s="17">
        <f>[2]Grunddaten!V$516</f>
        <v>-1.854073079999992</v>
      </c>
      <c r="G26" s="17">
        <f>[2]Grunddaten!W$516</f>
        <v>-7.1279590000003168E-2</v>
      </c>
      <c r="H26" s="17">
        <f>[2]Grunddaten!X$516</f>
        <v>-7.7425812400000069</v>
      </c>
      <c r="I26" s="17">
        <f>[2]Grunddaten!Y$516</f>
        <v>-20.262592869999992</v>
      </c>
      <c r="J26" s="17">
        <f>[2]Grunddaten!Z$516</f>
        <v>2.9505401600000027</v>
      </c>
      <c r="K26" s="17">
        <f>[2]Grunddaten!AA$516</f>
        <v>1.2325033799999972</v>
      </c>
      <c r="L26" s="17">
        <f>[2]Grunddaten!AB$516</f>
        <v>3.0597410799999949</v>
      </c>
      <c r="M26" s="17">
        <f>[2]Grunddaten!AC$516</f>
        <v>3.7773237800000032</v>
      </c>
      <c r="N26" s="17">
        <f>[2]Grunddaten!AD$516</f>
        <v>7.2850479300000046</v>
      </c>
      <c r="O26" s="17">
        <f>[2]Grunddaten!AE$516</f>
        <v>-20.198104910000012</v>
      </c>
      <c r="P26" s="17">
        <f>[2]Grunddaten!AF$516</f>
        <v>-74.62054938</v>
      </c>
      <c r="Q26" s="17">
        <f>[2]Grunddaten!AG$516</f>
        <v>-49.156884040000001</v>
      </c>
      <c r="R26" s="17">
        <f>[2]Grunddaten!AH$516</f>
        <v>-46.441829810000002</v>
      </c>
      <c r="S26" s="17">
        <f>[2]Grunddaten!AI$516</f>
        <v>-84.949692599999992</v>
      </c>
      <c r="T26" s="17">
        <f>[2]Grunddaten!AJ$516</f>
        <v>-70.469510920000033</v>
      </c>
      <c r="U26" s="17">
        <f>[2]Grunddaten!AK$516</f>
        <v>-56.589071599999954</v>
      </c>
    </row>
    <row r="27" spans="1:21" x14ac:dyDescent="0.25"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</row>
    <row r="28" spans="1:21" x14ac:dyDescent="0.25">
      <c r="A28" s="16" t="s">
        <v>41</v>
      </c>
      <c r="B28" s="17" t="str">
        <f>[2]Grunddaten!R$617</f>
        <v>–</v>
      </c>
      <c r="C28" s="17" t="str">
        <f>[2]Grunddaten!S$617</f>
        <v>–</v>
      </c>
      <c r="D28" s="17" t="str">
        <f>[2]Grunddaten!T$617</f>
        <v>–</v>
      </c>
      <c r="E28" s="17" t="str">
        <f>[2]Grunddaten!U$617</f>
        <v>–</v>
      </c>
      <c r="F28" s="17" t="str">
        <f>[2]Grunddaten!V$617</f>
        <v>–</v>
      </c>
      <c r="G28" s="17" t="str">
        <f>[2]Grunddaten!W$617</f>
        <v>–</v>
      </c>
      <c r="H28" s="17" t="str">
        <f>[2]Grunddaten!X$617</f>
        <v>–</v>
      </c>
      <c r="I28" s="17" t="str">
        <f>[2]Grunddaten!Y$617</f>
        <v>–</v>
      </c>
      <c r="J28" s="17" t="str">
        <f>[2]Grunddaten!Z$617</f>
        <v>–</v>
      </c>
      <c r="K28" s="17" t="str">
        <f>[2]Grunddaten!AA$617</f>
        <v>–</v>
      </c>
      <c r="L28" s="17" t="str">
        <f>[2]Grunddaten!AB$617</f>
        <v>–</v>
      </c>
      <c r="M28" s="17" t="str">
        <f>[2]Grunddaten!AC$617</f>
        <v>–</v>
      </c>
      <c r="N28" s="17" t="str">
        <f>[2]Grunddaten!AD$617</f>
        <v>–</v>
      </c>
      <c r="O28" s="17" t="str">
        <f>[2]Grunddaten!AE$617</f>
        <v>–</v>
      </c>
      <c r="P28" s="17" t="str">
        <f>[2]Grunddaten!AF$617</f>
        <v>–</v>
      </c>
      <c r="Q28" s="17" t="str">
        <f>[2]Grunddaten!AG$617</f>
        <v>–</v>
      </c>
      <c r="R28" s="17" t="str">
        <f>[2]Grunddaten!AH$617</f>
        <v>–</v>
      </c>
      <c r="S28" s="17" t="str">
        <f>[2]Grunddaten!AI$617</f>
        <v>–</v>
      </c>
      <c r="T28" s="17" t="str">
        <f>[2]Grunddaten!AJ$617</f>
        <v>–</v>
      </c>
      <c r="U28" s="17" t="str">
        <f>[2]Grunddaten!AK$617</f>
        <v>–</v>
      </c>
    </row>
    <row r="30" spans="1:21" x14ac:dyDescent="0.25">
      <c r="A30" s="16" t="s">
        <v>11</v>
      </c>
      <c r="B30" s="17">
        <f>[2]Grunddaten!R$616</f>
        <v>49.04831162</v>
      </c>
      <c r="C30" s="17">
        <f>[2]Grunddaten!S$616</f>
        <v>61.95781564</v>
      </c>
      <c r="D30" s="17">
        <f>[2]Grunddaten!T$616</f>
        <v>79.241628610000006</v>
      </c>
      <c r="E30" s="17">
        <f>[2]Grunddaten!U$616</f>
        <v>98.157845809999998</v>
      </c>
      <c r="F30" s="17">
        <f>[2]Grunddaten!V$616</f>
        <v>96.303772730000006</v>
      </c>
      <c r="G30" s="17">
        <f>[2]Grunddaten!W$616</f>
        <v>96.232493140000003</v>
      </c>
      <c r="H30" s="17">
        <f>[2]Grunddaten!X$616</f>
        <v>88.489911899999996</v>
      </c>
      <c r="I30" s="17">
        <f>[2]Grunddaten!Y$616</f>
        <v>68.227319030000004</v>
      </c>
      <c r="J30" s="17">
        <f>[2]Grunddaten!Z$616</f>
        <v>71.177859190000007</v>
      </c>
      <c r="K30" s="17">
        <f>[2]Grunddaten!AA$616</f>
        <v>72.410362570000004</v>
      </c>
      <c r="L30" s="17">
        <f>[2]Grunddaten!AB$616</f>
        <v>75.470103649999999</v>
      </c>
      <c r="M30" s="17">
        <f>[2]Grunddaten!AC$616</f>
        <v>79.247427430000002</v>
      </c>
      <c r="N30" s="17">
        <f>[2]Grunddaten!AD$616</f>
        <v>86.532475360000007</v>
      </c>
      <c r="O30" s="17">
        <f>[2]Grunddaten!AE$616</f>
        <v>66.334370449999994</v>
      </c>
      <c r="P30" s="17">
        <f>[2]Grunddaten!AF$616</f>
        <v>-8.2861789300000002</v>
      </c>
      <c r="Q30" s="17">
        <f>[2]Grunddaten!AG$616</f>
        <v>-57.44306297</v>
      </c>
      <c r="R30" s="17">
        <f>[2]Grunddaten!AH$616</f>
        <v>-103.88489278</v>
      </c>
      <c r="S30" s="17">
        <f>[2]Grunddaten!AI$616</f>
        <v>-188.83458537999999</v>
      </c>
      <c r="T30" s="17">
        <f>[2]Grunddaten!AJ$616</f>
        <v>-259.30409630000003</v>
      </c>
      <c r="U30" s="17">
        <f>[2]Grunddaten!AK$616</f>
        <v>-315.89316789999998</v>
      </c>
    </row>
    <row r="31" spans="1:21" ht="25.5" x14ac:dyDescent="0.25">
      <c r="A31" s="27" t="s">
        <v>12</v>
      </c>
      <c r="B31" s="21">
        <f>[2]Grunddaten!R$618</f>
        <v>0.497671160786613</v>
      </c>
      <c r="C31" s="21">
        <f>[2]Grunddaten!S$618</f>
        <v>0.50078874990028843</v>
      </c>
      <c r="D31" s="21">
        <f>[2]Grunddaten!T$618</f>
        <v>0.49997541643679627</v>
      </c>
      <c r="E31" s="21">
        <f>[2]Grunddaten!U$618</f>
        <v>0.49986944822550378</v>
      </c>
      <c r="F31" s="21">
        <f>[2]Grunddaten!V$618</f>
        <v>0.49993060698070552</v>
      </c>
      <c r="G31" s="21">
        <f>[2]Grunddaten!W$618</f>
        <v>0.49988967499879383</v>
      </c>
      <c r="H31" s="21">
        <f>[2]Grunddaten!X$618</f>
        <v>0.49984967319583828</v>
      </c>
      <c r="I31" s="21">
        <f>[2]Grunddaten!Y$618</f>
        <v>0.49983626494585337</v>
      </c>
      <c r="J31" s="21">
        <f>[2]Grunddaten!Z$618</f>
        <v>0.49989953780925733</v>
      </c>
      <c r="K31" s="21">
        <f>[2]Grunddaten!AA$618</f>
        <v>0.49993568041469799</v>
      </c>
      <c r="L31" s="21">
        <f>[2]Grunddaten!AB$618</f>
        <v>0.49992757943866167</v>
      </c>
      <c r="M31" s="21">
        <f>[2]Grunddaten!AC$618</f>
        <v>0.49977522904866956</v>
      </c>
      <c r="N31" s="21">
        <f>[2]Grunddaten!AD$618</f>
        <v>0.49987987492842245</v>
      </c>
      <c r="O31" s="21">
        <f>[2]Grunddaten!AE$618</f>
        <v>0.49996228437296614</v>
      </c>
      <c r="P31" s="21">
        <f>[2]Grunddaten!AF$618</f>
        <v>0.47976876961843107</v>
      </c>
      <c r="Q31" s="21">
        <f>[2]Grunddaten!AG$618</f>
        <v>0.49997174532788496</v>
      </c>
      <c r="R31" s="21">
        <f>[2]Grunddaten!AH$618</f>
        <v>0.4999720832423406</v>
      </c>
      <c r="S31" s="21">
        <f>[2]Grunddaten!AI$618</f>
        <v>0.50000000047836368</v>
      </c>
      <c r="T31" s="21">
        <f>[2]Grunddaten!AJ$618</f>
        <v>0.50000000027503433</v>
      </c>
      <c r="U31" s="21">
        <f>[2]Grunddaten!AK$618</f>
        <v>0.4999999996049399</v>
      </c>
    </row>
    <row r="32" spans="1:21" ht="3.75" customHeight="1" x14ac:dyDescent="0.25"/>
    <row r="33" spans="1:21" s="24" customFormat="1" ht="12" customHeight="1" x14ac:dyDescent="0.25">
      <c r="A33" s="7" t="s">
        <v>13</v>
      </c>
      <c r="U33" s="7"/>
    </row>
    <row r="34" spans="1:21" s="24" customFormat="1" ht="12" customHeight="1" x14ac:dyDescent="0.25">
      <c r="A34" s="7" t="s">
        <v>14</v>
      </c>
    </row>
    <row r="35" spans="1:21" s="24" customFormat="1" ht="12" customHeight="1" x14ac:dyDescent="0.25">
      <c r="A35" s="7" t="s">
        <v>15</v>
      </c>
    </row>
    <row r="36" spans="1:21" s="24" customFormat="1" ht="12" customHeight="1" x14ac:dyDescent="0.25">
      <c r="A36" s="7"/>
    </row>
    <row r="37" spans="1:21" x14ac:dyDescent="0.25">
      <c r="A37" s="7" t="str">
        <f>'2010-2019'!A43</f>
        <v>Bundesamt für Sozialversicherungen, Schweizerische Sozialversicherungsstatistik 2022, Tabelle  IV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</row>
    <row r="38" spans="1:21" x14ac:dyDescent="0.25">
      <c r="A38" s="7" t="str">
        <f>'2010-2019'!A44</f>
        <v>Auskünfte per Telefon: 058 465 03 39 oder per E-mail an: salome.schuepbach@bsv.admin.ch</v>
      </c>
      <c r="N38" s="7"/>
      <c r="O38" s="7"/>
      <c r="P38" s="7"/>
      <c r="Q38" s="7"/>
      <c r="R38" s="7"/>
      <c r="S38" s="7"/>
      <c r="T38" s="7"/>
      <c r="U38" s="7"/>
    </row>
    <row r="39" spans="1:21" x14ac:dyDescent="0.25">
      <c r="A39" s="7" t="str">
        <f>'2010-2019'!A45</f>
        <v>© BFS - Statistisches Lexikon der Schweiz</v>
      </c>
      <c r="N39" s="7"/>
      <c r="O39" s="7"/>
      <c r="P39" s="7"/>
      <c r="Q39" s="7"/>
      <c r="R39" s="7"/>
      <c r="S39" s="7"/>
      <c r="T39" s="7"/>
      <c r="U39" s="7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2020-2021</vt:lpstr>
      <vt:lpstr>2010-2019</vt:lpstr>
      <vt:lpstr>2000-2009</vt:lpstr>
      <vt:lpstr>1990-1999</vt:lpstr>
      <vt:lpstr>1980-1989</vt:lpstr>
      <vt:lpstr>1960-1979</vt:lpstr>
      <vt:lpstr>'1960-1979'!Druckbereich</vt:lpstr>
      <vt:lpstr>'1980-1989'!Druckbereich</vt:lpstr>
      <vt:lpstr>'1990-1999'!Druckbereich</vt:lpstr>
      <vt:lpstr>'2000-2009'!Druckbereich</vt:lpstr>
      <vt:lpstr>'2010-2019'!Druckbereich</vt:lpstr>
      <vt:lpstr>'2020-2021'!Druckbereich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Schüpbach Salome BSV</cp:lastModifiedBy>
  <cp:lastPrinted>2012-05-31T16:07:13Z</cp:lastPrinted>
  <dcterms:created xsi:type="dcterms:W3CDTF">2010-11-18T10:50:32Z</dcterms:created>
  <dcterms:modified xsi:type="dcterms:W3CDTF">2022-05-10T07:26:06Z</dcterms:modified>
</cp:coreProperties>
</file>