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2\mit Verknüpfungen\AHV\"/>
    </mc:Choice>
  </mc:AlternateContent>
  <bookViews>
    <workbookView xWindow="11985" yWindow="9825" windowWidth="6000" windowHeight="4950"/>
  </bookViews>
  <sheets>
    <sheet name="2020-2021" sheetId="9" r:id="rId1"/>
    <sheet name="2010-2019" sheetId="7" r:id="rId2"/>
    <sheet name="2000-2009" sheetId="8" r:id="rId3"/>
    <sheet name="1990-1999" sheetId="2" r:id="rId4"/>
    <sheet name="1980-1989" sheetId="6" r:id="rId5"/>
    <sheet name="1948-1979" sheetId="4" r:id="rId6"/>
  </sheets>
  <externalReferences>
    <externalReference r:id="rId7"/>
    <externalReference r:id="rId8"/>
  </externalReferences>
  <definedNames>
    <definedName name="_xlnm.Print_Area" localSheetId="5">'1948-1979'!$A$1:$AG$36</definedName>
    <definedName name="_xlnm.Print_Area" localSheetId="4">'1980-1989'!$A$1:$K$37</definedName>
    <definedName name="_xlnm.Print_Area" localSheetId="3">'1990-1999'!$A$1:$K$36</definedName>
    <definedName name="_xlnm.Print_Area" localSheetId="2">'2000-2009'!$A$1:$K$37</definedName>
    <definedName name="_xlnm.Print_Area" localSheetId="1">'2010-2019'!$A$1:$K$37</definedName>
    <definedName name="_xlnm.Print_Area" localSheetId="0">'2020-2021'!$A$1:$J$37</definedName>
  </definedNames>
  <calcPr calcId="162913"/>
</workbook>
</file>

<file path=xl/calcChain.xml><?xml version="1.0" encoding="utf-8"?>
<calcChain xmlns="http://schemas.openxmlformats.org/spreadsheetml/2006/main">
  <c r="C8" i="9" l="1"/>
  <c r="C9" i="9"/>
  <c r="C10" i="9"/>
  <c r="C11" i="9"/>
  <c r="C12" i="9"/>
  <c r="C13" i="9"/>
  <c r="C14" i="9"/>
  <c r="C16" i="9"/>
  <c r="C17" i="9"/>
  <c r="C18" i="9"/>
  <c r="C19" i="9"/>
  <c r="C21" i="9"/>
  <c r="C22" i="9"/>
  <c r="C23" i="9"/>
  <c r="C24" i="9"/>
  <c r="C25" i="9"/>
  <c r="C27" i="9"/>
  <c r="C29" i="9"/>
  <c r="C30" i="9"/>
  <c r="B9" i="9" l="1"/>
  <c r="B10" i="9"/>
  <c r="B11" i="9"/>
  <c r="B12" i="9"/>
  <c r="B13" i="9"/>
  <c r="B14" i="9"/>
  <c r="B16" i="9"/>
  <c r="B17" i="9"/>
  <c r="B18" i="9"/>
  <c r="B19" i="9"/>
  <c r="B21" i="9"/>
  <c r="B22" i="9"/>
  <c r="B23" i="9"/>
  <c r="B24" i="9"/>
  <c r="B25" i="9"/>
  <c r="B27" i="9"/>
  <c r="B29" i="9"/>
  <c r="B30" i="9"/>
  <c r="B8" i="9"/>
  <c r="A37" i="9" l="1"/>
  <c r="A36" i="9"/>
  <c r="A35" i="9"/>
  <c r="A37" i="7" l="1"/>
  <c r="A37" i="4" s="1"/>
  <c r="A36" i="7"/>
  <c r="A36" i="4" s="1"/>
  <c r="A35" i="7"/>
  <c r="A35" i="2" s="1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L22" i="6"/>
  <c r="M22" i="6"/>
  <c r="N22" i="6"/>
  <c r="A37" i="6" l="1"/>
  <c r="A37" i="2"/>
  <c r="A37" i="8"/>
  <c r="A35" i="6"/>
  <c r="A35" i="8"/>
  <c r="A36" i="2"/>
  <c r="A36" i="8"/>
  <c r="A35" i="4"/>
  <c r="A36" i="6"/>
  <c r="C8" i="7" l="1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C13" i="7"/>
  <c r="D13" i="7"/>
  <c r="E13" i="7"/>
  <c r="F13" i="7"/>
  <c r="G13" i="7"/>
  <c r="H13" i="7"/>
  <c r="I13" i="7"/>
  <c r="J13" i="7"/>
  <c r="K13" i="7"/>
  <c r="C14" i="7"/>
  <c r="D14" i="7"/>
  <c r="E14" i="7"/>
  <c r="F14" i="7"/>
  <c r="G14" i="7"/>
  <c r="H14" i="7"/>
  <c r="I14" i="7"/>
  <c r="J14" i="7"/>
  <c r="K14" i="7"/>
  <c r="C16" i="7"/>
  <c r="D16" i="7"/>
  <c r="E16" i="7"/>
  <c r="F16" i="7"/>
  <c r="G16" i="7"/>
  <c r="H16" i="7"/>
  <c r="I16" i="7"/>
  <c r="J16" i="7"/>
  <c r="K16" i="7"/>
  <c r="C17" i="7"/>
  <c r="D17" i="7"/>
  <c r="E17" i="7"/>
  <c r="F17" i="7"/>
  <c r="G17" i="7"/>
  <c r="H17" i="7"/>
  <c r="I17" i="7"/>
  <c r="J17" i="7"/>
  <c r="K17" i="7"/>
  <c r="C18" i="7"/>
  <c r="D18" i="7"/>
  <c r="E18" i="7"/>
  <c r="F18" i="7"/>
  <c r="G18" i="7"/>
  <c r="H18" i="7"/>
  <c r="I18" i="7"/>
  <c r="J18" i="7"/>
  <c r="K18" i="7"/>
  <c r="C19" i="7"/>
  <c r="D19" i="7"/>
  <c r="E19" i="7"/>
  <c r="F19" i="7"/>
  <c r="G19" i="7"/>
  <c r="H19" i="7"/>
  <c r="I19" i="7"/>
  <c r="J19" i="7"/>
  <c r="K19" i="7"/>
  <c r="C21" i="7"/>
  <c r="D21" i="7"/>
  <c r="E21" i="7"/>
  <c r="F21" i="7"/>
  <c r="G21" i="7"/>
  <c r="H21" i="7"/>
  <c r="I21" i="7"/>
  <c r="J21" i="7"/>
  <c r="K21" i="7"/>
  <c r="C22" i="7"/>
  <c r="D22" i="7"/>
  <c r="E22" i="7"/>
  <c r="F22" i="7"/>
  <c r="G22" i="7"/>
  <c r="H22" i="7"/>
  <c r="I22" i="7"/>
  <c r="J22" i="7"/>
  <c r="K22" i="7"/>
  <c r="C23" i="7"/>
  <c r="D23" i="7"/>
  <c r="E23" i="7"/>
  <c r="F23" i="7"/>
  <c r="G23" i="7"/>
  <c r="H23" i="7"/>
  <c r="I23" i="7"/>
  <c r="J23" i="7"/>
  <c r="K23" i="7"/>
  <c r="C24" i="7"/>
  <c r="D24" i="7"/>
  <c r="E24" i="7"/>
  <c r="F24" i="7"/>
  <c r="G24" i="7"/>
  <c r="H24" i="7"/>
  <c r="I24" i="7"/>
  <c r="J24" i="7"/>
  <c r="K24" i="7"/>
  <c r="C25" i="7"/>
  <c r="D25" i="7"/>
  <c r="E25" i="7"/>
  <c r="F25" i="7"/>
  <c r="G25" i="7"/>
  <c r="H25" i="7"/>
  <c r="I25" i="7"/>
  <c r="J25" i="7"/>
  <c r="K25" i="7"/>
  <c r="C27" i="7"/>
  <c r="D27" i="7"/>
  <c r="E27" i="7"/>
  <c r="F27" i="7"/>
  <c r="G27" i="7"/>
  <c r="H27" i="7"/>
  <c r="I27" i="7"/>
  <c r="J27" i="7"/>
  <c r="K27" i="7"/>
  <c r="C29" i="7"/>
  <c r="D29" i="7"/>
  <c r="E29" i="7"/>
  <c r="F29" i="7"/>
  <c r="G29" i="7"/>
  <c r="H29" i="7"/>
  <c r="I29" i="7"/>
  <c r="J29" i="7"/>
  <c r="K29" i="7"/>
  <c r="C30" i="7"/>
  <c r="D30" i="7"/>
  <c r="E30" i="7"/>
  <c r="F30" i="7"/>
  <c r="G30" i="7"/>
  <c r="H30" i="7"/>
  <c r="I30" i="7"/>
  <c r="J30" i="7"/>
  <c r="K30" i="7"/>
  <c r="B30" i="7" l="1"/>
  <c r="B29" i="7"/>
  <c r="B27" i="7"/>
  <c r="B25" i="7"/>
  <c r="B24" i="7"/>
  <c r="B23" i="7"/>
  <c r="B22" i="7"/>
  <c r="B21" i="7"/>
  <c r="B19" i="7"/>
  <c r="B18" i="7"/>
  <c r="B17" i="7"/>
  <c r="B16" i="7"/>
  <c r="B14" i="7"/>
  <c r="B13" i="7"/>
  <c r="B12" i="7"/>
  <c r="B11" i="7"/>
  <c r="B10" i="7"/>
  <c r="B9" i="7"/>
  <c r="B8" i="7"/>
  <c r="K30" i="8"/>
  <c r="J30" i="8"/>
  <c r="I30" i="8"/>
  <c r="H30" i="8"/>
  <c r="G30" i="8"/>
  <c r="F30" i="8"/>
  <c r="E30" i="8"/>
  <c r="D30" i="8"/>
  <c r="C30" i="8"/>
  <c r="K29" i="8"/>
  <c r="J29" i="8"/>
  <c r="I29" i="8"/>
  <c r="H29" i="8"/>
  <c r="G29" i="8"/>
  <c r="F29" i="8"/>
  <c r="E29" i="8"/>
  <c r="D29" i="8"/>
  <c r="C29" i="8"/>
  <c r="K27" i="8"/>
  <c r="J27" i="8"/>
  <c r="I27" i="8"/>
  <c r="H27" i="8"/>
  <c r="G27" i="8"/>
  <c r="F27" i="8"/>
  <c r="E27" i="8"/>
  <c r="D27" i="8"/>
  <c r="C27" i="8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K23" i="8"/>
  <c r="J23" i="8"/>
  <c r="I23" i="8"/>
  <c r="H23" i="8"/>
  <c r="G23" i="8"/>
  <c r="F23" i="8"/>
  <c r="E23" i="8"/>
  <c r="D23" i="8"/>
  <c r="C23" i="8"/>
  <c r="K22" i="8"/>
  <c r="J22" i="8"/>
  <c r="I22" i="8"/>
  <c r="H22" i="8"/>
  <c r="G22" i="8"/>
  <c r="F22" i="8"/>
  <c r="E22" i="8"/>
  <c r="D22" i="8"/>
  <c r="C22" i="8"/>
  <c r="K21" i="8"/>
  <c r="J21" i="8"/>
  <c r="I21" i="8"/>
  <c r="H21" i="8"/>
  <c r="G21" i="8"/>
  <c r="F21" i="8"/>
  <c r="E21" i="8"/>
  <c r="D21" i="8"/>
  <c r="C21" i="8"/>
  <c r="K19" i="8"/>
  <c r="J19" i="8"/>
  <c r="I19" i="8"/>
  <c r="H19" i="8"/>
  <c r="G19" i="8"/>
  <c r="F19" i="8"/>
  <c r="E19" i="8"/>
  <c r="D19" i="8"/>
  <c r="C19" i="8"/>
  <c r="K18" i="8"/>
  <c r="J18" i="8"/>
  <c r="I18" i="8"/>
  <c r="H18" i="8"/>
  <c r="G18" i="8"/>
  <c r="F18" i="8"/>
  <c r="E18" i="8"/>
  <c r="D18" i="8"/>
  <c r="C18" i="8"/>
  <c r="K17" i="8"/>
  <c r="J17" i="8"/>
  <c r="I17" i="8"/>
  <c r="H17" i="8"/>
  <c r="G17" i="8"/>
  <c r="F17" i="8"/>
  <c r="E17" i="8"/>
  <c r="D17" i="8"/>
  <c r="C17" i="8"/>
  <c r="K16" i="8"/>
  <c r="J16" i="8"/>
  <c r="I16" i="8"/>
  <c r="H16" i="8"/>
  <c r="G16" i="8"/>
  <c r="F16" i="8"/>
  <c r="E16" i="8"/>
  <c r="D16" i="8"/>
  <c r="C16" i="8"/>
  <c r="K14" i="8"/>
  <c r="J14" i="8"/>
  <c r="I14" i="8"/>
  <c r="H14" i="8"/>
  <c r="G14" i="8"/>
  <c r="F14" i="8"/>
  <c r="E14" i="8"/>
  <c r="D14" i="8"/>
  <c r="C14" i="8"/>
  <c r="K13" i="8"/>
  <c r="J13" i="8"/>
  <c r="I13" i="8"/>
  <c r="H13" i="8"/>
  <c r="G13" i="8"/>
  <c r="F13" i="8"/>
  <c r="E13" i="8"/>
  <c r="D13" i="8"/>
  <c r="C13" i="8"/>
  <c r="K12" i="8"/>
  <c r="J12" i="8"/>
  <c r="I12" i="8"/>
  <c r="H12" i="8"/>
  <c r="G12" i="8"/>
  <c r="F12" i="8"/>
  <c r="E12" i="8"/>
  <c r="D12" i="8"/>
  <c r="C12" i="8"/>
  <c r="K11" i="8"/>
  <c r="J11" i="8"/>
  <c r="I11" i="8"/>
  <c r="H11" i="8"/>
  <c r="G11" i="8"/>
  <c r="F11" i="8"/>
  <c r="E11" i="8"/>
  <c r="D11" i="8"/>
  <c r="C11" i="8"/>
  <c r="K10" i="8"/>
  <c r="J10" i="8"/>
  <c r="I10" i="8"/>
  <c r="H10" i="8"/>
  <c r="G10" i="8"/>
  <c r="F10" i="8"/>
  <c r="E10" i="8"/>
  <c r="D10" i="8"/>
  <c r="C10" i="8"/>
  <c r="K9" i="8"/>
  <c r="J9" i="8"/>
  <c r="I9" i="8"/>
  <c r="H9" i="8"/>
  <c r="G9" i="8"/>
  <c r="F9" i="8"/>
  <c r="E9" i="8"/>
  <c r="D9" i="8"/>
  <c r="C9" i="8"/>
  <c r="K8" i="8"/>
  <c r="J8" i="8"/>
  <c r="I8" i="8"/>
  <c r="H8" i="8"/>
  <c r="G8" i="8"/>
  <c r="F8" i="8"/>
  <c r="E8" i="8"/>
  <c r="D8" i="8"/>
  <c r="C8" i="8"/>
  <c r="B30" i="8"/>
  <c r="B29" i="8"/>
  <c r="B27" i="8"/>
  <c r="B25" i="8"/>
  <c r="B24" i="8"/>
  <c r="B23" i="8"/>
  <c r="B22" i="8"/>
  <c r="B21" i="8"/>
  <c r="B19" i="8"/>
  <c r="B18" i="8"/>
  <c r="B17" i="8"/>
  <c r="B16" i="8"/>
  <c r="B14" i="8"/>
  <c r="B13" i="8"/>
  <c r="B12" i="8"/>
  <c r="B11" i="8"/>
  <c r="B10" i="8"/>
  <c r="B9" i="8"/>
  <c r="B8" i="8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7" i="2"/>
  <c r="D27" i="2"/>
  <c r="E27" i="2"/>
  <c r="F27" i="2"/>
  <c r="G27" i="2"/>
  <c r="H27" i="2"/>
  <c r="I27" i="2"/>
  <c r="J27" i="2"/>
  <c r="K27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B30" i="2"/>
  <c r="B29" i="2"/>
  <c r="B27" i="2"/>
  <c r="B25" i="2"/>
  <c r="B24" i="2"/>
  <c r="B23" i="2"/>
  <c r="B22" i="2"/>
  <c r="B21" i="2"/>
  <c r="B19" i="2"/>
  <c r="B18" i="2"/>
  <c r="B17" i="2"/>
  <c r="B16" i="2"/>
  <c r="B14" i="2"/>
  <c r="B13" i="2"/>
  <c r="B12" i="2"/>
  <c r="B11" i="2"/>
  <c r="B10" i="2"/>
  <c r="B9" i="2"/>
  <c r="B8" i="2"/>
  <c r="C8" i="6"/>
  <c r="D8" i="6"/>
  <c r="E8" i="6"/>
  <c r="F8" i="6"/>
  <c r="G8" i="6"/>
  <c r="H8" i="6"/>
  <c r="I8" i="6"/>
  <c r="J8" i="6"/>
  <c r="K8" i="6"/>
  <c r="C9" i="6"/>
  <c r="D9" i="6"/>
  <c r="E9" i="6"/>
  <c r="F9" i="6"/>
  <c r="G9" i="6"/>
  <c r="H9" i="6"/>
  <c r="I9" i="6"/>
  <c r="J9" i="6"/>
  <c r="K9" i="6"/>
  <c r="C10" i="6"/>
  <c r="D10" i="6"/>
  <c r="E10" i="6"/>
  <c r="F10" i="6"/>
  <c r="G10" i="6"/>
  <c r="H10" i="6"/>
  <c r="I10" i="6"/>
  <c r="J10" i="6"/>
  <c r="K10" i="6"/>
  <c r="C11" i="6"/>
  <c r="D11" i="6"/>
  <c r="E11" i="6"/>
  <c r="F11" i="6"/>
  <c r="G11" i="6"/>
  <c r="H11" i="6"/>
  <c r="I11" i="6"/>
  <c r="J11" i="6"/>
  <c r="K11" i="6"/>
  <c r="C12" i="6"/>
  <c r="D12" i="6"/>
  <c r="E12" i="6"/>
  <c r="F12" i="6"/>
  <c r="G12" i="6"/>
  <c r="H12" i="6"/>
  <c r="I12" i="6"/>
  <c r="J12" i="6"/>
  <c r="K12" i="6"/>
  <c r="C13" i="6"/>
  <c r="D13" i="6"/>
  <c r="E13" i="6"/>
  <c r="F13" i="6"/>
  <c r="G13" i="6"/>
  <c r="H13" i="6"/>
  <c r="I13" i="6"/>
  <c r="J13" i="6"/>
  <c r="K13" i="6"/>
  <c r="C14" i="6"/>
  <c r="D14" i="6"/>
  <c r="E14" i="6"/>
  <c r="F14" i="6"/>
  <c r="G14" i="6"/>
  <c r="H14" i="6"/>
  <c r="I14" i="6"/>
  <c r="J14" i="6"/>
  <c r="K14" i="6"/>
  <c r="C16" i="6"/>
  <c r="D16" i="6"/>
  <c r="E16" i="6"/>
  <c r="F16" i="6"/>
  <c r="G16" i="6"/>
  <c r="H16" i="6"/>
  <c r="I16" i="6"/>
  <c r="J16" i="6"/>
  <c r="K16" i="6"/>
  <c r="C17" i="6"/>
  <c r="D17" i="6"/>
  <c r="E17" i="6"/>
  <c r="F17" i="6"/>
  <c r="G17" i="6"/>
  <c r="H17" i="6"/>
  <c r="I17" i="6"/>
  <c r="J17" i="6"/>
  <c r="K17" i="6"/>
  <c r="C18" i="6"/>
  <c r="D18" i="6"/>
  <c r="E18" i="6"/>
  <c r="F18" i="6"/>
  <c r="G18" i="6"/>
  <c r="H18" i="6"/>
  <c r="I18" i="6"/>
  <c r="J18" i="6"/>
  <c r="K18" i="6"/>
  <c r="C19" i="6"/>
  <c r="D19" i="6"/>
  <c r="E19" i="6"/>
  <c r="F19" i="6"/>
  <c r="G19" i="6"/>
  <c r="H19" i="6"/>
  <c r="I19" i="6"/>
  <c r="J19" i="6"/>
  <c r="K19" i="6"/>
  <c r="C21" i="6"/>
  <c r="D21" i="6"/>
  <c r="E21" i="6"/>
  <c r="F21" i="6"/>
  <c r="G21" i="6"/>
  <c r="H21" i="6"/>
  <c r="I21" i="6"/>
  <c r="J21" i="6"/>
  <c r="K21" i="6"/>
  <c r="C22" i="6"/>
  <c r="D22" i="6"/>
  <c r="E22" i="6"/>
  <c r="F22" i="6"/>
  <c r="G22" i="6"/>
  <c r="H22" i="6"/>
  <c r="I22" i="6"/>
  <c r="J22" i="6"/>
  <c r="K22" i="6"/>
  <c r="C23" i="6"/>
  <c r="D23" i="6"/>
  <c r="E23" i="6"/>
  <c r="F23" i="6"/>
  <c r="G23" i="6"/>
  <c r="H23" i="6"/>
  <c r="I23" i="6"/>
  <c r="J23" i="6"/>
  <c r="K23" i="6"/>
  <c r="C24" i="6"/>
  <c r="D24" i="6"/>
  <c r="E24" i="6"/>
  <c r="F24" i="6"/>
  <c r="G24" i="6"/>
  <c r="H24" i="6"/>
  <c r="I24" i="6"/>
  <c r="J24" i="6"/>
  <c r="K24" i="6"/>
  <c r="C25" i="6"/>
  <c r="D25" i="6"/>
  <c r="E25" i="6"/>
  <c r="F25" i="6"/>
  <c r="G25" i="6"/>
  <c r="H25" i="6"/>
  <c r="I25" i="6"/>
  <c r="J25" i="6"/>
  <c r="K25" i="6"/>
  <c r="C27" i="6"/>
  <c r="D27" i="6"/>
  <c r="E27" i="6"/>
  <c r="F27" i="6"/>
  <c r="G27" i="6"/>
  <c r="H27" i="6"/>
  <c r="I27" i="6"/>
  <c r="J27" i="6"/>
  <c r="K27" i="6"/>
  <c r="C29" i="6"/>
  <c r="D29" i="6"/>
  <c r="E29" i="6"/>
  <c r="F29" i="6"/>
  <c r="G29" i="6"/>
  <c r="H29" i="6"/>
  <c r="I29" i="6"/>
  <c r="J29" i="6"/>
  <c r="K29" i="6"/>
  <c r="C30" i="6"/>
  <c r="D30" i="6"/>
  <c r="E30" i="6"/>
  <c r="F30" i="6"/>
  <c r="G30" i="6"/>
  <c r="H30" i="6"/>
  <c r="I30" i="6"/>
  <c r="J30" i="6"/>
  <c r="K30" i="6"/>
  <c r="B30" i="6"/>
  <c r="B29" i="6"/>
  <c r="B27" i="6"/>
  <c r="B25" i="6"/>
  <c r="B24" i="6"/>
  <c r="B23" i="6"/>
  <c r="B22" i="6"/>
  <c r="B21" i="6"/>
  <c r="B19" i="6"/>
  <c r="B18" i="6"/>
  <c r="B17" i="6"/>
  <c r="B16" i="6"/>
  <c r="B14" i="6"/>
  <c r="B13" i="6"/>
  <c r="B12" i="6"/>
  <c r="B11" i="6"/>
  <c r="B10" i="6"/>
  <c r="B9" i="6"/>
  <c r="B8" i="6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B30" i="4"/>
  <c r="B29" i="4"/>
  <c r="B27" i="4"/>
  <c r="B25" i="4"/>
  <c r="B24" i="4"/>
  <c r="B23" i="4"/>
  <c r="B22" i="4"/>
  <c r="B21" i="4"/>
  <c r="B19" i="4"/>
  <c r="B18" i="4"/>
  <c r="B17" i="4"/>
  <c r="B16" i="4"/>
  <c r="B14" i="4"/>
  <c r="B13" i="4"/>
  <c r="B12" i="4"/>
  <c r="B11" i="4"/>
  <c r="B10" i="4"/>
  <c r="B9" i="4"/>
  <c r="B8" i="4"/>
  <c r="K1" i="2" l="1"/>
  <c r="K1" i="6"/>
  <c r="AG1" i="4"/>
  <c r="J1" i="9"/>
  <c r="K1" i="7"/>
  <c r="K1" i="8"/>
</calcChain>
</file>

<file path=xl/sharedStrings.xml><?xml version="1.0" encoding="utf-8"?>
<sst xmlns="http://schemas.openxmlformats.org/spreadsheetml/2006/main" count="135" uniqueCount="26">
  <si>
    <t>Total des recettes</t>
  </si>
  <si>
    <t>Cotisations assurés/employeurs</t>
  </si>
  <si>
    <t>Total des dépenses</t>
  </si>
  <si>
    <t>Autres dépenses</t>
  </si>
  <si>
    <t>Contributions pouvoirs publics</t>
  </si>
  <si>
    <t xml:space="preserve">   dont fédérales</t>
  </si>
  <si>
    <t xml:space="preserve">   dont TVA et impôts sur jeux</t>
  </si>
  <si>
    <t>Autres recettes</t>
  </si>
  <si>
    <t>Produit du capital 1)</t>
  </si>
  <si>
    <t>Frais d'administration et de gestion</t>
  </si>
  <si>
    <t>Prestations sociales</t>
  </si>
  <si>
    <t>Capital</t>
  </si>
  <si>
    <t>Contributions pouvoirs publics en % des dépenses</t>
  </si>
  <si>
    <t>Assurance-vieillesse et survivants (AVS) : Finances de l’AVS</t>
  </si>
  <si>
    <t>Variation du capital</t>
  </si>
  <si>
    <t>Aux prix courants, en millions de francs</t>
  </si>
  <si>
    <t>Variations de valeur du capital</t>
  </si>
  <si>
    <t>Variation du capital 2)</t>
  </si>
  <si>
    <t>Produits courants du capital</t>
  </si>
  <si>
    <t>2) 1.1.2011 :transfert de 5 milliards de francs à l’AI ; 2007 : transfert de 7’038 millions de francs, comme part provenant de la vente de l'or de la BNS versée à la Confédération.</t>
  </si>
  <si>
    <t>Résultat des placements</t>
  </si>
  <si>
    <t>Résultat de répartition (solde sans résultat des placements)</t>
  </si>
  <si>
    <t>produits courants du capital</t>
  </si>
  <si>
    <t>variations de valeur du capital</t>
  </si>
  <si>
    <t>1) Produits courants du capital (y compris les l'intérêts de l'AI) et les variations de valeur du capital.</t>
  </si>
  <si>
    <t>Résultat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</si>
</sst>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#,##0__;\-#,###,##0__;\-__;@__\ "/>
    <numFmt numFmtId="166" formatCode="#,###,##0__;\-#,###,##0__;0__;@__\ "/>
    <numFmt numFmtId="167" formatCode="0.0%"/>
  </numFmts>
  <fonts count="6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3" borderId="5" xfId="0" applyFont="1" applyFill="1" applyBorder="1"/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166" fontId="2" fillId="2" borderId="0" xfId="0" applyNumberFormat="1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/>
    <xf numFmtId="1" fontId="2" fillId="0" borderId="3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49" fontId="2" fillId="3" borderId="5" xfId="0" applyNumberFormat="1" applyFont="1" applyFill="1" applyBorder="1"/>
    <xf numFmtId="49" fontId="2" fillId="2" borderId="0" xfId="0" applyNumberFormat="1" applyFont="1" applyFill="1"/>
    <xf numFmtId="0" fontId="5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/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right"/>
    </xf>
    <xf numFmtId="49" fontId="2" fillId="2" borderId="5" xfId="0" applyNumberFormat="1" applyFont="1" applyFill="1" applyBorder="1"/>
    <xf numFmtId="167" fontId="2" fillId="2" borderId="5" xfId="0" applyNumberFormat="1" applyFont="1" applyFill="1" applyBorder="1" applyAlignment="1">
      <alignment horizontal="right"/>
    </xf>
    <xf numFmtId="0" fontId="0" fillId="4" borderId="0" xfId="0" applyFill="1"/>
    <xf numFmtId="0" fontId="2" fillId="2" borderId="1" xfId="0" applyFont="1" applyFill="1" applyBorder="1"/>
    <xf numFmtId="166" fontId="2" fillId="2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-d-13.04.01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SS/08_statprod/00_svs/05_data_output/08_bfs/01_stat_lexikon/Informationste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2021"/>
      <sheetName val="2010-2019"/>
      <sheetName val="2000-2009"/>
      <sheetName val="1990-1999"/>
      <sheetName val="1980-1989"/>
      <sheetName val="1948-1979"/>
    </sheetNames>
    <sheetDataSet>
      <sheetData sheetId="0">
        <row r="1">
          <cell r="K1" t="str">
            <v>T 13.04.01.01</v>
          </cell>
        </row>
        <row r="8">
          <cell r="B8">
            <v>47917.680502019997</v>
          </cell>
          <cell r="C8">
            <v>49609.602901580001</v>
          </cell>
        </row>
        <row r="9">
          <cell r="B9">
            <v>34138.673104859998</v>
          </cell>
          <cell r="C9">
            <v>35129.729896600002</v>
          </cell>
        </row>
        <row r="10">
          <cell r="B10">
            <v>12414.597122470001</v>
          </cell>
          <cell r="C10">
            <v>12773.96262978</v>
          </cell>
        </row>
        <row r="11">
          <cell r="B11">
            <v>9287.3386022800005</v>
          </cell>
          <cell r="C11">
            <v>9499.3865621900004</v>
          </cell>
        </row>
        <row r="12">
          <cell r="B12">
            <v>3127.2585201899997</v>
          </cell>
          <cell r="C12">
            <v>3274.5760675900001</v>
          </cell>
        </row>
        <row r="13">
          <cell r="B13">
            <v>1361.96937484</v>
          </cell>
          <cell r="C13">
            <v>1702.5850359399999</v>
          </cell>
        </row>
        <row r="14">
          <cell r="B14">
            <v>2.4408998500000001</v>
          </cell>
          <cell r="C14">
            <v>3.3253392600000007</v>
          </cell>
        </row>
        <row r="16">
          <cell r="B16">
            <v>45976.923773729992</v>
          </cell>
          <cell r="C16">
            <v>47026.666149500008</v>
          </cell>
        </row>
        <row r="17">
          <cell r="B17">
            <v>45757.522990249992</v>
          </cell>
          <cell r="C17">
            <v>46807.105652310005</v>
          </cell>
        </row>
        <row r="18">
          <cell r="B18">
            <v>219.40078348</v>
          </cell>
          <cell r="C18">
            <v>219.56049718999998</v>
          </cell>
        </row>
        <row r="19">
          <cell r="B19" t="str">
            <v>–</v>
          </cell>
          <cell r="C19" t="str">
            <v>–</v>
          </cell>
        </row>
        <row r="21">
          <cell r="B21">
            <v>1940.7567282900054</v>
          </cell>
          <cell r="C21">
            <v>2582.9367520799933</v>
          </cell>
        </row>
        <row r="22">
          <cell r="B22">
            <v>1361.96937484</v>
          </cell>
          <cell r="C22">
            <v>1702.5850359399999</v>
          </cell>
        </row>
        <row r="23">
          <cell r="B23">
            <v>532.50225526258998</v>
          </cell>
          <cell r="C23">
            <v>536.95792000143717</v>
          </cell>
        </row>
        <row r="24">
          <cell r="B24">
            <v>829.46711957741013</v>
          </cell>
          <cell r="C24">
            <v>1165.6271159385628</v>
          </cell>
        </row>
        <row r="25">
          <cell r="B25">
            <v>578.78735345000314</v>
          </cell>
          <cell r="C25">
            <v>880.3517161399941</v>
          </cell>
        </row>
        <row r="27">
          <cell r="B27">
            <v>1940.756728290002</v>
          </cell>
          <cell r="C27">
            <v>2582.936752079991</v>
          </cell>
        </row>
        <row r="29">
          <cell r="B29">
            <v>47158.004836510001</v>
          </cell>
          <cell r="C29">
            <v>49740.941588590002</v>
          </cell>
        </row>
        <row r="30">
          <cell r="B30">
            <v>0.27001800258684067</v>
          </cell>
          <cell r="C30">
            <v>0.27163232428960554</v>
          </cell>
        </row>
      </sheetData>
      <sheetData sheetId="1">
        <row r="8">
          <cell r="B8">
            <v>38494.85967523999</v>
          </cell>
          <cell r="C8">
            <v>39040.767200440001</v>
          </cell>
          <cell r="D8">
            <v>40824.018193629992</v>
          </cell>
          <cell r="E8">
            <v>40883.529235139998</v>
          </cell>
          <cell r="F8">
            <v>42573.516497439996</v>
          </cell>
          <cell r="G8">
            <v>41176.575782510008</v>
          </cell>
          <cell r="H8">
            <v>42968.628337230002</v>
          </cell>
          <cell r="I8">
            <v>44378.842709970006</v>
          </cell>
          <cell r="J8">
            <v>41835.159482179995</v>
          </cell>
          <cell r="K8">
            <v>46936.610460880001</v>
          </cell>
        </row>
        <row r="9">
          <cell r="B9">
            <v>27461.454662799999</v>
          </cell>
          <cell r="C9">
            <v>28306.020529549998</v>
          </cell>
          <cell r="D9">
            <v>28874.979467169996</v>
          </cell>
          <cell r="E9">
            <v>29539.048688110001</v>
          </cell>
          <cell r="F9">
            <v>29942.037945200002</v>
          </cell>
          <cell r="G9">
            <v>30414.743160220001</v>
          </cell>
          <cell r="H9">
            <v>30862.217874000002</v>
          </cell>
          <cell r="I9">
            <v>31142.840224449999</v>
          </cell>
          <cell r="J9">
            <v>31717.672973409997</v>
          </cell>
          <cell r="K9">
            <v>32508.101244650003</v>
          </cell>
        </row>
        <row r="10">
          <cell r="B10">
            <v>9775.7684595600003</v>
          </cell>
          <cell r="C10">
            <v>10063.729493299999</v>
          </cell>
          <cell r="D10">
            <v>10176.76906834</v>
          </cell>
          <cell r="E10">
            <v>10441.151733250001</v>
          </cell>
          <cell r="F10">
            <v>10598.02624092</v>
          </cell>
          <cell r="G10">
            <v>10736.78188077</v>
          </cell>
          <cell r="H10">
            <v>10895.567505789999</v>
          </cell>
          <cell r="I10">
            <v>11105.211450790001</v>
          </cell>
          <cell r="J10">
            <v>11294.943318959999</v>
          </cell>
          <cell r="K10">
            <v>11570.59870972</v>
          </cell>
        </row>
        <row r="11">
          <cell r="B11">
            <v>7156.0931110000001</v>
          </cell>
          <cell r="C11">
            <v>7439.303895</v>
          </cell>
          <cell r="D11">
            <v>7584.9455239999998</v>
          </cell>
          <cell r="E11">
            <v>7815.2961599999999</v>
          </cell>
          <cell r="F11">
            <v>7989.3675229999999</v>
          </cell>
          <cell r="G11">
            <v>8159.19526305</v>
          </cell>
          <cell r="H11">
            <v>8314.6544021499994</v>
          </cell>
          <cell r="I11">
            <v>8463.5418269399997</v>
          </cell>
          <cell r="J11">
            <v>8612.7471117199984</v>
          </cell>
          <cell r="K11">
            <v>8847.1920324999992</v>
          </cell>
        </row>
        <row r="12">
          <cell r="B12">
            <v>2619.6753485600002</v>
          </cell>
          <cell r="C12">
            <v>2624.4255983000003</v>
          </cell>
          <cell r="D12">
            <v>2591.8235443400004</v>
          </cell>
          <cell r="E12">
            <v>2625.8555732499999</v>
          </cell>
          <cell r="F12">
            <v>2608.6587179200001</v>
          </cell>
          <cell r="G12">
            <v>2577.5866177199996</v>
          </cell>
          <cell r="H12">
            <v>2580.9131036399995</v>
          </cell>
          <cell r="I12">
            <v>2641.6696238499999</v>
          </cell>
          <cell r="J12">
            <v>2682.1962072399997</v>
          </cell>
          <cell r="K12">
            <v>2723.4066772199999</v>
          </cell>
        </row>
        <row r="13">
          <cell r="B13">
            <v>1247.4482024700001</v>
          </cell>
          <cell r="C13">
            <v>666.78605808999998</v>
          </cell>
          <cell r="D13">
            <v>1765.8423029099999</v>
          </cell>
          <cell r="E13">
            <v>894.03729392999992</v>
          </cell>
          <cell r="F13">
            <v>2027.01762762</v>
          </cell>
          <cell r="G13">
            <v>20.082405250000001</v>
          </cell>
          <cell r="H13">
            <v>1204.9648807599999</v>
          </cell>
          <cell r="I13">
            <v>2125.5857598699999</v>
          </cell>
          <cell r="J13">
            <v>-1181.12944616</v>
          </cell>
          <cell r="K13">
            <v>2852.4141743200003</v>
          </cell>
        </row>
        <row r="14">
          <cell r="B14">
            <v>10.18835041</v>
          </cell>
          <cell r="C14">
            <v>4.2311195000000001</v>
          </cell>
          <cell r="D14">
            <v>6.42735521</v>
          </cell>
          <cell r="E14">
            <v>9.2915198500000002</v>
          </cell>
          <cell r="F14">
            <v>6.4346836999999999</v>
          </cell>
          <cell r="G14">
            <v>4.96833627</v>
          </cell>
          <cell r="H14">
            <v>5.8780766800000004</v>
          </cell>
          <cell r="I14">
            <v>5.2052748600000003</v>
          </cell>
          <cell r="J14">
            <v>3.67263597</v>
          </cell>
          <cell r="K14">
            <v>5.4963321900000004</v>
          </cell>
        </row>
        <row r="16">
          <cell r="B16">
            <v>36604.056835240001</v>
          </cell>
          <cell r="C16">
            <v>38052.705340589993</v>
          </cell>
          <cell r="D16">
            <v>38797.675313009997</v>
          </cell>
          <cell r="E16">
            <v>39975.939433969994</v>
          </cell>
          <cell r="F16">
            <v>40866.330043000002</v>
          </cell>
          <cell r="G16">
            <v>41735.014134400008</v>
          </cell>
          <cell r="H16">
            <v>42530.201545560005</v>
          </cell>
          <cell r="I16">
            <v>43291.774050959997</v>
          </cell>
          <cell r="J16">
            <v>44054.972438430006</v>
          </cell>
          <cell r="K16">
            <v>45254.179194429991</v>
          </cell>
        </row>
        <row r="17">
          <cell r="B17">
            <v>36442.343899209998</v>
          </cell>
          <cell r="C17">
            <v>37846.569576739996</v>
          </cell>
          <cell r="D17">
            <v>38612.26653121</v>
          </cell>
          <cell r="E17">
            <v>39781.158397799991</v>
          </cell>
          <cell r="F17">
            <v>40669.017837660002</v>
          </cell>
          <cell r="G17">
            <v>41533.40703947001</v>
          </cell>
          <cell r="H17">
            <v>42326.464370220005</v>
          </cell>
          <cell r="I17">
            <v>43082.166015399998</v>
          </cell>
          <cell r="J17">
            <v>43840.75857992001</v>
          </cell>
          <cell r="K17">
            <v>45032.375150929991</v>
          </cell>
        </row>
        <row r="18">
          <cell r="B18">
            <v>161.71293602999998</v>
          </cell>
          <cell r="C18">
            <v>206.13576384999999</v>
          </cell>
          <cell r="D18">
            <v>185.40878179999999</v>
          </cell>
          <cell r="E18">
            <v>194.78103616999999</v>
          </cell>
          <cell r="F18">
            <v>197.31220534000002</v>
          </cell>
          <cell r="G18">
            <v>201.60709492999999</v>
          </cell>
          <cell r="H18">
            <v>203.73717533999999</v>
          </cell>
          <cell r="I18">
            <v>209.60803555999999</v>
          </cell>
          <cell r="J18">
            <v>214.21385850999999</v>
          </cell>
          <cell r="K18">
            <v>221.80404350000003</v>
          </cell>
        </row>
        <row r="19"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</row>
        <row r="21">
          <cell r="B21">
            <v>1890.8028399999894</v>
          </cell>
          <cell r="C21">
            <v>988.06185985000775</v>
          </cell>
          <cell r="D21">
            <v>2026.3428806199954</v>
          </cell>
          <cell r="E21">
            <v>907.58980117000465</v>
          </cell>
          <cell r="F21">
            <v>1707.1864544399941</v>
          </cell>
          <cell r="G21">
            <v>-558.43835188999947</v>
          </cell>
          <cell r="H21">
            <v>438.42679166999733</v>
          </cell>
          <cell r="I21">
            <v>1087.0686590100086</v>
          </cell>
          <cell r="J21">
            <v>-2219.8129562500108</v>
          </cell>
          <cell r="K21">
            <v>1682.4312664500103</v>
          </cell>
        </row>
        <row r="22">
          <cell r="B22">
            <v>1247.4482024700001</v>
          </cell>
          <cell r="C22">
            <v>666.78605808999998</v>
          </cell>
          <cell r="D22">
            <v>1765.8423029099999</v>
          </cell>
          <cell r="E22">
            <v>894.03729392999992</v>
          </cell>
          <cell r="F22">
            <v>2027.01762762</v>
          </cell>
          <cell r="G22">
            <v>20.082405250000001</v>
          </cell>
          <cell r="H22">
            <v>1204.9648807599999</v>
          </cell>
          <cell r="I22">
            <v>2125.5857598699999</v>
          </cell>
          <cell r="J22">
            <v>-1181.12944616</v>
          </cell>
          <cell r="K22">
            <v>2852.4141743200003</v>
          </cell>
        </row>
        <row r="23">
          <cell r="B23">
            <v>814.61965031656212</v>
          </cell>
          <cell r="C23">
            <v>833.28758354024717</v>
          </cell>
          <cell r="D23">
            <v>809.89023562012835</v>
          </cell>
          <cell r="E23">
            <v>730.69255426269683</v>
          </cell>
          <cell r="F23">
            <v>783.97685298095416</v>
          </cell>
          <cell r="G23">
            <v>742.34518728357398</v>
          </cell>
          <cell r="H23">
            <v>621.49003889996743</v>
          </cell>
          <cell r="I23">
            <v>663.73468218038113</v>
          </cell>
          <cell r="J23">
            <v>568.99563262902109</v>
          </cell>
          <cell r="K23">
            <v>605.15009409372772</v>
          </cell>
        </row>
        <row r="24">
          <cell r="B24">
            <v>432.82855215343812</v>
          </cell>
          <cell r="C24">
            <v>-166.50152545024713</v>
          </cell>
          <cell r="D24">
            <v>955.95206728987171</v>
          </cell>
          <cell r="E24">
            <v>163.34473966730309</v>
          </cell>
          <cell r="F24">
            <v>1243.0407746390458</v>
          </cell>
          <cell r="G24">
            <v>-722.26278203357401</v>
          </cell>
          <cell r="H24">
            <v>583.4748418600326</v>
          </cell>
          <cell r="I24">
            <v>1461.8510776896189</v>
          </cell>
          <cell r="J24">
            <v>-1750.125078789021</v>
          </cell>
          <cell r="K24">
            <v>2247.2640802262722</v>
          </cell>
        </row>
        <row r="25">
          <cell r="B25">
            <v>643.35463752999203</v>
          </cell>
          <cell r="C25">
            <v>321.27580176000629</v>
          </cell>
          <cell r="D25">
            <v>260.5005777099941</v>
          </cell>
          <cell r="E25">
            <v>13.55250724000507</v>
          </cell>
          <cell r="F25">
            <v>-319.83117318000586</v>
          </cell>
          <cell r="G25">
            <v>-578.52075714000239</v>
          </cell>
          <cell r="H25">
            <v>-766.53808909000509</v>
          </cell>
          <cell r="I25">
            <v>-1038.5171008599937</v>
          </cell>
          <cell r="J25">
            <v>-1038.6835100900134</v>
          </cell>
          <cell r="K25">
            <v>-1169.9829078699913</v>
          </cell>
        </row>
        <row r="27">
          <cell r="B27">
            <v>1890.802839999993</v>
          </cell>
          <cell r="C27">
            <v>-4011.9381401499959</v>
          </cell>
          <cell r="D27">
            <v>2026.3428806199945</v>
          </cell>
          <cell r="E27">
            <v>907.58980117000772</v>
          </cell>
          <cell r="F27">
            <v>1707.1864544399916</v>
          </cell>
          <cell r="G27">
            <v>-558.43835189000424</v>
          </cell>
          <cell r="H27">
            <v>438.42679166999426</v>
          </cell>
          <cell r="I27">
            <v>1087.0686590100056</v>
          </cell>
          <cell r="J27">
            <v>-2219.8129562500153</v>
          </cell>
          <cell r="K27">
            <v>1682.4312664500067</v>
          </cell>
        </row>
        <row r="29">
          <cell r="B29">
            <v>44158.391703150002</v>
          </cell>
          <cell r="C29">
            <v>40146.453563000003</v>
          </cell>
          <cell r="D29">
            <v>42172.796443620005</v>
          </cell>
          <cell r="E29">
            <v>43080.386244790003</v>
          </cell>
          <cell r="F29">
            <v>44787.572699230004</v>
          </cell>
          <cell r="G29">
            <v>44229.134347339997</v>
          </cell>
          <cell r="H29">
            <v>44667.561139010002</v>
          </cell>
          <cell r="I29">
            <v>45754.629798019996</v>
          </cell>
          <cell r="J29">
            <v>43534.81684177</v>
          </cell>
          <cell r="K29">
            <v>45217.248108219996</v>
          </cell>
        </row>
        <row r="30">
          <cell r="B30">
            <v>0.26706789642366985</v>
          </cell>
          <cell r="C30">
            <v>0.26446817389788152</v>
          </cell>
          <cell r="D30">
            <v>0.26230357840350893</v>
          </cell>
          <cell r="E30">
            <v>0.26118590034628475</v>
          </cell>
          <cell r="F30">
            <v>0.25933393651371778</v>
          </cell>
          <cell r="G30">
            <v>0.25726077020590316</v>
          </cell>
          <cell r="H30">
            <v>0.25618424342800827</v>
          </cell>
          <cell r="I30">
            <v>0.25652012869044671</v>
          </cell>
          <cell r="J30">
            <v>0.25638293917322258</v>
          </cell>
          <cell r="K30">
            <v>0.25568022480328495</v>
          </cell>
        </row>
      </sheetData>
      <sheetData sheetId="2">
        <row r="8">
          <cell r="B8">
            <v>28791.908971749999</v>
          </cell>
          <cell r="C8">
            <v>29619.60049307</v>
          </cell>
          <cell r="D8">
            <v>28903.266535350002</v>
          </cell>
          <cell r="E8">
            <v>31957.902354580001</v>
          </cell>
          <cell r="F8">
            <v>32387.040673110005</v>
          </cell>
          <cell r="G8">
            <v>33711.797930719993</v>
          </cell>
          <cell r="H8">
            <v>34389.775131540002</v>
          </cell>
          <cell r="I8">
            <v>34801.34914630001</v>
          </cell>
          <cell r="J8">
            <v>31591.973964100001</v>
          </cell>
          <cell r="K8">
            <v>39703.561435970005</v>
          </cell>
        </row>
        <row r="9">
          <cell r="B9">
            <v>20481.85427706</v>
          </cell>
          <cell r="C9">
            <v>21600.61891094</v>
          </cell>
          <cell r="D9">
            <v>21958.082480060002</v>
          </cell>
          <cell r="E9">
            <v>22437.10828946</v>
          </cell>
          <cell r="F9">
            <v>22799.484718580003</v>
          </cell>
          <cell r="G9">
            <v>23270.561820070001</v>
          </cell>
          <cell r="H9">
            <v>24072.300223570001</v>
          </cell>
          <cell r="I9">
            <v>25273.547017080004</v>
          </cell>
          <cell r="J9">
            <v>26459.15164195</v>
          </cell>
          <cell r="K9">
            <v>27304.822880490003</v>
          </cell>
        </row>
        <row r="10">
          <cell r="B10">
            <v>7416.7901090799996</v>
          </cell>
          <cell r="C10">
            <v>7749.5640572000011</v>
          </cell>
          <cell r="D10">
            <v>7717.3543578099998</v>
          </cell>
          <cell r="E10">
            <v>8050.72385545</v>
          </cell>
          <cell r="F10">
            <v>8299.6487326700008</v>
          </cell>
          <cell r="G10">
            <v>8595.7053076499997</v>
          </cell>
          <cell r="H10">
            <v>8814.7515009400013</v>
          </cell>
          <cell r="I10">
            <v>9230.4108640300001</v>
          </cell>
          <cell r="J10">
            <v>9455.4737966299999</v>
          </cell>
          <cell r="K10">
            <v>9558.8627282900015</v>
          </cell>
        </row>
        <row r="11">
          <cell r="B11">
            <v>4535.302745</v>
          </cell>
          <cell r="C11">
            <v>4757.7038920000005</v>
          </cell>
          <cell r="D11">
            <v>4759.8648030000004</v>
          </cell>
          <cell r="E11">
            <v>4904.889381</v>
          </cell>
          <cell r="F11">
            <v>4977.2062599999999</v>
          </cell>
          <cell r="G11">
            <v>5125.1222420000004</v>
          </cell>
          <cell r="H11">
            <v>5183.2165619999996</v>
          </cell>
          <cell r="I11">
            <v>5448.3448559999997</v>
          </cell>
          <cell r="J11">
            <v>6623.1395069999999</v>
          </cell>
          <cell r="K11">
            <v>6996.286701</v>
          </cell>
        </row>
        <row r="12">
          <cell r="B12">
            <v>1872.41022608</v>
          </cell>
          <cell r="C12">
            <v>1933.3001301999998</v>
          </cell>
          <cell r="D12">
            <v>1898.4487308099999</v>
          </cell>
          <cell r="E12">
            <v>2054.52656845</v>
          </cell>
          <cell r="F12">
            <v>2215.0445026699999</v>
          </cell>
          <cell r="G12">
            <v>2330.27469565</v>
          </cell>
          <cell r="H12">
            <v>2478.3009359399998</v>
          </cell>
          <cell r="I12">
            <v>2569.84258103</v>
          </cell>
          <cell r="J12">
            <v>2832.3342896300001</v>
          </cell>
          <cell r="K12">
            <v>2562.5760272899997</v>
          </cell>
        </row>
        <row r="13">
          <cell r="B13">
            <v>881.05056361000004</v>
          </cell>
          <cell r="C13">
            <v>256.61047257000001</v>
          </cell>
          <cell r="D13">
            <v>-781.56948304999992</v>
          </cell>
          <cell r="E13">
            <v>1459.6265434899999</v>
          </cell>
          <cell r="F13">
            <v>1275.93455928</v>
          </cell>
          <cell r="G13">
            <v>1836.3612686800002</v>
          </cell>
          <cell r="H13">
            <v>1493.94962085</v>
          </cell>
          <cell r="I13">
            <v>289.74717051000005</v>
          </cell>
          <cell r="J13">
            <v>-4331.3541615300001</v>
          </cell>
          <cell r="K13">
            <v>2830.3762312000003</v>
          </cell>
        </row>
        <row r="14">
          <cell r="B14">
            <v>12.214022</v>
          </cell>
          <cell r="C14">
            <v>12.80705236</v>
          </cell>
          <cell r="D14">
            <v>9.3991805300000006</v>
          </cell>
          <cell r="E14">
            <v>10.443666180000001</v>
          </cell>
          <cell r="F14">
            <v>11.972662580000001</v>
          </cell>
          <cell r="G14">
            <v>9.1695343199999986</v>
          </cell>
          <cell r="H14">
            <v>8.7737861800000001</v>
          </cell>
          <cell r="I14">
            <v>7.6440946799999985</v>
          </cell>
          <cell r="J14">
            <v>8.7026870499999998</v>
          </cell>
          <cell r="K14">
            <v>9.4995959899999995</v>
          </cell>
        </row>
        <row r="16">
          <cell r="B16">
            <v>27721.899414839998</v>
          </cell>
          <cell r="C16">
            <v>29081.319635069998</v>
          </cell>
          <cell r="D16">
            <v>29094.528135780005</v>
          </cell>
          <cell r="E16">
            <v>29980.986434589995</v>
          </cell>
          <cell r="F16">
            <v>30423.021147819996</v>
          </cell>
          <cell r="G16">
            <v>31327.15306076</v>
          </cell>
          <cell r="H16">
            <v>31682.252830360001</v>
          </cell>
          <cell r="I16">
            <v>33302.841433559995</v>
          </cell>
          <cell r="J16">
            <v>33877.951444049999</v>
          </cell>
          <cell r="K16">
            <v>35786.632737550004</v>
          </cell>
        </row>
        <row r="17">
          <cell r="B17">
            <v>27627.432679869999</v>
          </cell>
          <cell r="C17">
            <v>28980.133889709999</v>
          </cell>
          <cell r="D17">
            <v>29000.637675040005</v>
          </cell>
          <cell r="E17">
            <v>29865.502153259997</v>
          </cell>
          <cell r="F17">
            <v>30271.708485709998</v>
          </cell>
          <cell r="G17">
            <v>31178.422264090001</v>
          </cell>
          <cell r="H17">
            <v>31541.162954200001</v>
          </cell>
          <cell r="I17">
            <v>33151.844365719997</v>
          </cell>
          <cell r="J17">
            <v>33747.172523549998</v>
          </cell>
          <cell r="K17">
            <v>35638.251703820002</v>
          </cell>
        </row>
        <row r="18">
          <cell r="B18">
            <v>94.466734970000005</v>
          </cell>
          <cell r="C18">
            <v>101.18574536</v>
          </cell>
          <cell r="D18">
            <v>93.890460739999995</v>
          </cell>
          <cell r="E18">
            <v>115.48428132999999</v>
          </cell>
          <cell r="F18">
            <v>151.31266210999999</v>
          </cell>
          <cell r="G18">
            <v>148.73079666999999</v>
          </cell>
          <cell r="H18">
            <v>141.08987616000002</v>
          </cell>
          <cell r="I18">
            <v>150.99706784</v>
          </cell>
          <cell r="J18">
            <v>130.7789205</v>
          </cell>
          <cell r="K18">
            <v>148.38103373000001</v>
          </cell>
        </row>
        <row r="19"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</row>
        <row r="21">
          <cell r="B21">
            <v>1070.0095569100013</v>
          </cell>
          <cell r="C21">
            <v>538.2808580000019</v>
          </cell>
          <cell r="D21">
            <v>-191.26160043000345</v>
          </cell>
          <cell r="E21">
            <v>1976.9159199900059</v>
          </cell>
          <cell r="F21">
            <v>1964.0195252900085</v>
          </cell>
          <cell r="G21">
            <v>2384.6448699599932</v>
          </cell>
          <cell r="H21">
            <v>2707.5223011800008</v>
          </cell>
          <cell r="I21">
            <v>1498.5077127400145</v>
          </cell>
          <cell r="J21">
            <v>-2285.9774799499974</v>
          </cell>
          <cell r="K21">
            <v>3916.9286984200007</v>
          </cell>
        </row>
        <row r="22">
          <cell r="B22">
            <v>881.05056361000004</v>
          </cell>
          <cell r="C22">
            <v>256.61047257000001</v>
          </cell>
          <cell r="D22">
            <v>-781.56948304999992</v>
          </cell>
          <cell r="E22">
            <v>1459.6265434899999</v>
          </cell>
          <cell r="F22">
            <v>1275.93455928</v>
          </cell>
          <cell r="G22">
            <v>1836.3612686800002</v>
          </cell>
          <cell r="H22">
            <v>1493.94962085</v>
          </cell>
          <cell r="I22">
            <v>289.74717051000005</v>
          </cell>
          <cell r="J22">
            <v>-4331.3541615300001</v>
          </cell>
          <cell r="K22">
            <v>2830.3762312000003</v>
          </cell>
        </row>
        <row r="23">
          <cell r="B23">
            <v>817.70193166377612</v>
          </cell>
          <cell r="C23">
            <v>758.83142114011787</v>
          </cell>
          <cell r="D23">
            <v>619.77517368799988</v>
          </cell>
          <cell r="E23">
            <v>548.82989225007293</v>
          </cell>
          <cell r="F23">
            <v>574.96108108141527</v>
          </cell>
          <cell r="G23">
            <v>605.14174054030593</v>
          </cell>
          <cell r="H23">
            <v>723.62212431174999</v>
          </cell>
          <cell r="I23">
            <v>919.68982485525817</v>
          </cell>
          <cell r="J23">
            <v>1042.5971908460742</v>
          </cell>
          <cell r="K23">
            <v>818.64507382711929</v>
          </cell>
        </row>
        <row r="24">
          <cell r="B24">
            <v>63.348631946223875</v>
          </cell>
          <cell r="C24">
            <v>-502.22094857011786</v>
          </cell>
          <cell r="D24">
            <v>-1401.3446567379999</v>
          </cell>
          <cell r="E24">
            <v>910.7966512399272</v>
          </cell>
          <cell r="F24">
            <v>700.97347819858476</v>
          </cell>
          <cell r="G24">
            <v>1231.2195281396941</v>
          </cell>
          <cell r="H24">
            <v>770.32749653824999</v>
          </cell>
          <cell r="I24">
            <v>-629.94265434525812</v>
          </cell>
          <cell r="J24">
            <v>-5373.9513523760743</v>
          </cell>
          <cell r="K24">
            <v>2011.7311573728807</v>
          </cell>
        </row>
        <row r="25">
          <cell r="B25">
            <v>188.95899330000248</v>
          </cell>
          <cell r="C25">
            <v>281.67038543000308</v>
          </cell>
          <cell r="D25">
            <v>590.30788261999624</v>
          </cell>
          <cell r="E25">
            <v>517.28937650000444</v>
          </cell>
          <cell r="F25">
            <v>688.08496601000661</v>
          </cell>
          <cell r="G25">
            <v>548.28360127999986</v>
          </cell>
          <cell r="H25">
            <v>1213.5726803300022</v>
          </cell>
          <cell r="I25">
            <v>1208.7605422300112</v>
          </cell>
          <cell r="J25">
            <v>2045.3766815799972</v>
          </cell>
          <cell r="K25">
            <v>1086.5524672199972</v>
          </cell>
        </row>
        <row r="27">
          <cell r="B27">
            <v>1070.0095569100042</v>
          </cell>
          <cell r="C27">
            <v>538.28085800000463</v>
          </cell>
          <cell r="D27">
            <v>-191.2616004300055</v>
          </cell>
          <cell r="E27">
            <v>1976.9159199900041</v>
          </cell>
          <cell r="F27">
            <v>1964.0195252900071</v>
          </cell>
          <cell r="G27">
            <v>2384.6448699599987</v>
          </cell>
          <cell r="H27">
            <v>2707.522301179999</v>
          </cell>
          <cell r="I27">
            <v>8536.2410427400137</v>
          </cell>
          <cell r="J27">
            <v>-2285.9774799499992</v>
          </cell>
          <cell r="K27">
            <v>3916.9286984199939</v>
          </cell>
        </row>
        <row r="29">
          <cell r="B29">
            <v>22720.27472795</v>
          </cell>
          <cell r="C29">
            <v>23258.555585949998</v>
          </cell>
          <cell r="D29">
            <v>23067.293985520002</v>
          </cell>
          <cell r="E29">
            <v>25044.209905509997</v>
          </cell>
          <cell r="F29">
            <v>27008.229430799998</v>
          </cell>
          <cell r="G29">
            <v>29392.874300759999</v>
          </cell>
          <cell r="H29">
            <v>32100.39660194</v>
          </cell>
          <cell r="I29">
            <v>40636.637644679999</v>
          </cell>
          <cell r="J29">
            <v>38350.660164730005</v>
          </cell>
          <cell r="K29">
            <v>42267.588863149998</v>
          </cell>
        </row>
        <row r="30">
          <cell r="B30">
            <v>0.26754263833414199</v>
          </cell>
          <cell r="C30">
            <v>0.266479105984399</v>
          </cell>
          <cell r="D30">
            <v>0.26525105758011303</v>
          </cell>
          <cell r="E30">
            <v>0.26852765078341884</v>
          </cell>
          <cell r="F30">
            <v>0.27280817024527243</v>
          </cell>
          <cell r="G30">
            <v>0.27438514093439509</v>
          </cell>
          <cell r="H30">
            <v>0.27822363353192903</v>
          </cell>
          <cell r="I30">
            <v>0.27716586533449111</v>
          </cell>
          <cell r="J30">
            <v>0.27910406012139999</v>
          </cell>
          <cell r="K30">
            <v>0.26710707314634075</v>
          </cell>
        </row>
      </sheetData>
      <sheetData sheetId="3">
        <row r="8">
          <cell r="B8">
            <v>20354.899254999997</v>
          </cell>
          <cell r="C8">
            <v>22033.528498</v>
          </cell>
          <cell r="D8">
            <v>23159.702211</v>
          </cell>
          <cell r="E8">
            <v>23856.373955999999</v>
          </cell>
          <cell r="F8">
            <v>23923.406646000003</v>
          </cell>
          <cell r="G8">
            <v>24511.652529999999</v>
          </cell>
          <cell r="H8">
            <v>24788.181408490003</v>
          </cell>
          <cell r="I8">
            <v>25219.125881920001</v>
          </cell>
          <cell r="J8">
            <v>25321.34563073</v>
          </cell>
          <cell r="K8">
            <v>27207.233600030002</v>
          </cell>
        </row>
        <row r="9">
          <cell r="B9">
            <v>16029.29063</v>
          </cell>
          <cell r="C9">
            <v>17302.046784999999</v>
          </cell>
          <cell r="D9">
            <v>18004.722128000001</v>
          </cell>
          <cell r="E9">
            <v>18322.074390000002</v>
          </cell>
          <cell r="F9">
            <v>18306.905695000001</v>
          </cell>
          <cell r="G9">
            <v>18645.968126</v>
          </cell>
          <cell r="H9">
            <v>18746.323989560002</v>
          </cell>
          <cell r="I9">
            <v>18588.84977646</v>
          </cell>
          <cell r="J9">
            <v>19002.2907461</v>
          </cell>
          <cell r="K9">
            <v>19576.073501530002</v>
          </cell>
        </row>
        <row r="10">
          <cell r="B10">
            <v>3665.5329999999999</v>
          </cell>
          <cell r="C10">
            <v>3937.6351460000001</v>
          </cell>
          <cell r="D10">
            <v>4241.2100140000002</v>
          </cell>
          <cell r="E10">
            <v>4522.8926000000001</v>
          </cell>
          <cell r="F10">
            <v>4584.912163</v>
          </cell>
          <cell r="G10">
            <v>4808.6792270000005</v>
          </cell>
          <cell r="H10">
            <v>4963.3525310000005</v>
          </cell>
          <cell r="I10">
            <v>5160.5048900000002</v>
          </cell>
          <cell r="J10">
            <v>5342.9801959999995</v>
          </cell>
          <cell r="K10">
            <v>6727.4016959099999</v>
          </cell>
        </row>
        <row r="11">
          <cell r="B11">
            <v>3115.703051</v>
          </cell>
          <cell r="C11">
            <v>3346.989873</v>
          </cell>
          <cell r="D11">
            <v>3605.0285119999999</v>
          </cell>
          <cell r="E11">
            <v>3831.4950060000001</v>
          </cell>
          <cell r="F11">
            <v>3884.0338710000001</v>
          </cell>
          <cell r="G11">
            <v>4073.594505</v>
          </cell>
          <cell r="H11">
            <v>4218.8496510000004</v>
          </cell>
          <cell r="I11">
            <v>4386.4291579999999</v>
          </cell>
          <cell r="J11">
            <v>4541.5331669999996</v>
          </cell>
          <cell r="K11">
            <v>4480.5085589999999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>
            <v>1250.0074049100001</v>
          </cell>
        </row>
        <row r="13">
          <cell r="B13">
            <v>652.41838800000005</v>
          </cell>
          <cell r="C13">
            <v>784.18220399999996</v>
          </cell>
          <cell r="D13">
            <v>905.22751800000003</v>
          </cell>
          <cell r="E13">
            <v>998.73424399999999</v>
          </cell>
          <cell r="F13">
            <v>1019.295391</v>
          </cell>
          <cell r="G13">
            <v>1046.141678</v>
          </cell>
          <cell r="H13">
            <v>1066.1549672599999</v>
          </cell>
          <cell r="I13">
            <v>1457.9422013200001</v>
          </cell>
          <cell r="J13">
            <v>963.84599419000006</v>
          </cell>
          <cell r="K13">
            <v>891.76728189000005</v>
          </cell>
        </row>
        <row r="14">
          <cell r="B14">
            <v>7.6572370000000003</v>
          </cell>
          <cell r="C14">
            <v>9.6643629999999998</v>
          </cell>
          <cell r="D14">
            <v>8.5425509999999996</v>
          </cell>
          <cell r="E14">
            <v>12.672722</v>
          </cell>
          <cell r="F14">
            <v>12.293397000000001</v>
          </cell>
          <cell r="G14">
            <v>10.863498999999999</v>
          </cell>
          <cell r="H14">
            <v>12.349920669999999</v>
          </cell>
          <cell r="I14">
            <v>11.82901414</v>
          </cell>
          <cell r="J14">
            <v>12.22869444</v>
          </cell>
          <cell r="K14">
            <v>11.9911207</v>
          </cell>
        </row>
        <row r="16">
          <cell r="B16">
            <v>18327.665003009999</v>
          </cell>
          <cell r="C16">
            <v>19688.175720000003</v>
          </cell>
          <cell r="D16">
            <v>21206.050069000001</v>
          </cell>
          <cell r="E16">
            <v>23046.586512999995</v>
          </cell>
          <cell r="F16">
            <v>23362.609752999997</v>
          </cell>
          <cell r="G16">
            <v>24502.824110999994</v>
          </cell>
          <cell r="H16">
            <v>24816.76264999</v>
          </cell>
          <cell r="I16">
            <v>25802.52445628</v>
          </cell>
          <cell r="J16">
            <v>26714.905546279999</v>
          </cell>
          <cell r="K16">
            <v>27386.966888140003</v>
          </cell>
        </row>
        <row r="17">
          <cell r="B17">
            <v>18269.391577169998</v>
          </cell>
          <cell r="C17">
            <v>19628.658302000003</v>
          </cell>
          <cell r="D17">
            <v>21118.764175</v>
          </cell>
          <cell r="E17">
            <v>22962.414726999996</v>
          </cell>
          <cell r="F17">
            <v>23280.502164999998</v>
          </cell>
          <cell r="G17">
            <v>24415.644943999996</v>
          </cell>
          <cell r="H17">
            <v>24735.76949789</v>
          </cell>
          <cell r="I17">
            <v>25720.54278657</v>
          </cell>
          <cell r="J17">
            <v>26616.52825834</v>
          </cell>
          <cell r="K17">
            <v>27293.965442770004</v>
          </cell>
        </row>
        <row r="18">
          <cell r="B18">
            <v>58.273425839999994</v>
          </cell>
          <cell r="C18">
            <v>59.517418000000006</v>
          </cell>
          <cell r="D18">
            <v>87.285893999999999</v>
          </cell>
          <cell r="E18">
            <v>84.171786000000012</v>
          </cell>
          <cell r="F18">
            <v>82.107587999999993</v>
          </cell>
          <cell r="G18">
            <v>87.179166999999993</v>
          </cell>
          <cell r="H18">
            <v>80.993152100000003</v>
          </cell>
          <cell r="I18">
            <v>81.981669709999991</v>
          </cell>
          <cell r="J18">
            <v>98.377287940000002</v>
          </cell>
          <cell r="K18">
            <v>93.001445369999999</v>
          </cell>
        </row>
        <row r="19"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</row>
        <row r="21">
          <cell r="B21">
            <v>2027.2342519899976</v>
          </cell>
          <cell r="C21">
            <v>2345.3527779999968</v>
          </cell>
          <cell r="D21">
            <v>1953.652141999999</v>
          </cell>
          <cell r="E21">
            <v>809.78744300000471</v>
          </cell>
          <cell r="F21">
            <v>560.79689300000609</v>
          </cell>
          <cell r="G21">
            <v>8.8284190000049421</v>
          </cell>
          <cell r="H21">
            <v>-28.581241499996395</v>
          </cell>
          <cell r="I21">
            <v>-583.39857435999875</v>
          </cell>
          <cell r="J21">
            <v>-1393.5599155499985</v>
          </cell>
          <cell r="K21">
            <v>-179.73328811000101</v>
          </cell>
        </row>
        <row r="22">
          <cell r="B22">
            <v>652.41838800000005</v>
          </cell>
          <cell r="C22">
            <v>784.18220399999996</v>
          </cell>
          <cell r="D22">
            <v>905.22751800000003</v>
          </cell>
          <cell r="E22">
            <v>998.73424399999999</v>
          </cell>
          <cell r="F22">
            <v>1019.295391</v>
          </cell>
          <cell r="G22">
            <v>1046.141678</v>
          </cell>
          <cell r="H22">
            <v>1066.1549672599999</v>
          </cell>
          <cell r="I22">
            <v>1457.9422013200001</v>
          </cell>
          <cell r="J22">
            <v>963.84599419000006</v>
          </cell>
          <cell r="K22">
            <v>891.76728189000005</v>
          </cell>
        </row>
        <row r="23">
          <cell r="B23">
            <v>648.17462330328487</v>
          </cell>
          <cell r="C23">
            <v>779.07692463875196</v>
          </cell>
          <cell r="D23">
            <v>928.40205418360142</v>
          </cell>
          <cell r="E23">
            <v>1029.7123162165558</v>
          </cell>
          <cell r="F23">
            <v>1059.2233710330668</v>
          </cell>
          <cell r="G23">
            <v>1075.2027785550531</v>
          </cell>
          <cell r="H23">
            <v>1050.4132148089338</v>
          </cell>
          <cell r="I23">
            <v>1453.1509498387036</v>
          </cell>
          <cell r="J23">
            <v>958.46035958424193</v>
          </cell>
          <cell r="K23">
            <v>833.72332206438421</v>
          </cell>
        </row>
        <row r="24">
          <cell r="B24">
            <v>4.2437644067151954</v>
          </cell>
          <cell r="C24">
            <v>5.1052797312480678</v>
          </cell>
          <cell r="D24">
            <v>-23.174536383601527</v>
          </cell>
          <cell r="E24">
            <v>-30.9780717265558</v>
          </cell>
          <cell r="F24">
            <v>-39.927979713066762</v>
          </cell>
          <cell r="G24">
            <v>-29.061100225053124</v>
          </cell>
          <cell r="H24">
            <v>15.741752451066198</v>
          </cell>
          <cell r="I24">
            <v>4.7912514812961788</v>
          </cell>
          <cell r="J24">
            <v>5.3856346057581526</v>
          </cell>
          <cell r="K24">
            <v>58.043959825615701</v>
          </cell>
        </row>
        <row r="25">
          <cell r="B25">
            <v>1374.8158639899993</v>
          </cell>
          <cell r="C25">
            <v>1561.1705739999961</v>
          </cell>
          <cell r="D25">
            <v>1048.4246239999993</v>
          </cell>
          <cell r="E25">
            <v>-188.94680099999459</v>
          </cell>
          <cell r="F25">
            <v>-458.49849799999356</v>
          </cell>
          <cell r="G25">
            <v>-1037.313258999995</v>
          </cell>
          <cell r="H25">
            <v>-1094.7362087599977</v>
          </cell>
          <cell r="I25">
            <v>-2041.3407756800007</v>
          </cell>
          <cell r="J25">
            <v>-2357.4059097399986</v>
          </cell>
          <cell r="K25">
            <v>-1071.5005700000002</v>
          </cell>
        </row>
        <row r="27">
          <cell r="B27">
            <v>2027.2342517000009</v>
          </cell>
          <cell r="C27">
            <v>2345.3527783699978</v>
          </cell>
          <cell r="D27">
            <v>1953.6521417999977</v>
          </cell>
          <cell r="E27">
            <v>809.78744349000499</v>
          </cell>
          <cell r="F27">
            <v>560.79689332000532</v>
          </cell>
          <cell r="G27">
            <v>8.8284193300045075</v>
          </cell>
          <cell r="H27">
            <v>-28.581241499997638</v>
          </cell>
          <cell r="I27">
            <v>-583.39857436000227</v>
          </cell>
          <cell r="J27">
            <v>-1393.5599155499985</v>
          </cell>
          <cell r="K27">
            <v>-179.7332881100015</v>
          </cell>
        </row>
        <row r="29">
          <cell r="B29">
            <v>18157.120514999995</v>
          </cell>
          <cell r="C29">
            <v>20502.473292999999</v>
          </cell>
          <cell r="D29">
            <v>22456.125435000002</v>
          </cell>
          <cell r="E29">
            <v>23265.912877999985</v>
          </cell>
          <cell r="F29">
            <v>23826.709771000002</v>
          </cell>
          <cell r="G29">
            <v>23835.538189999999</v>
          </cell>
          <cell r="H29">
            <v>23806.956949060001</v>
          </cell>
          <cell r="I29">
            <v>23223.558374699998</v>
          </cell>
          <cell r="J29">
            <v>21829.99845915</v>
          </cell>
          <cell r="K29">
            <v>21650.265171039999</v>
          </cell>
        </row>
        <row r="30">
          <cell r="B30">
            <v>0.19999999996715348</v>
          </cell>
          <cell r="C30">
            <v>0.20000000010158378</v>
          </cell>
          <cell r="D30">
            <v>0.20000000000943127</v>
          </cell>
          <cell r="E30">
            <v>0.19624999986218136</v>
          </cell>
          <cell r="F30">
            <v>0.19624999995607301</v>
          </cell>
          <cell r="G30">
            <v>0.19624999980476746</v>
          </cell>
          <cell r="H30">
            <v>0.20000000004037596</v>
          </cell>
          <cell r="I30">
            <v>0.19999999995132259</v>
          </cell>
          <cell r="J30">
            <v>0.19999996581473969</v>
          </cell>
          <cell r="K30">
            <v>0.24564245187820777</v>
          </cell>
        </row>
      </sheetData>
      <sheetData sheetId="4">
        <row r="8">
          <cell r="B8">
            <v>10895.45363</v>
          </cell>
          <cell r="C8">
            <v>11640.457546</v>
          </cell>
          <cell r="D8">
            <v>12947.665038000001</v>
          </cell>
          <cell r="E8">
            <v>13469.210811000001</v>
          </cell>
          <cell r="F8">
            <v>14258.615930000002</v>
          </cell>
          <cell r="G8">
            <v>14745.980562000002</v>
          </cell>
          <cell r="H8">
            <v>15801.012782999998</v>
          </cell>
          <cell r="I8">
            <v>16513.093193000001</v>
          </cell>
          <cell r="J8">
            <v>17562.492117000002</v>
          </cell>
          <cell r="K8">
            <v>18675.595592000001</v>
          </cell>
        </row>
        <row r="9">
          <cell r="B9">
            <v>8629.4123529999997</v>
          </cell>
          <cell r="C9">
            <v>9308.2416059999996</v>
          </cell>
          <cell r="D9">
            <v>10063.840190999999</v>
          </cell>
          <cell r="E9">
            <v>10514.64047</v>
          </cell>
          <cell r="F9">
            <v>10978.14811</v>
          </cell>
          <cell r="G9">
            <v>11388.271307000001</v>
          </cell>
          <cell r="H9">
            <v>12266.580091</v>
          </cell>
          <cell r="I9">
            <v>12887.622922</v>
          </cell>
          <cell r="J9">
            <v>13756.929768</v>
          </cell>
          <cell r="K9">
            <v>14720.998240999999</v>
          </cell>
        </row>
        <row r="10">
          <cell r="B10">
            <v>1930.6000800000002</v>
          </cell>
          <cell r="C10">
            <v>1961.0859209999999</v>
          </cell>
          <cell r="D10">
            <v>2476.9937369999998</v>
          </cell>
          <cell r="E10">
            <v>2515.7803220000001</v>
          </cell>
          <cell r="F10">
            <v>2835.3884330000001</v>
          </cell>
          <cell r="G10">
            <v>2892.7886440000002</v>
          </cell>
          <cell r="H10">
            <v>3074.8131159999998</v>
          </cell>
          <cell r="I10">
            <v>3141.964242</v>
          </cell>
          <cell r="J10">
            <v>3326.2151389999999</v>
          </cell>
          <cell r="K10">
            <v>3392.1979220000003</v>
          </cell>
        </row>
        <row r="11">
          <cell r="B11">
            <v>1394.3222800000001</v>
          </cell>
          <cell r="C11">
            <v>1416.3398299999999</v>
          </cell>
          <cell r="D11">
            <v>1857.745304</v>
          </cell>
          <cell r="E11">
            <v>1886.8352420000001</v>
          </cell>
          <cell r="F11">
            <v>2126.5413250000001</v>
          </cell>
          <cell r="G11">
            <v>2169.5914830000002</v>
          </cell>
          <cell r="H11">
            <v>2382.9801649999999</v>
          </cell>
          <cell r="I11">
            <v>2513.5713940000001</v>
          </cell>
          <cell r="J11">
            <v>2660.9721119999999</v>
          </cell>
          <cell r="K11">
            <v>2713.7583370000002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</row>
        <row r="13">
          <cell r="B13">
            <v>333.81246900000002</v>
          </cell>
          <cell r="C13">
            <v>366.41719000000001</v>
          </cell>
          <cell r="D13">
            <v>399.17351500000001</v>
          </cell>
          <cell r="E13">
            <v>427.25154700000002</v>
          </cell>
          <cell r="F13">
            <v>438.55535099999997</v>
          </cell>
          <cell r="G13">
            <v>454.94458400000002</v>
          </cell>
          <cell r="H13">
            <v>450.51627999999999</v>
          </cell>
          <cell r="I13">
            <v>470.67657600000001</v>
          </cell>
          <cell r="J13">
            <v>467.29336999999998</v>
          </cell>
          <cell r="K13">
            <v>550.15347499999996</v>
          </cell>
        </row>
        <row r="14">
          <cell r="B14">
            <v>1.628728</v>
          </cell>
          <cell r="C14">
            <v>4.7128290000000002</v>
          </cell>
          <cell r="D14">
            <v>7.6575949999999997</v>
          </cell>
          <cell r="E14">
            <v>11.538472000000001</v>
          </cell>
          <cell r="F14">
            <v>6.5240359999999997</v>
          </cell>
          <cell r="G14">
            <v>9.9760270000000002</v>
          </cell>
          <cell r="H14">
            <v>9.1032960000000003</v>
          </cell>
          <cell r="I14">
            <v>12.829452999999999</v>
          </cell>
          <cell r="J14">
            <v>12.053839999999999</v>
          </cell>
          <cell r="K14">
            <v>12.245953999999999</v>
          </cell>
        </row>
        <row r="16">
          <cell r="B16">
            <v>10725.55271</v>
          </cell>
          <cell r="C16">
            <v>10894.935945599998</v>
          </cell>
          <cell r="D16">
            <v>12384.966945000002</v>
          </cell>
          <cell r="E16">
            <v>12578.901615999999</v>
          </cell>
          <cell r="F16">
            <v>14176.942172999996</v>
          </cell>
          <cell r="G16">
            <v>14463.943231000001</v>
          </cell>
          <cell r="H16">
            <v>15374.065585999999</v>
          </cell>
          <cell r="I16">
            <v>15709.821206000001</v>
          </cell>
          <cell r="J16">
            <v>16631.075597000003</v>
          </cell>
          <cell r="K16">
            <v>16960.989599999997</v>
          </cell>
        </row>
        <row r="17">
          <cell r="B17">
            <v>10677.153331</v>
          </cell>
          <cell r="C17">
            <v>10843.628092599998</v>
          </cell>
          <cell r="D17">
            <v>12337.603226000001</v>
          </cell>
          <cell r="E17">
            <v>12527.618539999999</v>
          </cell>
          <cell r="F17">
            <v>14126.659542999996</v>
          </cell>
          <cell r="G17">
            <v>14412.509571000001</v>
          </cell>
          <cell r="H17">
            <v>15324.452142999999</v>
          </cell>
          <cell r="I17">
            <v>15654.623365000001</v>
          </cell>
          <cell r="J17">
            <v>16578.988516000001</v>
          </cell>
          <cell r="K17">
            <v>16907.635340999997</v>
          </cell>
        </row>
        <row r="18">
          <cell r="B18">
            <v>48.399379000000003</v>
          </cell>
          <cell r="C18">
            <v>51.307853000000001</v>
          </cell>
          <cell r="D18">
            <v>47.363719000000003</v>
          </cell>
          <cell r="E18">
            <v>51.283076000000001</v>
          </cell>
          <cell r="F18">
            <v>50.282630000000005</v>
          </cell>
          <cell r="G18">
            <v>51.433660000000003</v>
          </cell>
          <cell r="H18">
            <v>49.613442999999997</v>
          </cell>
          <cell r="I18">
            <v>55.197840999999997</v>
          </cell>
          <cell r="J18">
            <v>52.087080999999998</v>
          </cell>
          <cell r="K18">
            <v>53.354259000000006</v>
          </cell>
        </row>
        <row r="19"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</row>
        <row r="21">
          <cell r="B21">
            <v>169.90092000000004</v>
          </cell>
          <cell r="C21">
            <v>745.52160040000126</v>
          </cell>
          <cell r="D21">
            <v>562.69809299999906</v>
          </cell>
          <cell r="E21">
            <v>890.30919500000164</v>
          </cell>
          <cell r="F21">
            <v>81.673757000005935</v>
          </cell>
          <cell r="G21">
            <v>282.03733100000136</v>
          </cell>
          <cell r="H21">
            <v>426.94719699999951</v>
          </cell>
          <cell r="I21">
            <v>803.27198700000008</v>
          </cell>
          <cell r="J21">
            <v>931.41651999999885</v>
          </cell>
          <cell r="K21">
            <v>1714.6059920000043</v>
          </cell>
        </row>
        <row r="22">
          <cell r="B22">
            <v>333.81246900000002</v>
          </cell>
          <cell r="C22">
            <v>366.41719000000001</v>
          </cell>
          <cell r="D22">
            <v>399.17351500000001</v>
          </cell>
          <cell r="E22">
            <v>427.25154700000002</v>
          </cell>
          <cell r="F22">
            <v>438.55535099999997</v>
          </cell>
          <cell r="G22">
            <v>454.94458400000002</v>
          </cell>
          <cell r="H22">
            <v>450.51627999999999</v>
          </cell>
          <cell r="I22">
            <v>470.67657600000001</v>
          </cell>
          <cell r="J22">
            <v>467.29336999999998</v>
          </cell>
          <cell r="K22">
            <v>550.15347499999996</v>
          </cell>
        </row>
        <row r="23">
          <cell r="B23">
            <v>332.90609500924694</v>
          </cell>
          <cell r="C23">
            <v>365.97601955722655</v>
          </cell>
          <cell r="D23">
            <v>394.90613485704438</v>
          </cell>
          <cell r="E23">
            <v>422.91327498224058</v>
          </cell>
          <cell r="F23">
            <v>437.14809417562992</v>
          </cell>
          <cell r="G23">
            <v>454.52494333180096</v>
          </cell>
          <cell r="H23">
            <v>453.39218755210101</v>
          </cell>
          <cell r="I23">
            <v>465.39773275647275</v>
          </cell>
          <cell r="J23">
            <v>467.85258901178997</v>
          </cell>
          <cell r="K23">
            <v>532.62093357818469</v>
          </cell>
        </row>
        <row r="24">
          <cell r="B24">
            <v>0.90637399075308522</v>
          </cell>
          <cell r="C24">
            <v>0.44117144277345621</v>
          </cell>
          <cell r="D24">
            <v>4.2673801429556439</v>
          </cell>
          <cell r="E24">
            <v>4.3382720177594303</v>
          </cell>
          <cell r="F24">
            <v>1.4072568243700283</v>
          </cell>
          <cell r="G24">
            <v>0.41964066819908941</v>
          </cell>
          <cell r="H24">
            <v>-2.87590755210101</v>
          </cell>
          <cell r="I24">
            <v>5.2788435335271835</v>
          </cell>
          <cell r="J24">
            <v>-0.55921887178999541</v>
          </cell>
          <cell r="K24">
            <v>17.532541641815275</v>
          </cell>
        </row>
        <row r="25">
          <cell r="B25">
            <v>-163.91154900000038</v>
          </cell>
          <cell r="C25">
            <v>379.10441040000114</v>
          </cell>
          <cell r="D25">
            <v>163.52457799999866</v>
          </cell>
          <cell r="E25">
            <v>463.05764800000179</v>
          </cell>
          <cell r="F25">
            <v>-356.88159399999495</v>
          </cell>
          <cell r="G25">
            <v>-172.9072529999994</v>
          </cell>
          <cell r="H25">
            <v>-23.569083000000319</v>
          </cell>
          <cell r="I25">
            <v>332.59541100000024</v>
          </cell>
          <cell r="J25">
            <v>464.12314999999944</v>
          </cell>
          <cell r="K25">
            <v>1164.4525170000052</v>
          </cell>
        </row>
        <row r="27">
          <cell r="B27">
            <v>169.90091999999891</v>
          </cell>
          <cell r="C27">
            <v>745.52160140000171</v>
          </cell>
          <cell r="D27">
            <v>562.69809299999918</v>
          </cell>
          <cell r="E27">
            <v>890.30919500000141</v>
          </cell>
          <cell r="F27">
            <v>81.673757000004088</v>
          </cell>
          <cell r="G27">
            <v>282.03733100000005</v>
          </cell>
          <cell r="H27">
            <v>426.94719699999962</v>
          </cell>
          <cell r="I27">
            <v>803.27198728999724</v>
          </cell>
          <cell r="J27">
            <v>931.4165201399984</v>
          </cell>
          <cell r="K27">
            <v>1714.6059922200063</v>
          </cell>
        </row>
        <row r="29">
          <cell r="B29">
            <v>9691.3922759999987</v>
          </cell>
          <cell r="C29">
            <v>10436.991037</v>
          </cell>
          <cell r="D29">
            <v>10999.624384000001</v>
          </cell>
          <cell r="E29">
            <v>11889.933578999999</v>
          </cell>
          <cell r="F29">
            <v>11971.607336000003</v>
          </cell>
          <cell r="G29">
            <v>12253.644667</v>
          </cell>
          <cell r="H29">
            <v>12680.591864</v>
          </cell>
          <cell r="I29">
            <v>13483.863851</v>
          </cell>
          <cell r="J29">
            <v>14415.280271</v>
          </cell>
          <cell r="K29">
            <v>16129.886263</v>
          </cell>
        </row>
        <row r="30">
          <cell r="B30">
            <v>0.1800000552139378</v>
          </cell>
          <cell r="C30">
            <v>0.1799997660190007</v>
          </cell>
          <cell r="D30">
            <v>0.2000000280985812</v>
          </cell>
          <cell r="E30">
            <v>0.19999999990460218</v>
          </cell>
          <cell r="F30">
            <v>0.19999999988714076</v>
          </cell>
          <cell r="G30">
            <v>0.19999999984789762</v>
          </cell>
          <cell r="H30">
            <v>0.19999999992194648</v>
          </cell>
          <cell r="I30">
            <v>0.20000000005092355</v>
          </cell>
          <cell r="J30">
            <v>0.20000000117851663</v>
          </cell>
          <cell r="K30">
            <v>0.20000000011791769</v>
          </cell>
        </row>
      </sheetData>
      <sheetData sheetId="5">
        <row r="8">
          <cell r="B8">
            <v>580.66009351000002</v>
          </cell>
          <cell r="C8">
            <v>612.09847955000009</v>
          </cell>
          <cell r="D8">
            <v>637.41242385999999</v>
          </cell>
          <cell r="E8">
            <v>699.13089277999995</v>
          </cell>
          <cell r="F8">
            <v>744.11494663999997</v>
          </cell>
          <cell r="G8">
            <v>793.17546680999999</v>
          </cell>
          <cell r="H8">
            <v>798.63869564000004</v>
          </cell>
          <cell r="I8">
            <v>853.09861079999996</v>
          </cell>
          <cell r="J8">
            <v>913.80559714999993</v>
          </cell>
          <cell r="K8">
            <v>964.63102073999994</v>
          </cell>
          <cell r="L8">
            <v>975.21995655000001</v>
          </cell>
          <cell r="M8">
            <v>1055.2706623399999</v>
          </cell>
          <cell r="N8">
            <v>1119.1079703999999</v>
          </cell>
          <cell r="O8">
            <v>1243.59932731</v>
          </cell>
          <cell r="P8">
            <v>1352.69071125</v>
          </cell>
          <cell r="Q8">
            <v>1489.1203690699999</v>
          </cell>
          <cell r="R8">
            <v>1792.6757799999998</v>
          </cell>
          <cell r="S8">
            <v>1927.335462</v>
          </cell>
          <cell r="T8">
            <v>2031.0537139999999</v>
          </cell>
          <cell r="U8">
            <v>2174.0291520000001</v>
          </cell>
          <cell r="V8">
            <v>2277.8686400000001</v>
          </cell>
          <cell r="W8">
            <v>3112.649449</v>
          </cell>
          <cell r="X8">
            <v>3433.9840900000004</v>
          </cell>
          <cell r="Y8">
            <v>3948.6375480000002</v>
          </cell>
          <cell r="Z8">
            <v>4424.2957040000001</v>
          </cell>
          <cell r="AA8">
            <v>7138.6421169999994</v>
          </cell>
          <cell r="AB8">
            <v>8064.680241</v>
          </cell>
          <cell r="AC8">
            <v>8443.3528939999997</v>
          </cell>
          <cell r="AD8">
            <v>8780.8329889999986</v>
          </cell>
          <cell r="AE8">
            <v>9044.4014459999999</v>
          </cell>
          <cell r="AF8">
            <v>9487.2210040000009</v>
          </cell>
          <cell r="AG8">
            <v>9910.1655950000004</v>
          </cell>
        </row>
        <row r="9">
          <cell r="B9">
            <v>417.79983986000002</v>
          </cell>
          <cell r="C9">
            <v>436.27466244999999</v>
          </cell>
          <cell r="D9">
            <v>458.45333385999999</v>
          </cell>
          <cell r="E9">
            <v>501.02182553</v>
          </cell>
          <cell r="F9">
            <v>527.55449228999998</v>
          </cell>
          <cell r="G9">
            <v>569.99141815999997</v>
          </cell>
          <cell r="H9">
            <v>564.24410460000001</v>
          </cell>
          <cell r="I9">
            <v>600.39330344999996</v>
          </cell>
          <cell r="J9">
            <v>644.69143799999995</v>
          </cell>
          <cell r="K9">
            <v>682.78356288999998</v>
          </cell>
          <cell r="L9">
            <v>681.94000800000003</v>
          </cell>
          <cell r="M9">
            <v>744.32520589000001</v>
          </cell>
          <cell r="N9">
            <v>798.22533614999998</v>
          </cell>
          <cell r="O9">
            <v>906.50834766000003</v>
          </cell>
          <cell r="P9">
            <v>1004.7822285</v>
          </cell>
          <cell r="Q9">
            <v>1120.5704670699999</v>
          </cell>
          <cell r="R9">
            <v>1235.0714989999999</v>
          </cell>
          <cell r="S9">
            <v>1354.5367610000001</v>
          </cell>
          <cell r="T9">
            <v>1445.851463</v>
          </cell>
          <cell r="U9">
            <v>1574.1514999999999</v>
          </cell>
          <cell r="V9">
            <v>1669.871977</v>
          </cell>
          <cell r="W9">
            <v>2271.737157</v>
          </cell>
          <cell r="X9">
            <v>2549.9652070000002</v>
          </cell>
          <cell r="Y9">
            <v>2946.572772</v>
          </cell>
          <cell r="Z9">
            <v>3307.8552169999998</v>
          </cell>
          <cell r="AA9">
            <v>5449.3562949999996</v>
          </cell>
          <cell r="AB9">
            <v>6284.8775679999999</v>
          </cell>
          <cell r="AC9">
            <v>6799.9948999999997</v>
          </cell>
          <cell r="AD9">
            <v>7098.4978199999996</v>
          </cell>
          <cell r="AE9">
            <v>7286.1552179999999</v>
          </cell>
          <cell r="AF9">
            <v>7541.9179910000003</v>
          </cell>
          <cell r="AG9">
            <v>7965.6179160000002</v>
          </cell>
        </row>
        <row r="10">
          <cell r="B10">
            <v>160</v>
          </cell>
          <cell r="C10">
            <v>160</v>
          </cell>
          <cell r="D10">
            <v>160</v>
          </cell>
          <cell r="E10">
            <v>160</v>
          </cell>
          <cell r="F10">
            <v>160</v>
          </cell>
          <cell r="G10">
            <v>160</v>
          </cell>
          <cell r="H10">
            <v>160</v>
          </cell>
          <cell r="I10">
            <v>160</v>
          </cell>
          <cell r="J10">
            <v>160</v>
          </cell>
          <cell r="K10">
            <v>160</v>
          </cell>
          <cell r="L10">
            <v>160</v>
          </cell>
          <cell r="M10">
            <v>160</v>
          </cell>
          <cell r="N10">
            <v>160</v>
          </cell>
          <cell r="O10">
            <v>160</v>
          </cell>
          <cell r="P10">
            <v>160</v>
          </cell>
          <cell r="Q10">
            <v>160</v>
          </cell>
          <cell r="R10">
            <v>350</v>
          </cell>
          <cell r="S10">
            <v>350</v>
          </cell>
          <cell r="T10">
            <v>350</v>
          </cell>
          <cell r="U10">
            <v>350</v>
          </cell>
          <cell r="V10">
            <v>350</v>
          </cell>
          <cell r="W10">
            <v>572</v>
          </cell>
          <cell r="X10">
            <v>591</v>
          </cell>
          <cell r="Y10">
            <v>685</v>
          </cell>
          <cell r="Z10">
            <v>776</v>
          </cell>
          <cell r="AA10">
            <v>1318</v>
          </cell>
          <cell r="AB10">
            <v>1360</v>
          </cell>
          <cell r="AC10">
            <v>1206.5</v>
          </cell>
          <cell r="AD10">
            <v>1258.872738</v>
          </cell>
          <cell r="AE10">
            <v>1350.8045689999999</v>
          </cell>
          <cell r="AF10">
            <v>1587.3611880000001</v>
          </cell>
          <cell r="AG10">
            <v>1616.522968</v>
          </cell>
        </row>
        <row r="11">
          <cell r="B11">
            <v>106.666667</v>
          </cell>
          <cell r="C11">
            <v>106.666667</v>
          </cell>
          <cell r="D11">
            <v>106.666667</v>
          </cell>
          <cell r="E11">
            <v>106.666667</v>
          </cell>
          <cell r="F11">
            <v>106.666667</v>
          </cell>
          <cell r="G11">
            <v>106.666667</v>
          </cell>
          <cell r="H11">
            <v>106.666667</v>
          </cell>
          <cell r="I11">
            <v>106.666667</v>
          </cell>
          <cell r="J11">
            <v>106.666667</v>
          </cell>
          <cell r="K11">
            <v>106.666667</v>
          </cell>
          <cell r="L11">
            <v>106.666667</v>
          </cell>
          <cell r="M11">
            <v>106.666667</v>
          </cell>
          <cell r="N11">
            <v>106.666667</v>
          </cell>
          <cell r="O11">
            <v>106.666667</v>
          </cell>
          <cell r="P11">
            <v>106.666667</v>
          </cell>
          <cell r="Q11">
            <v>106.666667</v>
          </cell>
          <cell r="R11">
            <v>262.5</v>
          </cell>
          <cell r="S11">
            <v>262.5</v>
          </cell>
          <cell r="T11">
            <v>262.5</v>
          </cell>
          <cell r="U11">
            <v>262.5</v>
          </cell>
          <cell r="V11">
            <v>262.5</v>
          </cell>
          <cell r="W11">
            <v>429</v>
          </cell>
          <cell r="X11">
            <v>443.25</v>
          </cell>
          <cell r="Y11">
            <v>513.75</v>
          </cell>
          <cell r="Z11">
            <v>582</v>
          </cell>
          <cell r="AA11">
            <v>988.5</v>
          </cell>
          <cell r="AB11">
            <v>1020</v>
          </cell>
          <cell r="AC11">
            <v>780</v>
          </cell>
          <cell r="AD11">
            <v>819.27533200000005</v>
          </cell>
          <cell r="AE11">
            <v>871.80456900000001</v>
          </cell>
          <cell r="AF11">
            <v>1091.310817</v>
          </cell>
          <cell r="AG11">
            <v>1111.359541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</row>
        <row r="13">
          <cell r="B13">
            <v>2.8602536499999998</v>
          </cell>
          <cell r="C13">
            <v>15.823817099999999</v>
          </cell>
          <cell r="D13">
            <v>18.959090000000003</v>
          </cell>
          <cell r="E13">
            <v>38.109067249999995</v>
          </cell>
          <cell r="F13">
            <v>56.560454350000001</v>
          </cell>
          <cell r="G13">
            <v>63.184048649999994</v>
          </cell>
          <cell r="H13">
            <v>74.394591039999995</v>
          </cell>
          <cell r="I13">
            <v>92.705307349999998</v>
          </cell>
          <cell r="J13">
            <v>109.11415915000001</v>
          </cell>
          <cell r="K13">
            <v>121.84745785</v>
          </cell>
          <cell r="L13">
            <v>133.27994855</v>
          </cell>
          <cell r="M13">
            <v>150.94545644999999</v>
          </cell>
          <cell r="N13">
            <v>160.88263425</v>
          </cell>
          <cell r="O13">
            <v>177.09097965000001</v>
          </cell>
          <cell r="P13">
            <v>187.90848274999999</v>
          </cell>
          <cell r="Q13">
            <v>208.549902</v>
          </cell>
          <cell r="R13">
            <v>207.60428099999999</v>
          </cell>
          <cell r="S13">
            <v>222.79870099999999</v>
          </cell>
          <cell r="T13">
            <v>235.20225099999999</v>
          </cell>
          <cell r="U13">
            <v>249.87765200000001</v>
          </cell>
          <cell r="V13">
            <v>257.99666300000001</v>
          </cell>
          <cell r="W13">
            <v>268.91229199999998</v>
          </cell>
          <cell r="X13">
            <v>293.01888300000002</v>
          </cell>
          <cell r="Y13">
            <v>317.06477599999999</v>
          </cell>
          <cell r="Z13">
            <v>340.44048700000002</v>
          </cell>
          <cell r="AA13">
            <v>371.285822</v>
          </cell>
          <cell r="AB13">
            <v>419.80267300000003</v>
          </cell>
          <cell r="AC13">
            <v>436.85799400000002</v>
          </cell>
          <cell r="AD13">
            <v>423.46243099999998</v>
          </cell>
          <cell r="AE13">
            <v>407.44165900000002</v>
          </cell>
          <cell r="AF13">
            <v>357.94182499999999</v>
          </cell>
          <cell r="AG13">
            <v>328.02471100000002</v>
          </cell>
        </row>
        <row r="14"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 t="str">
            <v>–</v>
          </cell>
          <cell r="AD14" t="str">
            <v>–</v>
          </cell>
          <cell r="AE14" t="str">
            <v>–</v>
          </cell>
          <cell r="AF14" t="str">
            <v>–</v>
          </cell>
          <cell r="AG14" t="str">
            <v>–</v>
          </cell>
        </row>
        <row r="16">
          <cell r="B16">
            <v>126.8210237</v>
          </cell>
          <cell r="C16">
            <v>147.20925500000001</v>
          </cell>
          <cell r="D16">
            <v>170.28961699999999</v>
          </cell>
          <cell r="E16">
            <v>220.61931329000001</v>
          </cell>
          <cell r="F16">
            <v>249.87858657999999</v>
          </cell>
          <cell r="G16">
            <v>267.59064133999999</v>
          </cell>
          <cell r="H16">
            <v>356.43577190000002</v>
          </cell>
          <cell r="I16">
            <v>383.21540959999999</v>
          </cell>
          <cell r="J16">
            <v>492.77801513000003</v>
          </cell>
          <cell r="K16">
            <v>627.2774290000001</v>
          </cell>
          <cell r="L16">
            <v>665.14624199999992</v>
          </cell>
          <cell r="M16">
            <v>700.38101200000006</v>
          </cell>
          <cell r="N16">
            <v>733.38916999999992</v>
          </cell>
          <cell r="O16">
            <v>861.16331455</v>
          </cell>
          <cell r="P16">
            <v>998.29362645000003</v>
          </cell>
          <cell r="Q16">
            <v>1043.40046095</v>
          </cell>
          <cell r="R16">
            <v>1611.468022</v>
          </cell>
          <cell r="S16">
            <v>1683.529857</v>
          </cell>
          <cell r="T16">
            <v>1742.0283492999999</v>
          </cell>
          <cell r="U16">
            <v>1991.859267</v>
          </cell>
          <cell r="V16">
            <v>2067.0975071500002</v>
          </cell>
          <cell r="W16">
            <v>2896.6464825999997</v>
          </cell>
          <cell r="X16">
            <v>2999.8712425000003</v>
          </cell>
          <cell r="Y16">
            <v>3403.6418975000001</v>
          </cell>
          <cell r="Z16">
            <v>3805.8337638500002</v>
          </cell>
          <cell r="AA16">
            <v>6480.3310019999999</v>
          </cell>
          <cell r="AB16">
            <v>7262.6866689999997</v>
          </cell>
          <cell r="AC16">
            <v>8612.1290329999993</v>
          </cell>
          <cell r="AD16">
            <v>8991.9481370000012</v>
          </cell>
          <cell r="AE16">
            <v>9686.7174279999981</v>
          </cell>
          <cell r="AF16">
            <v>9921.007424999998</v>
          </cell>
          <cell r="AG16">
            <v>10103.268562999998</v>
          </cell>
        </row>
        <row r="17">
          <cell r="B17">
            <v>121.884112</v>
          </cell>
          <cell r="C17">
            <v>141.12961000000001</v>
          </cell>
          <cell r="D17">
            <v>164.475742</v>
          </cell>
          <cell r="E17">
            <v>214.91529700000001</v>
          </cell>
          <cell r="F17">
            <v>241.03705099999999</v>
          </cell>
          <cell r="G17">
            <v>260.74972700000001</v>
          </cell>
          <cell r="H17">
            <v>350.41603500000002</v>
          </cell>
          <cell r="I17">
            <v>373.12884500000001</v>
          </cell>
          <cell r="J17">
            <v>482.59228400000001</v>
          </cell>
          <cell r="K17">
            <v>617.21170700000005</v>
          </cell>
          <cell r="L17">
            <v>654.82313999999997</v>
          </cell>
          <cell r="M17">
            <v>689.54853500000002</v>
          </cell>
          <cell r="N17">
            <v>721.06467599999996</v>
          </cell>
          <cell r="O17">
            <v>848.42554700000005</v>
          </cell>
          <cell r="P17">
            <v>987.49400400000002</v>
          </cell>
          <cell r="Q17">
            <v>1031.3027400000001</v>
          </cell>
          <cell r="R17">
            <v>1599.4493669999999</v>
          </cell>
          <cell r="S17">
            <v>1670.600062</v>
          </cell>
          <cell r="T17">
            <v>1729.249767</v>
          </cell>
          <cell r="U17">
            <v>1978.5834320000001</v>
          </cell>
          <cell r="V17">
            <v>2052.1728820000003</v>
          </cell>
          <cell r="W17">
            <v>2878.3583369999997</v>
          </cell>
          <cell r="X17">
            <v>2982.9787520000004</v>
          </cell>
          <cell r="Y17">
            <v>3386.505615</v>
          </cell>
          <cell r="Z17">
            <v>3786.9158170000001</v>
          </cell>
          <cell r="AA17">
            <v>6454.7716209999999</v>
          </cell>
          <cell r="AB17">
            <v>7229.0881469999995</v>
          </cell>
          <cell r="AC17">
            <v>8574.842967999999</v>
          </cell>
          <cell r="AD17">
            <v>8951.769521000002</v>
          </cell>
          <cell r="AE17">
            <v>9642.7064139999984</v>
          </cell>
          <cell r="AF17">
            <v>9878.474186999998</v>
          </cell>
          <cell r="AG17">
            <v>10058.838146999999</v>
          </cell>
        </row>
        <row r="18">
          <cell r="B18">
            <v>4.9369116999999996</v>
          </cell>
          <cell r="C18">
            <v>6.0796450000000002</v>
          </cell>
          <cell r="D18">
            <v>5.8138750000000003</v>
          </cell>
          <cell r="E18">
            <v>5.7040162900000002</v>
          </cell>
          <cell r="F18">
            <v>8.8415355800000004</v>
          </cell>
          <cell r="G18">
            <v>6.8409143400000003</v>
          </cell>
          <cell r="H18">
            <v>6.0197368999999998</v>
          </cell>
          <cell r="I18">
            <v>10.086564600000001</v>
          </cell>
          <cell r="J18">
            <v>10.185731130000001</v>
          </cell>
          <cell r="K18">
            <v>10.065721999999999</v>
          </cell>
          <cell r="L18">
            <v>10.323102</v>
          </cell>
          <cell r="M18">
            <v>10.832477000000001</v>
          </cell>
          <cell r="N18">
            <v>12.324494</v>
          </cell>
          <cell r="O18">
            <v>12.737767549999999</v>
          </cell>
          <cell r="P18">
            <v>10.799622449999999</v>
          </cell>
          <cell r="Q18">
            <v>12.097720949999999</v>
          </cell>
          <cell r="R18">
            <v>12.018655000000001</v>
          </cell>
          <cell r="S18">
            <v>12.929795</v>
          </cell>
          <cell r="T18">
            <v>12.7785823</v>
          </cell>
          <cell r="U18">
            <v>13.275835000000001</v>
          </cell>
          <cell r="V18">
            <v>14.924625150000001</v>
          </cell>
          <cell r="W18">
            <v>18.2881456</v>
          </cell>
          <cell r="X18">
            <v>16.892490500000001</v>
          </cell>
          <cell r="Y18">
            <v>17.1362825</v>
          </cell>
          <cell r="Z18">
            <v>18.91794685</v>
          </cell>
          <cell r="AA18">
            <v>25.559380999999998</v>
          </cell>
          <cell r="AB18">
            <v>33.598522000000003</v>
          </cell>
          <cell r="AC18">
            <v>37.286064999999994</v>
          </cell>
          <cell r="AD18">
            <v>40.178615999999998</v>
          </cell>
          <cell r="AE18">
            <v>44.011014000000003</v>
          </cell>
          <cell r="AF18">
            <v>42.533237999999997</v>
          </cell>
          <cell r="AG18">
            <v>44.430416000000001</v>
          </cell>
        </row>
        <row r="19"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W19" t="str">
            <v>–</v>
          </cell>
          <cell r="X19" t="str">
            <v>–</v>
          </cell>
          <cell r="Y19" t="str">
            <v>–</v>
          </cell>
          <cell r="Z19" t="str">
            <v>–</v>
          </cell>
          <cell r="AA19" t="str">
            <v>–</v>
          </cell>
          <cell r="AB19" t="str">
            <v>–</v>
          </cell>
          <cell r="AC19" t="str">
            <v>–</v>
          </cell>
          <cell r="AD19" t="str">
            <v>–</v>
          </cell>
          <cell r="AE19" t="str">
            <v>–</v>
          </cell>
          <cell r="AF19" t="str">
            <v>–</v>
          </cell>
          <cell r="AG19" t="str">
            <v>–</v>
          </cell>
        </row>
        <row r="21">
          <cell r="B21">
            <v>453.83906981000001</v>
          </cell>
          <cell r="C21">
            <v>464.88922455000011</v>
          </cell>
          <cell r="D21">
            <v>467.12280685999997</v>
          </cell>
          <cell r="E21">
            <v>478.51157948999992</v>
          </cell>
          <cell r="F21">
            <v>494.23636005999998</v>
          </cell>
          <cell r="G21">
            <v>525.58482546999994</v>
          </cell>
          <cell r="H21">
            <v>442.20292374000002</v>
          </cell>
          <cell r="I21">
            <v>469.88320119999997</v>
          </cell>
          <cell r="J21">
            <v>421.0275820199999</v>
          </cell>
          <cell r="K21">
            <v>337.35359173999984</v>
          </cell>
          <cell r="L21">
            <v>310.07371455000009</v>
          </cell>
          <cell r="M21">
            <v>354.88965033999989</v>
          </cell>
          <cell r="N21">
            <v>385.71880039999996</v>
          </cell>
          <cell r="O21">
            <v>382.43601276000004</v>
          </cell>
          <cell r="P21">
            <v>354.39708480000002</v>
          </cell>
          <cell r="Q21">
            <v>445.7199081199999</v>
          </cell>
          <cell r="R21">
            <v>181.20775799999979</v>
          </cell>
          <cell r="S21">
            <v>243.80560500000001</v>
          </cell>
          <cell r="T21">
            <v>289.02536469999995</v>
          </cell>
          <cell r="U21">
            <v>182.16988500000002</v>
          </cell>
          <cell r="V21">
            <v>210.77113284999996</v>
          </cell>
          <cell r="W21">
            <v>216.00296640000033</v>
          </cell>
          <cell r="X21">
            <v>434.11284750000004</v>
          </cell>
          <cell r="Y21">
            <v>544.99565050000001</v>
          </cell>
          <cell r="Z21">
            <v>618.46194014999992</v>
          </cell>
          <cell r="AA21">
            <v>658.31111499999952</v>
          </cell>
          <cell r="AB21">
            <v>801.99357200000031</v>
          </cell>
          <cell r="AC21">
            <v>-168.7761389999996</v>
          </cell>
          <cell r="AD21">
            <v>-211.11514800000259</v>
          </cell>
          <cell r="AE21">
            <v>-642.31598199999826</v>
          </cell>
          <cell r="AF21">
            <v>-433.78642099999706</v>
          </cell>
          <cell r="AG21">
            <v>-193.10296799999742</v>
          </cell>
        </row>
        <row r="22">
          <cell r="B22">
            <v>2.8602536499999998</v>
          </cell>
          <cell r="C22">
            <v>15.823817099999999</v>
          </cell>
          <cell r="D22">
            <v>18.959090000000003</v>
          </cell>
          <cell r="E22">
            <v>38.109067249999995</v>
          </cell>
          <cell r="F22">
            <v>56.560454350000001</v>
          </cell>
          <cell r="G22">
            <v>63.184048649999994</v>
          </cell>
          <cell r="H22">
            <v>74.394591039999995</v>
          </cell>
          <cell r="I22">
            <v>92.705307349999998</v>
          </cell>
          <cell r="J22">
            <v>109.11415915000001</v>
          </cell>
          <cell r="K22">
            <v>121.84745785</v>
          </cell>
          <cell r="L22">
            <v>133.27994855</v>
          </cell>
          <cell r="M22">
            <v>150.94545644999999</v>
          </cell>
          <cell r="N22">
            <v>160.88263425</v>
          </cell>
          <cell r="O22">
            <v>177.09097965000001</v>
          </cell>
          <cell r="P22">
            <v>187.90848274999999</v>
          </cell>
          <cell r="Q22">
            <v>208.549902</v>
          </cell>
          <cell r="R22">
            <v>207.60428099999999</v>
          </cell>
          <cell r="S22">
            <v>222.79870099999999</v>
          </cell>
          <cell r="T22">
            <v>235.20225099999999</v>
          </cell>
          <cell r="U22">
            <v>249.87765200000001</v>
          </cell>
          <cell r="V22">
            <v>257.99666300000001</v>
          </cell>
          <cell r="W22">
            <v>268.91229199999998</v>
          </cell>
          <cell r="X22">
            <v>293.01888300000002</v>
          </cell>
          <cell r="Y22">
            <v>317.06477599999999</v>
          </cell>
          <cell r="Z22">
            <v>340.44048700000002</v>
          </cell>
          <cell r="AA22">
            <v>371.285822</v>
          </cell>
          <cell r="AB22">
            <v>419.80267300000003</v>
          </cell>
          <cell r="AC22">
            <v>436.85799400000002</v>
          </cell>
          <cell r="AD22">
            <v>423.46243099999998</v>
          </cell>
          <cell r="AE22">
            <v>407.44165900000002</v>
          </cell>
          <cell r="AF22">
            <v>357.94182499999999</v>
          </cell>
          <cell r="AG22">
            <v>328.02471100000002</v>
          </cell>
        </row>
        <row r="23">
          <cell r="B23">
            <v>2.8143234000000001</v>
          </cell>
          <cell r="C23">
            <v>17.594980699999997</v>
          </cell>
          <cell r="D23">
            <v>30.176844250000002</v>
          </cell>
          <cell r="E23">
            <v>44.368967250000004</v>
          </cell>
          <cell r="F23">
            <v>57.444722349999992</v>
          </cell>
          <cell r="G23">
            <v>69.054926399999999</v>
          </cell>
          <cell r="H23">
            <v>78.167743540000004</v>
          </cell>
          <cell r="I23">
            <v>92.277950500000003</v>
          </cell>
          <cell r="J23">
            <v>108.23725214999999</v>
          </cell>
          <cell r="K23">
            <v>121.67255485</v>
          </cell>
          <cell r="L23">
            <v>112.15456955000001</v>
          </cell>
          <cell r="M23">
            <v>147.82245645000003</v>
          </cell>
          <cell r="N23">
            <v>159.63110817625406</v>
          </cell>
          <cell r="O23">
            <v>173.74349783909261</v>
          </cell>
          <cell r="P23">
            <v>184.28600624706979</v>
          </cell>
          <cell r="Q23">
            <v>197.84775834974951</v>
          </cell>
          <cell r="R23">
            <v>211.03007438679219</v>
          </cell>
          <cell r="S23">
            <v>220.87198024354782</v>
          </cell>
          <cell r="T23">
            <v>233.32886977609309</v>
          </cell>
          <cell r="U23">
            <v>249.05149878884765</v>
          </cell>
          <cell r="V23">
            <v>257.45085569126661</v>
          </cell>
          <cell r="W23">
            <v>266.31832789897879</v>
          </cell>
          <cell r="X23">
            <v>286.50507654449098</v>
          </cell>
          <cell r="Y23">
            <v>313.75737587925664</v>
          </cell>
          <cell r="Z23">
            <v>334.71817694820851</v>
          </cell>
          <cell r="AA23">
            <v>365.37921138655042</v>
          </cell>
          <cell r="AB23">
            <v>414.28998831071254</v>
          </cell>
          <cell r="AC23">
            <v>436.37949330552578</v>
          </cell>
          <cell r="AD23">
            <v>421.91487995759695</v>
          </cell>
          <cell r="AE23">
            <v>408.34628342720993</v>
          </cell>
          <cell r="AF23">
            <v>358.03068747468632</v>
          </cell>
          <cell r="AG23">
            <v>327.85271168208988</v>
          </cell>
        </row>
        <row r="24">
          <cell r="B24">
            <v>4.5930249999999999E-2</v>
          </cell>
          <cell r="C24">
            <v>-1.7711636000000002</v>
          </cell>
          <cell r="D24">
            <v>-11.21775425</v>
          </cell>
          <cell r="E24">
            <v>-6.2599</v>
          </cell>
          <cell r="F24">
            <v>-0.88426800000000005</v>
          </cell>
          <cell r="G24">
            <v>-5.87087775</v>
          </cell>
          <cell r="H24">
            <v>-3.7731525000000001</v>
          </cell>
          <cell r="I24">
            <v>0.42735684999999995</v>
          </cell>
          <cell r="J24">
            <v>0.87690699999999999</v>
          </cell>
          <cell r="K24">
            <v>0.174903</v>
          </cell>
          <cell r="L24">
            <v>21.125378999999999</v>
          </cell>
          <cell r="M24">
            <v>3.1230000000000002</v>
          </cell>
          <cell r="N24">
            <v>1.2515260737459346</v>
          </cell>
          <cell r="O24">
            <v>3.3474818109073952</v>
          </cell>
          <cell r="P24">
            <v>3.6224765029301835</v>
          </cell>
          <cell r="Q24">
            <v>10.702143650250488</v>
          </cell>
          <cell r="R24">
            <v>-3.4257932367921837</v>
          </cell>
          <cell r="S24">
            <v>1.9267209064521797</v>
          </cell>
          <cell r="T24">
            <v>1.8733812839069153</v>
          </cell>
          <cell r="U24">
            <v>0.82615296115236492</v>
          </cell>
          <cell r="V24">
            <v>0.54580701873338544</v>
          </cell>
          <cell r="W24">
            <v>2.5939642310211584</v>
          </cell>
          <cell r="X24">
            <v>6.5138068055090059</v>
          </cell>
          <cell r="Y24">
            <v>3.3074000707433977</v>
          </cell>
          <cell r="Z24">
            <v>5.7223096517914751</v>
          </cell>
          <cell r="AA24">
            <v>5.9066108134495874</v>
          </cell>
          <cell r="AB24">
            <v>5.5126845392874841</v>
          </cell>
          <cell r="AC24">
            <v>0.47850044447421741</v>
          </cell>
          <cell r="AD24">
            <v>1.5475506924030105</v>
          </cell>
          <cell r="AE24">
            <v>-0.90462342720989031</v>
          </cell>
          <cell r="AF24">
            <v>-8.8862474686300902E-2</v>
          </cell>
          <cell r="AG24">
            <v>0.17199931791016462</v>
          </cell>
        </row>
        <row r="25">
          <cell r="B25">
            <v>450.97881616000001</v>
          </cell>
          <cell r="C25">
            <v>449.06540745000007</v>
          </cell>
          <cell r="D25">
            <v>448.16371685999991</v>
          </cell>
          <cell r="E25">
            <v>440.40251223999996</v>
          </cell>
          <cell r="F25">
            <v>437.67590570999999</v>
          </cell>
          <cell r="G25">
            <v>462.40077681999998</v>
          </cell>
          <cell r="H25">
            <v>367.80833269999999</v>
          </cell>
          <cell r="I25">
            <v>377.17789384999998</v>
          </cell>
          <cell r="J25">
            <v>311.91342286999992</v>
          </cell>
          <cell r="K25">
            <v>215.50613388999989</v>
          </cell>
          <cell r="L25">
            <v>176.79376600000012</v>
          </cell>
          <cell r="M25">
            <v>203.94419388999995</v>
          </cell>
          <cell r="N25">
            <v>224.83616615000005</v>
          </cell>
          <cell r="O25">
            <v>205.34503311000003</v>
          </cell>
          <cell r="P25">
            <v>166.48860204999994</v>
          </cell>
          <cell r="Q25">
            <v>237.17000611999993</v>
          </cell>
          <cell r="R25">
            <v>-26.396523000000116</v>
          </cell>
          <cell r="S25">
            <v>21.006904000000077</v>
          </cell>
          <cell r="T25">
            <v>53.823113700000022</v>
          </cell>
          <cell r="U25">
            <v>-67.707767000000104</v>
          </cell>
          <cell r="V25">
            <v>-47.225530150000168</v>
          </cell>
          <cell r="W25">
            <v>-52.909325599999647</v>
          </cell>
          <cell r="X25">
            <v>141.09396449999986</v>
          </cell>
          <cell r="Y25">
            <v>227.93087449999985</v>
          </cell>
          <cell r="Z25">
            <v>278.02145314999962</v>
          </cell>
          <cell r="AA25">
            <v>287.02529299999969</v>
          </cell>
          <cell r="AB25">
            <v>382.19089900000017</v>
          </cell>
          <cell r="AC25">
            <v>-605.63413299999957</v>
          </cell>
          <cell r="AD25">
            <v>-634.57757900000252</v>
          </cell>
          <cell r="AE25">
            <v>-1049.7576409999983</v>
          </cell>
          <cell r="AF25">
            <v>-791.72824599999694</v>
          </cell>
          <cell r="AG25">
            <v>-521.12767899999744</v>
          </cell>
        </row>
        <row r="27">
          <cell r="B27">
            <v>453.83906981000007</v>
          </cell>
          <cell r="C27">
            <v>464.88922454999999</v>
          </cell>
          <cell r="D27">
            <v>467.12280685999997</v>
          </cell>
          <cell r="E27">
            <v>478.51157948999992</v>
          </cell>
          <cell r="F27">
            <v>494.23636005999998</v>
          </cell>
          <cell r="G27">
            <v>525.58482547000006</v>
          </cell>
          <cell r="H27">
            <v>442.20292374000007</v>
          </cell>
          <cell r="I27">
            <v>469.88320119999997</v>
          </cell>
          <cell r="J27">
            <v>421.02758201999995</v>
          </cell>
          <cell r="K27">
            <v>337.35359173999984</v>
          </cell>
          <cell r="L27">
            <v>310.07371455000015</v>
          </cell>
          <cell r="M27">
            <v>354.88965034000006</v>
          </cell>
          <cell r="N27">
            <v>385.71880039999996</v>
          </cell>
          <cell r="O27">
            <v>382.4360127600001</v>
          </cell>
          <cell r="P27">
            <v>354.39708479999985</v>
          </cell>
          <cell r="Q27">
            <v>445.7199081199999</v>
          </cell>
          <cell r="R27">
            <v>181.2077581499999</v>
          </cell>
          <cell r="S27">
            <v>243.80560515000005</v>
          </cell>
          <cell r="T27">
            <v>289.02536476000006</v>
          </cell>
          <cell r="U27">
            <v>182.16988475000002</v>
          </cell>
          <cell r="V27">
            <v>210.77113255999996</v>
          </cell>
          <cell r="W27">
            <v>216.00296653000012</v>
          </cell>
          <cell r="X27">
            <v>434.11284785000009</v>
          </cell>
          <cell r="Y27">
            <v>544.99565044999963</v>
          </cell>
          <cell r="Z27">
            <v>618.46193974999915</v>
          </cell>
          <cell r="AA27">
            <v>658.31111519999945</v>
          </cell>
          <cell r="AB27">
            <v>801.99357185000065</v>
          </cell>
          <cell r="AC27">
            <v>-168.77613925000026</v>
          </cell>
          <cell r="AD27">
            <v>-211.1151483500017</v>
          </cell>
          <cell r="AE27">
            <v>-642.31598099999781</v>
          </cell>
          <cell r="AF27">
            <v>-433.78642099999757</v>
          </cell>
          <cell r="AG27">
            <v>-193.10296799999762</v>
          </cell>
        </row>
        <row r="29">
          <cell r="B29">
            <v>454.9440916499999</v>
          </cell>
          <cell r="C29">
            <v>923.79623447999984</v>
          </cell>
          <cell r="D29">
            <v>1400.0629807400001</v>
          </cell>
          <cell r="E29">
            <v>1878.5429001799998</v>
          </cell>
          <cell r="F29">
            <v>2364.2105825099998</v>
          </cell>
          <cell r="G29">
            <v>2895.81061262</v>
          </cell>
          <cell r="H29">
            <v>3336.01804429</v>
          </cell>
          <cell r="I29">
            <v>3800.7411378500001</v>
          </cell>
          <cell r="J29">
            <v>4221.1170518600002</v>
          </cell>
          <cell r="K29">
            <v>4560.32951718</v>
          </cell>
          <cell r="L29">
            <v>4848.5542012200003</v>
          </cell>
          <cell r="M29">
            <v>5221.2663262899996</v>
          </cell>
          <cell r="N29">
            <v>5607.1794645800001</v>
          </cell>
          <cell r="O29">
            <v>5989.6154760899999</v>
          </cell>
          <cell r="P29">
            <v>6344.0125605399999</v>
          </cell>
          <cell r="Q29">
            <v>6789.7324687300006</v>
          </cell>
          <cell r="R29">
            <v>6970.94122823</v>
          </cell>
          <cell r="S29">
            <v>7214.7835421299997</v>
          </cell>
          <cell r="T29">
            <v>7503.7253646999998</v>
          </cell>
          <cell r="U29">
            <v>7685.9420819300003</v>
          </cell>
          <cell r="V29">
            <v>7896.7132145100004</v>
          </cell>
          <cell r="W29">
            <v>8112.7161809700001</v>
          </cell>
          <cell r="X29">
            <v>8546.8290284100003</v>
          </cell>
          <cell r="Y29">
            <v>9091.8246793500002</v>
          </cell>
          <cell r="Z29">
            <v>9710.2866195999995</v>
          </cell>
          <cell r="AA29">
            <v>10368.59773464</v>
          </cell>
          <cell r="AB29">
            <v>11170.591306330001</v>
          </cell>
          <cell r="AC29">
            <v>11001.710900709999</v>
          </cell>
          <cell r="AD29">
            <v>10790.708764749999</v>
          </cell>
          <cell r="AE29">
            <v>10148.384038430002</v>
          </cell>
          <cell r="AF29">
            <v>9714.5976174400002</v>
          </cell>
          <cell r="AG29">
            <v>9521.4646490000014</v>
          </cell>
        </row>
        <row r="30">
          <cell r="B30">
            <v>1.2616204737353811</v>
          </cell>
          <cell r="C30">
            <v>1.0868881851212411</v>
          </cell>
          <cell r="D30">
            <v>0.93957578165203115</v>
          </cell>
          <cell r="E30">
            <v>0.72523115775309732</v>
          </cell>
          <cell r="F30">
            <v>0.64031096937862308</v>
          </cell>
          <cell r="G30">
            <v>0.5979282354523916</v>
          </cell>
          <cell r="H30">
            <v>0.44888872726525569</v>
          </cell>
          <cell r="I30">
            <v>0.41751974474880305</v>
          </cell>
          <cell r="J30">
            <v>0.32468980978745637</v>
          </cell>
          <cell r="K30">
            <v>0.25507055188494593</v>
          </cell>
          <cell r="L30">
            <v>0.24054860404668726</v>
          </cell>
          <cell r="M30">
            <v>0.22844708417080842</v>
          </cell>
          <cell r="N30">
            <v>0.21816520688463401</v>
          </cell>
          <cell r="O30">
            <v>0.18579518808648721</v>
          </cell>
          <cell r="P30">
            <v>0.16027348643802411</v>
          </cell>
          <cell r="Q30">
            <v>0.15334476645172504</v>
          </cell>
          <cell r="R30">
            <v>0.21719326429178126</v>
          </cell>
          <cell r="S30">
            <v>0.20789652083966575</v>
          </cell>
          <cell r="T30">
            <v>0.20091521480729096</v>
          </cell>
          <cell r="U30">
            <v>0.17571522536687326</v>
          </cell>
          <cell r="V30">
            <v>0.16931954046162082</v>
          </cell>
          <cell r="W30">
            <v>0.19746973040582388</v>
          </cell>
          <cell r="X30">
            <v>0.19700845543873369</v>
          </cell>
          <cell r="Y30">
            <v>0.20125501466624252</v>
          </cell>
          <cell r="Z30">
            <v>0.20389750266312068</v>
          </cell>
          <cell r="AA30">
            <v>0.20338467272632071</v>
          </cell>
          <cell r="AB30">
            <v>0.18725852593985837</v>
          </cell>
          <cell r="AC30">
            <v>0.1400931169722292</v>
          </cell>
          <cell r="AD30">
            <v>0.13999999986877146</v>
          </cell>
          <cell r="AE30">
            <v>0.13944915592308121</v>
          </cell>
          <cell r="AF30">
            <v>0.16000000000000003</v>
          </cell>
          <cell r="AG30">
            <v>0.15999999979412607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A5" t="str">
            <v xml:space="preserve">Office fédéral des assurances sociales, Statistique des assurances sociales suisses 2022, tableau </v>
          </cell>
        </row>
        <row r="6">
          <cell r="A6" t="str">
            <v>Renseignements par téléphone 058 465 03 39 ou par courriel à salome.schuepbach@bsv.admin.ch</v>
          </cell>
        </row>
        <row r="7">
          <cell r="A7" t="str">
            <v>© OFS - Encyclopédie statistique de la Suisse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/>
  </sheetViews>
  <sheetFormatPr baseColWidth="10" defaultColWidth="11.42578125" defaultRowHeight="12.75" x14ac:dyDescent="0.25"/>
  <cols>
    <col min="1" max="1" width="50.7109375" style="4" customWidth="1"/>
    <col min="2" max="3" width="8.7109375" style="2" customWidth="1"/>
    <col min="4" max="10" width="8.7109375" style="4" customWidth="1"/>
    <col min="11" max="16384" width="11.42578125" style="4"/>
  </cols>
  <sheetData>
    <row r="1" spans="1:10" x14ac:dyDescent="0.25">
      <c r="A1" s="1" t="s">
        <v>13</v>
      </c>
      <c r="J1" s="3" t="str">
        <f>'[1]2020-2021'!$K$1</f>
        <v>T 13.04.01.01</v>
      </c>
    </row>
    <row r="2" spans="1:10" x14ac:dyDescent="0.25">
      <c r="A2" s="5" t="s">
        <v>15</v>
      </c>
    </row>
    <row r="3" spans="1:10" ht="3.75" customHeight="1" x14ac:dyDescent="0.25">
      <c r="A3" s="6"/>
      <c r="B3" s="7"/>
      <c r="C3" s="7"/>
    </row>
    <row r="4" spans="1:10" ht="3.75" customHeight="1" x14ac:dyDescent="0.25">
      <c r="B4" s="8"/>
      <c r="C4" s="8"/>
    </row>
    <row r="5" spans="1:10" s="10" customFormat="1" x14ac:dyDescent="0.25">
      <c r="B5" s="11">
        <v>2020</v>
      </c>
      <c r="C5" s="11">
        <v>2021</v>
      </c>
    </row>
    <row r="6" spans="1:10" s="10" customFormat="1" ht="3.75" customHeight="1" x14ac:dyDescent="0.25">
      <c r="A6" s="13"/>
      <c r="B6" s="14"/>
      <c r="C6" s="14"/>
    </row>
    <row r="7" spans="1:10" ht="3.75" customHeight="1" x14ac:dyDescent="0.25"/>
    <row r="8" spans="1:10" x14ac:dyDescent="0.25">
      <c r="A8" s="16" t="s">
        <v>0</v>
      </c>
      <c r="B8" s="17">
        <f>'[1]2020-2021'!B8</f>
        <v>47917.680502019997</v>
      </c>
      <c r="C8" s="17">
        <f>'[1]2020-2021'!C8</f>
        <v>49609.602901580001</v>
      </c>
    </row>
    <row r="9" spans="1:10" x14ac:dyDescent="0.25">
      <c r="A9" s="4" t="s">
        <v>1</v>
      </c>
      <c r="B9" s="19">
        <f>'[1]2020-2021'!B9</f>
        <v>34138.673104859998</v>
      </c>
      <c r="C9" s="19">
        <f>'[1]2020-2021'!C9</f>
        <v>35129.729896600002</v>
      </c>
    </row>
    <row r="10" spans="1:10" x14ac:dyDescent="0.25">
      <c r="A10" s="4" t="s">
        <v>4</v>
      </c>
      <c r="B10" s="19">
        <f>'[1]2020-2021'!B10</f>
        <v>12414.597122470001</v>
      </c>
      <c r="C10" s="19">
        <f>'[1]2020-2021'!C10</f>
        <v>12773.96262978</v>
      </c>
    </row>
    <row r="11" spans="1:10" x14ac:dyDescent="0.25">
      <c r="A11" s="20" t="s">
        <v>5</v>
      </c>
      <c r="B11" s="19">
        <f>'[1]2020-2021'!B11</f>
        <v>9287.3386022800005</v>
      </c>
      <c r="C11" s="19">
        <f>'[1]2020-2021'!C11</f>
        <v>9499.3865621900004</v>
      </c>
    </row>
    <row r="12" spans="1:10" x14ac:dyDescent="0.25">
      <c r="A12" s="20" t="s">
        <v>6</v>
      </c>
      <c r="B12" s="19">
        <f>'[1]2020-2021'!B12</f>
        <v>3127.2585201899997</v>
      </c>
      <c r="C12" s="19">
        <f>'[1]2020-2021'!C12</f>
        <v>3274.5760675900001</v>
      </c>
    </row>
    <row r="13" spans="1:10" x14ac:dyDescent="0.25">
      <c r="A13" s="4" t="s">
        <v>8</v>
      </c>
      <c r="B13" s="19">
        <f>'[1]2020-2021'!B13</f>
        <v>1361.96937484</v>
      </c>
      <c r="C13" s="19">
        <f>'[1]2020-2021'!C13</f>
        <v>1702.5850359399999</v>
      </c>
    </row>
    <row r="14" spans="1:10" x14ac:dyDescent="0.25">
      <c r="A14" s="4" t="s">
        <v>7</v>
      </c>
      <c r="B14" s="19">
        <f>'[1]2020-2021'!B14</f>
        <v>2.4408998500000001</v>
      </c>
      <c r="C14" s="19">
        <f>'[1]2020-2021'!C14</f>
        <v>3.3253392600000007</v>
      </c>
    </row>
    <row r="15" spans="1:10" x14ac:dyDescent="0.25">
      <c r="B15" s="19"/>
      <c r="C15" s="19"/>
    </row>
    <row r="16" spans="1:10" x14ac:dyDescent="0.25">
      <c r="A16" s="16" t="s">
        <v>2</v>
      </c>
      <c r="B16" s="17">
        <f>'[1]2020-2021'!B16</f>
        <v>45976.923773729992</v>
      </c>
      <c r="C16" s="17">
        <f>'[1]2020-2021'!C16</f>
        <v>47026.666149500008</v>
      </c>
    </row>
    <row r="17" spans="1:3" x14ac:dyDescent="0.25">
      <c r="A17" s="4" t="s">
        <v>10</v>
      </c>
      <c r="B17" s="19">
        <f>'[1]2020-2021'!B17</f>
        <v>45757.522990249992</v>
      </c>
      <c r="C17" s="19">
        <f>'[1]2020-2021'!C17</f>
        <v>46807.105652310005</v>
      </c>
    </row>
    <row r="18" spans="1:3" x14ac:dyDescent="0.25">
      <c r="A18" s="4" t="s">
        <v>9</v>
      </c>
      <c r="B18" s="19">
        <f>'[1]2020-2021'!B18</f>
        <v>219.40078348</v>
      </c>
      <c r="C18" s="19">
        <f>'[1]2020-2021'!C18</f>
        <v>219.56049718999998</v>
      </c>
    </row>
    <row r="19" spans="1:3" x14ac:dyDescent="0.25">
      <c r="A19" s="4" t="s">
        <v>3</v>
      </c>
      <c r="B19" s="19" t="str">
        <f>'[1]2020-2021'!B19</f>
        <v>–</v>
      </c>
      <c r="C19" s="19" t="str">
        <f>'[1]2020-2021'!C19</f>
        <v>–</v>
      </c>
    </row>
    <row r="20" spans="1:3" x14ac:dyDescent="0.25">
      <c r="A20" s="21"/>
      <c r="B20" s="19"/>
      <c r="C20" s="19"/>
    </row>
    <row r="21" spans="1:3" x14ac:dyDescent="0.25">
      <c r="A21" s="16" t="s">
        <v>25</v>
      </c>
      <c r="B21" s="17">
        <f>'[1]2020-2021'!B21</f>
        <v>1940.7567282900054</v>
      </c>
      <c r="C21" s="17">
        <f>'[1]2020-2021'!C21</f>
        <v>2582.9367520799933</v>
      </c>
    </row>
    <row r="22" spans="1:3" x14ac:dyDescent="0.25">
      <c r="A22" s="33" t="s">
        <v>20</v>
      </c>
      <c r="B22" s="34">
        <f>'[1]2020-2021'!B22</f>
        <v>1361.96937484</v>
      </c>
      <c r="C22" s="34">
        <f>'[1]2020-2021'!C22</f>
        <v>1702.5850359399999</v>
      </c>
    </row>
    <row r="23" spans="1:3" x14ac:dyDescent="0.25">
      <c r="A23" s="20" t="s">
        <v>22</v>
      </c>
      <c r="B23" s="34">
        <f>'[1]2020-2021'!B23</f>
        <v>532.50225526258998</v>
      </c>
      <c r="C23" s="34">
        <f>'[1]2020-2021'!C23</f>
        <v>536.95792000143717</v>
      </c>
    </row>
    <row r="24" spans="1:3" x14ac:dyDescent="0.25">
      <c r="A24" s="20" t="s">
        <v>23</v>
      </c>
      <c r="B24" s="34">
        <f>'[1]2020-2021'!B24</f>
        <v>829.46711957741013</v>
      </c>
      <c r="C24" s="34">
        <f>'[1]2020-2021'!C24</f>
        <v>1165.6271159385628</v>
      </c>
    </row>
    <row r="25" spans="1:3" x14ac:dyDescent="0.25">
      <c r="A25" s="16" t="s">
        <v>21</v>
      </c>
      <c r="B25" s="17">
        <f>'[1]2020-2021'!B25</f>
        <v>578.78735345000314</v>
      </c>
      <c r="C25" s="17">
        <f>'[1]2020-2021'!C25</f>
        <v>880.3517161399941</v>
      </c>
    </row>
    <row r="26" spans="1:3" x14ac:dyDescent="0.25">
      <c r="B26" s="22"/>
      <c r="C26" s="22"/>
    </row>
    <row r="27" spans="1:3" x14ac:dyDescent="0.25">
      <c r="A27" s="16" t="s">
        <v>17</v>
      </c>
      <c r="B27" s="17">
        <f>'[1]2020-2021'!B27</f>
        <v>1940.756728290002</v>
      </c>
      <c r="C27" s="17">
        <f>'[1]2020-2021'!C27</f>
        <v>2582.936752079991</v>
      </c>
    </row>
    <row r="28" spans="1:3" x14ac:dyDescent="0.25">
      <c r="B28" s="22"/>
      <c r="C28" s="22"/>
    </row>
    <row r="29" spans="1:3" x14ac:dyDescent="0.25">
      <c r="A29" s="16" t="s">
        <v>11</v>
      </c>
      <c r="B29" s="17">
        <f>'[1]2020-2021'!B29</f>
        <v>47158.004836510001</v>
      </c>
      <c r="C29" s="17">
        <f>'[1]2020-2021'!C29</f>
        <v>49740.941588590002</v>
      </c>
    </row>
    <row r="30" spans="1:3" x14ac:dyDescent="0.25">
      <c r="A30" s="29" t="s">
        <v>12</v>
      </c>
      <c r="B30" s="23">
        <f>'[1]2020-2021'!B30</f>
        <v>0.27001800258684067</v>
      </c>
      <c r="C30" s="23">
        <f>'[1]2020-2021'!C30</f>
        <v>0.27163232428960554</v>
      </c>
    </row>
    <row r="31" spans="1:3" ht="3.75" customHeight="1" x14ac:dyDescent="0.25">
      <c r="A31" s="38"/>
      <c r="B31" s="39"/>
      <c r="C31" s="39"/>
    </row>
    <row r="32" spans="1:3" s="25" customFormat="1" ht="12.6" customHeight="1" x14ac:dyDescent="0.25">
      <c r="A32" s="4" t="s">
        <v>24</v>
      </c>
    </row>
    <row r="33" spans="1:3" x14ac:dyDescent="0.25">
      <c r="A33" s="4" t="s">
        <v>19</v>
      </c>
    </row>
    <row r="35" spans="1:3" x14ac:dyDescent="0.25">
      <c r="A35" s="25" t="str">
        <f>CONCATENATE('[2]1'!$A$5, "AVS 4")</f>
        <v>Office fédéral des assurances sociales, Statistique des assurances sociales suisses 2022, tableau AVS 4</v>
      </c>
    </row>
    <row r="36" spans="1:3" x14ac:dyDescent="0.25">
      <c r="A36" s="4" t="str">
        <f>'[2]1'!$A$6</f>
        <v>Renseignements par téléphone 058 465 03 39 ou par courriel à salome.schuepbach@bsv.admin.ch</v>
      </c>
    </row>
    <row r="37" spans="1:3" x14ac:dyDescent="0.25">
      <c r="A37" s="31" t="str">
        <f>'[2]1'!$A$7</f>
        <v>© OFS - Encyclopédie statistique de la Suisse</v>
      </c>
      <c r="B37" s="4"/>
      <c r="C37" s="4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13</v>
      </c>
      <c r="D1" s="3"/>
      <c r="E1" s="3"/>
      <c r="F1" s="3"/>
      <c r="G1" s="3"/>
      <c r="H1" s="3"/>
      <c r="I1" s="3"/>
      <c r="J1" s="3"/>
      <c r="K1" s="3" t="str">
        <f>'[1]2020-2021'!$K$1</f>
        <v>T 13.04.01.01</v>
      </c>
    </row>
    <row r="2" spans="1:11" x14ac:dyDescent="0.25">
      <c r="A2" s="5" t="s">
        <v>15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2010</v>
      </c>
      <c r="C5" s="11">
        <v>2011</v>
      </c>
      <c r="D5" s="11">
        <v>2012</v>
      </c>
      <c r="E5" s="11">
        <v>2013</v>
      </c>
      <c r="F5" s="11">
        <v>2014</v>
      </c>
      <c r="G5" s="11">
        <v>2015</v>
      </c>
      <c r="H5" s="11">
        <v>2016</v>
      </c>
      <c r="I5" s="11">
        <v>2017</v>
      </c>
      <c r="J5" s="11">
        <v>2018</v>
      </c>
      <c r="K5" s="11">
        <v>2019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0</v>
      </c>
      <c r="B8" s="17">
        <f>'[1]2010-2019'!B8</f>
        <v>38494.85967523999</v>
      </c>
      <c r="C8" s="17">
        <f>'[1]2010-2019'!C8</f>
        <v>39040.767200440001</v>
      </c>
      <c r="D8" s="17">
        <f>'[1]2010-2019'!D8</f>
        <v>40824.018193629992</v>
      </c>
      <c r="E8" s="17">
        <f>'[1]2010-2019'!E8</f>
        <v>40883.529235139998</v>
      </c>
      <c r="F8" s="17">
        <f>'[1]2010-2019'!F8</f>
        <v>42573.516497439996</v>
      </c>
      <c r="G8" s="17">
        <f>'[1]2010-2019'!G8</f>
        <v>41176.575782510008</v>
      </c>
      <c r="H8" s="17">
        <f>'[1]2010-2019'!H8</f>
        <v>42968.628337230002</v>
      </c>
      <c r="I8" s="17">
        <f>'[1]2010-2019'!I8</f>
        <v>44378.842709970006</v>
      </c>
      <c r="J8" s="17">
        <f>'[1]2010-2019'!J8</f>
        <v>41835.159482179995</v>
      </c>
      <c r="K8" s="17">
        <f>'[1]2010-2019'!K8</f>
        <v>46936.610460880001</v>
      </c>
    </row>
    <row r="9" spans="1:11" x14ac:dyDescent="0.25">
      <c r="A9" s="4" t="s">
        <v>1</v>
      </c>
      <c r="B9" s="19">
        <f>'[1]2010-2019'!B9</f>
        <v>27461.454662799999</v>
      </c>
      <c r="C9" s="19">
        <f>'[1]2010-2019'!C9</f>
        <v>28306.020529549998</v>
      </c>
      <c r="D9" s="19">
        <f>'[1]2010-2019'!D9</f>
        <v>28874.979467169996</v>
      </c>
      <c r="E9" s="19">
        <f>'[1]2010-2019'!E9</f>
        <v>29539.048688110001</v>
      </c>
      <c r="F9" s="19">
        <f>'[1]2010-2019'!F9</f>
        <v>29942.037945200002</v>
      </c>
      <c r="G9" s="19">
        <f>'[1]2010-2019'!G9</f>
        <v>30414.743160220001</v>
      </c>
      <c r="H9" s="19">
        <f>'[1]2010-2019'!H9</f>
        <v>30862.217874000002</v>
      </c>
      <c r="I9" s="19">
        <f>'[1]2010-2019'!I9</f>
        <v>31142.840224449999</v>
      </c>
      <c r="J9" s="19">
        <f>'[1]2010-2019'!J9</f>
        <v>31717.672973409997</v>
      </c>
      <c r="K9" s="19">
        <f>'[1]2010-2019'!K9</f>
        <v>32508.101244650003</v>
      </c>
    </row>
    <row r="10" spans="1:11" x14ac:dyDescent="0.25">
      <c r="A10" s="4" t="s">
        <v>4</v>
      </c>
      <c r="B10" s="19">
        <f>'[1]2010-2019'!B10</f>
        <v>9775.7684595600003</v>
      </c>
      <c r="C10" s="19">
        <f>'[1]2010-2019'!C10</f>
        <v>10063.729493299999</v>
      </c>
      <c r="D10" s="19">
        <f>'[1]2010-2019'!D10</f>
        <v>10176.76906834</v>
      </c>
      <c r="E10" s="19">
        <f>'[1]2010-2019'!E10</f>
        <v>10441.151733250001</v>
      </c>
      <c r="F10" s="19">
        <f>'[1]2010-2019'!F10</f>
        <v>10598.02624092</v>
      </c>
      <c r="G10" s="19">
        <f>'[1]2010-2019'!G10</f>
        <v>10736.78188077</v>
      </c>
      <c r="H10" s="19">
        <f>'[1]2010-2019'!H10</f>
        <v>10895.567505789999</v>
      </c>
      <c r="I10" s="19">
        <f>'[1]2010-2019'!I10</f>
        <v>11105.211450790001</v>
      </c>
      <c r="J10" s="19">
        <f>'[1]2010-2019'!J10</f>
        <v>11294.943318959999</v>
      </c>
      <c r="K10" s="19">
        <f>'[1]2010-2019'!K10</f>
        <v>11570.59870972</v>
      </c>
    </row>
    <row r="11" spans="1:11" x14ac:dyDescent="0.25">
      <c r="A11" s="20" t="s">
        <v>5</v>
      </c>
      <c r="B11" s="19">
        <f>'[1]2010-2019'!B11</f>
        <v>7156.0931110000001</v>
      </c>
      <c r="C11" s="19">
        <f>'[1]2010-2019'!C11</f>
        <v>7439.303895</v>
      </c>
      <c r="D11" s="19">
        <f>'[1]2010-2019'!D11</f>
        <v>7584.9455239999998</v>
      </c>
      <c r="E11" s="19">
        <f>'[1]2010-2019'!E11</f>
        <v>7815.2961599999999</v>
      </c>
      <c r="F11" s="19">
        <f>'[1]2010-2019'!F11</f>
        <v>7989.3675229999999</v>
      </c>
      <c r="G11" s="19">
        <f>'[1]2010-2019'!G11</f>
        <v>8159.19526305</v>
      </c>
      <c r="H11" s="19">
        <f>'[1]2010-2019'!H11</f>
        <v>8314.6544021499994</v>
      </c>
      <c r="I11" s="19">
        <f>'[1]2010-2019'!I11</f>
        <v>8463.5418269399997</v>
      </c>
      <c r="J11" s="19">
        <f>'[1]2010-2019'!J11</f>
        <v>8612.7471117199984</v>
      </c>
      <c r="K11" s="19">
        <f>'[1]2010-2019'!K11</f>
        <v>8847.1920324999992</v>
      </c>
    </row>
    <row r="12" spans="1:11" x14ac:dyDescent="0.25">
      <c r="A12" s="20" t="s">
        <v>6</v>
      </c>
      <c r="B12" s="19">
        <f>'[1]2010-2019'!B12</f>
        <v>2619.6753485600002</v>
      </c>
      <c r="C12" s="19">
        <f>'[1]2010-2019'!C12</f>
        <v>2624.4255983000003</v>
      </c>
      <c r="D12" s="19">
        <f>'[1]2010-2019'!D12</f>
        <v>2591.8235443400004</v>
      </c>
      <c r="E12" s="19">
        <f>'[1]2010-2019'!E12</f>
        <v>2625.8555732499999</v>
      </c>
      <c r="F12" s="19">
        <f>'[1]2010-2019'!F12</f>
        <v>2608.6587179200001</v>
      </c>
      <c r="G12" s="19">
        <f>'[1]2010-2019'!G12</f>
        <v>2577.5866177199996</v>
      </c>
      <c r="H12" s="19">
        <f>'[1]2010-2019'!H12</f>
        <v>2580.9131036399995</v>
      </c>
      <c r="I12" s="19">
        <f>'[1]2010-2019'!I12</f>
        <v>2641.6696238499999</v>
      </c>
      <c r="J12" s="19">
        <f>'[1]2010-2019'!J12</f>
        <v>2682.1962072399997</v>
      </c>
      <c r="K12" s="19">
        <f>'[1]2010-2019'!K12</f>
        <v>2723.4066772199999</v>
      </c>
    </row>
    <row r="13" spans="1:11" x14ac:dyDescent="0.25">
      <c r="A13" s="4" t="s">
        <v>8</v>
      </c>
      <c r="B13" s="19">
        <f>'[1]2010-2019'!B13</f>
        <v>1247.4482024700001</v>
      </c>
      <c r="C13" s="19">
        <f>'[1]2010-2019'!C13</f>
        <v>666.78605808999998</v>
      </c>
      <c r="D13" s="19">
        <f>'[1]2010-2019'!D13</f>
        <v>1765.8423029099999</v>
      </c>
      <c r="E13" s="19">
        <f>'[1]2010-2019'!E13</f>
        <v>894.03729392999992</v>
      </c>
      <c r="F13" s="19">
        <f>'[1]2010-2019'!F13</f>
        <v>2027.01762762</v>
      </c>
      <c r="G13" s="19">
        <f>'[1]2010-2019'!G13</f>
        <v>20.082405250000001</v>
      </c>
      <c r="H13" s="19">
        <f>'[1]2010-2019'!H13</f>
        <v>1204.9648807599999</v>
      </c>
      <c r="I13" s="19">
        <f>'[1]2010-2019'!I13</f>
        <v>2125.5857598699999</v>
      </c>
      <c r="J13" s="19">
        <f>'[1]2010-2019'!J13</f>
        <v>-1181.12944616</v>
      </c>
      <c r="K13" s="19">
        <f>'[1]2010-2019'!K13</f>
        <v>2852.4141743200003</v>
      </c>
    </row>
    <row r="14" spans="1:11" x14ac:dyDescent="0.25">
      <c r="A14" s="4" t="s">
        <v>7</v>
      </c>
      <c r="B14" s="19">
        <f>'[1]2010-2019'!B14</f>
        <v>10.18835041</v>
      </c>
      <c r="C14" s="19">
        <f>'[1]2010-2019'!C14</f>
        <v>4.2311195000000001</v>
      </c>
      <c r="D14" s="19">
        <f>'[1]2010-2019'!D14</f>
        <v>6.42735521</v>
      </c>
      <c r="E14" s="19">
        <f>'[1]2010-2019'!E14</f>
        <v>9.2915198500000002</v>
      </c>
      <c r="F14" s="19">
        <f>'[1]2010-2019'!F14</f>
        <v>6.4346836999999999</v>
      </c>
      <c r="G14" s="19">
        <f>'[1]2010-2019'!G14</f>
        <v>4.96833627</v>
      </c>
      <c r="H14" s="19">
        <f>'[1]2010-2019'!H14</f>
        <v>5.8780766800000004</v>
      </c>
      <c r="I14" s="19">
        <f>'[1]2010-2019'!I14</f>
        <v>5.2052748600000003</v>
      </c>
      <c r="J14" s="19">
        <f>'[1]2010-2019'!J14</f>
        <v>3.67263597</v>
      </c>
      <c r="K14" s="19">
        <f>'[1]2010-2019'!K14</f>
        <v>5.4963321900000004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2</v>
      </c>
      <c r="B16" s="17">
        <f>'[1]2010-2019'!B16</f>
        <v>36604.056835240001</v>
      </c>
      <c r="C16" s="17">
        <f>'[1]2010-2019'!C16</f>
        <v>38052.705340589993</v>
      </c>
      <c r="D16" s="17">
        <f>'[1]2010-2019'!D16</f>
        <v>38797.675313009997</v>
      </c>
      <c r="E16" s="17">
        <f>'[1]2010-2019'!E16</f>
        <v>39975.939433969994</v>
      </c>
      <c r="F16" s="17">
        <f>'[1]2010-2019'!F16</f>
        <v>40866.330043000002</v>
      </c>
      <c r="G16" s="17">
        <f>'[1]2010-2019'!G16</f>
        <v>41735.014134400008</v>
      </c>
      <c r="H16" s="17">
        <f>'[1]2010-2019'!H16</f>
        <v>42530.201545560005</v>
      </c>
      <c r="I16" s="17">
        <f>'[1]2010-2019'!I16</f>
        <v>43291.774050959997</v>
      </c>
      <c r="J16" s="17">
        <f>'[1]2010-2019'!J16</f>
        <v>44054.972438430006</v>
      </c>
      <c r="K16" s="17">
        <f>'[1]2010-2019'!K16</f>
        <v>45254.179194429991</v>
      </c>
    </row>
    <row r="17" spans="1:11" x14ac:dyDescent="0.25">
      <c r="A17" s="4" t="s">
        <v>10</v>
      </c>
      <c r="B17" s="19">
        <f>'[1]2010-2019'!B17</f>
        <v>36442.343899209998</v>
      </c>
      <c r="C17" s="19">
        <f>'[1]2010-2019'!C17</f>
        <v>37846.569576739996</v>
      </c>
      <c r="D17" s="19">
        <f>'[1]2010-2019'!D17</f>
        <v>38612.26653121</v>
      </c>
      <c r="E17" s="19">
        <f>'[1]2010-2019'!E17</f>
        <v>39781.158397799991</v>
      </c>
      <c r="F17" s="19">
        <f>'[1]2010-2019'!F17</f>
        <v>40669.017837660002</v>
      </c>
      <c r="G17" s="19">
        <f>'[1]2010-2019'!G17</f>
        <v>41533.40703947001</v>
      </c>
      <c r="H17" s="19">
        <f>'[1]2010-2019'!H17</f>
        <v>42326.464370220005</v>
      </c>
      <c r="I17" s="19">
        <f>'[1]2010-2019'!I17</f>
        <v>43082.166015399998</v>
      </c>
      <c r="J17" s="19">
        <f>'[1]2010-2019'!J17</f>
        <v>43840.75857992001</v>
      </c>
      <c r="K17" s="19">
        <f>'[1]2010-2019'!K17</f>
        <v>45032.375150929991</v>
      </c>
    </row>
    <row r="18" spans="1:11" x14ac:dyDescent="0.25">
      <c r="A18" s="4" t="s">
        <v>9</v>
      </c>
      <c r="B18" s="19">
        <f>'[1]2010-2019'!B18</f>
        <v>161.71293602999998</v>
      </c>
      <c r="C18" s="19">
        <f>'[1]2010-2019'!C18</f>
        <v>206.13576384999999</v>
      </c>
      <c r="D18" s="19">
        <f>'[1]2010-2019'!D18</f>
        <v>185.40878179999999</v>
      </c>
      <c r="E18" s="19">
        <f>'[1]2010-2019'!E18</f>
        <v>194.78103616999999</v>
      </c>
      <c r="F18" s="19">
        <f>'[1]2010-2019'!F18</f>
        <v>197.31220534000002</v>
      </c>
      <c r="G18" s="19">
        <f>'[1]2010-2019'!G18</f>
        <v>201.60709492999999</v>
      </c>
      <c r="H18" s="19">
        <f>'[1]2010-2019'!H18</f>
        <v>203.73717533999999</v>
      </c>
      <c r="I18" s="19">
        <f>'[1]2010-2019'!I18</f>
        <v>209.60803555999999</v>
      </c>
      <c r="J18" s="19">
        <f>'[1]2010-2019'!J18</f>
        <v>214.21385850999999</v>
      </c>
      <c r="K18" s="19">
        <f>'[1]2010-2019'!K18</f>
        <v>221.80404350000003</v>
      </c>
    </row>
    <row r="19" spans="1:11" x14ac:dyDescent="0.25">
      <c r="A19" s="4" t="s">
        <v>3</v>
      </c>
      <c r="B19" s="19" t="str">
        <f>'[1]2010-2019'!B19</f>
        <v>–</v>
      </c>
      <c r="C19" s="19" t="str">
        <f>'[1]2010-2019'!C19</f>
        <v>–</v>
      </c>
      <c r="D19" s="19" t="str">
        <f>'[1]2010-2019'!D19</f>
        <v>–</v>
      </c>
      <c r="E19" s="19" t="str">
        <f>'[1]2010-2019'!E19</f>
        <v>–</v>
      </c>
      <c r="F19" s="19" t="str">
        <f>'[1]2010-2019'!F19</f>
        <v>–</v>
      </c>
      <c r="G19" s="19" t="str">
        <f>'[1]2010-2019'!G19</f>
        <v>–</v>
      </c>
      <c r="H19" s="19" t="str">
        <f>'[1]2010-2019'!H19</f>
        <v>–</v>
      </c>
      <c r="I19" s="19" t="str">
        <f>'[1]2010-2019'!I19</f>
        <v>–</v>
      </c>
      <c r="J19" s="19" t="str">
        <f>'[1]2010-2019'!J19</f>
        <v>–</v>
      </c>
      <c r="K19" s="19" t="str">
        <f>'[1]2010-2019'!K19</f>
        <v>–</v>
      </c>
    </row>
    <row r="20" spans="1:11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25</v>
      </c>
      <c r="B21" s="17">
        <f>'[1]2010-2019'!B21</f>
        <v>1890.8028399999894</v>
      </c>
      <c r="C21" s="17">
        <f>'[1]2010-2019'!C21</f>
        <v>988.06185985000775</v>
      </c>
      <c r="D21" s="17">
        <f>'[1]2010-2019'!D21</f>
        <v>2026.3428806199954</v>
      </c>
      <c r="E21" s="17">
        <f>'[1]2010-2019'!E21</f>
        <v>907.58980117000465</v>
      </c>
      <c r="F21" s="17">
        <f>'[1]2010-2019'!F21</f>
        <v>1707.1864544399941</v>
      </c>
      <c r="G21" s="17">
        <f>'[1]2010-2019'!G21</f>
        <v>-558.43835188999947</v>
      </c>
      <c r="H21" s="17">
        <f>'[1]2010-2019'!H21</f>
        <v>438.42679166999733</v>
      </c>
      <c r="I21" s="17">
        <f>'[1]2010-2019'!I21</f>
        <v>1087.0686590100086</v>
      </c>
      <c r="J21" s="17">
        <f>'[1]2010-2019'!J21</f>
        <v>-2219.8129562500108</v>
      </c>
      <c r="K21" s="17">
        <f>'[1]2010-2019'!K21</f>
        <v>1682.4312664500103</v>
      </c>
    </row>
    <row r="22" spans="1:11" x14ac:dyDescent="0.25">
      <c r="A22" s="33" t="s">
        <v>20</v>
      </c>
      <c r="B22" s="34">
        <f>'[1]2010-2019'!B22</f>
        <v>1247.4482024700001</v>
      </c>
      <c r="C22" s="34">
        <f>'[1]2010-2019'!C22</f>
        <v>666.78605808999998</v>
      </c>
      <c r="D22" s="34">
        <f>'[1]2010-2019'!D22</f>
        <v>1765.8423029099999</v>
      </c>
      <c r="E22" s="34">
        <f>'[1]2010-2019'!E22</f>
        <v>894.03729392999992</v>
      </c>
      <c r="F22" s="34">
        <f>'[1]2010-2019'!F22</f>
        <v>2027.01762762</v>
      </c>
      <c r="G22" s="34">
        <f>'[1]2010-2019'!G22</f>
        <v>20.082405250000001</v>
      </c>
      <c r="H22" s="34">
        <f>'[1]2010-2019'!H22</f>
        <v>1204.9648807599999</v>
      </c>
      <c r="I22" s="34">
        <f>'[1]2010-2019'!I22</f>
        <v>2125.5857598699999</v>
      </c>
      <c r="J22" s="34">
        <f>'[1]2010-2019'!J22</f>
        <v>-1181.12944616</v>
      </c>
      <c r="K22" s="34">
        <f>'[1]2010-2019'!K22</f>
        <v>2852.4141743200003</v>
      </c>
    </row>
    <row r="23" spans="1:11" x14ac:dyDescent="0.25">
      <c r="A23" s="20" t="s">
        <v>22</v>
      </c>
      <c r="B23" s="34">
        <f>'[1]2010-2019'!B23</f>
        <v>814.61965031656212</v>
      </c>
      <c r="C23" s="34">
        <f>'[1]2010-2019'!C23</f>
        <v>833.28758354024717</v>
      </c>
      <c r="D23" s="34">
        <f>'[1]2010-2019'!D23</f>
        <v>809.89023562012835</v>
      </c>
      <c r="E23" s="34">
        <f>'[1]2010-2019'!E23</f>
        <v>730.69255426269683</v>
      </c>
      <c r="F23" s="34">
        <f>'[1]2010-2019'!F23</f>
        <v>783.97685298095416</v>
      </c>
      <c r="G23" s="34">
        <f>'[1]2010-2019'!G23</f>
        <v>742.34518728357398</v>
      </c>
      <c r="H23" s="34">
        <f>'[1]2010-2019'!H23</f>
        <v>621.49003889996743</v>
      </c>
      <c r="I23" s="34">
        <f>'[1]2010-2019'!I23</f>
        <v>663.73468218038113</v>
      </c>
      <c r="J23" s="34">
        <f>'[1]2010-2019'!J23</f>
        <v>568.99563262902109</v>
      </c>
      <c r="K23" s="34">
        <f>'[1]2010-2019'!K23</f>
        <v>605.15009409372772</v>
      </c>
    </row>
    <row r="24" spans="1:11" x14ac:dyDescent="0.25">
      <c r="A24" s="20" t="s">
        <v>23</v>
      </c>
      <c r="B24" s="34">
        <f>'[1]2010-2019'!B24</f>
        <v>432.82855215343812</v>
      </c>
      <c r="C24" s="34">
        <f>'[1]2010-2019'!C24</f>
        <v>-166.50152545024713</v>
      </c>
      <c r="D24" s="34">
        <f>'[1]2010-2019'!D24</f>
        <v>955.95206728987171</v>
      </c>
      <c r="E24" s="34">
        <f>'[1]2010-2019'!E24</f>
        <v>163.34473966730309</v>
      </c>
      <c r="F24" s="34">
        <f>'[1]2010-2019'!F24</f>
        <v>1243.0407746390458</v>
      </c>
      <c r="G24" s="34">
        <f>'[1]2010-2019'!G24</f>
        <v>-722.26278203357401</v>
      </c>
      <c r="H24" s="34">
        <f>'[1]2010-2019'!H24</f>
        <v>583.4748418600326</v>
      </c>
      <c r="I24" s="34">
        <f>'[1]2010-2019'!I24</f>
        <v>1461.8510776896189</v>
      </c>
      <c r="J24" s="34">
        <f>'[1]2010-2019'!J24</f>
        <v>-1750.125078789021</v>
      </c>
      <c r="K24" s="34">
        <f>'[1]2010-2019'!K24</f>
        <v>2247.2640802262722</v>
      </c>
    </row>
    <row r="25" spans="1:11" x14ac:dyDescent="0.25">
      <c r="A25" s="16" t="s">
        <v>21</v>
      </c>
      <c r="B25" s="17">
        <f>'[1]2010-2019'!B25</f>
        <v>643.35463752999203</v>
      </c>
      <c r="C25" s="17">
        <f>'[1]2010-2019'!C25</f>
        <v>321.27580176000629</v>
      </c>
      <c r="D25" s="17">
        <f>'[1]2010-2019'!D25</f>
        <v>260.5005777099941</v>
      </c>
      <c r="E25" s="17">
        <f>'[1]2010-2019'!E25</f>
        <v>13.55250724000507</v>
      </c>
      <c r="F25" s="17">
        <f>'[1]2010-2019'!F25</f>
        <v>-319.83117318000586</v>
      </c>
      <c r="G25" s="17">
        <f>'[1]2010-2019'!G25</f>
        <v>-578.52075714000239</v>
      </c>
      <c r="H25" s="17">
        <f>'[1]2010-2019'!H25</f>
        <v>-766.53808909000509</v>
      </c>
      <c r="I25" s="17">
        <f>'[1]2010-2019'!I25</f>
        <v>-1038.5171008599937</v>
      </c>
      <c r="J25" s="17">
        <f>'[1]2010-2019'!J25</f>
        <v>-1038.6835100900134</v>
      </c>
      <c r="K25" s="17">
        <f>'[1]2010-2019'!K25</f>
        <v>-1169.9829078699913</v>
      </c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6" t="s">
        <v>17</v>
      </c>
      <c r="B27" s="17">
        <f>'[1]2010-2019'!B27</f>
        <v>1890.802839999993</v>
      </c>
      <c r="C27" s="17">
        <f>'[1]2010-2019'!C27</f>
        <v>-4011.9381401499959</v>
      </c>
      <c r="D27" s="17">
        <f>'[1]2010-2019'!D27</f>
        <v>2026.3428806199945</v>
      </c>
      <c r="E27" s="17">
        <f>'[1]2010-2019'!E27</f>
        <v>907.58980117000772</v>
      </c>
      <c r="F27" s="17">
        <f>'[1]2010-2019'!F27</f>
        <v>1707.1864544399916</v>
      </c>
      <c r="G27" s="17">
        <f>'[1]2010-2019'!G27</f>
        <v>-558.43835189000424</v>
      </c>
      <c r="H27" s="17">
        <f>'[1]2010-2019'!H27</f>
        <v>438.42679166999426</v>
      </c>
      <c r="I27" s="17">
        <f>'[1]2010-2019'!I27</f>
        <v>1087.0686590100056</v>
      </c>
      <c r="J27" s="17">
        <f>'[1]2010-2019'!J27</f>
        <v>-2219.8129562500153</v>
      </c>
      <c r="K27" s="17">
        <f>'[1]2010-2019'!K27</f>
        <v>1682.4312664500067</v>
      </c>
    </row>
    <row r="28" spans="1:1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16" t="s">
        <v>11</v>
      </c>
      <c r="B29" s="17">
        <f>'[1]2010-2019'!B29</f>
        <v>44158.391703150002</v>
      </c>
      <c r="C29" s="17">
        <f>'[1]2010-2019'!C29</f>
        <v>40146.453563000003</v>
      </c>
      <c r="D29" s="17">
        <f>'[1]2010-2019'!D29</f>
        <v>42172.796443620005</v>
      </c>
      <c r="E29" s="17">
        <f>'[1]2010-2019'!E29</f>
        <v>43080.386244790003</v>
      </c>
      <c r="F29" s="17">
        <f>'[1]2010-2019'!F29</f>
        <v>44787.572699230004</v>
      </c>
      <c r="G29" s="17">
        <f>'[1]2010-2019'!G29</f>
        <v>44229.134347339997</v>
      </c>
      <c r="H29" s="17">
        <f>'[1]2010-2019'!H29</f>
        <v>44667.561139010002</v>
      </c>
      <c r="I29" s="17">
        <f>'[1]2010-2019'!I29</f>
        <v>45754.629798019996</v>
      </c>
      <c r="J29" s="17">
        <f>'[1]2010-2019'!J29</f>
        <v>43534.81684177</v>
      </c>
      <c r="K29" s="17">
        <f>'[1]2010-2019'!K29</f>
        <v>45217.248108219996</v>
      </c>
    </row>
    <row r="30" spans="1:11" x14ac:dyDescent="0.25">
      <c r="A30" s="29" t="s">
        <v>12</v>
      </c>
      <c r="B30" s="23">
        <f>'[1]2010-2019'!B30</f>
        <v>0.26706789642366985</v>
      </c>
      <c r="C30" s="23">
        <f>'[1]2010-2019'!C30</f>
        <v>0.26446817389788152</v>
      </c>
      <c r="D30" s="23">
        <f>'[1]2010-2019'!D30</f>
        <v>0.26230357840350893</v>
      </c>
      <c r="E30" s="23">
        <f>'[1]2010-2019'!E30</f>
        <v>0.26118590034628475</v>
      </c>
      <c r="F30" s="23">
        <f>'[1]2010-2019'!F30</f>
        <v>0.25933393651371778</v>
      </c>
      <c r="G30" s="23">
        <f>'[1]2010-2019'!G30</f>
        <v>0.25726077020590316</v>
      </c>
      <c r="H30" s="23">
        <f>'[1]2010-2019'!H30</f>
        <v>0.25618424342800827</v>
      </c>
      <c r="I30" s="23">
        <f>'[1]2010-2019'!I30</f>
        <v>0.25652012869044671</v>
      </c>
      <c r="J30" s="23">
        <f>'[1]2010-2019'!J30</f>
        <v>0.25638293917322258</v>
      </c>
      <c r="K30" s="23">
        <f>'[1]2010-2019'!K30</f>
        <v>0.25568022480328495</v>
      </c>
    </row>
    <row r="31" spans="1:11" ht="3.75" customHeigh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s="25" customFormat="1" ht="12.6" customHeight="1" x14ac:dyDescent="0.25">
      <c r="A32" s="4" t="s">
        <v>24</v>
      </c>
    </row>
    <row r="33" spans="1:11" x14ac:dyDescent="0.25">
      <c r="A33" s="4" t="s">
        <v>19</v>
      </c>
    </row>
    <row r="35" spans="1:11" x14ac:dyDescent="0.25">
      <c r="A35" s="25" t="str">
        <f>CONCATENATE('[2]1'!$A$5, "AVS 4")</f>
        <v>Office fédéral des assurances sociales, Statistique des assurances sociales suisses 2022, tableau AVS 4</v>
      </c>
    </row>
    <row r="36" spans="1:11" x14ac:dyDescent="0.25">
      <c r="A36" s="4" t="str">
        <f>'[2]1'!$A$6</f>
        <v>Renseignements par téléphone 058 465 03 39 ou par courriel à salome.schuepbach@bsv.admin.ch</v>
      </c>
    </row>
    <row r="37" spans="1:11" x14ac:dyDescent="0.25">
      <c r="A37" s="31" t="str">
        <f>'[2]1'!$A$7</f>
        <v>© OFS - Encyclopédie statistique de la Suisse</v>
      </c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6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13</v>
      </c>
      <c r="K1" s="3" t="str">
        <f>'[1]2020-2021'!$K$1</f>
        <v>T 13.04.01.01</v>
      </c>
    </row>
    <row r="2" spans="1:11" x14ac:dyDescent="0.25">
      <c r="A2" s="5" t="s">
        <v>15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2000</v>
      </c>
      <c r="C5" s="11">
        <v>2001</v>
      </c>
      <c r="D5" s="11">
        <v>2002</v>
      </c>
      <c r="E5" s="26">
        <v>2003</v>
      </c>
      <c r="F5" s="11">
        <v>2004</v>
      </c>
      <c r="G5" s="11">
        <v>2005</v>
      </c>
      <c r="H5" s="11">
        <v>2006</v>
      </c>
      <c r="I5" s="11">
        <v>2007</v>
      </c>
      <c r="J5" s="11">
        <v>2008</v>
      </c>
      <c r="K5" s="11">
        <v>2009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0</v>
      </c>
      <c r="B8" s="17">
        <f>'[1]2000-2009'!B8</f>
        <v>28791.908971749999</v>
      </c>
      <c r="C8" s="17">
        <f>'[1]2000-2009'!C8</f>
        <v>29619.60049307</v>
      </c>
      <c r="D8" s="17">
        <f>'[1]2000-2009'!D8</f>
        <v>28903.266535350002</v>
      </c>
      <c r="E8" s="17">
        <f>'[1]2000-2009'!E8</f>
        <v>31957.902354580001</v>
      </c>
      <c r="F8" s="17">
        <f>'[1]2000-2009'!F8</f>
        <v>32387.040673110005</v>
      </c>
      <c r="G8" s="17">
        <f>'[1]2000-2009'!G8</f>
        <v>33711.797930719993</v>
      </c>
      <c r="H8" s="17">
        <f>'[1]2000-2009'!H8</f>
        <v>34389.775131540002</v>
      </c>
      <c r="I8" s="17">
        <f>'[1]2000-2009'!I8</f>
        <v>34801.34914630001</v>
      </c>
      <c r="J8" s="17">
        <f>'[1]2000-2009'!J8</f>
        <v>31591.973964100001</v>
      </c>
      <c r="K8" s="17">
        <f>'[1]2000-2009'!K8</f>
        <v>39703.561435970005</v>
      </c>
    </row>
    <row r="9" spans="1:11" x14ac:dyDescent="0.25">
      <c r="A9" s="4" t="s">
        <v>1</v>
      </c>
      <c r="B9" s="19">
        <f>'[1]2000-2009'!B9</f>
        <v>20481.85427706</v>
      </c>
      <c r="C9" s="19">
        <f>'[1]2000-2009'!C9</f>
        <v>21600.61891094</v>
      </c>
      <c r="D9" s="19">
        <f>'[1]2000-2009'!D9</f>
        <v>21958.082480060002</v>
      </c>
      <c r="E9" s="19">
        <f>'[1]2000-2009'!E9</f>
        <v>22437.10828946</v>
      </c>
      <c r="F9" s="19">
        <f>'[1]2000-2009'!F9</f>
        <v>22799.484718580003</v>
      </c>
      <c r="G9" s="19">
        <f>'[1]2000-2009'!G9</f>
        <v>23270.561820070001</v>
      </c>
      <c r="H9" s="19">
        <f>'[1]2000-2009'!H9</f>
        <v>24072.300223570001</v>
      </c>
      <c r="I9" s="19">
        <f>'[1]2000-2009'!I9</f>
        <v>25273.547017080004</v>
      </c>
      <c r="J9" s="19">
        <f>'[1]2000-2009'!J9</f>
        <v>26459.15164195</v>
      </c>
      <c r="K9" s="19">
        <f>'[1]2000-2009'!K9</f>
        <v>27304.822880490003</v>
      </c>
    </row>
    <row r="10" spans="1:11" x14ac:dyDescent="0.25">
      <c r="A10" s="4" t="s">
        <v>4</v>
      </c>
      <c r="B10" s="19">
        <f>'[1]2000-2009'!B10</f>
        <v>7416.7901090799996</v>
      </c>
      <c r="C10" s="19">
        <f>'[1]2000-2009'!C10</f>
        <v>7749.5640572000011</v>
      </c>
      <c r="D10" s="19">
        <f>'[1]2000-2009'!D10</f>
        <v>7717.3543578099998</v>
      </c>
      <c r="E10" s="19">
        <f>'[1]2000-2009'!E10</f>
        <v>8050.72385545</v>
      </c>
      <c r="F10" s="19">
        <f>'[1]2000-2009'!F10</f>
        <v>8299.6487326700008</v>
      </c>
      <c r="G10" s="19">
        <f>'[1]2000-2009'!G10</f>
        <v>8595.7053076499997</v>
      </c>
      <c r="H10" s="19">
        <f>'[1]2000-2009'!H10</f>
        <v>8814.7515009400013</v>
      </c>
      <c r="I10" s="19">
        <f>'[1]2000-2009'!I10</f>
        <v>9230.4108640300001</v>
      </c>
      <c r="J10" s="19">
        <f>'[1]2000-2009'!J10</f>
        <v>9455.4737966299999</v>
      </c>
      <c r="K10" s="19">
        <f>'[1]2000-2009'!K10</f>
        <v>9558.8627282900015</v>
      </c>
    </row>
    <row r="11" spans="1:11" x14ac:dyDescent="0.25">
      <c r="A11" s="20" t="s">
        <v>5</v>
      </c>
      <c r="B11" s="19">
        <f>'[1]2000-2009'!B11</f>
        <v>4535.302745</v>
      </c>
      <c r="C11" s="19">
        <f>'[1]2000-2009'!C11</f>
        <v>4757.7038920000005</v>
      </c>
      <c r="D11" s="19">
        <f>'[1]2000-2009'!D11</f>
        <v>4759.8648030000004</v>
      </c>
      <c r="E11" s="19">
        <f>'[1]2000-2009'!E11</f>
        <v>4904.889381</v>
      </c>
      <c r="F11" s="19">
        <f>'[1]2000-2009'!F11</f>
        <v>4977.2062599999999</v>
      </c>
      <c r="G11" s="19">
        <f>'[1]2000-2009'!G11</f>
        <v>5125.1222420000004</v>
      </c>
      <c r="H11" s="19">
        <f>'[1]2000-2009'!H11</f>
        <v>5183.2165619999996</v>
      </c>
      <c r="I11" s="19">
        <f>'[1]2000-2009'!I11</f>
        <v>5448.3448559999997</v>
      </c>
      <c r="J11" s="19">
        <f>'[1]2000-2009'!J11</f>
        <v>6623.1395069999999</v>
      </c>
      <c r="K11" s="19">
        <f>'[1]2000-2009'!K11</f>
        <v>6996.286701</v>
      </c>
    </row>
    <row r="12" spans="1:11" x14ac:dyDescent="0.25">
      <c r="A12" s="20" t="s">
        <v>6</v>
      </c>
      <c r="B12" s="19">
        <f>'[1]2000-2009'!B12</f>
        <v>1872.41022608</v>
      </c>
      <c r="C12" s="19">
        <f>'[1]2000-2009'!C12</f>
        <v>1933.3001301999998</v>
      </c>
      <c r="D12" s="19">
        <f>'[1]2000-2009'!D12</f>
        <v>1898.4487308099999</v>
      </c>
      <c r="E12" s="19">
        <f>'[1]2000-2009'!E12</f>
        <v>2054.52656845</v>
      </c>
      <c r="F12" s="19">
        <f>'[1]2000-2009'!F12</f>
        <v>2215.0445026699999</v>
      </c>
      <c r="G12" s="19">
        <f>'[1]2000-2009'!G12</f>
        <v>2330.27469565</v>
      </c>
      <c r="H12" s="19">
        <f>'[1]2000-2009'!H12</f>
        <v>2478.3009359399998</v>
      </c>
      <c r="I12" s="19">
        <f>'[1]2000-2009'!I12</f>
        <v>2569.84258103</v>
      </c>
      <c r="J12" s="19">
        <f>'[1]2000-2009'!J12</f>
        <v>2832.3342896300001</v>
      </c>
      <c r="K12" s="19">
        <f>'[1]2000-2009'!K12</f>
        <v>2562.5760272899997</v>
      </c>
    </row>
    <row r="13" spans="1:11" x14ac:dyDescent="0.25">
      <c r="A13" s="4" t="s">
        <v>8</v>
      </c>
      <c r="B13" s="19">
        <f>'[1]2000-2009'!B13</f>
        <v>881.05056361000004</v>
      </c>
      <c r="C13" s="19">
        <f>'[1]2000-2009'!C13</f>
        <v>256.61047257000001</v>
      </c>
      <c r="D13" s="19">
        <f>'[1]2000-2009'!D13</f>
        <v>-781.56948304999992</v>
      </c>
      <c r="E13" s="19">
        <f>'[1]2000-2009'!E13</f>
        <v>1459.6265434899999</v>
      </c>
      <c r="F13" s="19">
        <f>'[1]2000-2009'!F13</f>
        <v>1275.93455928</v>
      </c>
      <c r="G13" s="19">
        <f>'[1]2000-2009'!G13</f>
        <v>1836.3612686800002</v>
      </c>
      <c r="H13" s="19">
        <f>'[1]2000-2009'!H13</f>
        <v>1493.94962085</v>
      </c>
      <c r="I13" s="19">
        <f>'[1]2000-2009'!I13</f>
        <v>289.74717051000005</v>
      </c>
      <c r="J13" s="19">
        <f>'[1]2000-2009'!J13</f>
        <v>-4331.3541615300001</v>
      </c>
      <c r="K13" s="19">
        <f>'[1]2000-2009'!K13</f>
        <v>2830.3762312000003</v>
      </c>
    </row>
    <row r="14" spans="1:11" x14ac:dyDescent="0.25">
      <c r="A14" s="4" t="s">
        <v>7</v>
      </c>
      <c r="B14" s="19">
        <f>'[1]2000-2009'!B14</f>
        <v>12.214022</v>
      </c>
      <c r="C14" s="19">
        <f>'[1]2000-2009'!C14</f>
        <v>12.80705236</v>
      </c>
      <c r="D14" s="19">
        <f>'[1]2000-2009'!D14</f>
        <v>9.3991805300000006</v>
      </c>
      <c r="E14" s="19">
        <f>'[1]2000-2009'!E14</f>
        <v>10.443666180000001</v>
      </c>
      <c r="F14" s="19">
        <f>'[1]2000-2009'!F14</f>
        <v>11.972662580000001</v>
      </c>
      <c r="G14" s="19">
        <f>'[1]2000-2009'!G14</f>
        <v>9.1695343199999986</v>
      </c>
      <c r="H14" s="19">
        <f>'[1]2000-2009'!H14</f>
        <v>8.7737861800000001</v>
      </c>
      <c r="I14" s="19">
        <f>'[1]2000-2009'!I14</f>
        <v>7.6440946799999985</v>
      </c>
      <c r="J14" s="19">
        <f>'[1]2000-2009'!J14</f>
        <v>8.7026870499999998</v>
      </c>
      <c r="K14" s="19">
        <f>'[1]2000-2009'!K14</f>
        <v>9.4995959899999995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2</v>
      </c>
      <c r="B16" s="17">
        <f>'[1]2000-2009'!B16</f>
        <v>27721.899414839998</v>
      </c>
      <c r="C16" s="17">
        <f>'[1]2000-2009'!C16</f>
        <v>29081.319635069998</v>
      </c>
      <c r="D16" s="17">
        <f>'[1]2000-2009'!D16</f>
        <v>29094.528135780005</v>
      </c>
      <c r="E16" s="17">
        <f>'[1]2000-2009'!E16</f>
        <v>29980.986434589995</v>
      </c>
      <c r="F16" s="17">
        <f>'[1]2000-2009'!F16</f>
        <v>30423.021147819996</v>
      </c>
      <c r="G16" s="17">
        <f>'[1]2000-2009'!G16</f>
        <v>31327.15306076</v>
      </c>
      <c r="H16" s="17">
        <f>'[1]2000-2009'!H16</f>
        <v>31682.252830360001</v>
      </c>
      <c r="I16" s="17">
        <f>'[1]2000-2009'!I16</f>
        <v>33302.841433559995</v>
      </c>
      <c r="J16" s="17">
        <f>'[1]2000-2009'!J16</f>
        <v>33877.951444049999</v>
      </c>
      <c r="K16" s="17">
        <f>'[1]2000-2009'!K16</f>
        <v>35786.632737550004</v>
      </c>
    </row>
    <row r="17" spans="1:11" x14ac:dyDescent="0.25">
      <c r="A17" s="4" t="s">
        <v>10</v>
      </c>
      <c r="B17" s="19">
        <f>'[1]2000-2009'!B17</f>
        <v>27627.432679869999</v>
      </c>
      <c r="C17" s="19">
        <f>'[1]2000-2009'!C17</f>
        <v>28980.133889709999</v>
      </c>
      <c r="D17" s="19">
        <f>'[1]2000-2009'!D17</f>
        <v>29000.637675040005</v>
      </c>
      <c r="E17" s="19">
        <f>'[1]2000-2009'!E17</f>
        <v>29865.502153259997</v>
      </c>
      <c r="F17" s="19">
        <f>'[1]2000-2009'!F17</f>
        <v>30271.708485709998</v>
      </c>
      <c r="G17" s="19">
        <f>'[1]2000-2009'!G17</f>
        <v>31178.422264090001</v>
      </c>
      <c r="H17" s="19">
        <f>'[1]2000-2009'!H17</f>
        <v>31541.162954200001</v>
      </c>
      <c r="I17" s="19">
        <f>'[1]2000-2009'!I17</f>
        <v>33151.844365719997</v>
      </c>
      <c r="J17" s="19">
        <f>'[1]2000-2009'!J17</f>
        <v>33747.172523549998</v>
      </c>
      <c r="K17" s="19">
        <f>'[1]2000-2009'!K17</f>
        <v>35638.251703820002</v>
      </c>
    </row>
    <row r="18" spans="1:11" x14ac:dyDescent="0.25">
      <c r="A18" s="4" t="s">
        <v>9</v>
      </c>
      <c r="B18" s="19">
        <f>'[1]2000-2009'!B18</f>
        <v>94.466734970000005</v>
      </c>
      <c r="C18" s="19">
        <f>'[1]2000-2009'!C18</f>
        <v>101.18574536</v>
      </c>
      <c r="D18" s="19">
        <f>'[1]2000-2009'!D18</f>
        <v>93.890460739999995</v>
      </c>
      <c r="E18" s="19">
        <f>'[1]2000-2009'!E18</f>
        <v>115.48428132999999</v>
      </c>
      <c r="F18" s="19">
        <f>'[1]2000-2009'!F18</f>
        <v>151.31266210999999</v>
      </c>
      <c r="G18" s="19">
        <f>'[1]2000-2009'!G18</f>
        <v>148.73079666999999</v>
      </c>
      <c r="H18" s="19">
        <f>'[1]2000-2009'!H18</f>
        <v>141.08987616000002</v>
      </c>
      <c r="I18" s="19">
        <f>'[1]2000-2009'!I18</f>
        <v>150.99706784</v>
      </c>
      <c r="J18" s="19">
        <f>'[1]2000-2009'!J18</f>
        <v>130.7789205</v>
      </c>
      <c r="K18" s="19">
        <f>'[1]2000-2009'!K18</f>
        <v>148.38103373000001</v>
      </c>
    </row>
    <row r="19" spans="1:11" x14ac:dyDescent="0.25">
      <c r="A19" s="4" t="s">
        <v>3</v>
      </c>
      <c r="B19" s="19" t="str">
        <f>'[1]2000-2009'!B19</f>
        <v>–</v>
      </c>
      <c r="C19" s="19" t="str">
        <f>'[1]2000-2009'!C19</f>
        <v>–</v>
      </c>
      <c r="D19" s="19" t="str">
        <f>'[1]2000-2009'!D19</f>
        <v>–</v>
      </c>
      <c r="E19" s="19" t="str">
        <f>'[1]2000-2009'!E19</f>
        <v>–</v>
      </c>
      <c r="F19" s="19" t="str">
        <f>'[1]2000-2009'!F19</f>
        <v>–</v>
      </c>
      <c r="G19" s="19" t="str">
        <f>'[1]2000-2009'!G19</f>
        <v>–</v>
      </c>
      <c r="H19" s="19" t="str">
        <f>'[1]2000-2009'!H19</f>
        <v>–</v>
      </c>
      <c r="I19" s="19" t="str">
        <f>'[1]2000-2009'!I19</f>
        <v>–</v>
      </c>
      <c r="J19" s="19" t="str">
        <f>'[1]2000-2009'!J19</f>
        <v>–</v>
      </c>
      <c r="K19" s="19" t="str">
        <f>'[1]2000-2009'!K19</f>
        <v>–</v>
      </c>
    </row>
    <row r="20" spans="1:11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25</v>
      </c>
      <c r="B21" s="17">
        <f>'[1]2000-2009'!B21</f>
        <v>1070.0095569100013</v>
      </c>
      <c r="C21" s="17">
        <f>'[1]2000-2009'!C21</f>
        <v>538.2808580000019</v>
      </c>
      <c r="D21" s="17">
        <f>'[1]2000-2009'!D21</f>
        <v>-191.26160043000345</v>
      </c>
      <c r="E21" s="17">
        <f>'[1]2000-2009'!E21</f>
        <v>1976.9159199900059</v>
      </c>
      <c r="F21" s="17">
        <f>'[1]2000-2009'!F21</f>
        <v>1964.0195252900085</v>
      </c>
      <c r="G21" s="17">
        <f>'[1]2000-2009'!G21</f>
        <v>2384.6448699599932</v>
      </c>
      <c r="H21" s="17">
        <f>'[1]2000-2009'!H21</f>
        <v>2707.5223011800008</v>
      </c>
      <c r="I21" s="17">
        <f>'[1]2000-2009'!I21</f>
        <v>1498.5077127400145</v>
      </c>
      <c r="J21" s="17">
        <f>'[1]2000-2009'!J21</f>
        <v>-2285.9774799499974</v>
      </c>
      <c r="K21" s="17">
        <f>'[1]2000-2009'!K21</f>
        <v>3916.9286984200007</v>
      </c>
    </row>
    <row r="22" spans="1:11" x14ac:dyDescent="0.25">
      <c r="A22" s="33" t="s">
        <v>20</v>
      </c>
      <c r="B22" s="34">
        <f>'[1]2000-2009'!B22</f>
        <v>881.05056361000004</v>
      </c>
      <c r="C22" s="34">
        <f>'[1]2000-2009'!C22</f>
        <v>256.61047257000001</v>
      </c>
      <c r="D22" s="34">
        <f>'[1]2000-2009'!D22</f>
        <v>-781.56948304999992</v>
      </c>
      <c r="E22" s="34">
        <f>'[1]2000-2009'!E22</f>
        <v>1459.6265434899999</v>
      </c>
      <c r="F22" s="34">
        <f>'[1]2000-2009'!F22</f>
        <v>1275.93455928</v>
      </c>
      <c r="G22" s="34">
        <f>'[1]2000-2009'!G22</f>
        <v>1836.3612686800002</v>
      </c>
      <c r="H22" s="34">
        <f>'[1]2000-2009'!H22</f>
        <v>1493.94962085</v>
      </c>
      <c r="I22" s="34">
        <f>'[1]2000-2009'!I22</f>
        <v>289.74717051000005</v>
      </c>
      <c r="J22" s="34">
        <f>'[1]2000-2009'!J22</f>
        <v>-4331.3541615300001</v>
      </c>
      <c r="K22" s="34">
        <f>'[1]2000-2009'!K22</f>
        <v>2830.3762312000003</v>
      </c>
    </row>
    <row r="23" spans="1:11" x14ac:dyDescent="0.25">
      <c r="A23" s="20" t="s">
        <v>22</v>
      </c>
      <c r="B23" s="19">
        <f>'[1]2000-2009'!B23</f>
        <v>817.70193166377612</v>
      </c>
      <c r="C23" s="19">
        <f>'[1]2000-2009'!C23</f>
        <v>758.83142114011787</v>
      </c>
      <c r="D23" s="19">
        <f>'[1]2000-2009'!D23</f>
        <v>619.77517368799988</v>
      </c>
      <c r="E23" s="19">
        <f>'[1]2000-2009'!E23</f>
        <v>548.82989225007293</v>
      </c>
      <c r="F23" s="19">
        <f>'[1]2000-2009'!F23</f>
        <v>574.96108108141527</v>
      </c>
      <c r="G23" s="19">
        <f>'[1]2000-2009'!G23</f>
        <v>605.14174054030593</v>
      </c>
      <c r="H23" s="19">
        <f>'[1]2000-2009'!H23</f>
        <v>723.62212431174999</v>
      </c>
      <c r="I23" s="19">
        <f>'[1]2000-2009'!I23</f>
        <v>919.68982485525817</v>
      </c>
      <c r="J23" s="19">
        <f>'[1]2000-2009'!J23</f>
        <v>1042.5971908460742</v>
      </c>
      <c r="K23" s="19">
        <f>'[1]2000-2009'!K23</f>
        <v>818.64507382711929</v>
      </c>
    </row>
    <row r="24" spans="1:11" x14ac:dyDescent="0.25">
      <c r="A24" s="20" t="s">
        <v>23</v>
      </c>
      <c r="B24" s="19">
        <f>'[1]2000-2009'!B24</f>
        <v>63.348631946223875</v>
      </c>
      <c r="C24" s="19">
        <f>'[1]2000-2009'!C24</f>
        <v>-502.22094857011786</v>
      </c>
      <c r="D24" s="19">
        <f>'[1]2000-2009'!D24</f>
        <v>-1401.3446567379999</v>
      </c>
      <c r="E24" s="19">
        <f>'[1]2000-2009'!E24</f>
        <v>910.7966512399272</v>
      </c>
      <c r="F24" s="19">
        <f>'[1]2000-2009'!F24</f>
        <v>700.97347819858476</v>
      </c>
      <c r="G24" s="19">
        <f>'[1]2000-2009'!G24</f>
        <v>1231.2195281396941</v>
      </c>
      <c r="H24" s="19">
        <f>'[1]2000-2009'!H24</f>
        <v>770.32749653824999</v>
      </c>
      <c r="I24" s="19">
        <f>'[1]2000-2009'!I24</f>
        <v>-629.94265434525812</v>
      </c>
      <c r="J24" s="19">
        <f>'[1]2000-2009'!J24</f>
        <v>-5373.9513523760743</v>
      </c>
      <c r="K24" s="19">
        <f>'[1]2000-2009'!K24</f>
        <v>2011.7311573728807</v>
      </c>
    </row>
    <row r="25" spans="1:11" x14ac:dyDescent="0.25">
      <c r="A25" s="16" t="s">
        <v>21</v>
      </c>
      <c r="B25" s="17">
        <f>'[1]2000-2009'!B25</f>
        <v>188.95899330000248</v>
      </c>
      <c r="C25" s="17">
        <f>'[1]2000-2009'!C25</f>
        <v>281.67038543000308</v>
      </c>
      <c r="D25" s="17">
        <f>'[1]2000-2009'!D25</f>
        <v>590.30788261999624</v>
      </c>
      <c r="E25" s="17">
        <f>'[1]2000-2009'!E25</f>
        <v>517.28937650000444</v>
      </c>
      <c r="F25" s="17">
        <f>'[1]2000-2009'!F25</f>
        <v>688.08496601000661</v>
      </c>
      <c r="G25" s="17">
        <f>'[1]2000-2009'!G25</f>
        <v>548.28360127999986</v>
      </c>
      <c r="H25" s="17">
        <f>'[1]2000-2009'!H25</f>
        <v>1213.5726803300022</v>
      </c>
      <c r="I25" s="17">
        <f>'[1]2000-2009'!I25</f>
        <v>1208.7605422300112</v>
      </c>
      <c r="J25" s="17">
        <f>'[1]2000-2009'!J25</f>
        <v>2045.3766815799972</v>
      </c>
      <c r="K25" s="17">
        <f>'[1]2000-2009'!K25</f>
        <v>1086.5524672199972</v>
      </c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6" t="s">
        <v>17</v>
      </c>
      <c r="B27" s="17">
        <f>'[1]2000-2009'!B27</f>
        <v>1070.0095569100042</v>
      </c>
      <c r="C27" s="17">
        <f>'[1]2000-2009'!C27</f>
        <v>538.28085800000463</v>
      </c>
      <c r="D27" s="17">
        <f>'[1]2000-2009'!D27</f>
        <v>-191.2616004300055</v>
      </c>
      <c r="E27" s="17">
        <f>'[1]2000-2009'!E27</f>
        <v>1976.9159199900041</v>
      </c>
      <c r="F27" s="17">
        <f>'[1]2000-2009'!F27</f>
        <v>1964.0195252900071</v>
      </c>
      <c r="G27" s="17">
        <f>'[1]2000-2009'!G27</f>
        <v>2384.6448699599987</v>
      </c>
      <c r="H27" s="17">
        <f>'[1]2000-2009'!H27</f>
        <v>2707.522301179999</v>
      </c>
      <c r="I27" s="17">
        <f>'[1]2000-2009'!I27</f>
        <v>8536.2410427400137</v>
      </c>
      <c r="J27" s="17">
        <f>'[1]2000-2009'!J27</f>
        <v>-2285.9774799499992</v>
      </c>
      <c r="K27" s="17">
        <f>'[1]2000-2009'!K27</f>
        <v>3916.9286984199939</v>
      </c>
    </row>
    <row r="28" spans="1:1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8" t="s">
        <v>11</v>
      </c>
      <c r="B29" s="17">
        <f>'[1]2000-2009'!B29</f>
        <v>22720.27472795</v>
      </c>
      <c r="C29" s="17">
        <f>'[1]2000-2009'!C29</f>
        <v>23258.555585949998</v>
      </c>
      <c r="D29" s="17">
        <f>'[1]2000-2009'!D29</f>
        <v>23067.293985520002</v>
      </c>
      <c r="E29" s="17">
        <f>'[1]2000-2009'!E29</f>
        <v>25044.209905509997</v>
      </c>
      <c r="F29" s="17">
        <f>'[1]2000-2009'!F29</f>
        <v>27008.229430799998</v>
      </c>
      <c r="G29" s="17">
        <f>'[1]2000-2009'!G29</f>
        <v>29392.874300759999</v>
      </c>
      <c r="H29" s="17">
        <f>'[1]2000-2009'!H29</f>
        <v>32100.39660194</v>
      </c>
      <c r="I29" s="17">
        <f>'[1]2000-2009'!I29</f>
        <v>40636.637644679999</v>
      </c>
      <c r="J29" s="17">
        <f>'[1]2000-2009'!J29</f>
        <v>38350.660164730005</v>
      </c>
      <c r="K29" s="17">
        <f>'[1]2000-2009'!K29</f>
        <v>42267.588863149998</v>
      </c>
    </row>
    <row r="30" spans="1:11" x14ac:dyDescent="0.25">
      <c r="A30" s="35" t="s">
        <v>12</v>
      </c>
      <c r="B30" s="36">
        <f>'[1]2000-2009'!B30</f>
        <v>0.26754263833414199</v>
      </c>
      <c r="C30" s="36">
        <f>'[1]2000-2009'!C30</f>
        <v>0.266479105984399</v>
      </c>
      <c r="D30" s="36">
        <f>'[1]2000-2009'!D30</f>
        <v>0.26525105758011303</v>
      </c>
      <c r="E30" s="36">
        <f>'[1]2000-2009'!E30</f>
        <v>0.26852765078341884</v>
      </c>
      <c r="F30" s="36">
        <f>'[1]2000-2009'!F30</f>
        <v>0.27280817024527243</v>
      </c>
      <c r="G30" s="36">
        <f>'[1]2000-2009'!G30</f>
        <v>0.27438514093439509</v>
      </c>
      <c r="H30" s="36">
        <f>'[1]2000-2009'!H30</f>
        <v>0.27822363353192903</v>
      </c>
      <c r="I30" s="36">
        <f>'[1]2000-2009'!I30</f>
        <v>0.27716586533449111</v>
      </c>
      <c r="J30" s="36">
        <f>'[1]2000-2009'!J30</f>
        <v>0.27910406012139999</v>
      </c>
      <c r="K30" s="36">
        <f>'[1]2000-2009'!K30</f>
        <v>0.26710707314634075</v>
      </c>
    </row>
    <row r="31" spans="1:11" s="25" customFormat="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s="25" customFormat="1" ht="12.6" customHeight="1" x14ac:dyDescent="0.25">
      <c r="A32" s="4" t="s">
        <v>24</v>
      </c>
    </row>
    <row r="33" spans="1:11" x14ac:dyDescent="0.25">
      <c r="A33" s="4" t="s">
        <v>19</v>
      </c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2022, tableau AVS 4</v>
      </c>
    </row>
    <row r="36" spans="1:11" x14ac:dyDescent="0.25">
      <c r="A36" s="25" t="str">
        <f>'2010-2019'!A36</f>
        <v>Renseignements par téléphone 058 465 03 39 ou par courriel à salome.schuepbach@bsv.admin.ch</v>
      </c>
      <c r="B36" s="4"/>
      <c r="C36" s="4"/>
      <c r="D36" s="4"/>
      <c r="E36" s="4"/>
      <c r="F36" s="4"/>
      <c r="G36" s="4"/>
      <c r="H36" s="4"/>
      <c r="I36" s="4"/>
    </row>
    <row r="37" spans="1:11" x14ac:dyDescent="0.25">
      <c r="A37" s="25" t="str">
        <f>'2010-2019'!A37</f>
        <v>© OFS - Encyclopédie statistique de la Suisse</v>
      </c>
      <c r="J37" s="4"/>
      <c r="K37" s="4"/>
    </row>
    <row r="38" spans="1:11" x14ac:dyDescent="0.25">
      <c r="A38" s="3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5.2851562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13</v>
      </c>
      <c r="K1" s="3" t="str">
        <f>'[1]2020-2021'!$K$1</f>
        <v>T 13.04.01.01</v>
      </c>
    </row>
    <row r="2" spans="1:15" x14ac:dyDescent="0.25">
      <c r="A2" s="5" t="s">
        <v>15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1990</v>
      </c>
      <c r="C5" s="11">
        <v>1991</v>
      </c>
      <c r="D5" s="11">
        <v>1992</v>
      </c>
      <c r="E5" s="11">
        <v>1993</v>
      </c>
      <c r="F5" s="11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0</v>
      </c>
      <c r="B8" s="17">
        <f>'[1]1990-1999'!B8</f>
        <v>20354.899254999997</v>
      </c>
      <c r="C8" s="17">
        <f>'[1]1990-1999'!C8</f>
        <v>22033.528498</v>
      </c>
      <c r="D8" s="17">
        <f>'[1]1990-1999'!D8</f>
        <v>23159.702211</v>
      </c>
      <c r="E8" s="17">
        <f>'[1]1990-1999'!E8</f>
        <v>23856.373955999999</v>
      </c>
      <c r="F8" s="17">
        <f>'[1]1990-1999'!F8</f>
        <v>23923.406646000003</v>
      </c>
      <c r="G8" s="17">
        <f>'[1]1990-1999'!G8</f>
        <v>24511.652529999999</v>
      </c>
      <c r="H8" s="17">
        <f>'[1]1990-1999'!H8</f>
        <v>24788.181408490003</v>
      </c>
      <c r="I8" s="17">
        <f>'[1]1990-1999'!I8</f>
        <v>25219.125881920001</v>
      </c>
      <c r="J8" s="17">
        <f>'[1]1990-1999'!J8</f>
        <v>25321.34563073</v>
      </c>
      <c r="K8" s="17">
        <f>'[1]1990-1999'!K8</f>
        <v>27207.233600030002</v>
      </c>
      <c r="L8" s="18"/>
      <c r="M8" s="18"/>
      <c r="N8" s="18"/>
      <c r="O8" s="18"/>
    </row>
    <row r="9" spans="1:15" x14ac:dyDescent="0.25">
      <c r="A9" s="4" t="s">
        <v>1</v>
      </c>
      <c r="B9" s="19">
        <f>'[1]1990-1999'!B9</f>
        <v>16029.29063</v>
      </c>
      <c r="C9" s="19">
        <f>'[1]1990-1999'!C9</f>
        <v>17302.046784999999</v>
      </c>
      <c r="D9" s="19">
        <f>'[1]1990-1999'!D9</f>
        <v>18004.722128000001</v>
      </c>
      <c r="E9" s="19">
        <f>'[1]1990-1999'!E9</f>
        <v>18322.074390000002</v>
      </c>
      <c r="F9" s="19">
        <f>'[1]1990-1999'!F9</f>
        <v>18306.905695000001</v>
      </c>
      <c r="G9" s="19">
        <f>'[1]1990-1999'!G9</f>
        <v>18645.968126</v>
      </c>
      <c r="H9" s="19">
        <f>'[1]1990-1999'!H9</f>
        <v>18746.323989560002</v>
      </c>
      <c r="I9" s="19">
        <f>'[1]1990-1999'!I9</f>
        <v>18588.84977646</v>
      </c>
      <c r="J9" s="19">
        <f>'[1]1990-1999'!J9</f>
        <v>19002.2907461</v>
      </c>
      <c r="K9" s="19">
        <f>'[1]1990-1999'!K9</f>
        <v>19576.073501530002</v>
      </c>
      <c r="L9" s="18"/>
      <c r="M9" s="18"/>
      <c r="N9" s="18"/>
      <c r="O9" s="18"/>
    </row>
    <row r="10" spans="1:15" x14ac:dyDescent="0.25">
      <c r="A10" s="4" t="s">
        <v>4</v>
      </c>
      <c r="B10" s="19">
        <f>'[1]1990-1999'!B10</f>
        <v>3665.5329999999999</v>
      </c>
      <c r="C10" s="19">
        <f>'[1]1990-1999'!C10</f>
        <v>3937.6351460000001</v>
      </c>
      <c r="D10" s="19">
        <f>'[1]1990-1999'!D10</f>
        <v>4241.2100140000002</v>
      </c>
      <c r="E10" s="19">
        <f>'[1]1990-1999'!E10</f>
        <v>4522.8926000000001</v>
      </c>
      <c r="F10" s="19">
        <f>'[1]1990-1999'!F10</f>
        <v>4584.912163</v>
      </c>
      <c r="G10" s="19">
        <f>'[1]1990-1999'!G10</f>
        <v>4808.6792270000005</v>
      </c>
      <c r="H10" s="19">
        <f>'[1]1990-1999'!H10</f>
        <v>4963.3525310000005</v>
      </c>
      <c r="I10" s="19">
        <f>'[1]1990-1999'!I10</f>
        <v>5160.5048900000002</v>
      </c>
      <c r="J10" s="19">
        <f>'[1]1990-1999'!J10</f>
        <v>5342.9801959999995</v>
      </c>
      <c r="K10" s="19">
        <f>'[1]1990-1999'!K10</f>
        <v>6727.4016959099999</v>
      </c>
      <c r="L10" s="18"/>
      <c r="M10" s="18"/>
      <c r="N10" s="18"/>
      <c r="O10" s="18"/>
    </row>
    <row r="11" spans="1:15" x14ac:dyDescent="0.25">
      <c r="A11" s="20" t="s">
        <v>5</v>
      </c>
      <c r="B11" s="19">
        <f>'[1]1990-1999'!B11</f>
        <v>3115.703051</v>
      </c>
      <c r="C11" s="19">
        <f>'[1]1990-1999'!C11</f>
        <v>3346.989873</v>
      </c>
      <c r="D11" s="19">
        <f>'[1]1990-1999'!D11</f>
        <v>3605.0285119999999</v>
      </c>
      <c r="E11" s="19">
        <f>'[1]1990-1999'!E11</f>
        <v>3831.4950060000001</v>
      </c>
      <c r="F11" s="19">
        <f>'[1]1990-1999'!F11</f>
        <v>3884.0338710000001</v>
      </c>
      <c r="G11" s="19">
        <f>'[1]1990-1999'!G11</f>
        <v>4073.594505</v>
      </c>
      <c r="H11" s="19">
        <f>'[1]1990-1999'!H11</f>
        <v>4218.8496510000004</v>
      </c>
      <c r="I11" s="19">
        <f>'[1]1990-1999'!I11</f>
        <v>4386.4291579999999</v>
      </c>
      <c r="J11" s="19">
        <f>'[1]1990-1999'!J11</f>
        <v>4541.5331669999996</v>
      </c>
      <c r="K11" s="19">
        <f>'[1]1990-1999'!K11</f>
        <v>4480.5085589999999</v>
      </c>
      <c r="L11" s="18"/>
      <c r="M11" s="18"/>
      <c r="N11" s="18"/>
      <c r="O11" s="18"/>
    </row>
    <row r="12" spans="1:15" x14ac:dyDescent="0.25">
      <c r="A12" s="20" t="s">
        <v>6</v>
      </c>
      <c r="B12" s="19" t="str">
        <f>'[1]1990-1999'!B12</f>
        <v>–</v>
      </c>
      <c r="C12" s="19" t="str">
        <f>'[1]1990-1999'!C12</f>
        <v>–</v>
      </c>
      <c r="D12" s="19" t="str">
        <f>'[1]1990-1999'!D12</f>
        <v>–</v>
      </c>
      <c r="E12" s="19" t="str">
        <f>'[1]1990-1999'!E12</f>
        <v>–</v>
      </c>
      <c r="F12" s="19" t="str">
        <f>'[1]1990-1999'!F12</f>
        <v>–</v>
      </c>
      <c r="G12" s="19" t="str">
        <f>'[1]1990-1999'!G12</f>
        <v>–</v>
      </c>
      <c r="H12" s="19" t="str">
        <f>'[1]1990-1999'!H12</f>
        <v>–</v>
      </c>
      <c r="I12" s="19" t="str">
        <f>'[1]1990-1999'!I12</f>
        <v>–</v>
      </c>
      <c r="J12" s="19" t="str">
        <f>'[1]1990-1999'!J12</f>
        <v>–</v>
      </c>
      <c r="K12" s="19">
        <f>'[1]1990-1999'!K12</f>
        <v>1250.0074049100001</v>
      </c>
      <c r="L12" s="18"/>
      <c r="M12" s="18"/>
      <c r="N12" s="18"/>
      <c r="O12" s="18"/>
    </row>
    <row r="13" spans="1:15" x14ac:dyDescent="0.25">
      <c r="A13" s="4" t="s">
        <v>8</v>
      </c>
      <c r="B13" s="19">
        <f>'[1]1990-1999'!B13</f>
        <v>652.41838800000005</v>
      </c>
      <c r="C13" s="19">
        <f>'[1]1990-1999'!C13</f>
        <v>784.18220399999996</v>
      </c>
      <c r="D13" s="19">
        <f>'[1]1990-1999'!D13</f>
        <v>905.22751800000003</v>
      </c>
      <c r="E13" s="19">
        <f>'[1]1990-1999'!E13</f>
        <v>998.73424399999999</v>
      </c>
      <c r="F13" s="19">
        <f>'[1]1990-1999'!F13</f>
        <v>1019.295391</v>
      </c>
      <c r="G13" s="19">
        <f>'[1]1990-1999'!G13</f>
        <v>1046.141678</v>
      </c>
      <c r="H13" s="19">
        <f>'[1]1990-1999'!H13</f>
        <v>1066.1549672599999</v>
      </c>
      <c r="I13" s="19">
        <f>'[1]1990-1999'!I13</f>
        <v>1457.9422013200001</v>
      </c>
      <c r="J13" s="19">
        <f>'[1]1990-1999'!J13</f>
        <v>963.84599419000006</v>
      </c>
      <c r="K13" s="19">
        <f>'[1]1990-1999'!K13</f>
        <v>891.76728189000005</v>
      </c>
      <c r="L13" s="18"/>
      <c r="M13" s="18"/>
      <c r="N13" s="18"/>
      <c r="O13" s="18"/>
    </row>
    <row r="14" spans="1:15" x14ac:dyDescent="0.25">
      <c r="A14" s="4" t="s">
        <v>7</v>
      </c>
      <c r="B14" s="19">
        <f>'[1]1990-1999'!B14</f>
        <v>7.6572370000000003</v>
      </c>
      <c r="C14" s="19">
        <f>'[1]1990-1999'!C14</f>
        <v>9.6643629999999998</v>
      </c>
      <c r="D14" s="19">
        <f>'[1]1990-1999'!D14</f>
        <v>8.5425509999999996</v>
      </c>
      <c r="E14" s="19">
        <f>'[1]1990-1999'!E14</f>
        <v>12.672722</v>
      </c>
      <c r="F14" s="19">
        <f>'[1]1990-1999'!F14</f>
        <v>12.293397000000001</v>
      </c>
      <c r="G14" s="19">
        <f>'[1]1990-1999'!G14</f>
        <v>10.863498999999999</v>
      </c>
      <c r="H14" s="19">
        <f>'[1]1990-1999'!H14</f>
        <v>12.349920669999999</v>
      </c>
      <c r="I14" s="19">
        <f>'[1]1990-1999'!I14</f>
        <v>11.82901414</v>
      </c>
      <c r="J14" s="19">
        <f>'[1]1990-1999'!J14</f>
        <v>12.22869444</v>
      </c>
      <c r="K14" s="19">
        <f>'[1]1990-1999'!K14</f>
        <v>11.9911207</v>
      </c>
      <c r="L14" s="18"/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8"/>
      <c r="N15" s="18"/>
      <c r="O15" s="18"/>
    </row>
    <row r="16" spans="1:15" x14ac:dyDescent="0.25">
      <c r="A16" s="16" t="s">
        <v>2</v>
      </c>
      <c r="B16" s="17">
        <f>'[1]1990-1999'!B16</f>
        <v>18327.665003009999</v>
      </c>
      <c r="C16" s="17">
        <f>'[1]1990-1999'!C16</f>
        <v>19688.175720000003</v>
      </c>
      <c r="D16" s="17">
        <f>'[1]1990-1999'!D16</f>
        <v>21206.050069000001</v>
      </c>
      <c r="E16" s="17">
        <f>'[1]1990-1999'!E16</f>
        <v>23046.586512999995</v>
      </c>
      <c r="F16" s="17">
        <f>'[1]1990-1999'!F16</f>
        <v>23362.609752999997</v>
      </c>
      <c r="G16" s="17">
        <f>'[1]1990-1999'!G16</f>
        <v>24502.824110999994</v>
      </c>
      <c r="H16" s="17">
        <f>'[1]1990-1999'!H16</f>
        <v>24816.76264999</v>
      </c>
      <c r="I16" s="17">
        <f>'[1]1990-1999'!I16</f>
        <v>25802.52445628</v>
      </c>
      <c r="J16" s="17">
        <f>'[1]1990-1999'!J16</f>
        <v>26714.905546279999</v>
      </c>
      <c r="K16" s="17">
        <f>'[1]1990-1999'!K16</f>
        <v>27386.966888140003</v>
      </c>
      <c r="L16" s="18"/>
      <c r="M16" s="18"/>
      <c r="N16" s="18"/>
      <c r="O16" s="18"/>
    </row>
    <row r="17" spans="1:35" x14ac:dyDescent="0.25">
      <c r="A17" s="4" t="s">
        <v>10</v>
      </c>
      <c r="B17" s="19">
        <f>'[1]1990-1999'!B17</f>
        <v>18269.391577169998</v>
      </c>
      <c r="C17" s="19">
        <f>'[1]1990-1999'!C17</f>
        <v>19628.658302000003</v>
      </c>
      <c r="D17" s="19">
        <f>'[1]1990-1999'!D17</f>
        <v>21118.764175</v>
      </c>
      <c r="E17" s="19">
        <f>'[1]1990-1999'!E17</f>
        <v>22962.414726999996</v>
      </c>
      <c r="F17" s="19">
        <f>'[1]1990-1999'!F17</f>
        <v>23280.502164999998</v>
      </c>
      <c r="G17" s="19">
        <f>'[1]1990-1999'!G17</f>
        <v>24415.644943999996</v>
      </c>
      <c r="H17" s="19">
        <f>'[1]1990-1999'!H17</f>
        <v>24735.76949789</v>
      </c>
      <c r="I17" s="19">
        <f>'[1]1990-1999'!I17</f>
        <v>25720.54278657</v>
      </c>
      <c r="J17" s="19">
        <f>'[1]1990-1999'!J17</f>
        <v>26616.52825834</v>
      </c>
      <c r="K17" s="19">
        <f>'[1]1990-1999'!K17</f>
        <v>27293.965442770004</v>
      </c>
      <c r="L17" s="18"/>
      <c r="M17" s="18"/>
      <c r="N17" s="18"/>
      <c r="O17" s="18"/>
    </row>
    <row r="18" spans="1:35" x14ac:dyDescent="0.25">
      <c r="A18" s="4" t="s">
        <v>9</v>
      </c>
      <c r="B18" s="19">
        <f>'[1]1990-1999'!B18</f>
        <v>58.273425839999994</v>
      </c>
      <c r="C18" s="19">
        <f>'[1]1990-1999'!C18</f>
        <v>59.517418000000006</v>
      </c>
      <c r="D18" s="19">
        <f>'[1]1990-1999'!D18</f>
        <v>87.285893999999999</v>
      </c>
      <c r="E18" s="19">
        <f>'[1]1990-1999'!E18</f>
        <v>84.171786000000012</v>
      </c>
      <c r="F18" s="19">
        <f>'[1]1990-1999'!F18</f>
        <v>82.107587999999993</v>
      </c>
      <c r="G18" s="19">
        <f>'[1]1990-1999'!G18</f>
        <v>87.179166999999993</v>
      </c>
      <c r="H18" s="19">
        <f>'[1]1990-1999'!H18</f>
        <v>80.993152100000003</v>
      </c>
      <c r="I18" s="19">
        <f>'[1]1990-1999'!I18</f>
        <v>81.981669709999991</v>
      </c>
      <c r="J18" s="19">
        <f>'[1]1990-1999'!J18</f>
        <v>98.377287940000002</v>
      </c>
      <c r="K18" s="19">
        <f>'[1]1990-1999'!K18</f>
        <v>93.001445369999999</v>
      </c>
      <c r="L18" s="18"/>
      <c r="M18" s="18"/>
      <c r="N18" s="18"/>
      <c r="O18" s="18"/>
    </row>
    <row r="19" spans="1:35" x14ac:dyDescent="0.25">
      <c r="A19" s="4" t="s">
        <v>3</v>
      </c>
      <c r="B19" s="19" t="str">
        <f>'[1]1990-1999'!B19</f>
        <v>–</v>
      </c>
      <c r="C19" s="19" t="str">
        <f>'[1]1990-1999'!C19</f>
        <v>–</v>
      </c>
      <c r="D19" s="19" t="str">
        <f>'[1]1990-1999'!D19</f>
        <v>–</v>
      </c>
      <c r="E19" s="19" t="str">
        <f>'[1]1990-1999'!E19</f>
        <v>–</v>
      </c>
      <c r="F19" s="19" t="str">
        <f>'[1]1990-1999'!F19</f>
        <v>–</v>
      </c>
      <c r="G19" s="19" t="str">
        <f>'[1]1990-1999'!G19</f>
        <v>–</v>
      </c>
      <c r="H19" s="19" t="str">
        <f>'[1]1990-1999'!H19</f>
        <v>–</v>
      </c>
      <c r="I19" s="19" t="str">
        <f>'[1]1990-1999'!I19</f>
        <v>–</v>
      </c>
      <c r="J19" s="19" t="str">
        <f>'[1]1990-1999'!J19</f>
        <v>–</v>
      </c>
      <c r="K19" s="19" t="str">
        <f>'[1]1990-1999'!K19</f>
        <v>–</v>
      </c>
      <c r="L19" s="18"/>
      <c r="M19" s="18"/>
      <c r="N19" s="18"/>
      <c r="O19" s="18"/>
    </row>
    <row r="20" spans="1:35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18"/>
      <c r="O20" s="18"/>
    </row>
    <row r="21" spans="1:35" x14ac:dyDescent="0.25">
      <c r="A21" s="16" t="s">
        <v>25</v>
      </c>
      <c r="B21" s="17">
        <f>'[1]1990-1999'!B21</f>
        <v>2027.2342519899976</v>
      </c>
      <c r="C21" s="17">
        <f>'[1]1990-1999'!C21</f>
        <v>2345.3527779999968</v>
      </c>
      <c r="D21" s="17">
        <f>'[1]1990-1999'!D21</f>
        <v>1953.652141999999</v>
      </c>
      <c r="E21" s="17">
        <f>'[1]1990-1999'!E21</f>
        <v>809.78744300000471</v>
      </c>
      <c r="F21" s="17">
        <f>'[1]1990-1999'!F21</f>
        <v>560.79689300000609</v>
      </c>
      <c r="G21" s="17">
        <f>'[1]1990-1999'!G21</f>
        <v>8.8284190000049421</v>
      </c>
      <c r="H21" s="17">
        <f>'[1]1990-1999'!H21</f>
        <v>-28.581241499996395</v>
      </c>
      <c r="I21" s="17">
        <f>'[1]1990-1999'!I21</f>
        <v>-583.39857435999875</v>
      </c>
      <c r="J21" s="17">
        <f>'[1]1990-1999'!J21</f>
        <v>-1393.5599155499985</v>
      </c>
      <c r="K21" s="17">
        <f>'[1]1990-1999'!K21</f>
        <v>-179.73328811000101</v>
      </c>
      <c r="L21" s="18"/>
      <c r="M21" s="18"/>
      <c r="N21" s="18"/>
      <c r="O21" s="18"/>
    </row>
    <row r="22" spans="1:35" ht="13.5" x14ac:dyDescent="0.25">
      <c r="A22" s="33" t="s">
        <v>20</v>
      </c>
      <c r="B22" s="34">
        <f>'[1]1990-1999'!B22</f>
        <v>652.41838800000005</v>
      </c>
      <c r="C22" s="34">
        <f>'[1]1990-1999'!C22</f>
        <v>784.18220399999996</v>
      </c>
      <c r="D22" s="34">
        <f>'[1]1990-1999'!D22</f>
        <v>905.22751800000003</v>
      </c>
      <c r="E22" s="34">
        <f>'[1]1990-1999'!E22</f>
        <v>998.73424399999999</v>
      </c>
      <c r="F22" s="34">
        <f>'[1]1990-1999'!F22</f>
        <v>1019.295391</v>
      </c>
      <c r="G22" s="34">
        <f>'[1]1990-1999'!G22</f>
        <v>1046.141678</v>
      </c>
      <c r="H22" s="34">
        <f>'[1]1990-1999'!H22</f>
        <v>1066.1549672599999</v>
      </c>
      <c r="I22" s="34">
        <f>'[1]1990-1999'!I22</f>
        <v>1457.9422013200001</v>
      </c>
      <c r="J22" s="34">
        <f>'[1]1990-1999'!J22</f>
        <v>963.84599419000006</v>
      </c>
      <c r="K22" s="34">
        <f>'[1]1990-1999'!K22</f>
        <v>891.76728189000005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5" x14ac:dyDescent="0.25">
      <c r="A23" s="20" t="s">
        <v>18</v>
      </c>
      <c r="B23" s="19">
        <f>'[1]1990-1999'!B23</f>
        <v>648.17462330328487</v>
      </c>
      <c r="C23" s="19">
        <f>'[1]1990-1999'!C23</f>
        <v>779.07692463875196</v>
      </c>
      <c r="D23" s="19">
        <f>'[1]1990-1999'!D23</f>
        <v>928.40205418360142</v>
      </c>
      <c r="E23" s="19">
        <f>'[1]1990-1999'!E23</f>
        <v>1029.7123162165558</v>
      </c>
      <c r="F23" s="19">
        <f>'[1]1990-1999'!F23</f>
        <v>1059.2233710330668</v>
      </c>
      <c r="G23" s="19">
        <f>'[1]1990-1999'!G23</f>
        <v>1075.2027785550531</v>
      </c>
      <c r="H23" s="19">
        <f>'[1]1990-1999'!H23</f>
        <v>1050.4132148089338</v>
      </c>
      <c r="I23" s="19">
        <f>'[1]1990-1999'!I23</f>
        <v>1453.1509498387036</v>
      </c>
      <c r="J23" s="19">
        <f>'[1]1990-1999'!J23</f>
        <v>958.46035958424193</v>
      </c>
      <c r="K23" s="19">
        <f>'[1]1990-1999'!K23</f>
        <v>833.72332206438421</v>
      </c>
    </row>
    <row r="24" spans="1:35" x14ac:dyDescent="0.25">
      <c r="A24" s="20" t="s">
        <v>16</v>
      </c>
      <c r="B24" s="19">
        <f>'[1]1990-1999'!B24</f>
        <v>4.2437644067151954</v>
      </c>
      <c r="C24" s="19">
        <f>'[1]1990-1999'!C24</f>
        <v>5.1052797312480678</v>
      </c>
      <c r="D24" s="19">
        <f>'[1]1990-1999'!D24</f>
        <v>-23.174536383601527</v>
      </c>
      <c r="E24" s="19">
        <f>'[1]1990-1999'!E24</f>
        <v>-30.9780717265558</v>
      </c>
      <c r="F24" s="19">
        <f>'[1]1990-1999'!F24</f>
        <v>-39.927979713066762</v>
      </c>
      <c r="G24" s="19">
        <f>'[1]1990-1999'!G24</f>
        <v>-29.061100225053124</v>
      </c>
      <c r="H24" s="19">
        <f>'[1]1990-1999'!H24</f>
        <v>15.741752451066198</v>
      </c>
      <c r="I24" s="19">
        <f>'[1]1990-1999'!I24</f>
        <v>4.7912514812961788</v>
      </c>
      <c r="J24" s="19">
        <f>'[1]1990-1999'!J24</f>
        <v>5.3856346057581526</v>
      </c>
      <c r="K24" s="19">
        <f>'[1]1990-1999'!K24</f>
        <v>58.043959825615701</v>
      </c>
    </row>
    <row r="25" spans="1:35" x14ac:dyDescent="0.25">
      <c r="A25" s="16" t="s">
        <v>21</v>
      </c>
      <c r="B25" s="17">
        <f>'[1]1990-1999'!B25</f>
        <v>1374.8158639899993</v>
      </c>
      <c r="C25" s="17">
        <f>'[1]1990-1999'!C25</f>
        <v>1561.1705739999961</v>
      </c>
      <c r="D25" s="17">
        <f>'[1]1990-1999'!D25</f>
        <v>1048.4246239999993</v>
      </c>
      <c r="E25" s="17">
        <f>'[1]1990-1999'!E25</f>
        <v>-188.94680099999459</v>
      </c>
      <c r="F25" s="17">
        <f>'[1]1990-1999'!F25</f>
        <v>-458.49849799999356</v>
      </c>
      <c r="G25" s="17">
        <f>'[1]1990-1999'!G25</f>
        <v>-1037.313258999995</v>
      </c>
      <c r="H25" s="17">
        <f>'[1]1990-1999'!H25</f>
        <v>-1094.7362087599977</v>
      </c>
      <c r="I25" s="17">
        <f>'[1]1990-1999'!I25</f>
        <v>-2041.3407756800007</v>
      </c>
      <c r="J25" s="17">
        <f>'[1]1990-1999'!J25</f>
        <v>-2357.4059097399986</v>
      </c>
      <c r="K25" s="17">
        <f>'[1]1990-1999'!K25</f>
        <v>-1071.5005700000002</v>
      </c>
      <c r="L25" s="18"/>
      <c r="M25" s="18"/>
      <c r="N25" s="18"/>
      <c r="O25" s="18"/>
    </row>
    <row r="26" spans="1:3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35" x14ac:dyDescent="0.25">
      <c r="A27" s="16" t="s">
        <v>14</v>
      </c>
      <c r="B27" s="17">
        <f>'[1]1990-1999'!B27</f>
        <v>2027.2342517000009</v>
      </c>
      <c r="C27" s="17">
        <f>'[1]1990-1999'!C27</f>
        <v>2345.3527783699978</v>
      </c>
      <c r="D27" s="17">
        <f>'[1]1990-1999'!D27</f>
        <v>1953.6521417999977</v>
      </c>
      <c r="E27" s="17">
        <f>'[1]1990-1999'!E27</f>
        <v>809.78744349000499</v>
      </c>
      <c r="F27" s="17">
        <f>'[1]1990-1999'!F27</f>
        <v>560.79689332000532</v>
      </c>
      <c r="G27" s="17">
        <f>'[1]1990-1999'!G27</f>
        <v>8.8284193300045075</v>
      </c>
      <c r="H27" s="17">
        <f>'[1]1990-1999'!H27</f>
        <v>-28.581241499997638</v>
      </c>
      <c r="I27" s="17">
        <f>'[1]1990-1999'!I27</f>
        <v>-583.39857436000227</v>
      </c>
      <c r="J27" s="17">
        <f>'[1]1990-1999'!J27</f>
        <v>-1393.5599155499985</v>
      </c>
      <c r="K27" s="17">
        <f>'[1]1990-1999'!K27</f>
        <v>-179.7332881100015</v>
      </c>
      <c r="L27" s="18"/>
      <c r="M27" s="18"/>
      <c r="N27" s="18"/>
      <c r="O27" s="18"/>
    </row>
    <row r="28" spans="1:3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35" x14ac:dyDescent="0.25">
      <c r="A29" s="28" t="s">
        <v>11</v>
      </c>
      <c r="B29" s="17">
        <f>'[1]1990-1999'!B29</f>
        <v>18157.120514999995</v>
      </c>
      <c r="C29" s="17">
        <f>'[1]1990-1999'!C29</f>
        <v>20502.473292999999</v>
      </c>
      <c r="D29" s="17">
        <f>'[1]1990-1999'!D29</f>
        <v>22456.125435000002</v>
      </c>
      <c r="E29" s="17">
        <f>'[1]1990-1999'!E29</f>
        <v>23265.912877999985</v>
      </c>
      <c r="F29" s="17">
        <f>'[1]1990-1999'!F29</f>
        <v>23826.709771000002</v>
      </c>
      <c r="G29" s="17">
        <f>'[1]1990-1999'!G29</f>
        <v>23835.538189999999</v>
      </c>
      <c r="H29" s="17">
        <f>'[1]1990-1999'!H29</f>
        <v>23806.956949060001</v>
      </c>
      <c r="I29" s="17">
        <f>'[1]1990-1999'!I29</f>
        <v>23223.558374699998</v>
      </c>
      <c r="J29" s="17">
        <f>'[1]1990-1999'!J29</f>
        <v>21829.99845915</v>
      </c>
      <c r="K29" s="17">
        <f>'[1]1990-1999'!K29</f>
        <v>21650.265171039999</v>
      </c>
      <c r="L29" s="18"/>
      <c r="M29" s="18"/>
      <c r="N29" s="18"/>
      <c r="O29" s="18"/>
    </row>
    <row r="30" spans="1:35" x14ac:dyDescent="0.25">
      <c r="A30" s="29" t="s">
        <v>12</v>
      </c>
      <c r="B30" s="23">
        <f>'[1]1990-1999'!B30</f>
        <v>0.19999999996715348</v>
      </c>
      <c r="C30" s="23">
        <f>'[1]1990-1999'!C30</f>
        <v>0.20000000010158378</v>
      </c>
      <c r="D30" s="23">
        <f>'[1]1990-1999'!D30</f>
        <v>0.20000000000943127</v>
      </c>
      <c r="E30" s="23">
        <f>'[1]1990-1999'!E30</f>
        <v>0.19624999986218136</v>
      </c>
      <c r="F30" s="23">
        <f>'[1]1990-1999'!F30</f>
        <v>0.19624999995607301</v>
      </c>
      <c r="G30" s="23">
        <f>'[1]1990-1999'!G30</f>
        <v>0.19624999980476746</v>
      </c>
      <c r="H30" s="23">
        <f>'[1]1990-1999'!H30</f>
        <v>0.20000000004037596</v>
      </c>
      <c r="I30" s="23">
        <f>'[1]1990-1999'!I30</f>
        <v>0.19999999995132259</v>
      </c>
      <c r="J30" s="23">
        <f>'[1]1990-1999'!J30</f>
        <v>0.19999996581473969</v>
      </c>
      <c r="K30" s="23">
        <f>'[1]1990-1999'!K30</f>
        <v>0.24564245187820777</v>
      </c>
    </row>
    <row r="31" spans="1:3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35" s="25" customFormat="1" ht="12.6" customHeight="1" x14ac:dyDescent="0.25">
      <c r="A32" s="4" t="s">
        <v>24</v>
      </c>
    </row>
    <row r="33" spans="1:11" x14ac:dyDescent="0.25">
      <c r="A33" s="30"/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2022, tableau AVS 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25" t="str">
        <f>'2010-2019'!A36</f>
        <v>Renseignements par téléphone 058 465 03 39 ou par courriel à salome.schuepbach@bsv.admin.ch</v>
      </c>
    </row>
    <row r="37" spans="1:11" x14ac:dyDescent="0.25">
      <c r="A37" s="25" t="str">
        <f>'2010-2019'!A37</f>
        <v>© OFS - Encyclopédie statistique de la Suisse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5.2851562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13</v>
      </c>
      <c r="K1" s="3" t="str">
        <f>'[1]2020-2021'!$K$1</f>
        <v>T 13.04.01.01</v>
      </c>
    </row>
    <row r="2" spans="1:15" x14ac:dyDescent="0.25">
      <c r="A2" s="5" t="s">
        <v>15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1980</v>
      </c>
      <c r="C5" s="11">
        <v>1981</v>
      </c>
      <c r="D5" s="11">
        <v>1982</v>
      </c>
      <c r="E5" s="11">
        <v>1983</v>
      </c>
      <c r="F5" s="11">
        <v>1984</v>
      </c>
      <c r="G5" s="11">
        <v>1985</v>
      </c>
      <c r="H5" s="11">
        <v>1986</v>
      </c>
      <c r="I5" s="11">
        <v>1987</v>
      </c>
      <c r="J5" s="11">
        <v>1988</v>
      </c>
      <c r="K5" s="27">
        <v>1989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0</v>
      </c>
      <c r="B8" s="17">
        <f>'[1]1980-1989'!B8</f>
        <v>10895.45363</v>
      </c>
      <c r="C8" s="17">
        <f>'[1]1980-1989'!C8</f>
        <v>11640.457546</v>
      </c>
      <c r="D8" s="17">
        <f>'[1]1980-1989'!D8</f>
        <v>12947.665038000001</v>
      </c>
      <c r="E8" s="17">
        <f>'[1]1980-1989'!E8</f>
        <v>13469.210811000001</v>
      </c>
      <c r="F8" s="17">
        <f>'[1]1980-1989'!F8</f>
        <v>14258.615930000002</v>
      </c>
      <c r="G8" s="17">
        <f>'[1]1980-1989'!G8</f>
        <v>14745.980562000002</v>
      </c>
      <c r="H8" s="17">
        <f>'[1]1980-1989'!H8</f>
        <v>15801.012782999998</v>
      </c>
      <c r="I8" s="17">
        <f>'[1]1980-1989'!I8</f>
        <v>16513.093193000001</v>
      </c>
      <c r="J8" s="17">
        <f>'[1]1980-1989'!J8</f>
        <v>17562.492117000002</v>
      </c>
      <c r="K8" s="17">
        <f>'[1]1980-1989'!K8</f>
        <v>18675.595592000001</v>
      </c>
      <c r="L8" s="18"/>
      <c r="M8" s="18"/>
      <c r="N8" s="18"/>
      <c r="O8" s="18"/>
    </row>
    <row r="9" spans="1:15" x14ac:dyDescent="0.25">
      <c r="A9" s="4" t="s">
        <v>1</v>
      </c>
      <c r="B9" s="19">
        <f>'[1]1980-1989'!B9</f>
        <v>8629.4123529999997</v>
      </c>
      <c r="C9" s="19">
        <f>'[1]1980-1989'!C9</f>
        <v>9308.2416059999996</v>
      </c>
      <c r="D9" s="19">
        <f>'[1]1980-1989'!D9</f>
        <v>10063.840190999999</v>
      </c>
      <c r="E9" s="19">
        <f>'[1]1980-1989'!E9</f>
        <v>10514.64047</v>
      </c>
      <c r="F9" s="19">
        <f>'[1]1980-1989'!F9</f>
        <v>10978.14811</v>
      </c>
      <c r="G9" s="19">
        <f>'[1]1980-1989'!G9</f>
        <v>11388.271307000001</v>
      </c>
      <c r="H9" s="19">
        <f>'[1]1980-1989'!H9</f>
        <v>12266.580091</v>
      </c>
      <c r="I9" s="19">
        <f>'[1]1980-1989'!I9</f>
        <v>12887.622922</v>
      </c>
      <c r="J9" s="19">
        <f>'[1]1980-1989'!J9</f>
        <v>13756.929768</v>
      </c>
      <c r="K9" s="19">
        <f>'[1]1980-1989'!K9</f>
        <v>14720.998240999999</v>
      </c>
      <c r="L9" s="18"/>
      <c r="M9" s="18"/>
      <c r="N9" s="18"/>
      <c r="O9" s="18"/>
    </row>
    <row r="10" spans="1:15" x14ac:dyDescent="0.25">
      <c r="A10" s="4" t="s">
        <v>4</v>
      </c>
      <c r="B10" s="19">
        <f>'[1]1980-1989'!B10</f>
        <v>1930.6000800000002</v>
      </c>
      <c r="C10" s="19">
        <f>'[1]1980-1989'!C10</f>
        <v>1961.0859209999999</v>
      </c>
      <c r="D10" s="19">
        <f>'[1]1980-1989'!D10</f>
        <v>2476.9937369999998</v>
      </c>
      <c r="E10" s="19">
        <f>'[1]1980-1989'!E10</f>
        <v>2515.7803220000001</v>
      </c>
      <c r="F10" s="19">
        <f>'[1]1980-1989'!F10</f>
        <v>2835.3884330000001</v>
      </c>
      <c r="G10" s="19">
        <f>'[1]1980-1989'!G10</f>
        <v>2892.7886440000002</v>
      </c>
      <c r="H10" s="19">
        <f>'[1]1980-1989'!H10</f>
        <v>3074.8131159999998</v>
      </c>
      <c r="I10" s="19">
        <f>'[1]1980-1989'!I10</f>
        <v>3141.964242</v>
      </c>
      <c r="J10" s="19">
        <f>'[1]1980-1989'!J10</f>
        <v>3326.2151389999999</v>
      </c>
      <c r="K10" s="19">
        <f>'[1]1980-1989'!K10</f>
        <v>3392.1979220000003</v>
      </c>
      <c r="L10" s="18"/>
      <c r="M10" s="18"/>
      <c r="N10" s="18"/>
      <c r="O10" s="18"/>
    </row>
    <row r="11" spans="1:15" x14ac:dyDescent="0.25">
      <c r="A11" s="20" t="s">
        <v>5</v>
      </c>
      <c r="B11" s="19">
        <f>'[1]1980-1989'!B11</f>
        <v>1394.3222800000001</v>
      </c>
      <c r="C11" s="19">
        <f>'[1]1980-1989'!C11</f>
        <v>1416.3398299999999</v>
      </c>
      <c r="D11" s="19">
        <f>'[1]1980-1989'!D11</f>
        <v>1857.745304</v>
      </c>
      <c r="E11" s="19">
        <f>'[1]1980-1989'!E11</f>
        <v>1886.8352420000001</v>
      </c>
      <c r="F11" s="19">
        <f>'[1]1980-1989'!F11</f>
        <v>2126.5413250000001</v>
      </c>
      <c r="G11" s="19">
        <f>'[1]1980-1989'!G11</f>
        <v>2169.5914830000002</v>
      </c>
      <c r="H11" s="19">
        <f>'[1]1980-1989'!H11</f>
        <v>2382.9801649999999</v>
      </c>
      <c r="I11" s="19">
        <f>'[1]1980-1989'!I11</f>
        <v>2513.5713940000001</v>
      </c>
      <c r="J11" s="19">
        <f>'[1]1980-1989'!J11</f>
        <v>2660.9721119999999</v>
      </c>
      <c r="K11" s="19">
        <f>'[1]1980-1989'!K11</f>
        <v>2713.7583370000002</v>
      </c>
      <c r="L11" s="18"/>
      <c r="M11" s="18"/>
      <c r="N11" s="18"/>
      <c r="O11" s="18"/>
    </row>
    <row r="12" spans="1:15" x14ac:dyDescent="0.25">
      <c r="A12" s="20" t="s">
        <v>6</v>
      </c>
      <c r="B12" s="19" t="str">
        <f>'[1]1980-1989'!B12</f>
        <v>–</v>
      </c>
      <c r="C12" s="19" t="str">
        <f>'[1]1980-1989'!C12</f>
        <v>–</v>
      </c>
      <c r="D12" s="19" t="str">
        <f>'[1]1980-1989'!D12</f>
        <v>–</v>
      </c>
      <c r="E12" s="19" t="str">
        <f>'[1]1980-1989'!E12</f>
        <v>–</v>
      </c>
      <c r="F12" s="19" t="str">
        <f>'[1]1980-1989'!F12</f>
        <v>–</v>
      </c>
      <c r="G12" s="19" t="str">
        <f>'[1]1980-1989'!G12</f>
        <v>–</v>
      </c>
      <c r="H12" s="19" t="str">
        <f>'[1]1980-1989'!H12</f>
        <v>–</v>
      </c>
      <c r="I12" s="19" t="str">
        <f>'[1]1980-1989'!I12</f>
        <v>–</v>
      </c>
      <c r="J12" s="19" t="str">
        <f>'[1]1980-1989'!J12</f>
        <v>–</v>
      </c>
      <c r="K12" s="19" t="str">
        <f>'[1]1980-1989'!K12</f>
        <v>–</v>
      </c>
      <c r="L12" s="18"/>
      <c r="M12" s="18"/>
      <c r="N12" s="18"/>
      <c r="O12" s="18"/>
    </row>
    <row r="13" spans="1:15" x14ac:dyDescent="0.25">
      <c r="A13" s="4" t="s">
        <v>8</v>
      </c>
      <c r="B13" s="19">
        <f>'[1]1980-1989'!B13</f>
        <v>333.81246900000002</v>
      </c>
      <c r="C13" s="19">
        <f>'[1]1980-1989'!C13</f>
        <v>366.41719000000001</v>
      </c>
      <c r="D13" s="19">
        <f>'[1]1980-1989'!D13</f>
        <v>399.17351500000001</v>
      </c>
      <c r="E13" s="19">
        <f>'[1]1980-1989'!E13</f>
        <v>427.25154700000002</v>
      </c>
      <c r="F13" s="19">
        <f>'[1]1980-1989'!F13</f>
        <v>438.55535099999997</v>
      </c>
      <c r="G13" s="19">
        <f>'[1]1980-1989'!G13</f>
        <v>454.94458400000002</v>
      </c>
      <c r="H13" s="19">
        <f>'[1]1980-1989'!H13</f>
        <v>450.51627999999999</v>
      </c>
      <c r="I13" s="19">
        <f>'[1]1980-1989'!I13</f>
        <v>470.67657600000001</v>
      </c>
      <c r="J13" s="19">
        <f>'[1]1980-1989'!J13</f>
        <v>467.29336999999998</v>
      </c>
      <c r="K13" s="19">
        <f>'[1]1980-1989'!K13</f>
        <v>550.15347499999996</v>
      </c>
      <c r="L13" s="18"/>
      <c r="M13" s="18"/>
      <c r="N13" s="18"/>
      <c r="O13" s="18"/>
    </row>
    <row r="14" spans="1:15" x14ac:dyDescent="0.25">
      <c r="A14" s="4" t="s">
        <v>7</v>
      </c>
      <c r="B14" s="19">
        <f>'[1]1980-1989'!B14</f>
        <v>1.628728</v>
      </c>
      <c r="C14" s="19">
        <f>'[1]1980-1989'!C14</f>
        <v>4.7128290000000002</v>
      </c>
      <c r="D14" s="19">
        <f>'[1]1980-1989'!D14</f>
        <v>7.6575949999999997</v>
      </c>
      <c r="E14" s="19">
        <f>'[1]1980-1989'!E14</f>
        <v>11.538472000000001</v>
      </c>
      <c r="F14" s="19">
        <f>'[1]1980-1989'!F14</f>
        <v>6.5240359999999997</v>
      </c>
      <c r="G14" s="19">
        <f>'[1]1980-1989'!G14</f>
        <v>9.9760270000000002</v>
      </c>
      <c r="H14" s="19">
        <f>'[1]1980-1989'!H14</f>
        <v>9.1032960000000003</v>
      </c>
      <c r="I14" s="19">
        <f>'[1]1980-1989'!I14</f>
        <v>12.829452999999999</v>
      </c>
      <c r="J14" s="19">
        <f>'[1]1980-1989'!J14</f>
        <v>12.053839999999999</v>
      </c>
      <c r="K14" s="19">
        <f>'[1]1980-1989'!K14</f>
        <v>12.245953999999999</v>
      </c>
      <c r="L14" s="18"/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8"/>
      <c r="N15" s="18"/>
      <c r="O15" s="18"/>
    </row>
    <row r="16" spans="1:15" x14ac:dyDescent="0.25">
      <c r="A16" s="16" t="s">
        <v>2</v>
      </c>
      <c r="B16" s="17">
        <f>'[1]1980-1989'!B16</f>
        <v>10725.55271</v>
      </c>
      <c r="C16" s="17">
        <f>'[1]1980-1989'!C16</f>
        <v>10894.935945599998</v>
      </c>
      <c r="D16" s="17">
        <f>'[1]1980-1989'!D16</f>
        <v>12384.966945000002</v>
      </c>
      <c r="E16" s="17">
        <f>'[1]1980-1989'!E16</f>
        <v>12578.901615999999</v>
      </c>
      <c r="F16" s="17">
        <f>'[1]1980-1989'!F16</f>
        <v>14176.942172999996</v>
      </c>
      <c r="G16" s="17">
        <f>'[1]1980-1989'!G16</f>
        <v>14463.943231000001</v>
      </c>
      <c r="H16" s="17">
        <f>'[1]1980-1989'!H16</f>
        <v>15374.065585999999</v>
      </c>
      <c r="I16" s="17">
        <f>'[1]1980-1989'!I16</f>
        <v>15709.821206000001</v>
      </c>
      <c r="J16" s="17">
        <f>'[1]1980-1989'!J16</f>
        <v>16631.075597000003</v>
      </c>
      <c r="K16" s="17">
        <f>'[1]1980-1989'!K16</f>
        <v>16960.989599999997</v>
      </c>
      <c r="L16" s="18"/>
      <c r="M16" s="18"/>
      <c r="N16" s="18"/>
      <c r="O16" s="18"/>
    </row>
    <row r="17" spans="1:33" x14ac:dyDescent="0.25">
      <c r="A17" s="4" t="s">
        <v>10</v>
      </c>
      <c r="B17" s="19">
        <f>'[1]1980-1989'!B17</f>
        <v>10677.153331</v>
      </c>
      <c r="C17" s="19">
        <f>'[1]1980-1989'!C17</f>
        <v>10843.628092599998</v>
      </c>
      <c r="D17" s="19">
        <f>'[1]1980-1989'!D17</f>
        <v>12337.603226000001</v>
      </c>
      <c r="E17" s="19">
        <f>'[1]1980-1989'!E17</f>
        <v>12527.618539999999</v>
      </c>
      <c r="F17" s="19">
        <f>'[1]1980-1989'!F17</f>
        <v>14126.659542999996</v>
      </c>
      <c r="G17" s="19">
        <f>'[1]1980-1989'!G17</f>
        <v>14412.509571000001</v>
      </c>
      <c r="H17" s="19">
        <f>'[1]1980-1989'!H17</f>
        <v>15324.452142999999</v>
      </c>
      <c r="I17" s="19">
        <f>'[1]1980-1989'!I17</f>
        <v>15654.623365000001</v>
      </c>
      <c r="J17" s="19">
        <f>'[1]1980-1989'!J17</f>
        <v>16578.988516000001</v>
      </c>
      <c r="K17" s="19">
        <f>'[1]1980-1989'!K17</f>
        <v>16907.635340999997</v>
      </c>
      <c r="L17" s="18"/>
      <c r="M17" s="18"/>
      <c r="N17" s="18"/>
      <c r="O17" s="18"/>
    </row>
    <row r="18" spans="1:33" x14ac:dyDescent="0.25">
      <c r="A18" s="4" t="s">
        <v>9</v>
      </c>
      <c r="B18" s="19">
        <f>'[1]1980-1989'!B18</f>
        <v>48.399379000000003</v>
      </c>
      <c r="C18" s="19">
        <f>'[1]1980-1989'!C18</f>
        <v>51.307853000000001</v>
      </c>
      <c r="D18" s="19">
        <f>'[1]1980-1989'!D18</f>
        <v>47.363719000000003</v>
      </c>
      <c r="E18" s="19">
        <f>'[1]1980-1989'!E18</f>
        <v>51.283076000000001</v>
      </c>
      <c r="F18" s="19">
        <f>'[1]1980-1989'!F18</f>
        <v>50.282630000000005</v>
      </c>
      <c r="G18" s="19">
        <f>'[1]1980-1989'!G18</f>
        <v>51.433660000000003</v>
      </c>
      <c r="H18" s="19">
        <f>'[1]1980-1989'!H18</f>
        <v>49.613442999999997</v>
      </c>
      <c r="I18" s="19">
        <f>'[1]1980-1989'!I18</f>
        <v>55.197840999999997</v>
      </c>
      <c r="J18" s="19">
        <f>'[1]1980-1989'!J18</f>
        <v>52.087080999999998</v>
      </c>
      <c r="K18" s="19">
        <f>'[1]1980-1989'!K18</f>
        <v>53.354259000000006</v>
      </c>
      <c r="L18" s="18"/>
      <c r="M18" s="18"/>
      <c r="N18" s="18"/>
      <c r="O18" s="18"/>
    </row>
    <row r="19" spans="1:33" x14ac:dyDescent="0.25">
      <c r="A19" s="4" t="s">
        <v>3</v>
      </c>
      <c r="B19" s="19" t="str">
        <f>'[1]1980-1989'!B19</f>
        <v>–</v>
      </c>
      <c r="C19" s="19" t="str">
        <f>'[1]1980-1989'!C19</f>
        <v>–</v>
      </c>
      <c r="D19" s="19" t="str">
        <f>'[1]1980-1989'!D19</f>
        <v>–</v>
      </c>
      <c r="E19" s="19" t="str">
        <f>'[1]1980-1989'!E19</f>
        <v>–</v>
      </c>
      <c r="F19" s="19" t="str">
        <f>'[1]1980-1989'!F19</f>
        <v>–</v>
      </c>
      <c r="G19" s="19" t="str">
        <f>'[1]1980-1989'!G19</f>
        <v>–</v>
      </c>
      <c r="H19" s="19" t="str">
        <f>'[1]1980-1989'!H19</f>
        <v>–</v>
      </c>
      <c r="I19" s="19" t="str">
        <f>'[1]1980-1989'!I19</f>
        <v>–</v>
      </c>
      <c r="J19" s="19" t="str">
        <f>'[1]1980-1989'!J19</f>
        <v>–</v>
      </c>
      <c r="K19" s="19" t="str">
        <f>'[1]1980-1989'!K19</f>
        <v>–</v>
      </c>
      <c r="L19" s="18"/>
      <c r="M19" s="18"/>
      <c r="N19" s="18"/>
      <c r="O19" s="18"/>
    </row>
    <row r="20" spans="1:3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18"/>
      <c r="O20" s="18"/>
    </row>
    <row r="21" spans="1:33" x14ac:dyDescent="0.25">
      <c r="A21" s="16" t="s">
        <v>25</v>
      </c>
      <c r="B21" s="17">
        <f>'[1]1980-1989'!B21</f>
        <v>169.90092000000004</v>
      </c>
      <c r="C21" s="17">
        <f>'[1]1980-1989'!C21</f>
        <v>745.52160040000126</v>
      </c>
      <c r="D21" s="17">
        <f>'[1]1980-1989'!D21</f>
        <v>562.69809299999906</v>
      </c>
      <c r="E21" s="17">
        <f>'[1]1980-1989'!E21</f>
        <v>890.30919500000164</v>
      </c>
      <c r="F21" s="17">
        <f>'[1]1980-1989'!F21</f>
        <v>81.673757000005935</v>
      </c>
      <c r="G21" s="17">
        <f>'[1]1980-1989'!G21</f>
        <v>282.03733100000136</v>
      </c>
      <c r="H21" s="17">
        <f>'[1]1980-1989'!H21</f>
        <v>426.94719699999951</v>
      </c>
      <c r="I21" s="17">
        <f>'[1]1980-1989'!I21</f>
        <v>803.27198700000008</v>
      </c>
      <c r="J21" s="17">
        <f>'[1]1980-1989'!J21</f>
        <v>931.41651999999885</v>
      </c>
      <c r="K21" s="17">
        <f>'[1]1980-1989'!K21</f>
        <v>1714.6059920000043</v>
      </c>
      <c r="L21" s="18"/>
      <c r="M21" s="18"/>
      <c r="N21" s="18"/>
      <c r="O21" s="18"/>
    </row>
    <row r="22" spans="1:33" x14ac:dyDescent="0.25">
      <c r="A22" s="33" t="s">
        <v>20</v>
      </c>
      <c r="B22" s="34">
        <f>'[1]1980-1989'!B22</f>
        <v>333.81246900000002</v>
      </c>
      <c r="C22" s="34">
        <f>'[1]1980-1989'!C22</f>
        <v>366.41719000000001</v>
      </c>
      <c r="D22" s="34">
        <f>'[1]1980-1989'!D22</f>
        <v>399.17351500000001</v>
      </c>
      <c r="E22" s="34">
        <f>'[1]1980-1989'!E22</f>
        <v>427.25154700000002</v>
      </c>
      <c r="F22" s="34">
        <f>'[1]1980-1989'!F22</f>
        <v>438.55535099999997</v>
      </c>
      <c r="G22" s="34">
        <f>'[1]1980-1989'!G22</f>
        <v>454.94458400000002</v>
      </c>
      <c r="H22" s="34">
        <f>'[1]1980-1989'!H22</f>
        <v>450.51627999999999</v>
      </c>
      <c r="I22" s="34">
        <f>'[1]1980-1989'!I22</f>
        <v>470.67657600000001</v>
      </c>
      <c r="J22" s="34">
        <f>'[1]1980-1989'!J22</f>
        <v>467.29336999999998</v>
      </c>
      <c r="K22" s="34">
        <f>'[1]1980-1989'!K22</f>
        <v>550.15347499999996</v>
      </c>
      <c r="L22" s="34">
        <f>L23</f>
        <v>0</v>
      </c>
      <c r="M22" s="34">
        <f>M23</f>
        <v>0</v>
      </c>
      <c r="N22" s="34">
        <f>N23</f>
        <v>0</v>
      </c>
      <c r="O22" s="34">
        <f>O23</f>
        <v>0</v>
      </c>
      <c r="P22" s="34">
        <f t="shared" ref="P22:AG22" si="0">P23</f>
        <v>0</v>
      </c>
      <c r="Q22" s="34">
        <f t="shared" si="0"/>
        <v>0</v>
      </c>
      <c r="R22" s="34">
        <f t="shared" si="0"/>
        <v>0</v>
      </c>
      <c r="S22" s="34">
        <f t="shared" si="0"/>
        <v>0</v>
      </c>
      <c r="T22" s="34">
        <f t="shared" si="0"/>
        <v>0</v>
      </c>
      <c r="U22" s="34">
        <f t="shared" si="0"/>
        <v>0</v>
      </c>
      <c r="V22" s="34">
        <f t="shared" si="0"/>
        <v>0</v>
      </c>
      <c r="W22" s="34">
        <f t="shared" si="0"/>
        <v>0</v>
      </c>
      <c r="X22" s="34">
        <f t="shared" si="0"/>
        <v>0</v>
      </c>
      <c r="Y22" s="34">
        <f t="shared" si="0"/>
        <v>0</v>
      </c>
      <c r="Z22" s="34">
        <f t="shared" si="0"/>
        <v>0</v>
      </c>
      <c r="AA22" s="34">
        <f t="shared" si="0"/>
        <v>0</v>
      </c>
      <c r="AB22" s="34">
        <f t="shared" si="0"/>
        <v>0</v>
      </c>
      <c r="AC22" s="34">
        <f t="shared" si="0"/>
        <v>0</v>
      </c>
      <c r="AD22" s="34">
        <f t="shared" si="0"/>
        <v>0</v>
      </c>
      <c r="AE22" s="34">
        <f t="shared" si="0"/>
        <v>0</v>
      </c>
      <c r="AF22" s="34">
        <f t="shared" si="0"/>
        <v>0</v>
      </c>
      <c r="AG22" s="34">
        <f t="shared" si="0"/>
        <v>0</v>
      </c>
    </row>
    <row r="23" spans="1:33" x14ac:dyDescent="0.25">
      <c r="A23" s="20" t="s">
        <v>18</v>
      </c>
      <c r="B23" s="19">
        <f>'[1]1980-1989'!B23</f>
        <v>332.90609500924694</v>
      </c>
      <c r="C23" s="19">
        <f>'[1]1980-1989'!C23</f>
        <v>365.97601955722655</v>
      </c>
      <c r="D23" s="19">
        <f>'[1]1980-1989'!D23</f>
        <v>394.90613485704438</v>
      </c>
      <c r="E23" s="19">
        <f>'[1]1980-1989'!E23</f>
        <v>422.91327498224058</v>
      </c>
      <c r="F23" s="19">
        <f>'[1]1980-1989'!F23</f>
        <v>437.14809417562992</v>
      </c>
      <c r="G23" s="19">
        <f>'[1]1980-1989'!G23</f>
        <v>454.52494333180096</v>
      </c>
      <c r="H23" s="19">
        <f>'[1]1980-1989'!H23</f>
        <v>453.39218755210101</v>
      </c>
      <c r="I23" s="19">
        <f>'[1]1980-1989'!I23</f>
        <v>465.39773275647275</v>
      </c>
      <c r="J23" s="19">
        <f>'[1]1980-1989'!J23</f>
        <v>467.85258901178997</v>
      </c>
      <c r="K23" s="19">
        <f>'[1]1980-1989'!K23</f>
        <v>532.62093357818469</v>
      </c>
    </row>
    <row r="24" spans="1:33" x14ac:dyDescent="0.25">
      <c r="A24" s="20" t="s">
        <v>16</v>
      </c>
      <c r="B24" s="19">
        <f>'[1]1980-1989'!B24</f>
        <v>0.90637399075308522</v>
      </c>
      <c r="C24" s="19">
        <f>'[1]1980-1989'!C24</f>
        <v>0.44117144277345621</v>
      </c>
      <c r="D24" s="19">
        <f>'[1]1980-1989'!D24</f>
        <v>4.2673801429556439</v>
      </c>
      <c r="E24" s="19">
        <f>'[1]1980-1989'!E24</f>
        <v>4.3382720177594303</v>
      </c>
      <c r="F24" s="19">
        <f>'[1]1980-1989'!F24</f>
        <v>1.4072568243700283</v>
      </c>
      <c r="G24" s="19">
        <f>'[1]1980-1989'!G24</f>
        <v>0.41964066819908941</v>
      </c>
      <c r="H24" s="19">
        <f>'[1]1980-1989'!H24</f>
        <v>-2.87590755210101</v>
      </c>
      <c r="I24" s="19">
        <f>'[1]1980-1989'!I24</f>
        <v>5.2788435335271835</v>
      </c>
      <c r="J24" s="19">
        <f>'[1]1980-1989'!J24</f>
        <v>-0.55921887178999541</v>
      </c>
      <c r="K24" s="19">
        <f>'[1]1980-1989'!K24</f>
        <v>17.532541641815275</v>
      </c>
    </row>
    <row r="25" spans="1:33" x14ac:dyDescent="0.25">
      <c r="A25" s="16" t="s">
        <v>21</v>
      </c>
      <c r="B25" s="17">
        <f>'[1]1980-1989'!B25</f>
        <v>-163.91154900000038</v>
      </c>
      <c r="C25" s="17">
        <f>'[1]1980-1989'!C25</f>
        <v>379.10441040000114</v>
      </c>
      <c r="D25" s="17">
        <f>'[1]1980-1989'!D25</f>
        <v>163.52457799999866</v>
      </c>
      <c r="E25" s="17">
        <f>'[1]1980-1989'!E25</f>
        <v>463.05764800000179</v>
      </c>
      <c r="F25" s="17">
        <f>'[1]1980-1989'!F25</f>
        <v>-356.88159399999495</v>
      </c>
      <c r="G25" s="17">
        <f>'[1]1980-1989'!G25</f>
        <v>-172.9072529999994</v>
      </c>
      <c r="H25" s="17">
        <f>'[1]1980-1989'!H25</f>
        <v>-23.569083000000319</v>
      </c>
      <c r="I25" s="17">
        <f>'[1]1980-1989'!I25</f>
        <v>332.59541100000024</v>
      </c>
      <c r="J25" s="17">
        <f>'[1]1980-1989'!J25</f>
        <v>464.12314999999944</v>
      </c>
      <c r="K25" s="17">
        <f>'[1]1980-1989'!K25</f>
        <v>1164.4525170000052</v>
      </c>
      <c r="L25" s="18"/>
      <c r="M25" s="18"/>
      <c r="N25" s="18"/>
      <c r="O25" s="18"/>
    </row>
    <row r="26" spans="1:3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33" x14ac:dyDescent="0.25">
      <c r="A27" s="16" t="s">
        <v>14</v>
      </c>
      <c r="B27" s="17">
        <f>'[1]1980-1989'!B27</f>
        <v>169.90091999999891</v>
      </c>
      <c r="C27" s="17">
        <f>'[1]1980-1989'!C27</f>
        <v>745.52160140000171</v>
      </c>
      <c r="D27" s="17">
        <f>'[1]1980-1989'!D27</f>
        <v>562.69809299999918</v>
      </c>
      <c r="E27" s="17">
        <f>'[1]1980-1989'!E27</f>
        <v>890.30919500000141</v>
      </c>
      <c r="F27" s="17">
        <f>'[1]1980-1989'!F27</f>
        <v>81.673757000004088</v>
      </c>
      <c r="G27" s="17">
        <f>'[1]1980-1989'!G27</f>
        <v>282.03733100000005</v>
      </c>
      <c r="H27" s="17">
        <f>'[1]1980-1989'!H27</f>
        <v>426.94719699999962</v>
      </c>
      <c r="I27" s="17">
        <f>'[1]1980-1989'!I27</f>
        <v>803.27198728999724</v>
      </c>
      <c r="J27" s="17">
        <f>'[1]1980-1989'!J27</f>
        <v>931.4165201399984</v>
      </c>
      <c r="K27" s="17">
        <f>'[1]1980-1989'!K27</f>
        <v>1714.6059922200063</v>
      </c>
      <c r="L27" s="18"/>
      <c r="M27" s="18"/>
      <c r="N27" s="18"/>
      <c r="O27" s="18"/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33" x14ac:dyDescent="0.25">
      <c r="A29" s="28" t="s">
        <v>11</v>
      </c>
      <c r="B29" s="17">
        <f>'[1]1980-1989'!B29</f>
        <v>9691.3922759999987</v>
      </c>
      <c r="C29" s="17">
        <f>'[1]1980-1989'!C29</f>
        <v>10436.991037</v>
      </c>
      <c r="D29" s="17">
        <f>'[1]1980-1989'!D29</f>
        <v>10999.624384000001</v>
      </c>
      <c r="E29" s="17">
        <f>'[1]1980-1989'!E29</f>
        <v>11889.933578999999</v>
      </c>
      <c r="F29" s="17">
        <f>'[1]1980-1989'!F29</f>
        <v>11971.607336000003</v>
      </c>
      <c r="G29" s="17">
        <f>'[1]1980-1989'!G29</f>
        <v>12253.644667</v>
      </c>
      <c r="H29" s="17">
        <f>'[1]1980-1989'!H29</f>
        <v>12680.591864</v>
      </c>
      <c r="I29" s="17">
        <f>'[1]1980-1989'!I29</f>
        <v>13483.863851</v>
      </c>
      <c r="J29" s="17">
        <f>'[1]1980-1989'!J29</f>
        <v>14415.280271</v>
      </c>
      <c r="K29" s="17">
        <f>'[1]1980-1989'!K29</f>
        <v>16129.886263</v>
      </c>
      <c r="L29" s="18"/>
      <c r="M29" s="18"/>
      <c r="N29" s="18"/>
      <c r="O29" s="18"/>
    </row>
    <row r="30" spans="1:33" x14ac:dyDescent="0.25">
      <c r="A30" s="29" t="s">
        <v>12</v>
      </c>
      <c r="B30" s="23">
        <f>'[1]1980-1989'!B30</f>
        <v>0.1800000552139378</v>
      </c>
      <c r="C30" s="23">
        <f>'[1]1980-1989'!C30</f>
        <v>0.1799997660190007</v>
      </c>
      <c r="D30" s="23">
        <f>'[1]1980-1989'!D30</f>
        <v>0.2000000280985812</v>
      </c>
      <c r="E30" s="23">
        <f>'[1]1980-1989'!E30</f>
        <v>0.19999999990460218</v>
      </c>
      <c r="F30" s="23">
        <f>'[1]1980-1989'!F30</f>
        <v>0.19999999988714076</v>
      </c>
      <c r="G30" s="23">
        <f>'[1]1980-1989'!G30</f>
        <v>0.19999999984789762</v>
      </c>
      <c r="H30" s="23">
        <f>'[1]1980-1989'!H30</f>
        <v>0.19999999992194648</v>
      </c>
      <c r="I30" s="23">
        <f>'[1]1980-1989'!I30</f>
        <v>0.20000000005092355</v>
      </c>
      <c r="J30" s="23">
        <f>'[1]1980-1989'!J30</f>
        <v>0.20000000117851663</v>
      </c>
      <c r="K30" s="23">
        <f>'[1]1980-1989'!K30</f>
        <v>0.20000000011791769</v>
      </c>
    </row>
    <row r="31" spans="1:3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33" s="25" customFormat="1" ht="12.6" customHeight="1" x14ac:dyDescent="0.25">
      <c r="A32" s="4" t="s">
        <v>24</v>
      </c>
    </row>
    <row r="33" spans="1:11" s="25" customFormat="1" ht="12.6" customHeight="1" x14ac:dyDescent="0.25">
      <c r="A33" s="30"/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2022, tableau AVS 4</v>
      </c>
    </row>
    <row r="36" spans="1:11" x14ac:dyDescent="0.25">
      <c r="A36" s="25" t="str">
        <f>'2010-2019'!A36</f>
        <v>Renseignements par téléphone 058 465 03 39 ou par courriel à salome.schuepbach@bsv.admin.ch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25" t="str">
        <f>'2010-2019'!A37</f>
        <v>© OFS - Encyclopédie statistique de la Suisse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4"/>
  <sheetViews>
    <sheetView zoomScaleNormal="100" workbookViewId="0"/>
  </sheetViews>
  <sheetFormatPr baseColWidth="10" defaultColWidth="11.42578125" defaultRowHeight="12.75" x14ac:dyDescent="0.25"/>
  <cols>
    <col min="1" max="1" width="35.28515625" style="4" customWidth="1"/>
    <col min="2" max="33" width="8.140625" style="2" customWidth="1"/>
    <col min="34" max="16384" width="11.42578125" style="4"/>
  </cols>
  <sheetData>
    <row r="1" spans="1:33" x14ac:dyDescent="0.25">
      <c r="A1" s="1" t="s">
        <v>13</v>
      </c>
      <c r="M1" s="4"/>
      <c r="N1" s="4"/>
      <c r="O1" s="4"/>
      <c r="AG1" s="3" t="str">
        <f>'[1]2020-2021'!$K$1</f>
        <v>T 13.04.01.01</v>
      </c>
    </row>
    <row r="2" spans="1:33" x14ac:dyDescent="0.25">
      <c r="A2" s="5" t="s">
        <v>15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0" customFormat="1" x14ac:dyDescent="0.25">
      <c r="B5" s="11">
        <v>1948</v>
      </c>
      <c r="C5" s="11">
        <v>1949</v>
      </c>
      <c r="D5" s="11">
        <v>1950</v>
      </c>
      <c r="E5" s="11">
        <v>1951</v>
      </c>
      <c r="F5" s="11">
        <v>1952</v>
      </c>
      <c r="G5" s="11">
        <v>1953</v>
      </c>
      <c r="H5" s="11">
        <v>1954</v>
      </c>
      <c r="I5" s="11">
        <v>1955</v>
      </c>
      <c r="J5" s="11">
        <v>1956</v>
      </c>
      <c r="K5" s="11">
        <v>1957</v>
      </c>
      <c r="L5" s="11">
        <v>1958</v>
      </c>
      <c r="M5" s="11">
        <v>1959</v>
      </c>
      <c r="N5" s="11">
        <v>1960</v>
      </c>
      <c r="O5" s="11">
        <v>1961</v>
      </c>
      <c r="P5" s="11">
        <v>1962</v>
      </c>
      <c r="Q5" s="11">
        <v>1963</v>
      </c>
      <c r="R5" s="11">
        <v>1964</v>
      </c>
      <c r="S5" s="11">
        <v>1965</v>
      </c>
      <c r="T5" s="11">
        <v>1966</v>
      </c>
      <c r="U5" s="11">
        <v>1967</v>
      </c>
      <c r="V5" s="11">
        <v>1968</v>
      </c>
      <c r="W5" s="11">
        <v>1969</v>
      </c>
      <c r="X5" s="11">
        <v>1970</v>
      </c>
      <c r="Y5" s="11">
        <v>1971</v>
      </c>
      <c r="Z5" s="11">
        <v>1972</v>
      </c>
      <c r="AA5" s="11">
        <v>1973</v>
      </c>
      <c r="AB5" s="11">
        <v>1974</v>
      </c>
      <c r="AC5" s="11">
        <v>1975</v>
      </c>
      <c r="AD5" s="11">
        <v>1976</v>
      </c>
      <c r="AE5" s="11">
        <v>1977</v>
      </c>
      <c r="AF5" s="11">
        <v>1978</v>
      </c>
      <c r="AG5" s="11">
        <v>1979</v>
      </c>
    </row>
    <row r="6" spans="1:33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.75" customHeight="1" x14ac:dyDescent="0.25"/>
    <row r="8" spans="1:33" x14ac:dyDescent="0.25">
      <c r="A8" s="16" t="s">
        <v>0</v>
      </c>
      <c r="B8" s="17">
        <f>'[1]1948-1979'!B8</f>
        <v>580.66009351000002</v>
      </c>
      <c r="C8" s="17">
        <f>'[1]1948-1979'!C8</f>
        <v>612.09847955000009</v>
      </c>
      <c r="D8" s="17">
        <f>'[1]1948-1979'!D8</f>
        <v>637.41242385999999</v>
      </c>
      <c r="E8" s="17">
        <f>'[1]1948-1979'!E8</f>
        <v>699.13089277999995</v>
      </c>
      <c r="F8" s="17">
        <f>'[1]1948-1979'!F8</f>
        <v>744.11494663999997</v>
      </c>
      <c r="G8" s="17">
        <f>'[1]1948-1979'!G8</f>
        <v>793.17546680999999</v>
      </c>
      <c r="H8" s="17">
        <f>'[1]1948-1979'!H8</f>
        <v>798.63869564000004</v>
      </c>
      <c r="I8" s="17">
        <f>'[1]1948-1979'!I8</f>
        <v>853.09861079999996</v>
      </c>
      <c r="J8" s="17">
        <f>'[1]1948-1979'!J8</f>
        <v>913.80559714999993</v>
      </c>
      <c r="K8" s="17">
        <f>'[1]1948-1979'!K8</f>
        <v>964.63102073999994</v>
      </c>
      <c r="L8" s="17">
        <f>'[1]1948-1979'!L8</f>
        <v>975.21995655000001</v>
      </c>
      <c r="M8" s="17">
        <f>'[1]1948-1979'!M8</f>
        <v>1055.2706623399999</v>
      </c>
      <c r="N8" s="17">
        <f>'[1]1948-1979'!N8</f>
        <v>1119.1079703999999</v>
      </c>
      <c r="O8" s="17">
        <f>'[1]1948-1979'!O8</f>
        <v>1243.59932731</v>
      </c>
      <c r="P8" s="17">
        <f>'[1]1948-1979'!P8</f>
        <v>1352.69071125</v>
      </c>
      <c r="Q8" s="17">
        <f>'[1]1948-1979'!Q8</f>
        <v>1489.1203690699999</v>
      </c>
      <c r="R8" s="17">
        <f>'[1]1948-1979'!R8</f>
        <v>1792.6757799999998</v>
      </c>
      <c r="S8" s="17">
        <f>'[1]1948-1979'!S8</f>
        <v>1927.335462</v>
      </c>
      <c r="T8" s="17">
        <f>'[1]1948-1979'!T8</f>
        <v>2031.0537139999999</v>
      </c>
      <c r="U8" s="17">
        <f>'[1]1948-1979'!U8</f>
        <v>2174.0291520000001</v>
      </c>
      <c r="V8" s="17">
        <f>'[1]1948-1979'!V8</f>
        <v>2277.8686400000001</v>
      </c>
      <c r="W8" s="17">
        <f>'[1]1948-1979'!W8</f>
        <v>3112.649449</v>
      </c>
      <c r="X8" s="17">
        <f>'[1]1948-1979'!X8</f>
        <v>3433.9840900000004</v>
      </c>
      <c r="Y8" s="17">
        <f>'[1]1948-1979'!Y8</f>
        <v>3948.6375480000002</v>
      </c>
      <c r="Z8" s="17">
        <f>'[1]1948-1979'!Z8</f>
        <v>4424.2957040000001</v>
      </c>
      <c r="AA8" s="17">
        <f>'[1]1948-1979'!AA8</f>
        <v>7138.6421169999994</v>
      </c>
      <c r="AB8" s="17">
        <f>'[1]1948-1979'!AB8</f>
        <v>8064.680241</v>
      </c>
      <c r="AC8" s="17">
        <f>'[1]1948-1979'!AC8</f>
        <v>8443.3528939999997</v>
      </c>
      <c r="AD8" s="17">
        <f>'[1]1948-1979'!AD8</f>
        <v>8780.8329889999986</v>
      </c>
      <c r="AE8" s="17">
        <f>'[1]1948-1979'!AE8</f>
        <v>9044.4014459999999</v>
      </c>
      <c r="AF8" s="17">
        <f>'[1]1948-1979'!AF8</f>
        <v>9487.2210040000009</v>
      </c>
      <c r="AG8" s="17">
        <f>'[1]1948-1979'!AG8</f>
        <v>9910.1655950000004</v>
      </c>
    </row>
    <row r="9" spans="1:33" x14ac:dyDescent="0.25">
      <c r="A9" s="4" t="s">
        <v>1</v>
      </c>
      <c r="B9" s="19">
        <f>'[1]1948-1979'!B9</f>
        <v>417.79983986000002</v>
      </c>
      <c r="C9" s="19">
        <f>'[1]1948-1979'!C9</f>
        <v>436.27466244999999</v>
      </c>
      <c r="D9" s="19">
        <f>'[1]1948-1979'!D9</f>
        <v>458.45333385999999</v>
      </c>
      <c r="E9" s="19">
        <f>'[1]1948-1979'!E9</f>
        <v>501.02182553</v>
      </c>
      <c r="F9" s="19">
        <f>'[1]1948-1979'!F9</f>
        <v>527.55449228999998</v>
      </c>
      <c r="G9" s="19">
        <f>'[1]1948-1979'!G9</f>
        <v>569.99141815999997</v>
      </c>
      <c r="H9" s="19">
        <f>'[1]1948-1979'!H9</f>
        <v>564.24410460000001</v>
      </c>
      <c r="I9" s="19">
        <f>'[1]1948-1979'!I9</f>
        <v>600.39330344999996</v>
      </c>
      <c r="J9" s="19">
        <f>'[1]1948-1979'!J9</f>
        <v>644.69143799999995</v>
      </c>
      <c r="K9" s="19">
        <f>'[1]1948-1979'!K9</f>
        <v>682.78356288999998</v>
      </c>
      <c r="L9" s="19">
        <f>'[1]1948-1979'!L9</f>
        <v>681.94000800000003</v>
      </c>
      <c r="M9" s="19">
        <f>'[1]1948-1979'!M9</f>
        <v>744.32520589000001</v>
      </c>
      <c r="N9" s="19">
        <f>'[1]1948-1979'!N9</f>
        <v>798.22533614999998</v>
      </c>
      <c r="O9" s="19">
        <f>'[1]1948-1979'!O9</f>
        <v>906.50834766000003</v>
      </c>
      <c r="P9" s="19">
        <f>'[1]1948-1979'!P9</f>
        <v>1004.7822285</v>
      </c>
      <c r="Q9" s="19">
        <f>'[1]1948-1979'!Q9</f>
        <v>1120.5704670699999</v>
      </c>
      <c r="R9" s="19">
        <f>'[1]1948-1979'!R9</f>
        <v>1235.0714989999999</v>
      </c>
      <c r="S9" s="19">
        <f>'[1]1948-1979'!S9</f>
        <v>1354.5367610000001</v>
      </c>
      <c r="T9" s="19">
        <f>'[1]1948-1979'!T9</f>
        <v>1445.851463</v>
      </c>
      <c r="U9" s="19">
        <f>'[1]1948-1979'!U9</f>
        <v>1574.1514999999999</v>
      </c>
      <c r="V9" s="19">
        <f>'[1]1948-1979'!V9</f>
        <v>1669.871977</v>
      </c>
      <c r="W9" s="19">
        <f>'[1]1948-1979'!W9</f>
        <v>2271.737157</v>
      </c>
      <c r="X9" s="19">
        <f>'[1]1948-1979'!X9</f>
        <v>2549.9652070000002</v>
      </c>
      <c r="Y9" s="19">
        <f>'[1]1948-1979'!Y9</f>
        <v>2946.572772</v>
      </c>
      <c r="Z9" s="19">
        <f>'[1]1948-1979'!Z9</f>
        <v>3307.8552169999998</v>
      </c>
      <c r="AA9" s="19">
        <f>'[1]1948-1979'!AA9</f>
        <v>5449.3562949999996</v>
      </c>
      <c r="AB9" s="19">
        <f>'[1]1948-1979'!AB9</f>
        <v>6284.8775679999999</v>
      </c>
      <c r="AC9" s="19">
        <f>'[1]1948-1979'!AC9</f>
        <v>6799.9948999999997</v>
      </c>
      <c r="AD9" s="19">
        <f>'[1]1948-1979'!AD9</f>
        <v>7098.4978199999996</v>
      </c>
      <c r="AE9" s="19">
        <f>'[1]1948-1979'!AE9</f>
        <v>7286.1552179999999</v>
      </c>
      <c r="AF9" s="19">
        <f>'[1]1948-1979'!AF9</f>
        <v>7541.9179910000003</v>
      </c>
      <c r="AG9" s="19">
        <f>'[1]1948-1979'!AG9</f>
        <v>7965.6179160000002</v>
      </c>
    </row>
    <row r="10" spans="1:33" x14ac:dyDescent="0.25">
      <c r="A10" s="4" t="s">
        <v>4</v>
      </c>
      <c r="B10" s="19">
        <f>'[1]1948-1979'!B10</f>
        <v>160</v>
      </c>
      <c r="C10" s="19">
        <f>'[1]1948-1979'!C10</f>
        <v>160</v>
      </c>
      <c r="D10" s="19">
        <f>'[1]1948-1979'!D10</f>
        <v>160</v>
      </c>
      <c r="E10" s="19">
        <f>'[1]1948-1979'!E10</f>
        <v>160</v>
      </c>
      <c r="F10" s="19">
        <f>'[1]1948-1979'!F10</f>
        <v>160</v>
      </c>
      <c r="G10" s="19">
        <f>'[1]1948-1979'!G10</f>
        <v>160</v>
      </c>
      <c r="H10" s="19">
        <f>'[1]1948-1979'!H10</f>
        <v>160</v>
      </c>
      <c r="I10" s="19">
        <f>'[1]1948-1979'!I10</f>
        <v>160</v>
      </c>
      <c r="J10" s="19">
        <f>'[1]1948-1979'!J10</f>
        <v>160</v>
      </c>
      <c r="K10" s="19">
        <f>'[1]1948-1979'!K10</f>
        <v>160</v>
      </c>
      <c r="L10" s="19">
        <f>'[1]1948-1979'!L10</f>
        <v>160</v>
      </c>
      <c r="M10" s="19">
        <f>'[1]1948-1979'!M10</f>
        <v>160</v>
      </c>
      <c r="N10" s="19">
        <f>'[1]1948-1979'!N10</f>
        <v>160</v>
      </c>
      <c r="O10" s="19">
        <f>'[1]1948-1979'!O10</f>
        <v>160</v>
      </c>
      <c r="P10" s="19">
        <f>'[1]1948-1979'!P10</f>
        <v>160</v>
      </c>
      <c r="Q10" s="19">
        <f>'[1]1948-1979'!Q10</f>
        <v>160</v>
      </c>
      <c r="R10" s="19">
        <f>'[1]1948-1979'!R10</f>
        <v>350</v>
      </c>
      <c r="S10" s="19">
        <f>'[1]1948-1979'!S10</f>
        <v>350</v>
      </c>
      <c r="T10" s="19">
        <f>'[1]1948-1979'!T10</f>
        <v>350</v>
      </c>
      <c r="U10" s="19">
        <f>'[1]1948-1979'!U10</f>
        <v>350</v>
      </c>
      <c r="V10" s="19">
        <f>'[1]1948-1979'!V10</f>
        <v>350</v>
      </c>
      <c r="W10" s="19">
        <f>'[1]1948-1979'!W10</f>
        <v>572</v>
      </c>
      <c r="X10" s="19">
        <f>'[1]1948-1979'!X10</f>
        <v>591</v>
      </c>
      <c r="Y10" s="19">
        <f>'[1]1948-1979'!Y10</f>
        <v>685</v>
      </c>
      <c r="Z10" s="19">
        <f>'[1]1948-1979'!Z10</f>
        <v>776</v>
      </c>
      <c r="AA10" s="19">
        <f>'[1]1948-1979'!AA10</f>
        <v>1318</v>
      </c>
      <c r="AB10" s="19">
        <f>'[1]1948-1979'!AB10</f>
        <v>1360</v>
      </c>
      <c r="AC10" s="19">
        <f>'[1]1948-1979'!AC10</f>
        <v>1206.5</v>
      </c>
      <c r="AD10" s="19">
        <f>'[1]1948-1979'!AD10</f>
        <v>1258.872738</v>
      </c>
      <c r="AE10" s="19">
        <f>'[1]1948-1979'!AE10</f>
        <v>1350.8045689999999</v>
      </c>
      <c r="AF10" s="19">
        <f>'[1]1948-1979'!AF10</f>
        <v>1587.3611880000001</v>
      </c>
      <c r="AG10" s="19">
        <f>'[1]1948-1979'!AG10</f>
        <v>1616.522968</v>
      </c>
    </row>
    <row r="11" spans="1:33" x14ac:dyDescent="0.25">
      <c r="A11" s="20" t="s">
        <v>5</v>
      </c>
      <c r="B11" s="19">
        <f>'[1]1948-1979'!B11</f>
        <v>106.666667</v>
      </c>
      <c r="C11" s="19">
        <f>'[1]1948-1979'!C11</f>
        <v>106.666667</v>
      </c>
      <c r="D11" s="19">
        <f>'[1]1948-1979'!D11</f>
        <v>106.666667</v>
      </c>
      <c r="E11" s="19">
        <f>'[1]1948-1979'!E11</f>
        <v>106.666667</v>
      </c>
      <c r="F11" s="19">
        <f>'[1]1948-1979'!F11</f>
        <v>106.666667</v>
      </c>
      <c r="G11" s="19">
        <f>'[1]1948-1979'!G11</f>
        <v>106.666667</v>
      </c>
      <c r="H11" s="19">
        <f>'[1]1948-1979'!H11</f>
        <v>106.666667</v>
      </c>
      <c r="I11" s="19">
        <f>'[1]1948-1979'!I11</f>
        <v>106.666667</v>
      </c>
      <c r="J11" s="19">
        <f>'[1]1948-1979'!J11</f>
        <v>106.666667</v>
      </c>
      <c r="K11" s="19">
        <f>'[1]1948-1979'!K11</f>
        <v>106.666667</v>
      </c>
      <c r="L11" s="19">
        <f>'[1]1948-1979'!L11</f>
        <v>106.666667</v>
      </c>
      <c r="M11" s="19">
        <f>'[1]1948-1979'!M11</f>
        <v>106.666667</v>
      </c>
      <c r="N11" s="19">
        <f>'[1]1948-1979'!N11</f>
        <v>106.666667</v>
      </c>
      <c r="O11" s="19">
        <f>'[1]1948-1979'!O11</f>
        <v>106.666667</v>
      </c>
      <c r="P11" s="19">
        <f>'[1]1948-1979'!P11</f>
        <v>106.666667</v>
      </c>
      <c r="Q11" s="19">
        <f>'[1]1948-1979'!Q11</f>
        <v>106.666667</v>
      </c>
      <c r="R11" s="19">
        <f>'[1]1948-1979'!R11</f>
        <v>262.5</v>
      </c>
      <c r="S11" s="19">
        <f>'[1]1948-1979'!S11</f>
        <v>262.5</v>
      </c>
      <c r="T11" s="19">
        <f>'[1]1948-1979'!T11</f>
        <v>262.5</v>
      </c>
      <c r="U11" s="19">
        <f>'[1]1948-1979'!U11</f>
        <v>262.5</v>
      </c>
      <c r="V11" s="19">
        <f>'[1]1948-1979'!V11</f>
        <v>262.5</v>
      </c>
      <c r="W11" s="19">
        <f>'[1]1948-1979'!W11</f>
        <v>429</v>
      </c>
      <c r="X11" s="19">
        <f>'[1]1948-1979'!X11</f>
        <v>443.25</v>
      </c>
      <c r="Y11" s="19">
        <f>'[1]1948-1979'!Y11</f>
        <v>513.75</v>
      </c>
      <c r="Z11" s="19">
        <f>'[1]1948-1979'!Z11</f>
        <v>582</v>
      </c>
      <c r="AA11" s="19">
        <f>'[1]1948-1979'!AA11</f>
        <v>988.5</v>
      </c>
      <c r="AB11" s="19">
        <f>'[1]1948-1979'!AB11</f>
        <v>1020</v>
      </c>
      <c r="AC11" s="19">
        <f>'[1]1948-1979'!AC11</f>
        <v>780</v>
      </c>
      <c r="AD11" s="19">
        <f>'[1]1948-1979'!AD11</f>
        <v>819.27533200000005</v>
      </c>
      <c r="AE11" s="19">
        <f>'[1]1948-1979'!AE11</f>
        <v>871.80456900000001</v>
      </c>
      <c r="AF11" s="19">
        <f>'[1]1948-1979'!AF11</f>
        <v>1091.310817</v>
      </c>
      <c r="AG11" s="19">
        <f>'[1]1948-1979'!AG11</f>
        <v>1111.359541</v>
      </c>
    </row>
    <row r="12" spans="1:33" x14ac:dyDescent="0.25">
      <c r="A12" s="20" t="s">
        <v>6</v>
      </c>
      <c r="B12" s="19" t="str">
        <f>'[1]1948-1979'!B12</f>
        <v>–</v>
      </c>
      <c r="C12" s="19" t="str">
        <f>'[1]1948-1979'!C12</f>
        <v>–</v>
      </c>
      <c r="D12" s="19" t="str">
        <f>'[1]1948-1979'!D12</f>
        <v>–</v>
      </c>
      <c r="E12" s="19" t="str">
        <f>'[1]1948-1979'!E12</f>
        <v>–</v>
      </c>
      <c r="F12" s="19" t="str">
        <f>'[1]1948-1979'!F12</f>
        <v>–</v>
      </c>
      <c r="G12" s="19" t="str">
        <f>'[1]1948-1979'!G12</f>
        <v>–</v>
      </c>
      <c r="H12" s="19" t="str">
        <f>'[1]1948-1979'!H12</f>
        <v>–</v>
      </c>
      <c r="I12" s="19" t="str">
        <f>'[1]1948-1979'!I12</f>
        <v>–</v>
      </c>
      <c r="J12" s="19" t="str">
        <f>'[1]1948-1979'!J12</f>
        <v>–</v>
      </c>
      <c r="K12" s="19" t="str">
        <f>'[1]1948-1979'!K12</f>
        <v>–</v>
      </c>
      <c r="L12" s="19" t="str">
        <f>'[1]1948-1979'!L12</f>
        <v>–</v>
      </c>
      <c r="M12" s="19" t="str">
        <f>'[1]1948-1979'!M12</f>
        <v>–</v>
      </c>
      <c r="N12" s="19" t="str">
        <f>'[1]1948-1979'!N12</f>
        <v>–</v>
      </c>
      <c r="O12" s="19" t="str">
        <f>'[1]1948-1979'!O12</f>
        <v>–</v>
      </c>
      <c r="P12" s="19" t="str">
        <f>'[1]1948-1979'!P12</f>
        <v>–</v>
      </c>
      <c r="Q12" s="19" t="str">
        <f>'[1]1948-1979'!Q12</f>
        <v>–</v>
      </c>
      <c r="R12" s="19" t="str">
        <f>'[1]1948-1979'!R12</f>
        <v>–</v>
      </c>
      <c r="S12" s="19" t="str">
        <f>'[1]1948-1979'!S12</f>
        <v>–</v>
      </c>
      <c r="T12" s="19" t="str">
        <f>'[1]1948-1979'!T12</f>
        <v>–</v>
      </c>
      <c r="U12" s="19" t="str">
        <f>'[1]1948-1979'!U12</f>
        <v>–</v>
      </c>
      <c r="V12" s="19" t="str">
        <f>'[1]1948-1979'!V12</f>
        <v>–</v>
      </c>
      <c r="W12" s="19" t="str">
        <f>'[1]1948-1979'!W12</f>
        <v>–</v>
      </c>
      <c r="X12" s="19" t="str">
        <f>'[1]1948-1979'!X12</f>
        <v>–</v>
      </c>
      <c r="Y12" s="19" t="str">
        <f>'[1]1948-1979'!Y12</f>
        <v>–</v>
      </c>
      <c r="Z12" s="19" t="str">
        <f>'[1]1948-1979'!Z12</f>
        <v>–</v>
      </c>
      <c r="AA12" s="19" t="str">
        <f>'[1]1948-1979'!AA12</f>
        <v>–</v>
      </c>
      <c r="AB12" s="19" t="str">
        <f>'[1]1948-1979'!AB12</f>
        <v>–</v>
      </c>
      <c r="AC12" s="19" t="str">
        <f>'[1]1948-1979'!AC12</f>
        <v>–</v>
      </c>
      <c r="AD12" s="19" t="str">
        <f>'[1]1948-1979'!AD12</f>
        <v>–</v>
      </c>
      <c r="AE12" s="19" t="str">
        <f>'[1]1948-1979'!AE12</f>
        <v>–</v>
      </c>
      <c r="AF12" s="19" t="str">
        <f>'[1]1948-1979'!AF12</f>
        <v>–</v>
      </c>
      <c r="AG12" s="19" t="str">
        <f>'[1]1948-1979'!AG12</f>
        <v>–</v>
      </c>
    </row>
    <row r="13" spans="1:33" x14ac:dyDescent="0.25">
      <c r="A13" s="4" t="s">
        <v>8</v>
      </c>
      <c r="B13" s="19">
        <f>'[1]1948-1979'!B13</f>
        <v>2.8602536499999998</v>
      </c>
      <c r="C13" s="19">
        <f>'[1]1948-1979'!C13</f>
        <v>15.823817099999999</v>
      </c>
      <c r="D13" s="19">
        <f>'[1]1948-1979'!D13</f>
        <v>18.959090000000003</v>
      </c>
      <c r="E13" s="19">
        <f>'[1]1948-1979'!E13</f>
        <v>38.109067249999995</v>
      </c>
      <c r="F13" s="19">
        <f>'[1]1948-1979'!F13</f>
        <v>56.560454350000001</v>
      </c>
      <c r="G13" s="19">
        <f>'[1]1948-1979'!G13</f>
        <v>63.184048649999994</v>
      </c>
      <c r="H13" s="19">
        <f>'[1]1948-1979'!H13</f>
        <v>74.394591039999995</v>
      </c>
      <c r="I13" s="19">
        <f>'[1]1948-1979'!I13</f>
        <v>92.705307349999998</v>
      </c>
      <c r="J13" s="19">
        <f>'[1]1948-1979'!J13</f>
        <v>109.11415915000001</v>
      </c>
      <c r="K13" s="19">
        <f>'[1]1948-1979'!K13</f>
        <v>121.84745785</v>
      </c>
      <c r="L13" s="19">
        <f>'[1]1948-1979'!L13</f>
        <v>133.27994855</v>
      </c>
      <c r="M13" s="19">
        <f>'[1]1948-1979'!M13</f>
        <v>150.94545644999999</v>
      </c>
      <c r="N13" s="19">
        <f>'[1]1948-1979'!N13</f>
        <v>160.88263425</v>
      </c>
      <c r="O13" s="19">
        <f>'[1]1948-1979'!O13</f>
        <v>177.09097965000001</v>
      </c>
      <c r="P13" s="19">
        <f>'[1]1948-1979'!P13</f>
        <v>187.90848274999999</v>
      </c>
      <c r="Q13" s="19">
        <f>'[1]1948-1979'!Q13</f>
        <v>208.549902</v>
      </c>
      <c r="R13" s="19">
        <f>'[1]1948-1979'!R13</f>
        <v>207.60428099999999</v>
      </c>
      <c r="S13" s="19">
        <f>'[1]1948-1979'!S13</f>
        <v>222.79870099999999</v>
      </c>
      <c r="T13" s="19">
        <f>'[1]1948-1979'!T13</f>
        <v>235.20225099999999</v>
      </c>
      <c r="U13" s="19">
        <f>'[1]1948-1979'!U13</f>
        <v>249.87765200000001</v>
      </c>
      <c r="V13" s="19">
        <f>'[1]1948-1979'!V13</f>
        <v>257.99666300000001</v>
      </c>
      <c r="W13" s="19">
        <f>'[1]1948-1979'!W13</f>
        <v>268.91229199999998</v>
      </c>
      <c r="X13" s="19">
        <f>'[1]1948-1979'!X13</f>
        <v>293.01888300000002</v>
      </c>
      <c r="Y13" s="19">
        <f>'[1]1948-1979'!Y13</f>
        <v>317.06477599999999</v>
      </c>
      <c r="Z13" s="19">
        <f>'[1]1948-1979'!Z13</f>
        <v>340.44048700000002</v>
      </c>
      <c r="AA13" s="19">
        <f>'[1]1948-1979'!AA13</f>
        <v>371.285822</v>
      </c>
      <c r="AB13" s="19">
        <f>'[1]1948-1979'!AB13</f>
        <v>419.80267300000003</v>
      </c>
      <c r="AC13" s="19">
        <f>'[1]1948-1979'!AC13</f>
        <v>436.85799400000002</v>
      </c>
      <c r="AD13" s="19">
        <f>'[1]1948-1979'!AD13</f>
        <v>423.46243099999998</v>
      </c>
      <c r="AE13" s="19">
        <f>'[1]1948-1979'!AE13</f>
        <v>407.44165900000002</v>
      </c>
      <c r="AF13" s="19">
        <f>'[1]1948-1979'!AF13</f>
        <v>357.94182499999999</v>
      </c>
      <c r="AG13" s="19">
        <f>'[1]1948-1979'!AG13</f>
        <v>328.02471100000002</v>
      </c>
    </row>
    <row r="14" spans="1:33" x14ac:dyDescent="0.25">
      <c r="A14" s="4" t="s">
        <v>7</v>
      </c>
      <c r="B14" s="19" t="str">
        <f>'[1]1948-1979'!B14</f>
        <v>–</v>
      </c>
      <c r="C14" s="19" t="str">
        <f>'[1]1948-1979'!C14</f>
        <v>–</v>
      </c>
      <c r="D14" s="19" t="str">
        <f>'[1]1948-1979'!D14</f>
        <v>–</v>
      </c>
      <c r="E14" s="19" t="str">
        <f>'[1]1948-1979'!E14</f>
        <v>–</v>
      </c>
      <c r="F14" s="19" t="str">
        <f>'[1]1948-1979'!F14</f>
        <v>–</v>
      </c>
      <c r="G14" s="19" t="str">
        <f>'[1]1948-1979'!G14</f>
        <v>–</v>
      </c>
      <c r="H14" s="19" t="str">
        <f>'[1]1948-1979'!H14</f>
        <v>–</v>
      </c>
      <c r="I14" s="19" t="str">
        <f>'[1]1948-1979'!I14</f>
        <v>–</v>
      </c>
      <c r="J14" s="19" t="str">
        <f>'[1]1948-1979'!J14</f>
        <v>–</v>
      </c>
      <c r="K14" s="19" t="str">
        <f>'[1]1948-1979'!K14</f>
        <v>–</v>
      </c>
      <c r="L14" s="19" t="str">
        <f>'[1]1948-1979'!L14</f>
        <v>–</v>
      </c>
      <c r="M14" s="19" t="str">
        <f>'[1]1948-1979'!M14</f>
        <v>–</v>
      </c>
      <c r="N14" s="19" t="str">
        <f>'[1]1948-1979'!N14</f>
        <v>–</v>
      </c>
      <c r="O14" s="19" t="str">
        <f>'[1]1948-1979'!O14</f>
        <v>–</v>
      </c>
      <c r="P14" s="19" t="str">
        <f>'[1]1948-1979'!P14</f>
        <v>–</v>
      </c>
      <c r="Q14" s="19" t="str">
        <f>'[1]1948-1979'!Q14</f>
        <v>–</v>
      </c>
      <c r="R14" s="19" t="str">
        <f>'[1]1948-1979'!R14</f>
        <v>–</v>
      </c>
      <c r="S14" s="19" t="str">
        <f>'[1]1948-1979'!S14</f>
        <v>–</v>
      </c>
      <c r="T14" s="19" t="str">
        <f>'[1]1948-1979'!T14</f>
        <v>–</v>
      </c>
      <c r="U14" s="19" t="str">
        <f>'[1]1948-1979'!U14</f>
        <v>–</v>
      </c>
      <c r="V14" s="19" t="str">
        <f>'[1]1948-1979'!V14</f>
        <v>–</v>
      </c>
      <c r="W14" s="19" t="str">
        <f>'[1]1948-1979'!W14</f>
        <v>–</v>
      </c>
      <c r="X14" s="19" t="str">
        <f>'[1]1948-1979'!X14</f>
        <v>–</v>
      </c>
      <c r="Y14" s="19" t="str">
        <f>'[1]1948-1979'!Y14</f>
        <v>–</v>
      </c>
      <c r="Z14" s="19" t="str">
        <f>'[1]1948-1979'!Z14</f>
        <v>–</v>
      </c>
      <c r="AA14" s="19" t="str">
        <f>'[1]1948-1979'!AA14</f>
        <v>–</v>
      </c>
      <c r="AB14" s="19" t="str">
        <f>'[1]1948-1979'!AB14</f>
        <v>–</v>
      </c>
      <c r="AC14" s="19" t="str">
        <f>'[1]1948-1979'!AC14</f>
        <v>–</v>
      </c>
      <c r="AD14" s="19" t="str">
        <f>'[1]1948-1979'!AD14</f>
        <v>–</v>
      </c>
      <c r="AE14" s="19" t="str">
        <f>'[1]1948-1979'!AE14</f>
        <v>–</v>
      </c>
      <c r="AF14" s="19" t="str">
        <f>'[1]1948-1979'!AF14</f>
        <v>–</v>
      </c>
      <c r="AG14" s="19" t="str">
        <f>'[1]1948-1979'!AG14</f>
        <v>–</v>
      </c>
    </row>
    <row r="15" spans="1:33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x14ac:dyDescent="0.25">
      <c r="A16" s="16" t="s">
        <v>2</v>
      </c>
      <c r="B16" s="17">
        <f>'[1]1948-1979'!B16</f>
        <v>126.8210237</v>
      </c>
      <c r="C16" s="17">
        <f>'[1]1948-1979'!C16</f>
        <v>147.20925500000001</v>
      </c>
      <c r="D16" s="17">
        <f>'[1]1948-1979'!D16</f>
        <v>170.28961699999999</v>
      </c>
      <c r="E16" s="17">
        <f>'[1]1948-1979'!E16</f>
        <v>220.61931329000001</v>
      </c>
      <c r="F16" s="17">
        <f>'[1]1948-1979'!F16</f>
        <v>249.87858657999999</v>
      </c>
      <c r="G16" s="17">
        <f>'[1]1948-1979'!G16</f>
        <v>267.59064133999999</v>
      </c>
      <c r="H16" s="17">
        <f>'[1]1948-1979'!H16</f>
        <v>356.43577190000002</v>
      </c>
      <c r="I16" s="17">
        <f>'[1]1948-1979'!I16</f>
        <v>383.21540959999999</v>
      </c>
      <c r="J16" s="17">
        <f>'[1]1948-1979'!J16</f>
        <v>492.77801513000003</v>
      </c>
      <c r="K16" s="17">
        <f>'[1]1948-1979'!K16</f>
        <v>627.2774290000001</v>
      </c>
      <c r="L16" s="17">
        <f>'[1]1948-1979'!L16</f>
        <v>665.14624199999992</v>
      </c>
      <c r="M16" s="17">
        <f>'[1]1948-1979'!M16</f>
        <v>700.38101200000006</v>
      </c>
      <c r="N16" s="17">
        <f>'[1]1948-1979'!N16</f>
        <v>733.38916999999992</v>
      </c>
      <c r="O16" s="17">
        <f>'[1]1948-1979'!O16</f>
        <v>861.16331455</v>
      </c>
      <c r="P16" s="17">
        <f>'[1]1948-1979'!P16</f>
        <v>998.29362645000003</v>
      </c>
      <c r="Q16" s="17">
        <f>'[1]1948-1979'!Q16</f>
        <v>1043.40046095</v>
      </c>
      <c r="R16" s="17">
        <f>'[1]1948-1979'!R16</f>
        <v>1611.468022</v>
      </c>
      <c r="S16" s="17">
        <f>'[1]1948-1979'!S16</f>
        <v>1683.529857</v>
      </c>
      <c r="T16" s="17">
        <f>'[1]1948-1979'!T16</f>
        <v>1742.0283492999999</v>
      </c>
      <c r="U16" s="17">
        <f>'[1]1948-1979'!U16</f>
        <v>1991.859267</v>
      </c>
      <c r="V16" s="17">
        <f>'[1]1948-1979'!V16</f>
        <v>2067.0975071500002</v>
      </c>
      <c r="W16" s="17">
        <f>'[1]1948-1979'!W16</f>
        <v>2896.6464825999997</v>
      </c>
      <c r="X16" s="17">
        <f>'[1]1948-1979'!X16</f>
        <v>2999.8712425000003</v>
      </c>
      <c r="Y16" s="17">
        <f>'[1]1948-1979'!Y16</f>
        <v>3403.6418975000001</v>
      </c>
      <c r="Z16" s="17">
        <f>'[1]1948-1979'!Z16</f>
        <v>3805.8337638500002</v>
      </c>
      <c r="AA16" s="17">
        <f>'[1]1948-1979'!AA16</f>
        <v>6480.3310019999999</v>
      </c>
      <c r="AB16" s="17">
        <f>'[1]1948-1979'!AB16</f>
        <v>7262.6866689999997</v>
      </c>
      <c r="AC16" s="17">
        <f>'[1]1948-1979'!AC16</f>
        <v>8612.1290329999993</v>
      </c>
      <c r="AD16" s="17">
        <f>'[1]1948-1979'!AD16</f>
        <v>8991.9481370000012</v>
      </c>
      <c r="AE16" s="17">
        <f>'[1]1948-1979'!AE16</f>
        <v>9686.7174279999981</v>
      </c>
      <c r="AF16" s="17">
        <f>'[1]1948-1979'!AF16</f>
        <v>9921.007424999998</v>
      </c>
      <c r="AG16" s="17">
        <f>'[1]1948-1979'!AG16</f>
        <v>10103.268562999998</v>
      </c>
    </row>
    <row r="17" spans="1:33" x14ac:dyDescent="0.25">
      <c r="A17" s="4" t="s">
        <v>10</v>
      </c>
      <c r="B17" s="19">
        <f>'[1]1948-1979'!B17</f>
        <v>121.884112</v>
      </c>
      <c r="C17" s="19">
        <f>'[1]1948-1979'!C17</f>
        <v>141.12961000000001</v>
      </c>
      <c r="D17" s="19">
        <f>'[1]1948-1979'!D17</f>
        <v>164.475742</v>
      </c>
      <c r="E17" s="19">
        <f>'[1]1948-1979'!E17</f>
        <v>214.91529700000001</v>
      </c>
      <c r="F17" s="19">
        <f>'[1]1948-1979'!F17</f>
        <v>241.03705099999999</v>
      </c>
      <c r="G17" s="19">
        <f>'[1]1948-1979'!G17</f>
        <v>260.74972700000001</v>
      </c>
      <c r="H17" s="19">
        <f>'[1]1948-1979'!H17</f>
        <v>350.41603500000002</v>
      </c>
      <c r="I17" s="19">
        <f>'[1]1948-1979'!I17</f>
        <v>373.12884500000001</v>
      </c>
      <c r="J17" s="19">
        <f>'[1]1948-1979'!J17</f>
        <v>482.59228400000001</v>
      </c>
      <c r="K17" s="19">
        <f>'[1]1948-1979'!K17</f>
        <v>617.21170700000005</v>
      </c>
      <c r="L17" s="19">
        <f>'[1]1948-1979'!L17</f>
        <v>654.82313999999997</v>
      </c>
      <c r="M17" s="19">
        <f>'[1]1948-1979'!M17</f>
        <v>689.54853500000002</v>
      </c>
      <c r="N17" s="19">
        <f>'[1]1948-1979'!N17</f>
        <v>721.06467599999996</v>
      </c>
      <c r="O17" s="19">
        <f>'[1]1948-1979'!O17</f>
        <v>848.42554700000005</v>
      </c>
      <c r="P17" s="19">
        <f>'[1]1948-1979'!P17</f>
        <v>987.49400400000002</v>
      </c>
      <c r="Q17" s="19">
        <f>'[1]1948-1979'!Q17</f>
        <v>1031.3027400000001</v>
      </c>
      <c r="R17" s="19">
        <f>'[1]1948-1979'!R17</f>
        <v>1599.4493669999999</v>
      </c>
      <c r="S17" s="19">
        <f>'[1]1948-1979'!S17</f>
        <v>1670.600062</v>
      </c>
      <c r="T17" s="19">
        <f>'[1]1948-1979'!T17</f>
        <v>1729.249767</v>
      </c>
      <c r="U17" s="19">
        <f>'[1]1948-1979'!U17</f>
        <v>1978.5834320000001</v>
      </c>
      <c r="V17" s="19">
        <f>'[1]1948-1979'!V17</f>
        <v>2052.1728820000003</v>
      </c>
      <c r="W17" s="19">
        <f>'[1]1948-1979'!W17</f>
        <v>2878.3583369999997</v>
      </c>
      <c r="X17" s="19">
        <f>'[1]1948-1979'!X17</f>
        <v>2982.9787520000004</v>
      </c>
      <c r="Y17" s="19">
        <f>'[1]1948-1979'!Y17</f>
        <v>3386.505615</v>
      </c>
      <c r="Z17" s="19">
        <f>'[1]1948-1979'!Z17</f>
        <v>3786.9158170000001</v>
      </c>
      <c r="AA17" s="19">
        <f>'[1]1948-1979'!AA17</f>
        <v>6454.7716209999999</v>
      </c>
      <c r="AB17" s="19">
        <f>'[1]1948-1979'!AB17</f>
        <v>7229.0881469999995</v>
      </c>
      <c r="AC17" s="19">
        <f>'[1]1948-1979'!AC17</f>
        <v>8574.842967999999</v>
      </c>
      <c r="AD17" s="19">
        <f>'[1]1948-1979'!AD17</f>
        <v>8951.769521000002</v>
      </c>
      <c r="AE17" s="19">
        <f>'[1]1948-1979'!AE17</f>
        <v>9642.7064139999984</v>
      </c>
      <c r="AF17" s="19">
        <f>'[1]1948-1979'!AF17</f>
        <v>9878.474186999998</v>
      </c>
      <c r="AG17" s="19">
        <f>'[1]1948-1979'!AG17</f>
        <v>10058.838146999999</v>
      </c>
    </row>
    <row r="18" spans="1:33" x14ac:dyDescent="0.25">
      <c r="A18" s="4" t="s">
        <v>9</v>
      </c>
      <c r="B18" s="19">
        <f>'[1]1948-1979'!B18</f>
        <v>4.9369116999999996</v>
      </c>
      <c r="C18" s="19">
        <f>'[1]1948-1979'!C18</f>
        <v>6.0796450000000002</v>
      </c>
      <c r="D18" s="19">
        <f>'[1]1948-1979'!D18</f>
        <v>5.8138750000000003</v>
      </c>
      <c r="E18" s="19">
        <f>'[1]1948-1979'!E18</f>
        <v>5.7040162900000002</v>
      </c>
      <c r="F18" s="19">
        <f>'[1]1948-1979'!F18</f>
        <v>8.8415355800000004</v>
      </c>
      <c r="G18" s="19">
        <f>'[1]1948-1979'!G18</f>
        <v>6.8409143400000003</v>
      </c>
      <c r="H18" s="19">
        <f>'[1]1948-1979'!H18</f>
        <v>6.0197368999999998</v>
      </c>
      <c r="I18" s="19">
        <f>'[1]1948-1979'!I18</f>
        <v>10.086564600000001</v>
      </c>
      <c r="J18" s="19">
        <f>'[1]1948-1979'!J18</f>
        <v>10.185731130000001</v>
      </c>
      <c r="K18" s="19">
        <f>'[1]1948-1979'!K18</f>
        <v>10.065721999999999</v>
      </c>
      <c r="L18" s="19">
        <f>'[1]1948-1979'!L18</f>
        <v>10.323102</v>
      </c>
      <c r="M18" s="19">
        <f>'[1]1948-1979'!M18</f>
        <v>10.832477000000001</v>
      </c>
      <c r="N18" s="19">
        <f>'[1]1948-1979'!N18</f>
        <v>12.324494</v>
      </c>
      <c r="O18" s="19">
        <f>'[1]1948-1979'!O18</f>
        <v>12.737767549999999</v>
      </c>
      <c r="P18" s="19">
        <f>'[1]1948-1979'!P18</f>
        <v>10.799622449999999</v>
      </c>
      <c r="Q18" s="19">
        <f>'[1]1948-1979'!Q18</f>
        <v>12.097720949999999</v>
      </c>
      <c r="R18" s="19">
        <f>'[1]1948-1979'!R18</f>
        <v>12.018655000000001</v>
      </c>
      <c r="S18" s="19">
        <f>'[1]1948-1979'!S18</f>
        <v>12.929795</v>
      </c>
      <c r="T18" s="19">
        <f>'[1]1948-1979'!T18</f>
        <v>12.7785823</v>
      </c>
      <c r="U18" s="19">
        <f>'[1]1948-1979'!U18</f>
        <v>13.275835000000001</v>
      </c>
      <c r="V18" s="19">
        <f>'[1]1948-1979'!V18</f>
        <v>14.924625150000001</v>
      </c>
      <c r="W18" s="19">
        <f>'[1]1948-1979'!W18</f>
        <v>18.2881456</v>
      </c>
      <c r="X18" s="19">
        <f>'[1]1948-1979'!X18</f>
        <v>16.892490500000001</v>
      </c>
      <c r="Y18" s="19">
        <f>'[1]1948-1979'!Y18</f>
        <v>17.1362825</v>
      </c>
      <c r="Z18" s="19">
        <f>'[1]1948-1979'!Z18</f>
        <v>18.91794685</v>
      </c>
      <c r="AA18" s="19">
        <f>'[1]1948-1979'!AA18</f>
        <v>25.559380999999998</v>
      </c>
      <c r="AB18" s="19">
        <f>'[1]1948-1979'!AB18</f>
        <v>33.598522000000003</v>
      </c>
      <c r="AC18" s="19">
        <f>'[1]1948-1979'!AC18</f>
        <v>37.286064999999994</v>
      </c>
      <c r="AD18" s="19">
        <f>'[1]1948-1979'!AD18</f>
        <v>40.178615999999998</v>
      </c>
      <c r="AE18" s="19">
        <f>'[1]1948-1979'!AE18</f>
        <v>44.011014000000003</v>
      </c>
      <c r="AF18" s="19">
        <f>'[1]1948-1979'!AF18</f>
        <v>42.533237999999997</v>
      </c>
      <c r="AG18" s="19">
        <f>'[1]1948-1979'!AG18</f>
        <v>44.430416000000001</v>
      </c>
    </row>
    <row r="19" spans="1:33" x14ac:dyDescent="0.25">
      <c r="A19" s="4" t="s">
        <v>3</v>
      </c>
      <c r="B19" s="19" t="str">
        <f>'[1]1948-1979'!B19</f>
        <v>–</v>
      </c>
      <c r="C19" s="19" t="str">
        <f>'[1]1948-1979'!C19</f>
        <v>–</v>
      </c>
      <c r="D19" s="19" t="str">
        <f>'[1]1948-1979'!D19</f>
        <v>–</v>
      </c>
      <c r="E19" s="19" t="str">
        <f>'[1]1948-1979'!E19</f>
        <v>–</v>
      </c>
      <c r="F19" s="19" t="str">
        <f>'[1]1948-1979'!F19</f>
        <v>–</v>
      </c>
      <c r="G19" s="19" t="str">
        <f>'[1]1948-1979'!G19</f>
        <v>–</v>
      </c>
      <c r="H19" s="19" t="str">
        <f>'[1]1948-1979'!H19</f>
        <v>–</v>
      </c>
      <c r="I19" s="19" t="str">
        <f>'[1]1948-1979'!I19</f>
        <v>–</v>
      </c>
      <c r="J19" s="19" t="str">
        <f>'[1]1948-1979'!J19</f>
        <v>–</v>
      </c>
      <c r="K19" s="19" t="str">
        <f>'[1]1948-1979'!K19</f>
        <v>–</v>
      </c>
      <c r="L19" s="19" t="str">
        <f>'[1]1948-1979'!L19</f>
        <v>–</v>
      </c>
      <c r="M19" s="19" t="str">
        <f>'[1]1948-1979'!M19</f>
        <v>–</v>
      </c>
      <c r="N19" s="19" t="str">
        <f>'[1]1948-1979'!N19</f>
        <v>–</v>
      </c>
      <c r="O19" s="19" t="str">
        <f>'[1]1948-1979'!O19</f>
        <v>–</v>
      </c>
      <c r="P19" s="19" t="str">
        <f>'[1]1948-1979'!P19</f>
        <v>–</v>
      </c>
      <c r="Q19" s="19" t="str">
        <f>'[1]1948-1979'!Q19</f>
        <v>–</v>
      </c>
      <c r="R19" s="19" t="str">
        <f>'[1]1948-1979'!R19</f>
        <v>–</v>
      </c>
      <c r="S19" s="19" t="str">
        <f>'[1]1948-1979'!S19</f>
        <v>–</v>
      </c>
      <c r="T19" s="19" t="str">
        <f>'[1]1948-1979'!T19</f>
        <v>–</v>
      </c>
      <c r="U19" s="19" t="str">
        <f>'[1]1948-1979'!U19</f>
        <v>–</v>
      </c>
      <c r="V19" s="19" t="str">
        <f>'[1]1948-1979'!V19</f>
        <v>–</v>
      </c>
      <c r="W19" s="19" t="str">
        <f>'[1]1948-1979'!W19</f>
        <v>–</v>
      </c>
      <c r="X19" s="19" t="str">
        <f>'[1]1948-1979'!X19</f>
        <v>–</v>
      </c>
      <c r="Y19" s="19" t="str">
        <f>'[1]1948-1979'!Y19</f>
        <v>–</v>
      </c>
      <c r="Z19" s="19" t="str">
        <f>'[1]1948-1979'!Z19</f>
        <v>–</v>
      </c>
      <c r="AA19" s="19" t="str">
        <f>'[1]1948-1979'!AA19</f>
        <v>–</v>
      </c>
      <c r="AB19" s="19" t="str">
        <f>'[1]1948-1979'!AB19</f>
        <v>–</v>
      </c>
      <c r="AC19" s="19" t="str">
        <f>'[1]1948-1979'!AC19</f>
        <v>–</v>
      </c>
      <c r="AD19" s="19" t="str">
        <f>'[1]1948-1979'!AD19</f>
        <v>–</v>
      </c>
      <c r="AE19" s="19" t="str">
        <f>'[1]1948-1979'!AE19</f>
        <v>–</v>
      </c>
      <c r="AF19" s="19" t="str">
        <f>'[1]1948-1979'!AF19</f>
        <v>–</v>
      </c>
      <c r="AG19" s="19" t="str">
        <f>'[1]1948-1979'!AG19</f>
        <v>–</v>
      </c>
    </row>
    <row r="20" spans="1:3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25">
      <c r="A21" s="16" t="s">
        <v>25</v>
      </c>
      <c r="B21" s="17">
        <f>'[1]1948-1979'!B21</f>
        <v>453.83906981000001</v>
      </c>
      <c r="C21" s="17">
        <f>'[1]1948-1979'!C21</f>
        <v>464.88922455000011</v>
      </c>
      <c r="D21" s="17">
        <f>'[1]1948-1979'!D21</f>
        <v>467.12280685999997</v>
      </c>
      <c r="E21" s="17">
        <f>'[1]1948-1979'!E21</f>
        <v>478.51157948999992</v>
      </c>
      <c r="F21" s="17">
        <f>'[1]1948-1979'!F21</f>
        <v>494.23636005999998</v>
      </c>
      <c r="G21" s="17">
        <f>'[1]1948-1979'!G21</f>
        <v>525.58482546999994</v>
      </c>
      <c r="H21" s="17">
        <f>'[1]1948-1979'!H21</f>
        <v>442.20292374000002</v>
      </c>
      <c r="I21" s="17">
        <f>'[1]1948-1979'!I21</f>
        <v>469.88320119999997</v>
      </c>
      <c r="J21" s="17">
        <f>'[1]1948-1979'!J21</f>
        <v>421.0275820199999</v>
      </c>
      <c r="K21" s="17">
        <f>'[1]1948-1979'!K21</f>
        <v>337.35359173999984</v>
      </c>
      <c r="L21" s="17">
        <f>'[1]1948-1979'!L21</f>
        <v>310.07371455000009</v>
      </c>
      <c r="M21" s="17">
        <f>'[1]1948-1979'!M21</f>
        <v>354.88965033999989</v>
      </c>
      <c r="N21" s="17">
        <f>'[1]1948-1979'!N21</f>
        <v>385.71880039999996</v>
      </c>
      <c r="O21" s="17">
        <f>'[1]1948-1979'!O21</f>
        <v>382.43601276000004</v>
      </c>
      <c r="P21" s="17">
        <f>'[1]1948-1979'!P21</f>
        <v>354.39708480000002</v>
      </c>
      <c r="Q21" s="17">
        <f>'[1]1948-1979'!Q21</f>
        <v>445.7199081199999</v>
      </c>
      <c r="R21" s="17">
        <f>'[1]1948-1979'!R21</f>
        <v>181.20775799999979</v>
      </c>
      <c r="S21" s="17">
        <f>'[1]1948-1979'!S21</f>
        <v>243.80560500000001</v>
      </c>
      <c r="T21" s="17">
        <f>'[1]1948-1979'!T21</f>
        <v>289.02536469999995</v>
      </c>
      <c r="U21" s="17">
        <f>'[1]1948-1979'!U21</f>
        <v>182.16988500000002</v>
      </c>
      <c r="V21" s="17">
        <f>'[1]1948-1979'!V21</f>
        <v>210.77113284999996</v>
      </c>
      <c r="W21" s="17">
        <f>'[1]1948-1979'!W21</f>
        <v>216.00296640000033</v>
      </c>
      <c r="X21" s="17">
        <f>'[1]1948-1979'!X21</f>
        <v>434.11284750000004</v>
      </c>
      <c r="Y21" s="17">
        <f>'[1]1948-1979'!Y21</f>
        <v>544.99565050000001</v>
      </c>
      <c r="Z21" s="17">
        <f>'[1]1948-1979'!Z21</f>
        <v>618.46194014999992</v>
      </c>
      <c r="AA21" s="17">
        <f>'[1]1948-1979'!AA21</f>
        <v>658.31111499999952</v>
      </c>
      <c r="AB21" s="17">
        <f>'[1]1948-1979'!AB21</f>
        <v>801.99357200000031</v>
      </c>
      <c r="AC21" s="17">
        <f>'[1]1948-1979'!AC21</f>
        <v>-168.7761389999996</v>
      </c>
      <c r="AD21" s="17">
        <f>'[1]1948-1979'!AD21</f>
        <v>-211.11514800000259</v>
      </c>
      <c r="AE21" s="17">
        <f>'[1]1948-1979'!AE21</f>
        <v>-642.31598199999826</v>
      </c>
      <c r="AF21" s="17">
        <f>'[1]1948-1979'!AF21</f>
        <v>-433.78642099999706</v>
      </c>
      <c r="AG21" s="17">
        <f>'[1]1948-1979'!AG21</f>
        <v>-193.10296799999742</v>
      </c>
    </row>
    <row r="22" spans="1:33" x14ac:dyDescent="0.25">
      <c r="A22" s="33" t="s">
        <v>20</v>
      </c>
      <c r="B22" s="34">
        <f>'[1]1948-1979'!B22</f>
        <v>2.8602536499999998</v>
      </c>
      <c r="C22" s="34">
        <f>'[1]1948-1979'!C22</f>
        <v>15.823817099999999</v>
      </c>
      <c r="D22" s="34">
        <f>'[1]1948-1979'!D22</f>
        <v>18.959090000000003</v>
      </c>
      <c r="E22" s="34">
        <f>'[1]1948-1979'!E22</f>
        <v>38.109067249999995</v>
      </c>
      <c r="F22" s="34">
        <f>'[1]1948-1979'!F22</f>
        <v>56.560454350000001</v>
      </c>
      <c r="G22" s="34">
        <f>'[1]1948-1979'!G22</f>
        <v>63.184048649999994</v>
      </c>
      <c r="H22" s="34">
        <f>'[1]1948-1979'!H22</f>
        <v>74.394591039999995</v>
      </c>
      <c r="I22" s="34">
        <f>'[1]1948-1979'!I22</f>
        <v>92.705307349999998</v>
      </c>
      <c r="J22" s="34">
        <f>'[1]1948-1979'!J22</f>
        <v>109.11415915000001</v>
      </c>
      <c r="K22" s="34">
        <f>'[1]1948-1979'!K22</f>
        <v>121.84745785</v>
      </c>
      <c r="L22" s="34">
        <f>'[1]1948-1979'!L22</f>
        <v>133.27994855</v>
      </c>
      <c r="M22" s="34">
        <f>'[1]1948-1979'!M22</f>
        <v>150.94545644999999</v>
      </c>
      <c r="N22" s="34">
        <f>'[1]1948-1979'!N22</f>
        <v>160.88263425</v>
      </c>
      <c r="O22" s="34">
        <f>'[1]1948-1979'!O22</f>
        <v>177.09097965000001</v>
      </c>
      <c r="P22" s="34">
        <f>'[1]1948-1979'!P22</f>
        <v>187.90848274999999</v>
      </c>
      <c r="Q22" s="34">
        <f>'[1]1948-1979'!Q22</f>
        <v>208.549902</v>
      </c>
      <c r="R22" s="34">
        <f>'[1]1948-1979'!R22</f>
        <v>207.60428099999999</v>
      </c>
      <c r="S22" s="34">
        <f>'[1]1948-1979'!S22</f>
        <v>222.79870099999999</v>
      </c>
      <c r="T22" s="34">
        <f>'[1]1948-1979'!T22</f>
        <v>235.20225099999999</v>
      </c>
      <c r="U22" s="34">
        <f>'[1]1948-1979'!U22</f>
        <v>249.87765200000001</v>
      </c>
      <c r="V22" s="34">
        <f>'[1]1948-1979'!V22</f>
        <v>257.99666300000001</v>
      </c>
      <c r="W22" s="34">
        <f>'[1]1948-1979'!W22</f>
        <v>268.91229199999998</v>
      </c>
      <c r="X22" s="34">
        <f>'[1]1948-1979'!X22</f>
        <v>293.01888300000002</v>
      </c>
      <c r="Y22" s="34">
        <f>'[1]1948-1979'!Y22</f>
        <v>317.06477599999999</v>
      </c>
      <c r="Z22" s="34">
        <f>'[1]1948-1979'!Z22</f>
        <v>340.44048700000002</v>
      </c>
      <c r="AA22" s="34">
        <f>'[1]1948-1979'!AA22</f>
        <v>371.285822</v>
      </c>
      <c r="AB22" s="34">
        <f>'[1]1948-1979'!AB22</f>
        <v>419.80267300000003</v>
      </c>
      <c r="AC22" s="34">
        <f>'[1]1948-1979'!AC22</f>
        <v>436.85799400000002</v>
      </c>
      <c r="AD22" s="34">
        <f>'[1]1948-1979'!AD22</f>
        <v>423.46243099999998</v>
      </c>
      <c r="AE22" s="34">
        <f>'[1]1948-1979'!AE22</f>
        <v>407.44165900000002</v>
      </c>
      <c r="AF22" s="34">
        <f>'[1]1948-1979'!AF22</f>
        <v>357.94182499999999</v>
      </c>
      <c r="AG22" s="34">
        <f>'[1]1948-1979'!AG22</f>
        <v>328.02471100000002</v>
      </c>
    </row>
    <row r="23" spans="1:33" x14ac:dyDescent="0.25">
      <c r="A23" s="20" t="s">
        <v>18</v>
      </c>
      <c r="B23" s="19">
        <f>'[1]1948-1979'!B23</f>
        <v>2.8143234000000001</v>
      </c>
      <c r="C23" s="19">
        <f>'[1]1948-1979'!C23</f>
        <v>17.594980699999997</v>
      </c>
      <c r="D23" s="19">
        <f>'[1]1948-1979'!D23</f>
        <v>30.176844250000002</v>
      </c>
      <c r="E23" s="19">
        <f>'[1]1948-1979'!E23</f>
        <v>44.368967250000004</v>
      </c>
      <c r="F23" s="19">
        <f>'[1]1948-1979'!F23</f>
        <v>57.444722349999992</v>
      </c>
      <c r="G23" s="19">
        <f>'[1]1948-1979'!G23</f>
        <v>69.054926399999999</v>
      </c>
      <c r="H23" s="19">
        <f>'[1]1948-1979'!H23</f>
        <v>78.167743540000004</v>
      </c>
      <c r="I23" s="19">
        <f>'[1]1948-1979'!I23</f>
        <v>92.277950500000003</v>
      </c>
      <c r="J23" s="19">
        <f>'[1]1948-1979'!J23</f>
        <v>108.23725214999999</v>
      </c>
      <c r="K23" s="19">
        <f>'[1]1948-1979'!K23</f>
        <v>121.67255485</v>
      </c>
      <c r="L23" s="19">
        <f>'[1]1948-1979'!L23</f>
        <v>112.15456955000001</v>
      </c>
      <c r="M23" s="19">
        <f>'[1]1948-1979'!M23</f>
        <v>147.82245645000003</v>
      </c>
      <c r="N23" s="19">
        <f>'[1]1948-1979'!N23</f>
        <v>159.63110817625406</v>
      </c>
      <c r="O23" s="19">
        <f>'[1]1948-1979'!O23</f>
        <v>173.74349783909261</v>
      </c>
      <c r="P23" s="19">
        <f>'[1]1948-1979'!P23</f>
        <v>184.28600624706979</v>
      </c>
      <c r="Q23" s="19">
        <f>'[1]1948-1979'!Q23</f>
        <v>197.84775834974951</v>
      </c>
      <c r="R23" s="19">
        <f>'[1]1948-1979'!R23</f>
        <v>211.03007438679219</v>
      </c>
      <c r="S23" s="19">
        <f>'[1]1948-1979'!S23</f>
        <v>220.87198024354782</v>
      </c>
      <c r="T23" s="19">
        <f>'[1]1948-1979'!T23</f>
        <v>233.32886977609309</v>
      </c>
      <c r="U23" s="19">
        <f>'[1]1948-1979'!U23</f>
        <v>249.05149878884765</v>
      </c>
      <c r="V23" s="19">
        <f>'[1]1948-1979'!V23</f>
        <v>257.45085569126661</v>
      </c>
      <c r="W23" s="19">
        <f>'[1]1948-1979'!W23</f>
        <v>266.31832789897879</v>
      </c>
      <c r="X23" s="19">
        <f>'[1]1948-1979'!X23</f>
        <v>286.50507654449098</v>
      </c>
      <c r="Y23" s="19">
        <f>'[1]1948-1979'!Y23</f>
        <v>313.75737587925664</v>
      </c>
      <c r="Z23" s="19">
        <f>'[1]1948-1979'!Z23</f>
        <v>334.71817694820851</v>
      </c>
      <c r="AA23" s="19">
        <f>'[1]1948-1979'!AA23</f>
        <v>365.37921138655042</v>
      </c>
      <c r="AB23" s="19">
        <f>'[1]1948-1979'!AB23</f>
        <v>414.28998831071254</v>
      </c>
      <c r="AC23" s="19">
        <f>'[1]1948-1979'!AC23</f>
        <v>436.37949330552578</v>
      </c>
      <c r="AD23" s="19">
        <f>'[1]1948-1979'!AD23</f>
        <v>421.91487995759695</v>
      </c>
      <c r="AE23" s="19">
        <f>'[1]1948-1979'!AE23</f>
        <v>408.34628342720993</v>
      </c>
      <c r="AF23" s="19">
        <f>'[1]1948-1979'!AF23</f>
        <v>358.03068747468632</v>
      </c>
      <c r="AG23" s="19">
        <f>'[1]1948-1979'!AG23</f>
        <v>327.85271168208988</v>
      </c>
    </row>
    <row r="24" spans="1:33" x14ac:dyDescent="0.25">
      <c r="A24" s="20" t="s">
        <v>16</v>
      </c>
      <c r="B24" s="19">
        <f>'[1]1948-1979'!B24</f>
        <v>4.5930249999999999E-2</v>
      </c>
      <c r="C24" s="19">
        <f>'[1]1948-1979'!C24</f>
        <v>-1.7711636000000002</v>
      </c>
      <c r="D24" s="19">
        <f>'[1]1948-1979'!D24</f>
        <v>-11.21775425</v>
      </c>
      <c r="E24" s="19">
        <f>'[1]1948-1979'!E24</f>
        <v>-6.2599</v>
      </c>
      <c r="F24" s="19">
        <f>'[1]1948-1979'!F24</f>
        <v>-0.88426800000000005</v>
      </c>
      <c r="G24" s="19">
        <f>'[1]1948-1979'!G24</f>
        <v>-5.87087775</v>
      </c>
      <c r="H24" s="19">
        <f>'[1]1948-1979'!H24</f>
        <v>-3.7731525000000001</v>
      </c>
      <c r="I24" s="19">
        <f>'[1]1948-1979'!I24</f>
        <v>0.42735684999999995</v>
      </c>
      <c r="J24" s="19">
        <f>'[1]1948-1979'!J24</f>
        <v>0.87690699999999999</v>
      </c>
      <c r="K24" s="19">
        <f>'[1]1948-1979'!K24</f>
        <v>0.174903</v>
      </c>
      <c r="L24" s="19">
        <f>'[1]1948-1979'!L24</f>
        <v>21.125378999999999</v>
      </c>
      <c r="M24" s="19">
        <f>'[1]1948-1979'!M24</f>
        <v>3.1230000000000002</v>
      </c>
      <c r="N24" s="19">
        <f>'[1]1948-1979'!N24</f>
        <v>1.2515260737459346</v>
      </c>
      <c r="O24" s="19">
        <f>'[1]1948-1979'!O24</f>
        <v>3.3474818109073952</v>
      </c>
      <c r="P24" s="19">
        <f>'[1]1948-1979'!P24</f>
        <v>3.6224765029301835</v>
      </c>
      <c r="Q24" s="19">
        <f>'[1]1948-1979'!Q24</f>
        <v>10.702143650250488</v>
      </c>
      <c r="R24" s="19">
        <f>'[1]1948-1979'!R24</f>
        <v>-3.4257932367921837</v>
      </c>
      <c r="S24" s="19">
        <f>'[1]1948-1979'!S24</f>
        <v>1.9267209064521797</v>
      </c>
      <c r="T24" s="19">
        <f>'[1]1948-1979'!T24</f>
        <v>1.8733812839069153</v>
      </c>
      <c r="U24" s="19">
        <f>'[1]1948-1979'!U24</f>
        <v>0.82615296115236492</v>
      </c>
      <c r="V24" s="19">
        <f>'[1]1948-1979'!V24</f>
        <v>0.54580701873338544</v>
      </c>
      <c r="W24" s="19">
        <f>'[1]1948-1979'!W24</f>
        <v>2.5939642310211584</v>
      </c>
      <c r="X24" s="19">
        <f>'[1]1948-1979'!X24</f>
        <v>6.5138068055090059</v>
      </c>
      <c r="Y24" s="19">
        <f>'[1]1948-1979'!Y24</f>
        <v>3.3074000707433977</v>
      </c>
      <c r="Z24" s="19">
        <f>'[1]1948-1979'!Z24</f>
        <v>5.7223096517914751</v>
      </c>
      <c r="AA24" s="19">
        <f>'[1]1948-1979'!AA24</f>
        <v>5.9066108134495874</v>
      </c>
      <c r="AB24" s="19">
        <f>'[1]1948-1979'!AB24</f>
        <v>5.5126845392874841</v>
      </c>
      <c r="AC24" s="19">
        <f>'[1]1948-1979'!AC24</f>
        <v>0.47850044447421741</v>
      </c>
      <c r="AD24" s="19">
        <f>'[1]1948-1979'!AD24</f>
        <v>1.5475506924030105</v>
      </c>
      <c r="AE24" s="19">
        <f>'[1]1948-1979'!AE24</f>
        <v>-0.90462342720989031</v>
      </c>
      <c r="AF24" s="19">
        <f>'[1]1948-1979'!AF24</f>
        <v>-8.8862474686300902E-2</v>
      </c>
      <c r="AG24" s="19">
        <f>'[1]1948-1979'!AG24</f>
        <v>0.17199931791016462</v>
      </c>
    </row>
    <row r="25" spans="1:33" x14ac:dyDescent="0.25">
      <c r="A25" s="16" t="s">
        <v>21</v>
      </c>
      <c r="B25" s="17">
        <f>'[1]1948-1979'!B25</f>
        <v>450.97881616000001</v>
      </c>
      <c r="C25" s="17">
        <f>'[1]1948-1979'!C25</f>
        <v>449.06540745000007</v>
      </c>
      <c r="D25" s="17">
        <f>'[1]1948-1979'!D25</f>
        <v>448.16371685999991</v>
      </c>
      <c r="E25" s="17">
        <f>'[1]1948-1979'!E25</f>
        <v>440.40251223999996</v>
      </c>
      <c r="F25" s="17">
        <f>'[1]1948-1979'!F25</f>
        <v>437.67590570999999</v>
      </c>
      <c r="G25" s="17">
        <f>'[1]1948-1979'!G25</f>
        <v>462.40077681999998</v>
      </c>
      <c r="H25" s="17">
        <f>'[1]1948-1979'!H25</f>
        <v>367.80833269999999</v>
      </c>
      <c r="I25" s="17">
        <f>'[1]1948-1979'!I25</f>
        <v>377.17789384999998</v>
      </c>
      <c r="J25" s="17">
        <f>'[1]1948-1979'!J25</f>
        <v>311.91342286999992</v>
      </c>
      <c r="K25" s="17">
        <f>'[1]1948-1979'!K25</f>
        <v>215.50613388999989</v>
      </c>
      <c r="L25" s="17">
        <f>'[1]1948-1979'!L25</f>
        <v>176.79376600000012</v>
      </c>
      <c r="M25" s="17">
        <f>'[1]1948-1979'!M25</f>
        <v>203.94419388999995</v>
      </c>
      <c r="N25" s="17">
        <f>'[1]1948-1979'!N25</f>
        <v>224.83616615000005</v>
      </c>
      <c r="O25" s="17">
        <f>'[1]1948-1979'!O25</f>
        <v>205.34503311000003</v>
      </c>
      <c r="P25" s="17">
        <f>'[1]1948-1979'!P25</f>
        <v>166.48860204999994</v>
      </c>
      <c r="Q25" s="17">
        <f>'[1]1948-1979'!Q25</f>
        <v>237.17000611999993</v>
      </c>
      <c r="R25" s="17">
        <f>'[1]1948-1979'!R25</f>
        <v>-26.396523000000116</v>
      </c>
      <c r="S25" s="17">
        <f>'[1]1948-1979'!S25</f>
        <v>21.006904000000077</v>
      </c>
      <c r="T25" s="17">
        <f>'[1]1948-1979'!T25</f>
        <v>53.823113700000022</v>
      </c>
      <c r="U25" s="17">
        <f>'[1]1948-1979'!U25</f>
        <v>-67.707767000000104</v>
      </c>
      <c r="V25" s="17">
        <f>'[1]1948-1979'!V25</f>
        <v>-47.225530150000168</v>
      </c>
      <c r="W25" s="17">
        <f>'[1]1948-1979'!W25</f>
        <v>-52.909325599999647</v>
      </c>
      <c r="X25" s="17">
        <f>'[1]1948-1979'!X25</f>
        <v>141.09396449999986</v>
      </c>
      <c r="Y25" s="17">
        <f>'[1]1948-1979'!Y25</f>
        <v>227.93087449999985</v>
      </c>
      <c r="Z25" s="17">
        <f>'[1]1948-1979'!Z25</f>
        <v>278.02145314999962</v>
      </c>
      <c r="AA25" s="17">
        <f>'[1]1948-1979'!AA25</f>
        <v>287.02529299999969</v>
      </c>
      <c r="AB25" s="17">
        <f>'[1]1948-1979'!AB25</f>
        <v>382.19089900000017</v>
      </c>
      <c r="AC25" s="17">
        <f>'[1]1948-1979'!AC25</f>
        <v>-605.63413299999957</v>
      </c>
      <c r="AD25" s="17">
        <f>'[1]1948-1979'!AD25</f>
        <v>-634.57757900000252</v>
      </c>
      <c r="AE25" s="17">
        <f>'[1]1948-1979'!AE25</f>
        <v>-1049.7576409999983</v>
      </c>
      <c r="AF25" s="17">
        <f>'[1]1948-1979'!AF25</f>
        <v>-791.72824599999694</v>
      </c>
      <c r="AG25" s="17">
        <f>'[1]1948-1979'!AG25</f>
        <v>-521.12767899999744</v>
      </c>
    </row>
    <row r="26" spans="1:3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x14ac:dyDescent="0.25">
      <c r="A27" s="16" t="s">
        <v>14</v>
      </c>
      <c r="B27" s="17">
        <f>'[1]1948-1979'!B27</f>
        <v>453.83906981000007</v>
      </c>
      <c r="C27" s="17">
        <f>'[1]1948-1979'!C27</f>
        <v>464.88922454999999</v>
      </c>
      <c r="D27" s="17">
        <f>'[1]1948-1979'!D27</f>
        <v>467.12280685999997</v>
      </c>
      <c r="E27" s="17">
        <f>'[1]1948-1979'!E27</f>
        <v>478.51157948999992</v>
      </c>
      <c r="F27" s="17">
        <f>'[1]1948-1979'!F27</f>
        <v>494.23636005999998</v>
      </c>
      <c r="G27" s="17">
        <f>'[1]1948-1979'!G27</f>
        <v>525.58482547000006</v>
      </c>
      <c r="H27" s="17">
        <f>'[1]1948-1979'!H27</f>
        <v>442.20292374000007</v>
      </c>
      <c r="I27" s="17">
        <f>'[1]1948-1979'!I27</f>
        <v>469.88320119999997</v>
      </c>
      <c r="J27" s="17">
        <f>'[1]1948-1979'!J27</f>
        <v>421.02758201999995</v>
      </c>
      <c r="K27" s="17">
        <f>'[1]1948-1979'!K27</f>
        <v>337.35359173999984</v>
      </c>
      <c r="L27" s="17">
        <f>'[1]1948-1979'!L27</f>
        <v>310.07371455000015</v>
      </c>
      <c r="M27" s="17">
        <f>'[1]1948-1979'!M27</f>
        <v>354.88965034000006</v>
      </c>
      <c r="N27" s="17">
        <f>'[1]1948-1979'!N27</f>
        <v>385.71880039999996</v>
      </c>
      <c r="O27" s="17">
        <f>'[1]1948-1979'!O27</f>
        <v>382.4360127600001</v>
      </c>
      <c r="P27" s="17">
        <f>'[1]1948-1979'!P27</f>
        <v>354.39708479999985</v>
      </c>
      <c r="Q27" s="17">
        <f>'[1]1948-1979'!Q27</f>
        <v>445.7199081199999</v>
      </c>
      <c r="R27" s="17">
        <f>'[1]1948-1979'!R27</f>
        <v>181.2077581499999</v>
      </c>
      <c r="S27" s="17">
        <f>'[1]1948-1979'!S27</f>
        <v>243.80560515000005</v>
      </c>
      <c r="T27" s="17">
        <f>'[1]1948-1979'!T27</f>
        <v>289.02536476000006</v>
      </c>
      <c r="U27" s="17">
        <f>'[1]1948-1979'!U27</f>
        <v>182.16988475000002</v>
      </c>
      <c r="V27" s="17">
        <f>'[1]1948-1979'!V27</f>
        <v>210.77113255999996</v>
      </c>
      <c r="W27" s="17">
        <f>'[1]1948-1979'!W27</f>
        <v>216.00296653000012</v>
      </c>
      <c r="X27" s="17">
        <f>'[1]1948-1979'!X27</f>
        <v>434.11284785000009</v>
      </c>
      <c r="Y27" s="17">
        <f>'[1]1948-1979'!Y27</f>
        <v>544.99565044999963</v>
      </c>
      <c r="Z27" s="17">
        <f>'[1]1948-1979'!Z27</f>
        <v>618.46193974999915</v>
      </c>
      <c r="AA27" s="17">
        <f>'[1]1948-1979'!AA27</f>
        <v>658.31111519999945</v>
      </c>
      <c r="AB27" s="17">
        <f>'[1]1948-1979'!AB27</f>
        <v>801.99357185000065</v>
      </c>
      <c r="AC27" s="17">
        <f>'[1]1948-1979'!AC27</f>
        <v>-168.77613925000026</v>
      </c>
      <c r="AD27" s="17">
        <f>'[1]1948-1979'!AD27</f>
        <v>-211.1151483500017</v>
      </c>
      <c r="AE27" s="17">
        <f>'[1]1948-1979'!AE27</f>
        <v>-642.31598099999781</v>
      </c>
      <c r="AF27" s="17">
        <f>'[1]1948-1979'!AF27</f>
        <v>-433.78642099999757</v>
      </c>
      <c r="AG27" s="17">
        <f>'[1]1948-1979'!AG27</f>
        <v>-193.10296799999762</v>
      </c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x14ac:dyDescent="0.25">
      <c r="A29" s="28" t="s">
        <v>11</v>
      </c>
      <c r="B29" s="17">
        <f>'[1]1948-1979'!B29</f>
        <v>454.9440916499999</v>
      </c>
      <c r="C29" s="17">
        <f>'[1]1948-1979'!C29</f>
        <v>923.79623447999984</v>
      </c>
      <c r="D29" s="17">
        <f>'[1]1948-1979'!D29</f>
        <v>1400.0629807400001</v>
      </c>
      <c r="E29" s="17">
        <f>'[1]1948-1979'!E29</f>
        <v>1878.5429001799998</v>
      </c>
      <c r="F29" s="17">
        <f>'[1]1948-1979'!F29</f>
        <v>2364.2105825099998</v>
      </c>
      <c r="G29" s="17">
        <f>'[1]1948-1979'!G29</f>
        <v>2895.81061262</v>
      </c>
      <c r="H29" s="17">
        <f>'[1]1948-1979'!H29</f>
        <v>3336.01804429</v>
      </c>
      <c r="I29" s="17">
        <f>'[1]1948-1979'!I29</f>
        <v>3800.7411378500001</v>
      </c>
      <c r="J29" s="17">
        <f>'[1]1948-1979'!J29</f>
        <v>4221.1170518600002</v>
      </c>
      <c r="K29" s="17">
        <f>'[1]1948-1979'!K29</f>
        <v>4560.32951718</v>
      </c>
      <c r="L29" s="17">
        <f>'[1]1948-1979'!L29</f>
        <v>4848.5542012200003</v>
      </c>
      <c r="M29" s="17">
        <f>'[1]1948-1979'!M29</f>
        <v>5221.2663262899996</v>
      </c>
      <c r="N29" s="17">
        <f>'[1]1948-1979'!N29</f>
        <v>5607.1794645800001</v>
      </c>
      <c r="O29" s="17">
        <f>'[1]1948-1979'!O29</f>
        <v>5989.6154760899999</v>
      </c>
      <c r="P29" s="17">
        <f>'[1]1948-1979'!P29</f>
        <v>6344.0125605399999</v>
      </c>
      <c r="Q29" s="17">
        <f>'[1]1948-1979'!Q29</f>
        <v>6789.7324687300006</v>
      </c>
      <c r="R29" s="17">
        <f>'[1]1948-1979'!R29</f>
        <v>6970.94122823</v>
      </c>
      <c r="S29" s="17">
        <f>'[1]1948-1979'!S29</f>
        <v>7214.7835421299997</v>
      </c>
      <c r="T29" s="17">
        <f>'[1]1948-1979'!T29</f>
        <v>7503.7253646999998</v>
      </c>
      <c r="U29" s="17">
        <f>'[1]1948-1979'!U29</f>
        <v>7685.9420819300003</v>
      </c>
      <c r="V29" s="17">
        <f>'[1]1948-1979'!V29</f>
        <v>7896.7132145100004</v>
      </c>
      <c r="W29" s="17">
        <f>'[1]1948-1979'!W29</f>
        <v>8112.7161809700001</v>
      </c>
      <c r="X29" s="17">
        <f>'[1]1948-1979'!X29</f>
        <v>8546.8290284100003</v>
      </c>
      <c r="Y29" s="17">
        <f>'[1]1948-1979'!Y29</f>
        <v>9091.8246793500002</v>
      </c>
      <c r="Z29" s="17">
        <f>'[1]1948-1979'!Z29</f>
        <v>9710.2866195999995</v>
      </c>
      <c r="AA29" s="17">
        <f>'[1]1948-1979'!AA29</f>
        <v>10368.59773464</v>
      </c>
      <c r="AB29" s="17">
        <f>'[1]1948-1979'!AB29</f>
        <v>11170.591306330001</v>
      </c>
      <c r="AC29" s="17">
        <f>'[1]1948-1979'!AC29</f>
        <v>11001.710900709999</v>
      </c>
      <c r="AD29" s="17">
        <f>'[1]1948-1979'!AD29</f>
        <v>10790.708764749999</v>
      </c>
      <c r="AE29" s="17">
        <f>'[1]1948-1979'!AE29</f>
        <v>10148.384038430002</v>
      </c>
      <c r="AF29" s="17">
        <f>'[1]1948-1979'!AF29</f>
        <v>9714.5976174400002</v>
      </c>
      <c r="AG29" s="17">
        <f>'[1]1948-1979'!AG29</f>
        <v>9521.4646490000014</v>
      </c>
    </row>
    <row r="30" spans="1:33" x14ac:dyDescent="0.25">
      <c r="A30" s="29" t="s">
        <v>12</v>
      </c>
      <c r="B30" s="23">
        <f>'[1]1948-1979'!B30</f>
        <v>1.2616204737353811</v>
      </c>
      <c r="C30" s="23">
        <f>'[1]1948-1979'!C30</f>
        <v>1.0868881851212411</v>
      </c>
      <c r="D30" s="23">
        <f>'[1]1948-1979'!D30</f>
        <v>0.93957578165203115</v>
      </c>
      <c r="E30" s="23">
        <f>'[1]1948-1979'!E30</f>
        <v>0.72523115775309732</v>
      </c>
      <c r="F30" s="23">
        <f>'[1]1948-1979'!F30</f>
        <v>0.64031096937862308</v>
      </c>
      <c r="G30" s="23">
        <f>'[1]1948-1979'!G30</f>
        <v>0.5979282354523916</v>
      </c>
      <c r="H30" s="23">
        <f>'[1]1948-1979'!H30</f>
        <v>0.44888872726525569</v>
      </c>
      <c r="I30" s="23">
        <f>'[1]1948-1979'!I30</f>
        <v>0.41751974474880305</v>
      </c>
      <c r="J30" s="23">
        <f>'[1]1948-1979'!J30</f>
        <v>0.32468980978745637</v>
      </c>
      <c r="K30" s="23">
        <f>'[1]1948-1979'!K30</f>
        <v>0.25507055188494593</v>
      </c>
      <c r="L30" s="23">
        <f>'[1]1948-1979'!L30</f>
        <v>0.24054860404668726</v>
      </c>
      <c r="M30" s="23">
        <f>'[1]1948-1979'!M30</f>
        <v>0.22844708417080842</v>
      </c>
      <c r="N30" s="23">
        <f>'[1]1948-1979'!N30</f>
        <v>0.21816520688463401</v>
      </c>
      <c r="O30" s="23">
        <f>'[1]1948-1979'!O30</f>
        <v>0.18579518808648721</v>
      </c>
      <c r="P30" s="23">
        <f>'[1]1948-1979'!P30</f>
        <v>0.16027348643802411</v>
      </c>
      <c r="Q30" s="23">
        <f>'[1]1948-1979'!Q30</f>
        <v>0.15334476645172504</v>
      </c>
      <c r="R30" s="23">
        <f>'[1]1948-1979'!R30</f>
        <v>0.21719326429178126</v>
      </c>
      <c r="S30" s="23">
        <f>'[1]1948-1979'!S30</f>
        <v>0.20789652083966575</v>
      </c>
      <c r="T30" s="23">
        <f>'[1]1948-1979'!T30</f>
        <v>0.20091521480729096</v>
      </c>
      <c r="U30" s="23">
        <f>'[1]1948-1979'!U30</f>
        <v>0.17571522536687326</v>
      </c>
      <c r="V30" s="23">
        <f>'[1]1948-1979'!V30</f>
        <v>0.16931954046162082</v>
      </c>
      <c r="W30" s="23">
        <f>'[1]1948-1979'!W30</f>
        <v>0.19746973040582388</v>
      </c>
      <c r="X30" s="23">
        <f>'[1]1948-1979'!X30</f>
        <v>0.19700845543873369</v>
      </c>
      <c r="Y30" s="23">
        <f>'[1]1948-1979'!Y30</f>
        <v>0.20125501466624252</v>
      </c>
      <c r="Z30" s="23">
        <f>'[1]1948-1979'!Z30</f>
        <v>0.20389750266312068</v>
      </c>
      <c r="AA30" s="23">
        <f>'[1]1948-1979'!AA30</f>
        <v>0.20338467272632071</v>
      </c>
      <c r="AB30" s="23">
        <f>'[1]1948-1979'!AB30</f>
        <v>0.18725852593985837</v>
      </c>
      <c r="AC30" s="23">
        <f>'[1]1948-1979'!AC30</f>
        <v>0.1400931169722292</v>
      </c>
      <c r="AD30" s="23">
        <f>'[1]1948-1979'!AD30</f>
        <v>0.13999999986877146</v>
      </c>
      <c r="AE30" s="23">
        <f>'[1]1948-1979'!AE30</f>
        <v>0.13944915592308121</v>
      </c>
      <c r="AF30" s="23">
        <f>'[1]1948-1979'!AF30</f>
        <v>0.16000000000000003</v>
      </c>
      <c r="AG30" s="23">
        <f>'[1]1948-1979'!AG30</f>
        <v>0.15999999979412607</v>
      </c>
    </row>
    <row r="31" spans="1:3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25"/>
    </row>
    <row r="32" spans="1:33" s="25" customFormat="1" ht="12.6" customHeight="1" x14ac:dyDescent="0.25">
      <c r="A32" s="4" t="s">
        <v>24</v>
      </c>
    </row>
    <row r="33" spans="1:33" x14ac:dyDescent="0.25">
      <c r="A33" s="3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5">
      <c r="A34" s="3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x14ac:dyDescent="0.25">
      <c r="A35" s="25" t="str">
        <f>'2010-2019'!A35</f>
        <v>Office fédéral des assurances sociales, Statistique des assurances sociales suisses 2022, tableau AVS 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5">
      <c r="A36" s="25" t="str">
        <f>'2010-2019'!A36</f>
        <v>Renseignements par téléphone 058 465 03 39 ou par courriel à salome.schuepbach@bsv.admin.ch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5">
      <c r="A37" s="25" t="str">
        <f>'2010-2019'!A37</f>
        <v>© OFS - Encyclopédie statistique de la Suisse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x14ac:dyDescent="0.2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4:33" x14ac:dyDescent="0.2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4:33" x14ac:dyDescent="0.2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4:33" x14ac:dyDescent="0.2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4:33" x14ac:dyDescent="0.2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4:33" x14ac:dyDescent="0.2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4:33" x14ac:dyDescent="0.2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4:33" x14ac:dyDescent="0.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4:33" x14ac:dyDescent="0.2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4:33" x14ac:dyDescent="0.2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4:33" x14ac:dyDescent="0.2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4:33" x14ac:dyDescent="0.2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4:33" x14ac:dyDescent="0.2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4:33" x14ac:dyDescent="0.2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4:33" x14ac:dyDescent="0.2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4:33" x14ac:dyDescent="0.2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4:33" x14ac:dyDescent="0.2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4:33" x14ac:dyDescent="0.2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4:33" x14ac:dyDescent="0.2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4:33" x14ac:dyDescent="0.2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4:33" x14ac:dyDescent="0.2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4:33" x14ac:dyDescent="0.2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4:33" x14ac:dyDescent="0.2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4:33" x14ac:dyDescent="0.2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4:33" x14ac:dyDescent="0.2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4:33" x14ac:dyDescent="0.2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4:33" x14ac:dyDescent="0.2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4:33" x14ac:dyDescent="0.2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4:33" x14ac:dyDescent="0.2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4:33" x14ac:dyDescent="0.2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4:33" x14ac:dyDescent="0.2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4:33" x14ac:dyDescent="0.2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4:33" x14ac:dyDescent="0.2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4:33" x14ac:dyDescent="0.2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4:33" x14ac:dyDescent="0.2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4:33" x14ac:dyDescent="0.2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4:33" x14ac:dyDescent="0.2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4:33" x14ac:dyDescent="0.2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4:33" x14ac:dyDescent="0.2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4:33" x14ac:dyDescent="0.2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4:33" x14ac:dyDescent="0.2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4:33" x14ac:dyDescent="0.2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4:33" x14ac:dyDescent="0.2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4:33" x14ac:dyDescent="0.2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4:33" x14ac:dyDescent="0.2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4:33" x14ac:dyDescent="0.2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4:33" x14ac:dyDescent="0.2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4:33" x14ac:dyDescent="0.2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4:33" x14ac:dyDescent="0.2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4:33" x14ac:dyDescent="0.2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4:33" x14ac:dyDescent="0.2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4:33" x14ac:dyDescent="0.2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4:33" x14ac:dyDescent="0.2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4:33" x14ac:dyDescent="0.2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4:33" x14ac:dyDescent="0.2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4:33" x14ac:dyDescent="0.2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4:33" x14ac:dyDescent="0.2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4:33" x14ac:dyDescent="0.2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4:33" x14ac:dyDescent="0.2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4:33" x14ac:dyDescent="0.2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4:33" x14ac:dyDescent="0.2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4:33" x14ac:dyDescent="0.2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4:33" x14ac:dyDescent="0.2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4:33" x14ac:dyDescent="0.2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4:33" x14ac:dyDescent="0.25"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4:33" x14ac:dyDescent="0.2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4:33" x14ac:dyDescent="0.25"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4:33" x14ac:dyDescent="0.25"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4:33" x14ac:dyDescent="0.25"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4:33" x14ac:dyDescent="0.25"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4:33" x14ac:dyDescent="0.25"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4:33" x14ac:dyDescent="0.25"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4:33" x14ac:dyDescent="0.25"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4:33" x14ac:dyDescent="0.25"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4:33" x14ac:dyDescent="0.25"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4:33" x14ac:dyDescent="0.25"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4:33" x14ac:dyDescent="0.25"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4:33" x14ac:dyDescent="0.25"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4:33" x14ac:dyDescent="0.25"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4:33" x14ac:dyDescent="0.25"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4:33" x14ac:dyDescent="0.25"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4:33" x14ac:dyDescent="0.25"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4:33" x14ac:dyDescent="0.25"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4:33" x14ac:dyDescent="0.25"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4:33" x14ac:dyDescent="0.25"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4:33" x14ac:dyDescent="0.25"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4:33" x14ac:dyDescent="0.25"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4:33" x14ac:dyDescent="0.25"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4:33" x14ac:dyDescent="0.25"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4:33" x14ac:dyDescent="0.25"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4:33" x14ac:dyDescent="0.25"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4:33" x14ac:dyDescent="0.25"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4:33" x14ac:dyDescent="0.25"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4:33" x14ac:dyDescent="0.25"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4:33" x14ac:dyDescent="0.25"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4:33" x14ac:dyDescent="0.25"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4:33" x14ac:dyDescent="0.25"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4:33" x14ac:dyDescent="0.25"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4:33" x14ac:dyDescent="0.25"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4:33" x14ac:dyDescent="0.25"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4:33" x14ac:dyDescent="0.25"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4:33" x14ac:dyDescent="0.25"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4:33" x14ac:dyDescent="0.25"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4:33" x14ac:dyDescent="0.25"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4:33" x14ac:dyDescent="0.25"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4:33" x14ac:dyDescent="0.25"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4:33" x14ac:dyDescent="0.25"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4:33" x14ac:dyDescent="0.25"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4:33" x14ac:dyDescent="0.25"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4:33" x14ac:dyDescent="0.25"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4:33" x14ac:dyDescent="0.25"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4:33" x14ac:dyDescent="0.25"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4:33" x14ac:dyDescent="0.25"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4:33" x14ac:dyDescent="0.25"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4:33" x14ac:dyDescent="0.25"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4:33" x14ac:dyDescent="0.25"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4:33" x14ac:dyDescent="0.25"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4:33" x14ac:dyDescent="0.25"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4:33" x14ac:dyDescent="0.25"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4:33" x14ac:dyDescent="0.25"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4:33" x14ac:dyDescent="0.25"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4:33" x14ac:dyDescent="0.25"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4:33" x14ac:dyDescent="0.25"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4:33" x14ac:dyDescent="0.25"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4:33" x14ac:dyDescent="0.25"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4:33" x14ac:dyDescent="0.25"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4:33" x14ac:dyDescent="0.25"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4:33" x14ac:dyDescent="0.25"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4:33" x14ac:dyDescent="0.25"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4:33" x14ac:dyDescent="0.25"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4:33" x14ac:dyDescent="0.25"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4:33" x14ac:dyDescent="0.25"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4:33" x14ac:dyDescent="0.25"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4:33" x14ac:dyDescent="0.25"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4:33" x14ac:dyDescent="0.25"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4:33" x14ac:dyDescent="0.25"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4:33" x14ac:dyDescent="0.25"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4:33" x14ac:dyDescent="0.25"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4:33" x14ac:dyDescent="0.25"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4:33" x14ac:dyDescent="0.25"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4:33" x14ac:dyDescent="0.25"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4:33" x14ac:dyDescent="0.25"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4:33" x14ac:dyDescent="0.25"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4:33" x14ac:dyDescent="0.25"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4:33" x14ac:dyDescent="0.25"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4:33" x14ac:dyDescent="0.25"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4:33" x14ac:dyDescent="0.25"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4:33" x14ac:dyDescent="0.25"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4:33" x14ac:dyDescent="0.25"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4:33" x14ac:dyDescent="0.25"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4:33" x14ac:dyDescent="0.25"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4:33" x14ac:dyDescent="0.25"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4:33" x14ac:dyDescent="0.25"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4:33" x14ac:dyDescent="0.25"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4:33" x14ac:dyDescent="0.25"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4:33" x14ac:dyDescent="0.25"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4:33" x14ac:dyDescent="0.25"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4:33" x14ac:dyDescent="0.25"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4:33" x14ac:dyDescent="0.25"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4:33" x14ac:dyDescent="0.25"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4:33" x14ac:dyDescent="0.25"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4:33" x14ac:dyDescent="0.25"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4:33" x14ac:dyDescent="0.25"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4:33" x14ac:dyDescent="0.25"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4:33" x14ac:dyDescent="0.25"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4:33" x14ac:dyDescent="0.25"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4:33" x14ac:dyDescent="0.25"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4:33" x14ac:dyDescent="0.25"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4:33" x14ac:dyDescent="0.25"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4:33" x14ac:dyDescent="0.25"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4:33" x14ac:dyDescent="0.25"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4:33" x14ac:dyDescent="0.25"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4:33" x14ac:dyDescent="0.25"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4:33" x14ac:dyDescent="0.25"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4:33" x14ac:dyDescent="0.25"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4:33" x14ac:dyDescent="0.25"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4:33" x14ac:dyDescent="0.25"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4:33" x14ac:dyDescent="0.25"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4:33" x14ac:dyDescent="0.25"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4:33" x14ac:dyDescent="0.25"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4:33" x14ac:dyDescent="0.25"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4:33" x14ac:dyDescent="0.25"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4:33" x14ac:dyDescent="0.25"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4:33" x14ac:dyDescent="0.25"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4:33" x14ac:dyDescent="0.25"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4:33" x14ac:dyDescent="0.25"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4:33" x14ac:dyDescent="0.25"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4:33" x14ac:dyDescent="0.25"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4:33" x14ac:dyDescent="0.25"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4:33" x14ac:dyDescent="0.25"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4:33" x14ac:dyDescent="0.25"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4:33" x14ac:dyDescent="0.25"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4:33" x14ac:dyDescent="0.25"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4:33" x14ac:dyDescent="0.25"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4:33" x14ac:dyDescent="0.25"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4:33" x14ac:dyDescent="0.25"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4:33" x14ac:dyDescent="0.25"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4:33" x14ac:dyDescent="0.25"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4:33" x14ac:dyDescent="0.25"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4:33" x14ac:dyDescent="0.25"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4:33" x14ac:dyDescent="0.25"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4:33" x14ac:dyDescent="0.25"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4:33" x14ac:dyDescent="0.25"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4:33" x14ac:dyDescent="0.25"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4:33" x14ac:dyDescent="0.25"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4:33" x14ac:dyDescent="0.25"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4:33" x14ac:dyDescent="0.25"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4:33" x14ac:dyDescent="0.25"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4:33" x14ac:dyDescent="0.25"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4:33" x14ac:dyDescent="0.25"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4:33" x14ac:dyDescent="0.25"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4:33" x14ac:dyDescent="0.25"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4:33" x14ac:dyDescent="0.25"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4:33" x14ac:dyDescent="0.25"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4:33" x14ac:dyDescent="0.25"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4:33" x14ac:dyDescent="0.25"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4:33" x14ac:dyDescent="0.25"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4:33" x14ac:dyDescent="0.25"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4:33" x14ac:dyDescent="0.25"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4:33" x14ac:dyDescent="0.25"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4:33" x14ac:dyDescent="0.25"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4:33" x14ac:dyDescent="0.25"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4:33" x14ac:dyDescent="0.25"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4:33" x14ac:dyDescent="0.25"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4:33" x14ac:dyDescent="0.25"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4:33" x14ac:dyDescent="0.25"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4:33" x14ac:dyDescent="0.25"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4:33" x14ac:dyDescent="0.25"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4:33" x14ac:dyDescent="0.25"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4:33" x14ac:dyDescent="0.25"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4:33" x14ac:dyDescent="0.25"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4:33" x14ac:dyDescent="0.25"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4:33" x14ac:dyDescent="0.25"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4:33" x14ac:dyDescent="0.25"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4:33" x14ac:dyDescent="0.25"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4:33" x14ac:dyDescent="0.25"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4:33" x14ac:dyDescent="0.25"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4:33" x14ac:dyDescent="0.25"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4:33" x14ac:dyDescent="0.25"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4:33" x14ac:dyDescent="0.25"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4:33" x14ac:dyDescent="0.25"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4:33" x14ac:dyDescent="0.25"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4:33" x14ac:dyDescent="0.25"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4:33" x14ac:dyDescent="0.25"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4:33" x14ac:dyDescent="0.25"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4:33" x14ac:dyDescent="0.25"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4:33" x14ac:dyDescent="0.25"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4:33" x14ac:dyDescent="0.25"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4:33" x14ac:dyDescent="0.25"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4:33" x14ac:dyDescent="0.25"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4:33" x14ac:dyDescent="0.25"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4:33" x14ac:dyDescent="0.25"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4:33" x14ac:dyDescent="0.25"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4:33" x14ac:dyDescent="0.25"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4:33" x14ac:dyDescent="0.25"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4:33" x14ac:dyDescent="0.25"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4:33" x14ac:dyDescent="0.25"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4:33" x14ac:dyDescent="0.25"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4:33" x14ac:dyDescent="0.25"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4:33" x14ac:dyDescent="0.25"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4:33" x14ac:dyDescent="0.25"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4:33" x14ac:dyDescent="0.25"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4:33" x14ac:dyDescent="0.25"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4:33" x14ac:dyDescent="0.25"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4:33" x14ac:dyDescent="0.25"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4:33" x14ac:dyDescent="0.25"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4:33" x14ac:dyDescent="0.25"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4:33" x14ac:dyDescent="0.25"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4:33" x14ac:dyDescent="0.25"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4:33" x14ac:dyDescent="0.25"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4:33" x14ac:dyDescent="0.25"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4:33" x14ac:dyDescent="0.25"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4:33" x14ac:dyDescent="0.25"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4:33" x14ac:dyDescent="0.25"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4:33" x14ac:dyDescent="0.25"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4:33" x14ac:dyDescent="0.25"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4:33" x14ac:dyDescent="0.25"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4:33" x14ac:dyDescent="0.25"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4:33" x14ac:dyDescent="0.25"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4:33" x14ac:dyDescent="0.25"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4:33" x14ac:dyDescent="0.25"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4:33" x14ac:dyDescent="0.25"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4:33" x14ac:dyDescent="0.25"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4:33" x14ac:dyDescent="0.25"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4:33" x14ac:dyDescent="0.25"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4:33" x14ac:dyDescent="0.25"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4:33" x14ac:dyDescent="0.25"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4:33" x14ac:dyDescent="0.25"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4:33" x14ac:dyDescent="0.25"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4:33" x14ac:dyDescent="0.25"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4:33" x14ac:dyDescent="0.25"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4:33" x14ac:dyDescent="0.25"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4:33" x14ac:dyDescent="0.25"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4:33" x14ac:dyDescent="0.25"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4:33" x14ac:dyDescent="0.25"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4:33" x14ac:dyDescent="0.25"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4:33" x14ac:dyDescent="0.25"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4:33" x14ac:dyDescent="0.25"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4:33" x14ac:dyDescent="0.25"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4:33" x14ac:dyDescent="0.25"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4:33" x14ac:dyDescent="0.25"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4:33" x14ac:dyDescent="0.25"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4:33" x14ac:dyDescent="0.25"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4:33" x14ac:dyDescent="0.25"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4:33" x14ac:dyDescent="0.25"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4:33" x14ac:dyDescent="0.25"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4:33" x14ac:dyDescent="0.25"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4:33" x14ac:dyDescent="0.25"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4:33" x14ac:dyDescent="0.25"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4:33" x14ac:dyDescent="0.25"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4:33" x14ac:dyDescent="0.25"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4:33" x14ac:dyDescent="0.25"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4:33" x14ac:dyDescent="0.25"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4:33" x14ac:dyDescent="0.25"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4:33" x14ac:dyDescent="0.25"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4:33" x14ac:dyDescent="0.25"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4:33" x14ac:dyDescent="0.25"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4:33" x14ac:dyDescent="0.25"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4:33" x14ac:dyDescent="0.25"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4:33" x14ac:dyDescent="0.25"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4:33" x14ac:dyDescent="0.25"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4:33" x14ac:dyDescent="0.25"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4:33" x14ac:dyDescent="0.25"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4:33" x14ac:dyDescent="0.25"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4:33" x14ac:dyDescent="0.25"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4:33" x14ac:dyDescent="0.25"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4:33" x14ac:dyDescent="0.25"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4:33" x14ac:dyDescent="0.25"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4:33" x14ac:dyDescent="0.25"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4:33" x14ac:dyDescent="0.25"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4:33" x14ac:dyDescent="0.25"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4:33" x14ac:dyDescent="0.25"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4:33" x14ac:dyDescent="0.25"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4:33" x14ac:dyDescent="0.25"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4:33" x14ac:dyDescent="0.25"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4:33" x14ac:dyDescent="0.25"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4:33" x14ac:dyDescent="0.25"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4:33" x14ac:dyDescent="0.25"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4:33" x14ac:dyDescent="0.25"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4:33" x14ac:dyDescent="0.25"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4:33" x14ac:dyDescent="0.25"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4:33" x14ac:dyDescent="0.25"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4:33" x14ac:dyDescent="0.25"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4:33" x14ac:dyDescent="0.25"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4:33" x14ac:dyDescent="0.25"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4:33" x14ac:dyDescent="0.25"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4:33" x14ac:dyDescent="0.25"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2020-2021</vt:lpstr>
      <vt:lpstr>2010-2019</vt:lpstr>
      <vt:lpstr>2000-2009</vt:lpstr>
      <vt:lpstr>1990-1999</vt:lpstr>
      <vt:lpstr>1980-1989</vt:lpstr>
      <vt:lpstr>1948-1979</vt:lpstr>
      <vt:lpstr>'1948-1979'!Druckbereich</vt:lpstr>
      <vt:lpstr>'1980-1989'!Druckbereich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2022-05-11T06:28:54Z</cp:lastPrinted>
  <dcterms:created xsi:type="dcterms:W3CDTF">2010-11-18T09:59:17Z</dcterms:created>
  <dcterms:modified xsi:type="dcterms:W3CDTF">2022-05-11T06:28:58Z</dcterms:modified>
</cp:coreProperties>
</file>