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Q52" i="19" s="1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Q16" i="19" s="1"/>
  <c r="AO16" i="19"/>
  <c r="AP15" i="19"/>
  <c r="AO15" i="19"/>
  <c r="AP14" i="19"/>
  <c r="AO14" i="19"/>
  <c r="AP13" i="19"/>
  <c r="AO13" i="19"/>
  <c r="AP12" i="19"/>
  <c r="AQ12" i="19" s="1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AB6" i="19" s="1"/>
  <c r="Z6" i="19"/>
  <c r="X6" i="19"/>
  <c r="W6" i="19"/>
  <c r="U6" i="19"/>
  <c r="V6" i="19" s="1"/>
  <c r="T6" i="19"/>
  <c r="R6" i="19"/>
  <c r="Q6" i="19"/>
  <c r="O6" i="19"/>
  <c r="N6" i="19"/>
  <c r="L6" i="19"/>
  <c r="K6" i="19"/>
  <c r="I6" i="19"/>
  <c r="H6" i="19"/>
  <c r="F6" i="19"/>
  <c r="E6" i="19"/>
  <c r="C6" i="19"/>
  <c r="D6" i="19" s="1"/>
  <c r="B6" i="19"/>
  <c r="AQ79" i="19" l="1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<sst xmlns="http://schemas.openxmlformats.org/spreadsheetml/2006/main" count="2433" uniqueCount="145">
  <si>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</si>
  <si>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</si>
  <si>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</si>
  <si>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</si>
  <si>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</si>
  <si>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</si>
  <si>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</si>
  <si>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</si>
  <si>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</si>
  <si>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</si>
  <si>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</si>
  <si>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</si>
  <si>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</si>
  <si>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</si>
  <si>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</si>
  <si>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</si>
  <si>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</si>
  <si>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</si>
  <si>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</si>
  <si>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</si>
  <si>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</si>
  <si>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</si>
  <si>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</si>
  <si>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</si>
  <si>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</si>
  <si>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</si>
  <si>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</si>
  <si>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</si>
  <si>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</si>
  <si>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</si>
  <si>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</si>
  <si>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</si>
  <si>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</si>
  <si>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</si>
  <si>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</si>
  <si>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</si>
  <si>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</si>
  <si>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</si>
  <si>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</si>
  <si>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</si>
  <si>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</si>
  <si>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</si>
  <si>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</si>
  <si>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</si>
  <si>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</si>
  <si>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</si>
  <si>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</si>
  <si>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</si>
  <si>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</si>
  <si>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</si>
  <si>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</si>
  <si>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</si>
  <si>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</si>
  <si>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</si>
  <si>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</si>
  <si>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</si>
  <si>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</si>
  <si>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</si>
  <si>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</si>
  <si>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</si>
  <si>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</si>
  <si>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</si>
  <si>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</si>
  <si>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</si>
  <si>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</si>
  <si>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</si>
  <si>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</si>
  <si>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</si>
  <si>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</si>
  <si>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</si>
  <si>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</si>
  <si>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</si>
  <si>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</si>
  <si>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</si>
  <si>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</si>
  <si>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</si>
  <si>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</si>
  <si>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</si>
  <si>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</si>
  <si>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</si>
  <si>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</si>
  <si>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</si>
  <si>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</si>
  <si>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</si>
  <si>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</si>
  <si>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</si>
  <si>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</si>
  <si>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</si>
  <si>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</si>
  <si>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</si>
  <si>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</si>
  <si>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</si>
  <si>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</si>
  <si>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</si>
  <si>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</si>
  <si>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</si>
  <si>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</si>
  <si>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</si>
  <si>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</si>
  <si>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</si>
  <si>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</si>
  <si>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</si>
  <si>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</si>
  <si>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</si>
  <si>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</si>
  <si>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</si>
  <si>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</si>
  <si>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</si>
  <si>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</si>
  <si>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</si>
  <si>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</si>
  <si>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</si>
  <si>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</si>
  <si>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</si>
  <si>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</si>
  <si>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</si>
  <si>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</si>
  <si>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</si>
  <si>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</si>
  <si>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</si>
  <si>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</si>
  <si>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</si>
  <si>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</si>
  <si>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</si>
  <si>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</si>
  <si>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</si>
  <si>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</si>
  <si>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</si>
  <si>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</si>
  <si>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</si>
  <si>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</si>
  <si>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</si>
  <si>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</si>
  <si>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</si>
  <si>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</si>
  <si>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</si>
  <si>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</si>
  <si>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</si>
  <si>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</si>
  <si>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</si>
  <si>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</si>
  <si>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</si>
  <si>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</si>
  <si>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</si>
  <si>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avril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</si>
</sst>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735413</v>
      </c>
      <c r="C6" s="44">
        <f>SUM(C9:C80)</f>
        <v>2317271</v>
      </c>
      <c r="D6" s="45">
        <f>C6/B6</f>
        <v>3.1509791096975439</v>
      </c>
      <c r="E6" s="43">
        <f>SUM(E9:E80)</f>
        <v>229609</v>
      </c>
      <c r="F6" s="44">
        <f>SUM(F9:F80)</f>
        <v>497914</v>
      </c>
      <c r="G6" s="45">
        <f>F6/E6</f>
        <v>2.168529979225553</v>
      </c>
      <c r="H6" s="43">
        <f>SUM(H9:H80)</f>
        <v>643986</v>
      </c>
      <c r="I6" s="44">
        <f>SUM(I9:I80)</f>
        <v>1214612</v>
      </c>
      <c r="J6" s="45">
        <f>I6/H6</f>
        <v>1.8860844800973935</v>
      </c>
      <c r="K6" s="43">
        <f>SUM(K9:K80)</f>
        <v>384632</v>
      </c>
      <c r="L6" s="44">
        <f>SUM(L9:L80)</f>
        <v>834578</v>
      </c>
      <c r="M6" s="45">
        <f>L6/K6</f>
        <v>2.1698090642484247</v>
      </c>
      <c r="N6" s="43">
        <f>SUM(N9:N80)</f>
        <v>179256</v>
      </c>
      <c r="O6" s="44">
        <f>SUM(O9:O80)</f>
        <v>327529</v>
      </c>
      <c r="P6" s="45">
        <f>O6/N6</f>
        <v>1.8271578078279109</v>
      </c>
      <c r="Q6" s="43">
        <f>SUM(Q9:Q80)</f>
        <v>580248</v>
      </c>
      <c r="R6" s="44">
        <f>SUM(R9:R80)</f>
        <v>1321076</v>
      </c>
      <c r="S6" s="45">
        <f>R6/Q6</f>
        <v>2.2767437371606625</v>
      </c>
      <c r="T6" s="43">
        <f>SUM(T9:T80)</f>
        <v>76843</v>
      </c>
      <c r="U6" s="44">
        <f>SUM(U9:U80)</f>
        <v>136050</v>
      </c>
      <c r="V6" s="45">
        <f>U6/T6</f>
        <v>1.770493083299715</v>
      </c>
      <c r="W6" s="43">
        <f>SUM(W9:W80)</f>
        <v>330020</v>
      </c>
      <c r="X6" s="44">
        <f>SUM(X9:X80)</f>
        <v>664260</v>
      </c>
      <c r="Y6" s="45">
        <f>X6/W6</f>
        <v>2.0127871038118901</v>
      </c>
      <c r="Z6" s="43">
        <f>SUM(Z9:Z80)</f>
        <v>315936</v>
      </c>
      <c r="AA6" s="44">
        <f>SUM(AA9:AA80)</f>
        <v>635849</v>
      </c>
      <c r="AB6" s="45">
        <f>AA6/Z6</f>
        <v>2.0125879925048111</v>
      </c>
      <c r="AC6" s="43">
        <f>SUM(AC9:AC80)</f>
        <v>594653</v>
      </c>
      <c r="AD6" s="44">
        <f>SUM(AD9:AD80)</f>
        <v>1683500</v>
      </c>
      <c r="AE6" s="45">
        <f>AD6/AC6</f>
        <v>2.8310628215110323</v>
      </c>
      <c r="AF6" s="43">
        <f>SUM(AF9:AF80)</f>
        <v>253659</v>
      </c>
      <c r="AG6" s="44">
        <f>SUM(AG9:AG80)</f>
        <v>544458</v>
      </c>
      <c r="AH6" s="45">
        <f>AG6/AF6</f>
        <v>2.1464170401996383</v>
      </c>
      <c r="AI6" s="43">
        <f>SUM(AI9:AI80)</f>
        <v>64486</v>
      </c>
      <c r="AJ6" s="44">
        <f>SUM(AJ9:AJ80)</f>
        <v>107319</v>
      </c>
      <c r="AK6" s="45">
        <f>AJ6/AI6</f>
        <v>1.6642216915299446</v>
      </c>
      <c r="AL6" s="43">
        <f>SUM(AL9:AL80)</f>
        <v>120527</v>
      </c>
      <c r="AM6" s="44">
        <f>SUM(AM9:AM80)</f>
        <v>245375</v>
      </c>
      <c r="AN6" s="45">
        <f>AM6/AL6</f>
        <v>2.0358508881827309</v>
      </c>
      <c r="AO6" s="43">
        <f>SUM(B6,E6,H6,K6,N6,Q6,T6,W6,Z6,AC6,AF6,AI6,AL6)</f>
        <v>4509268</v>
      </c>
      <c r="AP6" s="44">
        <f>SUM(C6,F6,I6,L6,O6,R6,U6,X6,AA6,AD6,AG6,AJ6,AM6)</f>
        <v>10529791</v>
      </c>
      <c r="AQ6" s="45">
        <f>AP6/AO6</f>
        <v>2.3351441963529336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551832</v>
      </c>
      <c r="C9" s="4">
        <v>1578840</v>
      </c>
      <c r="D9" s="23">
        <v>2.8610881572652498</v>
      </c>
      <c r="E9" s="177">
        <v>179274</v>
      </c>
      <c r="F9" s="178">
        <v>368332</v>
      </c>
      <c r="G9" s="179">
        <v>2.0545756774546202</v>
      </c>
      <c r="H9" s="180">
        <v>309008</v>
      </c>
      <c r="I9" s="181">
        <v>550245</v>
      </c>
      <c r="J9" s="179">
        <v>1.7806820535390699</v>
      </c>
      <c r="K9" s="180">
        <v>270239</v>
      </c>
      <c r="L9" s="182">
        <v>563321</v>
      </c>
      <c r="M9" s="179">
        <v>2.0845288799914199</v>
      </c>
      <c r="N9" s="183">
        <v>98092</v>
      </c>
      <c r="O9" s="182">
        <v>168673</v>
      </c>
      <c r="P9" s="179">
        <v>1.7195388003099099</v>
      </c>
      <c r="Q9" s="183">
        <v>417803</v>
      </c>
      <c r="R9" s="182">
        <v>861150</v>
      </c>
      <c r="S9" s="179">
        <v>2.06113886209529</v>
      </c>
      <c r="T9" s="183">
        <v>57947</v>
      </c>
      <c r="U9" s="182">
        <v>94617</v>
      </c>
      <c r="V9" s="179">
        <v>1.6328196455381601</v>
      </c>
      <c r="W9" s="183">
        <v>223736</v>
      </c>
      <c r="X9" s="182">
        <v>430652</v>
      </c>
      <c r="Y9" s="179">
        <v>1.9248221117745901</v>
      </c>
      <c r="Z9" s="183">
        <v>99165</v>
      </c>
      <c r="AA9" s="182">
        <v>203281</v>
      </c>
      <c r="AB9" s="179">
        <v>2.04992688952755</v>
      </c>
      <c r="AC9" s="183">
        <v>432893</v>
      </c>
      <c r="AD9" s="182">
        <v>1089019</v>
      </c>
      <c r="AE9" s="179">
        <v>2.51567708417554</v>
      </c>
      <c r="AF9" s="183">
        <v>188542</v>
      </c>
      <c r="AG9" s="182">
        <v>410138</v>
      </c>
      <c r="AH9" s="179">
        <v>2.1753137232022599</v>
      </c>
      <c r="AI9" s="183">
        <v>50532</v>
      </c>
      <c r="AJ9" s="182">
        <v>80620</v>
      </c>
      <c r="AK9" s="179">
        <v>1.5954246813900099</v>
      </c>
      <c r="AL9" s="183">
        <v>84452</v>
      </c>
      <c r="AM9" s="182">
        <v>157468</v>
      </c>
      <c r="AN9" s="179">
        <v>1.8645858002178799</v>
      </c>
      <c r="AO9" s="43">
        <f t="shared" ref="AO9:AP70" si="0">SUM(B9,E9,H9,K9,N9,Q9,T9,W9,Z9,AC9,AF9,AI9,AL9)</f>
        <v>2963515</v>
      </c>
      <c r="AP9" s="44">
        <f t="shared" si="0"/>
        <v>6556356</v>
      </c>
      <c r="AQ9" s="31">
        <f t="shared" ref="AQ9:AQ72" si="1">AP9/AO9</f>
        <v>2.2123579600575667</v>
      </c>
    </row>
    <row r="10" spans="1:43" s="158" customFormat="1" x14ac:dyDescent="0.2">
      <c r="A10" s="6" t="s">
        <v>9</v>
      </c>
      <c r="B10" s="22">
        <v>80160</v>
      </c>
      <c r="C10" s="4">
        <v>315113</v>
      </c>
      <c r="D10" s="23">
        <v>3.9310503992016002</v>
      </c>
      <c r="E10" s="177">
        <v>27500</v>
      </c>
      <c r="F10" s="178">
        <v>65970</v>
      </c>
      <c r="G10" s="179">
        <v>2.3989090909090902</v>
      </c>
      <c r="H10" s="180">
        <v>82410</v>
      </c>
      <c r="I10" s="181">
        <v>157467</v>
      </c>
      <c r="J10" s="179">
        <v>1.9107753913359999</v>
      </c>
      <c r="K10" s="180">
        <v>32389</v>
      </c>
      <c r="L10" s="182">
        <v>75789</v>
      </c>
      <c r="M10" s="179">
        <v>2.3399610979036098</v>
      </c>
      <c r="N10" s="183">
        <v>26979</v>
      </c>
      <c r="O10" s="182">
        <v>47246</v>
      </c>
      <c r="P10" s="179">
        <v>1.75121390711294</v>
      </c>
      <c r="Q10" s="183">
        <v>40213</v>
      </c>
      <c r="R10" s="182">
        <v>110528</v>
      </c>
      <c r="S10" s="179">
        <v>2.74856389724716</v>
      </c>
      <c r="T10" s="183">
        <v>3869</v>
      </c>
      <c r="U10" s="182">
        <v>8305</v>
      </c>
      <c r="V10" s="179">
        <v>2.1465494959938001</v>
      </c>
      <c r="W10" s="183">
        <v>9217</v>
      </c>
      <c r="X10" s="182">
        <v>19089</v>
      </c>
      <c r="Y10" s="179">
        <v>2.0710643376369799</v>
      </c>
      <c r="Z10" s="183">
        <v>10885</v>
      </c>
      <c r="AA10" s="182">
        <v>20221</v>
      </c>
      <c r="AB10" s="179">
        <v>1.85769407441433</v>
      </c>
      <c r="AC10" s="183">
        <v>26452</v>
      </c>
      <c r="AD10" s="182">
        <v>105881</v>
      </c>
      <c r="AE10" s="179">
        <v>4.0027597157114796</v>
      </c>
      <c r="AF10" s="183">
        <v>14562</v>
      </c>
      <c r="AG10" s="182">
        <v>38329</v>
      </c>
      <c r="AH10" s="179">
        <v>2.6321247081444898</v>
      </c>
      <c r="AI10" s="183">
        <v>2660</v>
      </c>
      <c r="AJ10" s="182">
        <v>5268</v>
      </c>
      <c r="AK10" s="179">
        <v>1.98045112781955</v>
      </c>
      <c r="AL10" s="183">
        <v>16838</v>
      </c>
      <c r="AM10" s="182">
        <v>37896</v>
      </c>
      <c r="AN10" s="179">
        <v>2.25062358949994</v>
      </c>
      <c r="AO10" s="43">
        <f t="shared" si="0"/>
        <v>374134</v>
      </c>
      <c r="AP10" s="44">
        <f t="shared" si="0"/>
        <v>1007102</v>
      </c>
      <c r="AQ10" s="31">
        <f t="shared" si="1"/>
        <v>2.691821646789653</v>
      </c>
    </row>
    <row r="11" spans="1:43" s="158" customFormat="1" x14ac:dyDescent="0.2">
      <c r="A11" s="6" t="s">
        <v>10</v>
      </c>
      <c r="B11" s="22">
        <v>15987</v>
      </c>
      <c r="C11" s="4">
        <v>76500</v>
      </c>
      <c r="D11" s="23">
        <v>4.7851379245637098</v>
      </c>
      <c r="E11" s="177">
        <v>1263</v>
      </c>
      <c r="F11" s="178">
        <v>3394</v>
      </c>
      <c r="G11" s="179">
        <v>2.6872525732383199</v>
      </c>
      <c r="H11" s="180">
        <v>24292</v>
      </c>
      <c r="I11" s="181">
        <v>47094</v>
      </c>
      <c r="J11" s="179">
        <v>1.93866293429936</v>
      </c>
      <c r="K11" s="180">
        <v>7513</v>
      </c>
      <c r="L11" s="182">
        <v>21600</v>
      </c>
      <c r="M11" s="179">
        <v>2.8750166378277702</v>
      </c>
      <c r="N11" s="183">
        <v>5644</v>
      </c>
      <c r="O11" s="182">
        <v>11176</v>
      </c>
      <c r="P11" s="179">
        <v>1.9801559177888</v>
      </c>
      <c r="Q11" s="183">
        <v>17773</v>
      </c>
      <c r="R11" s="182">
        <v>71274</v>
      </c>
      <c r="S11" s="179">
        <v>4.0102402520677396</v>
      </c>
      <c r="T11" s="183">
        <v>483</v>
      </c>
      <c r="U11" s="182">
        <v>1115</v>
      </c>
      <c r="V11" s="179">
        <v>2.3084886128364399</v>
      </c>
      <c r="W11" s="183">
        <v>7493</v>
      </c>
      <c r="X11" s="182">
        <v>18664</v>
      </c>
      <c r="Y11" s="179">
        <v>2.49085813425864</v>
      </c>
      <c r="Z11" s="183">
        <v>25486</v>
      </c>
      <c r="AA11" s="182">
        <v>43515</v>
      </c>
      <c r="AB11" s="179">
        <v>1.70740798869968</v>
      </c>
      <c r="AC11" s="183">
        <v>25569</v>
      </c>
      <c r="AD11" s="182">
        <v>113713</v>
      </c>
      <c r="AE11" s="179">
        <v>4.4472994641949199</v>
      </c>
      <c r="AF11" s="183">
        <v>1653</v>
      </c>
      <c r="AG11" s="182">
        <v>3187</v>
      </c>
      <c r="AH11" s="179">
        <v>1.9280096793708399</v>
      </c>
      <c r="AI11" s="183">
        <v>285</v>
      </c>
      <c r="AJ11" s="182">
        <v>513</v>
      </c>
      <c r="AK11" s="179">
        <v>1.8</v>
      </c>
      <c r="AL11" s="183">
        <v>708</v>
      </c>
      <c r="AM11" s="182">
        <v>1986</v>
      </c>
      <c r="AN11" s="179">
        <v>2.8050847457627102</v>
      </c>
      <c r="AO11" s="43">
        <f t="shared" si="0"/>
        <v>134149</v>
      </c>
      <c r="AP11" s="44">
        <f t="shared" si="0"/>
        <v>413731</v>
      </c>
      <c r="AQ11" s="31">
        <f t="shared" si="1"/>
        <v>3.0841154238943265</v>
      </c>
    </row>
    <row r="12" spans="1:43" s="158" customFormat="1" x14ac:dyDescent="0.2">
      <c r="A12" s="6" t="s">
        <v>12</v>
      </c>
      <c r="B12" s="22">
        <v>6121</v>
      </c>
      <c r="C12" s="4">
        <v>23841</v>
      </c>
      <c r="D12" s="23">
        <v>3.8949518052605798</v>
      </c>
      <c r="E12" s="177">
        <v>2226</v>
      </c>
      <c r="F12" s="178">
        <v>4580</v>
      </c>
      <c r="G12" s="179">
        <v>2.0575022461814898</v>
      </c>
      <c r="H12" s="180">
        <v>17330</v>
      </c>
      <c r="I12" s="181">
        <v>30011</v>
      </c>
      <c r="J12" s="179">
        <v>1.73173687247548</v>
      </c>
      <c r="K12" s="180">
        <v>6665</v>
      </c>
      <c r="L12" s="182">
        <v>13001</v>
      </c>
      <c r="M12" s="179">
        <v>1.95063765941485</v>
      </c>
      <c r="N12" s="183">
        <v>7771</v>
      </c>
      <c r="O12" s="182">
        <v>12844</v>
      </c>
      <c r="P12" s="179">
        <v>1.6528117359413199</v>
      </c>
      <c r="Q12" s="183">
        <v>14490</v>
      </c>
      <c r="R12" s="182">
        <v>34071</v>
      </c>
      <c r="S12" s="179">
        <v>2.35134575569358</v>
      </c>
      <c r="T12" s="183">
        <v>7205</v>
      </c>
      <c r="U12" s="182">
        <v>11743</v>
      </c>
      <c r="V12" s="179">
        <v>1.62984038861901</v>
      </c>
      <c r="W12" s="183">
        <v>37219</v>
      </c>
      <c r="X12" s="182">
        <v>67847</v>
      </c>
      <c r="Y12" s="179">
        <v>1.8229130282920001</v>
      </c>
      <c r="Z12" s="183">
        <v>48637</v>
      </c>
      <c r="AA12" s="182">
        <v>79315</v>
      </c>
      <c r="AB12" s="179">
        <v>1.63075436396159</v>
      </c>
      <c r="AC12" s="183">
        <v>25317</v>
      </c>
      <c r="AD12" s="182">
        <v>67354</v>
      </c>
      <c r="AE12" s="179">
        <v>2.6604258008452799</v>
      </c>
      <c r="AF12" s="183">
        <v>3833</v>
      </c>
      <c r="AG12" s="182">
        <v>7001</v>
      </c>
      <c r="AH12" s="179">
        <v>1.8265066527524101</v>
      </c>
      <c r="AI12" s="183">
        <v>4977</v>
      </c>
      <c r="AJ12" s="182">
        <v>8033</v>
      </c>
      <c r="AK12" s="179">
        <v>1.6140245127586901</v>
      </c>
      <c r="AL12" s="183">
        <v>2588</v>
      </c>
      <c r="AM12" s="182">
        <v>4747</v>
      </c>
      <c r="AN12" s="179">
        <v>1.8342349304482199</v>
      </c>
      <c r="AO12" s="43">
        <f t="shared" si="0"/>
        <v>184379</v>
      </c>
      <c r="AP12" s="44">
        <f t="shared" si="0"/>
        <v>364388</v>
      </c>
      <c r="AQ12" s="31">
        <f t="shared" si="1"/>
        <v>1.976298819279853</v>
      </c>
    </row>
    <row r="13" spans="1:43" s="158" customFormat="1" x14ac:dyDescent="0.2">
      <c r="A13" s="6" t="s">
        <v>122</v>
      </c>
      <c r="B13" s="22">
        <v>6876</v>
      </c>
      <c r="C13" s="4">
        <v>23927</v>
      </c>
      <c r="D13" s="23">
        <v>3.4797847585805699</v>
      </c>
      <c r="E13" s="177">
        <v>1293</v>
      </c>
      <c r="F13" s="178">
        <v>3457</v>
      </c>
      <c r="G13" s="179">
        <v>2.6736272235112102</v>
      </c>
      <c r="H13" s="180">
        <v>43341</v>
      </c>
      <c r="I13" s="181">
        <v>86178</v>
      </c>
      <c r="J13" s="179">
        <v>1.9883712881567099</v>
      </c>
      <c r="K13" s="180">
        <v>12947</v>
      </c>
      <c r="L13" s="182">
        <v>28413</v>
      </c>
      <c r="M13" s="179">
        <v>2.1945624468989</v>
      </c>
      <c r="N13" s="183">
        <v>6584</v>
      </c>
      <c r="O13" s="182">
        <v>15669</v>
      </c>
      <c r="P13" s="179">
        <v>2.3798602673147</v>
      </c>
      <c r="Q13" s="183">
        <v>12522</v>
      </c>
      <c r="R13" s="182">
        <v>32149</v>
      </c>
      <c r="S13" s="179">
        <v>2.5674013735824901</v>
      </c>
      <c r="T13" s="183">
        <v>654</v>
      </c>
      <c r="U13" s="182">
        <v>2104</v>
      </c>
      <c r="V13" s="179">
        <v>3.2171253822630002</v>
      </c>
      <c r="W13" s="183">
        <v>6888</v>
      </c>
      <c r="X13" s="182">
        <v>15777</v>
      </c>
      <c r="Y13" s="179">
        <v>2.2905052264808399</v>
      </c>
      <c r="Z13" s="183">
        <v>22458</v>
      </c>
      <c r="AA13" s="182">
        <v>44782</v>
      </c>
      <c r="AB13" s="179">
        <v>1.9940333066167999</v>
      </c>
      <c r="AC13" s="183">
        <v>15307</v>
      </c>
      <c r="AD13" s="182">
        <v>53419</v>
      </c>
      <c r="AE13" s="179">
        <v>3.4898412491017199</v>
      </c>
      <c r="AF13" s="183">
        <v>3598</v>
      </c>
      <c r="AG13" s="182">
        <v>8320</v>
      </c>
      <c r="AH13" s="179">
        <v>2.3123957754307898</v>
      </c>
      <c r="AI13" s="183">
        <v>474</v>
      </c>
      <c r="AJ13" s="182">
        <v>940</v>
      </c>
      <c r="AK13" s="179">
        <v>1.9831223628692001</v>
      </c>
      <c r="AL13" s="183">
        <v>1095</v>
      </c>
      <c r="AM13" s="182">
        <v>2789</v>
      </c>
      <c r="AN13" s="179">
        <v>2.54703196347032</v>
      </c>
      <c r="AO13" s="43">
        <f t="shared" si="0"/>
        <v>134037</v>
      </c>
      <c r="AP13" s="44">
        <f t="shared" si="0"/>
        <v>317924</v>
      </c>
      <c r="AQ13" s="31">
        <f t="shared" si="1"/>
        <v>2.3719122331893434</v>
      </c>
    </row>
    <row r="14" spans="1:43" s="158" customFormat="1" x14ac:dyDescent="0.2">
      <c r="A14" s="6" t="s">
        <v>13</v>
      </c>
      <c r="B14" s="22">
        <v>13327</v>
      </c>
      <c r="C14" s="4">
        <v>33108</v>
      </c>
      <c r="D14" s="23">
        <v>2.48428003301568</v>
      </c>
      <c r="E14" s="177">
        <v>3116</v>
      </c>
      <c r="F14" s="178">
        <v>8023</v>
      </c>
      <c r="G14" s="179">
        <v>2.5747753530166899</v>
      </c>
      <c r="H14" s="180">
        <v>15917</v>
      </c>
      <c r="I14" s="181">
        <v>32960</v>
      </c>
      <c r="J14" s="179">
        <v>2.0707419739900699</v>
      </c>
      <c r="K14" s="180">
        <v>5486</v>
      </c>
      <c r="L14" s="182">
        <v>10291</v>
      </c>
      <c r="M14" s="179">
        <v>1.8758658403208199</v>
      </c>
      <c r="N14" s="183">
        <v>4487</v>
      </c>
      <c r="O14" s="182">
        <v>8748</v>
      </c>
      <c r="P14" s="179">
        <v>1.9496322710051299</v>
      </c>
      <c r="Q14" s="183">
        <v>5268</v>
      </c>
      <c r="R14" s="182">
        <v>14023</v>
      </c>
      <c r="S14" s="179">
        <v>2.6619210326499601</v>
      </c>
      <c r="T14" s="183">
        <v>1847</v>
      </c>
      <c r="U14" s="182">
        <v>6241</v>
      </c>
      <c r="V14" s="179">
        <v>3.3789929615592902</v>
      </c>
      <c r="W14" s="183">
        <v>6830</v>
      </c>
      <c r="X14" s="182">
        <v>15066</v>
      </c>
      <c r="Y14" s="179">
        <v>2.20585651537335</v>
      </c>
      <c r="Z14" s="183">
        <v>11186</v>
      </c>
      <c r="AA14" s="182">
        <v>21571</v>
      </c>
      <c r="AB14" s="179">
        <v>1.9283926336492001</v>
      </c>
      <c r="AC14" s="183">
        <v>6713</v>
      </c>
      <c r="AD14" s="182">
        <v>17849</v>
      </c>
      <c r="AE14" s="179">
        <v>2.6588708476091201</v>
      </c>
      <c r="AF14" s="183">
        <v>21809</v>
      </c>
      <c r="AG14" s="182">
        <v>37209</v>
      </c>
      <c r="AH14" s="179">
        <v>1.7061304965839801</v>
      </c>
      <c r="AI14" s="183">
        <v>1012</v>
      </c>
      <c r="AJ14" s="182">
        <v>1850</v>
      </c>
      <c r="AK14" s="179">
        <v>1.8280632411067199</v>
      </c>
      <c r="AL14" s="183">
        <v>2852</v>
      </c>
      <c r="AM14" s="182">
        <v>6059</v>
      </c>
      <c r="AN14" s="179">
        <v>2.1244740532959301</v>
      </c>
      <c r="AO14" s="43">
        <f t="shared" si="0"/>
        <v>99850</v>
      </c>
      <c r="AP14" s="44">
        <f t="shared" si="0"/>
        <v>212998</v>
      </c>
      <c r="AQ14" s="31">
        <f t="shared" si="1"/>
        <v>2.1331797696544816</v>
      </c>
    </row>
    <row r="15" spans="1:43" s="158" customFormat="1" x14ac:dyDescent="0.2">
      <c r="A15" s="6" t="s">
        <v>14</v>
      </c>
      <c r="B15" s="22">
        <v>9851</v>
      </c>
      <c r="C15" s="4">
        <v>44626</v>
      </c>
      <c r="D15" s="23">
        <v>4.5300984671606903</v>
      </c>
      <c r="E15" s="177">
        <v>1933</v>
      </c>
      <c r="F15" s="178">
        <v>5082</v>
      </c>
      <c r="G15" s="179">
        <v>2.6290739782721202</v>
      </c>
      <c r="H15" s="180">
        <v>9707</v>
      </c>
      <c r="I15" s="181">
        <v>18261</v>
      </c>
      <c r="J15" s="179">
        <v>1.8812197383331599</v>
      </c>
      <c r="K15" s="180">
        <v>6123</v>
      </c>
      <c r="L15" s="182">
        <v>14788</v>
      </c>
      <c r="M15" s="179">
        <v>2.4151559692961002</v>
      </c>
      <c r="N15" s="183">
        <v>6271</v>
      </c>
      <c r="O15" s="182">
        <v>9522</v>
      </c>
      <c r="P15" s="179">
        <v>1.5184181151331499</v>
      </c>
      <c r="Q15" s="183">
        <v>11337</v>
      </c>
      <c r="R15" s="182">
        <v>41513</v>
      </c>
      <c r="S15" s="179">
        <v>3.6617270882949602</v>
      </c>
      <c r="T15" s="183">
        <v>428</v>
      </c>
      <c r="U15" s="182">
        <v>1000</v>
      </c>
      <c r="V15" s="179">
        <v>2.3364485981308398</v>
      </c>
      <c r="W15" s="183">
        <v>2650</v>
      </c>
      <c r="X15" s="182">
        <v>5855</v>
      </c>
      <c r="Y15" s="179">
        <v>2.2094339622641499</v>
      </c>
      <c r="Z15" s="183">
        <v>4602</v>
      </c>
      <c r="AA15" s="182">
        <v>8138</v>
      </c>
      <c r="AB15" s="179">
        <v>1.7683615819209</v>
      </c>
      <c r="AC15" s="183">
        <v>10623</v>
      </c>
      <c r="AD15" s="182">
        <v>42181</v>
      </c>
      <c r="AE15" s="179">
        <v>3.97072390096959</v>
      </c>
      <c r="AF15" s="183">
        <v>2691</v>
      </c>
      <c r="AG15" s="182">
        <v>4295</v>
      </c>
      <c r="AH15" s="179">
        <v>1.5960609438870299</v>
      </c>
      <c r="AI15" s="183">
        <v>545</v>
      </c>
      <c r="AJ15" s="182">
        <v>832</v>
      </c>
      <c r="AK15" s="179">
        <v>1.52660550458716</v>
      </c>
      <c r="AL15" s="183">
        <v>2183</v>
      </c>
      <c r="AM15" s="182">
        <v>3448</v>
      </c>
      <c r="AN15" s="179">
        <v>1.5794777828676101</v>
      </c>
      <c r="AO15" s="43">
        <f t="shared" si="0"/>
        <v>68944</v>
      </c>
      <c r="AP15" s="44">
        <f t="shared" si="0"/>
        <v>199541</v>
      </c>
      <c r="AQ15" s="31">
        <f t="shared" si="1"/>
        <v>2.894247505221629</v>
      </c>
    </row>
    <row r="16" spans="1:43" s="158" customFormat="1" x14ac:dyDescent="0.2">
      <c r="A16" s="6" t="s">
        <v>15</v>
      </c>
      <c r="B16" s="22">
        <v>6311</v>
      </c>
      <c r="C16" s="4">
        <v>34401</v>
      </c>
      <c r="D16" s="23">
        <v>5.4509586436380904</v>
      </c>
      <c r="E16" s="177">
        <v>644</v>
      </c>
      <c r="F16" s="178">
        <v>1508</v>
      </c>
      <c r="G16" s="179">
        <v>2.3416149068322998</v>
      </c>
      <c r="H16" s="180">
        <v>4346</v>
      </c>
      <c r="I16" s="181">
        <v>7854</v>
      </c>
      <c r="J16" s="179">
        <v>1.80717901518638</v>
      </c>
      <c r="K16" s="180">
        <v>3298</v>
      </c>
      <c r="L16" s="182">
        <v>7874</v>
      </c>
      <c r="M16" s="179">
        <v>2.3875075803517301</v>
      </c>
      <c r="N16" s="183">
        <v>2782</v>
      </c>
      <c r="O16" s="182">
        <v>4072</v>
      </c>
      <c r="P16" s="179">
        <v>1.4636951833213501</v>
      </c>
      <c r="Q16" s="183">
        <v>4861</v>
      </c>
      <c r="R16" s="182">
        <v>16686</v>
      </c>
      <c r="S16" s="179">
        <v>3.4326270314750098</v>
      </c>
      <c r="T16" s="183">
        <v>581</v>
      </c>
      <c r="U16" s="182">
        <v>1264</v>
      </c>
      <c r="V16" s="179">
        <v>2.1755593803786599</v>
      </c>
      <c r="W16" s="183">
        <v>6603</v>
      </c>
      <c r="X16" s="182">
        <v>14617</v>
      </c>
      <c r="Y16" s="179">
        <v>2.2136907466303199</v>
      </c>
      <c r="Z16" s="183">
        <v>5560</v>
      </c>
      <c r="AA16" s="182">
        <v>10672</v>
      </c>
      <c r="AB16" s="179">
        <v>1.9194244604316499</v>
      </c>
      <c r="AC16" s="183">
        <v>9688</v>
      </c>
      <c r="AD16" s="182">
        <v>45290</v>
      </c>
      <c r="AE16" s="179">
        <v>4.6748554913294802</v>
      </c>
      <c r="AF16" s="183">
        <v>1097</v>
      </c>
      <c r="AG16" s="182">
        <v>1811</v>
      </c>
      <c r="AH16" s="179">
        <v>1.6508659981768501</v>
      </c>
      <c r="AI16" s="183">
        <v>611</v>
      </c>
      <c r="AJ16" s="182">
        <v>1213</v>
      </c>
      <c r="AK16" s="179">
        <v>1.9852700490998401</v>
      </c>
      <c r="AL16" s="183">
        <v>880</v>
      </c>
      <c r="AM16" s="182">
        <v>1264</v>
      </c>
      <c r="AN16" s="179">
        <v>1.4363636363636401</v>
      </c>
      <c r="AO16" s="43">
        <f t="shared" si="0"/>
        <v>47262</v>
      </c>
      <c r="AP16" s="44">
        <f t="shared" si="0"/>
        <v>148526</v>
      </c>
      <c r="AQ16" s="31">
        <f t="shared" si="1"/>
        <v>3.1426092844145401</v>
      </c>
    </row>
    <row r="17" spans="1:43" s="158" customFormat="1" x14ac:dyDescent="0.2">
      <c r="A17" s="6" t="s">
        <v>17</v>
      </c>
      <c r="B17" s="22">
        <v>1540</v>
      </c>
      <c r="C17" s="4">
        <v>5142</v>
      </c>
      <c r="D17" s="23">
        <v>3.33896103896104</v>
      </c>
      <c r="E17" s="177">
        <v>552</v>
      </c>
      <c r="F17" s="178">
        <v>1243</v>
      </c>
      <c r="G17" s="179">
        <v>2.2518115942028998</v>
      </c>
      <c r="H17" s="180">
        <v>9821</v>
      </c>
      <c r="I17" s="181">
        <v>19139</v>
      </c>
      <c r="J17" s="179">
        <v>1.9487832196314001</v>
      </c>
      <c r="K17" s="180">
        <v>1787</v>
      </c>
      <c r="L17" s="182">
        <v>3599</v>
      </c>
      <c r="M17" s="179">
        <v>2.0139899272523798</v>
      </c>
      <c r="N17" s="183">
        <v>2389</v>
      </c>
      <c r="O17" s="182">
        <v>5350</v>
      </c>
      <c r="P17" s="179">
        <v>2.2394307241523701</v>
      </c>
      <c r="Q17" s="183">
        <v>3470</v>
      </c>
      <c r="R17" s="182">
        <v>8309</v>
      </c>
      <c r="S17" s="179">
        <v>2.39452449567723</v>
      </c>
      <c r="T17" s="183">
        <v>392</v>
      </c>
      <c r="U17" s="182">
        <v>994</v>
      </c>
      <c r="V17" s="179">
        <v>2.53571428571429</v>
      </c>
      <c r="W17" s="183">
        <v>2929</v>
      </c>
      <c r="X17" s="182">
        <v>6818</v>
      </c>
      <c r="Y17" s="179">
        <v>2.3277569136223999</v>
      </c>
      <c r="Z17" s="183">
        <v>9756</v>
      </c>
      <c r="AA17" s="182">
        <v>17665</v>
      </c>
      <c r="AB17" s="179">
        <v>1.8106806068060699</v>
      </c>
      <c r="AC17" s="183">
        <v>2821</v>
      </c>
      <c r="AD17" s="182">
        <v>9145</v>
      </c>
      <c r="AE17" s="179">
        <v>3.24175824175824</v>
      </c>
      <c r="AF17" s="183">
        <v>1299</v>
      </c>
      <c r="AG17" s="182">
        <v>3142</v>
      </c>
      <c r="AH17" s="179">
        <v>2.4187836797536599</v>
      </c>
      <c r="AI17" s="183">
        <v>598</v>
      </c>
      <c r="AJ17" s="182">
        <v>955</v>
      </c>
      <c r="AK17" s="179">
        <v>1.5969899665551801</v>
      </c>
      <c r="AL17" s="183">
        <v>538</v>
      </c>
      <c r="AM17" s="182">
        <v>1356</v>
      </c>
      <c r="AN17" s="179">
        <v>2.5204460966542701</v>
      </c>
      <c r="AO17" s="43">
        <f t="shared" si="0"/>
        <v>37892</v>
      </c>
      <c r="AP17" s="44">
        <f t="shared" si="0"/>
        <v>82857</v>
      </c>
      <c r="AQ17" s="31">
        <f t="shared" si="1"/>
        <v>2.1866620922622189</v>
      </c>
    </row>
    <row r="18" spans="1:43" s="158" customFormat="1" x14ac:dyDescent="0.2">
      <c r="A18" s="6" t="s">
        <v>18</v>
      </c>
      <c r="B18" s="22">
        <v>4879</v>
      </c>
      <c r="C18" s="4">
        <v>15284</v>
      </c>
      <c r="D18" s="23">
        <v>3.1326091412174599</v>
      </c>
      <c r="E18" s="177">
        <v>3455</v>
      </c>
      <c r="F18" s="178">
        <v>7857</v>
      </c>
      <c r="G18" s="179">
        <v>2.2740955137481902</v>
      </c>
      <c r="H18" s="180">
        <v>10916</v>
      </c>
      <c r="I18" s="181">
        <v>19594</v>
      </c>
      <c r="J18" s="179">
        <v>1.79497984609747</v>
      </c>
      <c r="K18" s="180">
        <v>2344</v>
      </c>
      <c r="L18" s="182">
        <v>5837</v>
      </c>
      <c r="M18" s="179">
        <v>2.4901877133105801</v>
      </c>
      <c r="N18" s="183">
        <v>1827</v>
      </c>
      <c r="O18" s="182">
        <v>3696</v>
      </c>
      <c r="P18" s="179">
        <v>2.0229885057471302</v>
      </c>
      <c r="Q18" s="183">
        <v>2907</v>
      </c>
      <c r="R18" s="182">
        <v>6484</v>
      </c>
      <c r="S18" s="179">
        <v>2.2304781561747502</v>
      </c>
      <c r="T18" s="183">
        <v>355</v>
      </c>
      <c r="U18" s="182">
        <v>914</v>
      </c>
      <c r="V18" s="179">
        <v>2.5746478873239398</v>
      </c>
      <c r="W18" s="183">
        <v>942</v>
      </c>
      <c r="X18" s="182">
        <v>2032</v>
      </c>
      <c r="Y18" s="179">
        <v>2.1571125265392799</v>
      </c>
      <c r="Z18" s="183">
        <v>1613</v>
      </c>
      <c r="AA18" s="182">
        <v>2904</v>
      </c>
      <c r="AB18" s="179">
        <v>1.8003719776813401</v>
      </c>
      <c r="AC18" s="183">
        <v>1779</v>
      </c>
      <c r="AD18" s="182">
        <v>4921</v>
      </c>
      <c r="AE18" s="179">
        <v>2.7661607644744199</v>
      </c>
      <c r="AF18" s="183">
        <v>1042</v>
      </c>
      <c r="AG18" s="182">
        <v>2053</v>
      </c>
      <c r="AH18" s="179">
        <v>1.9702495201535499</v>
      </c>
      <c r="AI18" s="183">
        <v>216</v>
      </c>
      <c r="AJ18" s="182">
        <v>451</v>
      </c>
      <c r="AK18" s="179">
        <v>2.0879629629629601</v>
      </c>
      <c r="AL18" s="183">
        <v>1918</v>
      </c>
      <c r="AM18" s="182">
        <v>5116</v>
      </c>
      <c r="AN18" s="179">
        <v>2.6673618352450501</v>
      </c>
      <c r="AO18" s="43">
        <f t="shared" si="0"/>
        <v>34193</v>
      </c>
      <c r="AP18" s="44">
        <f t="shared" si="0"/>
        <v>77143</v>
      </c>
      <c r="AQ18" s="31">
        <f t="shared" si="1"/>
        <v>2.2561050507413798</v>
      </c>
    </row>
    <row r="19" spans="1:43" s="158" customFormat="1" x14ac:dyDescent="0.2">
      <c r="A19" s="6" t="s">
        <v>30</v>
      </c>
      <c r="B19" s="22">
        <v>2757</v>
      </c>
      <c r="C19" s="4">
        <v>13741</v>
      </c>
      <c r="D19" s="23">
        <v>4.9840406238665196</v>
      </c>
      <c r="E19" s="177">
        <v>122</v>
      </c>
      <c r="F19" s="178">
        <v>421</v>
      </c>
      <c r="G19" s="179">
        <v>3.4508196721311499</v>
      </c>
      <c r="H19" s="180">
        <v>7633</v>
      </c>
      <c r="I19" s="181">
        <v>17215</v>
      </c>
      <c r="J19" s="179">
        <v>2.2553386610769</v>
      </c>
      <c r="K19" s="180">
        <v>2127</v>
      </c>
      <c r="L19" s="182">
        <v>4723</v>
      </c>
      <c r="M19" s="179">
        <v>2.22049835448989</v>
      </c>
      <c r="N19" s="183">
        <v>550</v>
      </c>
      <c r="O19" s="182">
        <v>1444</v>
      </c>
      <c r="P19" s="179">
        <v>2.6254545454545499</v>
      </c>
      <c r="Q19" s="183">
        <v>3741</v>
      </c>
      <c r="R19" s="182">
        <v>9548</v>
      </c>
      <c r="S19" s="179">
        <v>2.55225875434376</v>
      </c>
      <c r="T19" s="183">
        <v>23</v>
      </c>
      <c r="U19" s="182">
        <v>185</v>
      </c>
      <c r="V19" s="179">
        <v>8.0434782608695699</v>
      </c>
      <c r="W19" s="183">
        <v>1334</v>
      </c>
      <c r="X19" s="182">
        <v>3354</v>
      </c>
      <c r="Y19" s="179">
        <v>2.51424287856072</v>
      </c>
      <c r="Z19" s="183">
        <v>6117</v>
      </c>
      <c r="AA19" s="182">
        <v>12523</v>
      </c>
      <c r="AB19" s="179">
        <v>2.0472453817230698</v>
      </c>
      <c r="AC19" s="183">
        <v>2630</v>
      </c>
      <c r="AD19" s="182">
        <v>9818</v>
      </c>
      <c r="AE19" s="179">
        <v>3.7330798479087499</v>
      </c>
      <c r="AF19" s="183">
        <v>501</v>
      </c>
      <c r="AG19" s="182">
        <v>1050</v>
      </c>
      <c r="AH19" s="179">
        <v>2.0958083832335301</v>
      </c>
      <c r="AI19" s="183">
        <v>95</v>
      </c>
      <c r="AJ19" s="182">
        <v>127</v>
      </c>
      <c r="AK19" s="179">
        <v>1.3368421052631601</v>
      </c>
      <c r="AL19" s="183">
        <v>82</v>
      </c>
      <c r="AM19" s="182">
        <v>262</v>
      </c>
      <c r="AN19" s="179">
        <v>3.1951219512195101</v>
      </c>
      <c r="AO19" s="43">
        <f t="shared" si="0"/>
        <v>27712</v>
      </c>
      <c r="AP19" s="44">
        <f t="shared" si="0"/>
        <v>74411</v>
      </c>
      <c r="AQ19" s="31">
        <f t="shared" si="1"/>
        <v>2.6851544457274827</v>
      </c>
    </row>
    <row r="20" spans="1:43" s="158" customFormat="1" x14ac:dyDescent="0.2">
      <c r="A20" s="6" t="s">
        <v>34</v>
      </c>
      <c r="B20" s="22">
        <v>5820</v>
      </c>
      <c r="C20" s="4">
        <v>33546</v>
      </c>
      <c r="D20" s="23">
        <v>5.7639175257732003</v>
      </c>
      <c r="E20" s="177">
        <v>632</v>
      </c>
      <c r="F20" s="178">
        <v>3292</v>
      </c>
      <c r="G20" s="179">
        <v>5.2088607594936702</v>
      </c>
      <c r="H20" s="180">
        <v>3493</v>
      </c>
      <c r="I20" s="181">
        <v>7731</v>
      </c>
      <c r="J20" s="179">
        <v>2.2132837102776999</v>
      </c>
      <c r="K20" s="180">
        <v>898</v>
      </c>
      <c r="L20" s="182">
        <v>2546</v>
      </c>
      <c r="M20" s="179">
        <v>2.8351893095768399</v>
      </c>
      <c r="N20" s="183">
        <v>790</v>
      </c>
      <c r="O20" s="182">
        <v>2008</v>
      </c>
      <c r="P20" s="179">
        <v>2.54177215189873</v>
      </c>
      <c r="Q20" s="183">
        <v>1099</v>
      </c>
      <c r="R20" s="182">
        <v>3744</v>
      </c>
      <c r="S20" s="179">
        <v>3.4067333939945401</v>
      </c>
      <c r="T20" s="183">
        <v>141</v>
      </c>
      <c r="U20" s="182">
        <v>484</v>
      </c>
      <c r="V20" s="179">
        <v>3.43262411347518</v>
      </c>
      <c r="W20" s="183">
        <v>667</v>
      </c>
      <c r="X20" s="182">
        <v>1618</v>
      </c>
      <c r="Y20" s="179">
        <v>2.42578710644678</v>
      </c>
      <c r="Z20" s="183">
        <v>1825</v>
      </c>
      <c r="AA20" s="182">
        <v>3548</v>
      </c>
      <c r="AB20" s="179">
        <v>1.9441095890411</v>
      </c>
      <c r="AC20" s="183">
        <v>1244</v>
      </c>
      <c r="AD20" s="182">
        <v>5105</v>
      </c>
      <c r="AE20" s="179">
        <v>4.1036977491961402</v>
      </c>
      <c r="AF20" s="183">
        <v>531</v>
      </c>
      <c r="AG20" s="182">
        <v>954</v>
      </c>
      <c r="AH20" s="179">
        <v>1.79661016949153</v>
      </c>
      <c r="AI20" s="183">
        <v>99</v>
      </c>
      <c r="AJ20" s="182">
        <v>155</v>
      </c>
      <c r="AK20" s="179">
        <v>1.56565656565657</v>
      </c>
      <c r="AL20" s="183">
        <v>625</v>
      </c>
      <c r="AM20" s="182">
        <v>4107</v>
      </c>
      <c r="AN20" s="179">
        <v>6.5712000000000002</v>
      </c>
      <c r="AO20" s="43">
        <f t="shared" si="0"/>
        <v>17864</v>
      </c>
      <c r="AP20" s="44">
        <f t="shared" si="0"/>
        <v>68838</v>
      </c>
      <c r="AQ20" s="31">
        <f t="shared" si="1"/>
        <v>3.853448275862069</v>
      </c>
    </row>
    <row r="21" spans="1:43" s="158" customFormat="1" x14ac:dyDescent="0.2">
      <c r="A21" s="6" t="s">
        <v>25</v>
      </c>
      <c r="B21" s="22">
        <v>2152</v>
      </c>
      <c r="C21" s="4">
        <v>9158</v>
      </c>
      <c r="D21" s="23">
        <v>4.2555762081784403</v>
      </c>
      <c r="E21" s="177">
        <v>320</v>
      </c>
      <c r="F21" s="178">
        <v>599</v>
      </c>
      <c r="G21" s="179">
        <v>1.871875</v>
      </c>
      <c r="H21" s="180">
        <v>3542</v>
      </c>
      <c r="I21" s="181">
        <v>6850</v>
      </c>
      <c r="J21" s="179">
        <v>1.9339356295878001</v>
      </c>
      <c r="K21" s="180">
        <v>3368</v>
      </c>
      <c r="L21" s="182">
        <v>11587</v>
      </c>
      <c r="M21" s="179">
        <v>3.4403206650831399</v>
      </c>
      <c r="N21" s="183">
        <v>622</v>
      </c>
      <c r="O21" s="182">
        <v>1177</v>
      </c>
      <c r="P21" s="179">
        <v>1.8922829581993601</v>
      </c>
      <c r="Q21" s="183">
        <v>1352</v>
      </c>
      <c r="R21" s="182">
        <v>4560</v>
      </c>
      <c r="S21" s="179">
        <v>3.37278106508876</v>
      </c>
      <c r="T21" s="183">
        <v>62</v>
      </c>
      <c r="U21" s="182">
        <v>128</v>
      </c>
      <c r="V21" s="179">
        <v>2.0645161290322598</v>
      </c>
      <c r="W21" s="183">
        <v>698</v>
      </c>
      <c r="X21" s="182">
        <v>1550</v>
      </c>
      <c r="Y21" s="179">
        <v>2.22063037249284</v>
      </c>
      <c r="Z21" s="183">
        <v>1658</v>
      </c>
      <c r="AA21" s="182">
        <v>2959</v>
      </c>
      <c r="AB21" s="179">
        <v>1.7846803377563301</v>
      </c>
      <c r="AC21" s="183">
        <v>2703</v>
      </c>
      <c r="AD21" s="182">
        <v>11878</v>
      </c>
      <c r="AE21" s="179">
        <v>4.3943766185719602</v>
      </c>
      <c r="AF21" s="183">
        <v>305</v>
      </c>
      <c r="AG21" s="182">
        <v>558</v>
      </c>
      <c r="AH21" s="179">
        <v>1.82950819672131</v>
      </c>
      <c r="AI21" s="183">
        <v>69</v>
      </c>
      <c r="AJ21" s="182">
        <v>100</v>
      </c>
      <c r="AK21" s="179">
        <v>1.4492753623188399</v>
      </c>
      <c r="AL21" s="183">
        <v>245</v>
      </c>
      <c r="AM21" s="182">
        <v>805</v>
      </c>
      <c r="AN21" s="179">
        <v>3.28571428571429</v>
      </c>
      <c r="AO21" s="43">
        <f t="shared" si="0"/>
        <v>17096</v>
      </c>
      <c r="AP21" s="44">
        <f t="shared" si="0"/>
        <v>51909</v>
      </c>
      <c r="AQ21" s="31">
        <f t="shared" si="1"/>
        <v>3.0363242863827797</v>
      </c>
    </row>
    <row r="22" spans="1:43" s="158" customFormat="1" x14ac:dyDescent="0.2">
      <c r="A22" s="6" t="s">
        <v>125</v>
      </c>
      <c r="B22" s="22">
        <v>581</v>
      </c>
      <c r="C22" s="4">
        <v>2337</v>
      </c>
      <c r="D22" s="23">
        <v>4.0223752151463001</v>
      </c>
      <c r="E22" s="177">
        <v>120</v>
      </c>
      <c r="F22" s="178">
        <v>305</v>
      </c>
      <c r="G22" s="179">
        <v>2.5416666666666701</v>
      </c>
      <c r="H22" s="180">
        <v>9138</v>
      </c>
      <c r="I22" s="181">
        <v>14916</v>
      </c>
      <c r="J22" s="179">
        <v>1.6323046618516099</v>
      </c>
      <c r="K22" s="180">
        <v>1236</v>
      </c>
      <c r="L22" s="182">
        <v>3491</v>
      </c>
      <c r="M22" s="179">
        <v>2.8244336569579298</v>
      </c>
      <c r="N22" s="183">
        <v>141</v>
      </c>
      <c r="O22" s="182">
        <v>472</v>
      </c>
      <c r="P22" s="179">
        <v>3.3475177304964499</v>
      </c>
      <c r="Q22" s="183">
        <v>2376</v>
      </c>
      <c r="R22" s="182">
        <v>6259</v>
      </c>
      <c r="S22" s="179">
        <v>2.63425925925926</v>
      </c>
      <c r="T22" s="183">
        <v>13</v>
      </c>
      <c r="U22" s="182">
        <v>28</v>
      </c>
      <c r="V22" s="179">
        <v>2.1538461538461502</v>
      </c>
      <c r="W22" s="183">
        <v>858</v>
      </c>
      <c r="X22" s="182">
        <v>2535</v>
      </c>
      <c r="Y22" s="179">
        <v>2.9545454545454501</v>
      </c>
      <c r="Z22" s="183">
        <v>4343</v>
      </c>
      <c r="AA22" s="182">
        <v>10540</v>
      </c>
      <c r="AB22" s="179">
        <v>2.4268938521759198</v>
      </c>
      <c r="AC22" s="183">
        <v>785</v>
      </c>
      <c r="AD22" s="182">
        <v>3167</v>
      </c>
      <c r="AE22" s="179">
        <v>4.0343949044586003</v>
      </c>
      <c r="AF22" s="183">
        <v>410</v>
      </c>
      <c r="AG22" s="182">
        <v>853</v>
      </c>
      <c r="AH22" s="179">
        <v>2.0804878048780502</v>
      </c>
      <c r="AI22" s="183">
        <v>20</v>
      </c>
      <c r="AJ22" s="182">
        <v>20</v>
      </c>
      <c r="AK22" s="179">
        <v>1</v>
      </c>
      <c r="AL22" s="183">
        <v>58</v>
      </c>
      <c r="AM22" s="182">
        <v>270</v>
      </c>
      <c r="AN22" s="179">
        <v>4.6551724137930997</v>
      </c>
      <c r="AO22" s="43">
        <f t="shared" si="0"/>
        <v>20079</v>
      </c>
      <c r="AP22" s="44">
        <f t="shared" si="0"/>
        <v>45193</v>
      </c>
      <c r="AQ22" s="31">
        <f t="shared" si="1"/>
        <v>2.2507594999750982</v>
      </c>
    </row>
    <row r="23" spans="1:43" s="158" customFormat="1" x14ac:dyDescent="0.2">
      <c r="A23" s="6" t="s">
        <v>21</v>
      </c>
      <c r="B23" s="22">
        <v>525</v>
      </c>
      <c r="C23" s="4">
        <v>1273</v>
      </c>
      <c r="D23" s="23">
        <v>2.4247619047618998</v>
      </c>
      <c r="E23" s="177">
        <v>223</v>
      </c>
      <c r="F23" s="178">
        <v>1010</v>
      </c>
      <c r="G23" s="179">
        <v>4.5291479820627796</v>
      </c>
      <c r="H23" s="180">
        <v>4870</v>
      </c>
      <c r="I23" s="181">
        <v>12278</v>
      </c>
      <c r="J23" s="179">
        <v>2.5211498973305999</v>
      </c>
      <c r="K23" s="180">
        <v>1914</v>
      </c>
      <c r="L23" s="182">
        <v>4452</v>
      </c>
      <c r="M23" s="179">
        <v>2.3260188087774298</v>
      </c>
      <c r="N23" s="183">
        <v>581</v>
      </c>
      <c r="O23" s="182">
        <v>2424</v>
      </c>
      <c r="P23" s="179">
        <v>4.1721170395869196</v>
      </c>
      <c r="Q23" s="183">
        <v>2910</v>
      </c>
      <c r="R23" s="182">
        <v>7596</v>
      </c>
      <c r="S23" s="179">
        <v>2.61030927835052</v>
      </c>
      <c r="T23" s="183">
        <v>40</v>
      </c>
      <c r="U23" s="182">
        <v>135</v>
      </c>
      <c r="V23" s="179">
        <v>3.375</v>
      </c>
      <c r="W23" s="183">
        <v>936</v>
      </c>
      <c r="X23" s="182">
        <v>2686</v>
      </c>
      <c r="Y23" s="179">
        <v>2.8696581196581201</v>
      </c>
      <c r="Z23" s="183">
        <v>1727</v>
      </c>
      <c r="AA23" s="182">
        <v>4582</v>
      </c>
      <c r="AB23" s="179">
        <v>2.6531557614360199</v>
      </c>
      <c r="AC23" s="183">
        <v>925</v>
      </c>
      <c r="AD23" s="182">
        <v>2153</v>
      </c>
      <c r="AE23" s="179">
        <v>2.32756756756757</v>
      </c>
      <c r="AF23" s="183">
        <v>385</v>
      </c>
      <c r="AG23" s="182">
        <v>1023</v>
      </c>
      <c r="AH23" s="179">
        <v>2.6571428571428601</v>
      </c>
      <c r="AI23" s="183">
        <v>22</v>
      </c>
      <c r="AJ23" s="182">
        <v>47</v>
      </c>
      <c r="AK23" s="179">
        <v>2.1363636363636398</v>
      </c>
      <c r="AL23" s="183">
        <v>112</v>
      </c>
      <c r="AM23" s="182">
        <v>1085</v>
      </c>
      <c r="AN23" s="179">
        <v>9.6875</v>
      </c>
      <c r="AO23" s="43">
        <f t="shared" si="0"/>
        <v>15170</v>
      </c>
      <c r="AP23" s="44">
        <f t="shared" si="0"/>
        <v>40744</v>
      </c>
      <c r="AQ23" s="31">
        <f t="shared" si="1"/>
        <v>2.6858272907053395</v>
      </c>
    </row>
    <row r="24" spans="1:43" s="158" customFormat="1" x14ac:dyDescent="0.2">
      <c r="A24" s="6" t="s">
        <v>19</v>
      </c>
      <c r="B24" s="22">
        <v>1363</v>
      </c>
      <c r="C24" s="4">
        <v>8148</v>
      </c>
      <c r="D24" s="23">
        <v>5.9779897285399901</v>
      </c>
      <c r="E24" s="177">
        <v>337</v>
      </c>
      <c r="F24" s="178">
        <v>1994</v>
      </c>
      <c r="G24" s="179">
        <v>5.91691394658754</v>
      </c>
      <c r="H24" s="180">
        <v>2717</v>
      </c>
      <c r="I24" s="181">
        <v>6514</v>
      </c>
      <c r="J24" s="179">
        <v>2.3974972396025001</v>
      </c>
      <c r="K24" s="180">
        <v>467</v>
      </c>
      <c r="L24" s="182">
        <v>2444</v>
      </c>
      <c r="M24" s="179">
        <v>5.2334047109207704</v>
      </c>
      <c r="N24" s="183">
        <v>306</v>
      </c>
      <c r="O24" s="182">
        <v>1229</v>
      </c>
      <c r="P24" s="179">
        <v>4.0163398692810501</v>
      </c>
      <c r="Q24" s="183">
        <v>592</v>
      </c>
      <c r="R24" s="182">
        <v>1939</v>
      </c>
      <c r="S24" s="179">
        <v>3.2753378378378399</v>
      </c>
      <c r="T24" s="183">
        <v>75</v>
      </c>
      <c r="U24" s="182">
        <v>298</v>
      </c>
      <c r="V24" s="179">
        <v>3.9733333333333301</v>
      </c>
      <c r="W24" s="183">
        <v>826</v>
      </c>
      <c r="X24" s="182">
        <v>2482</v>
      </c>
      <c r="Y24" s="179">
        <v>3.0048426150121101</v>
      </c>
      <c r="Z24" s="183">
        <v>2329</v>
      </c>
      <c r="AA24" s="182">
        <v>4905</v>
      </c>
      <c r="AB24" s="179">
        <v>2.1060541004723099</v>
      </c>
      <c r="AC24" s="183">
        <v>1329</v>
      </c>
      <c r="AD24" s="182">
        <v>6877</v>
      </c>
      <c r="AE24" s="179">
        <v>5.1745673438675697</v>
      </c>
      <c r="AF24" s="183">
        <v>533</v>
      </c>
      <c r="AG24" s="182">
        <v>1506</v>
      </c>
      <c r="AH24" s="179">
        <v>2.8255159474671698</v>
      </c>
      <c r="AI24" s="183">
        <v>85</v>
      </c>
      <c r="AJ24" s="182">
        <v>166</v>
      </c>
      <c r="AK24" s="179">
        <v>1.95294117647059</v>
      </c>
      <c r="AL24" s="183">
        <v>78</v>
      </c>
      <c r="AM24" s="182">
        <v>450</v>
      </c>
      <c r="AN24" s="179">
        <v>5.7692307692307701</v>
      </c>
      <c r="AO24" s="43">
        <f t="shared" si="0"/>
        <v>11037</v>
      </c>
      <c r="AP24" s="44">
        <f t="shared" si="0"/>
        <v>38952</v>
      </c>
      <c r="AQ24" s="31">
        <f t="shared" si="1"/>
        <v>3.5292198967110626</v>
      </c>
    </row>
    <row r="25" spans="1:43" s="158" customFormat="1" x14ac:dyDescent="0.2">
      <c r="A25" s="6" t="s">
        <v>47</v>
      </c>
      <c r="B25" s="22">
        <v>943</v>
      </c>
      <c r="C25" s="4">
        <v>2718</v>
      </c>
      <c r="D25" s="23">
        <v>2.8822905620360602</v>
      </c>
      <c r="E25" s="177">
        <v>145</v>
      </c>
      <c r="F25" s="178">
        <v>497</v>
      </c>
      <c r="G25" s="179">
        <v>3.4275862068965499</v>
      </c>
      <c r="H25" s="183">
        <v>6085</v>
      </c>
      <c r="I25" s="182">
        <v>12419</v>
      </c>
      <c r="J25" s="179">
        <v>2.0409202958093702</v>
      </c>
      <c r="K25" s="180">
        <v>1987</v>
      </c>
      <c r="L25" s="182">
        <v>3896</v>
      </c>
      <c r="M25" s="179">
        <v>1.9607448414695501</v>
      </c>
      <c r="N25" s="183">
        <v>219</v>
      </c>
      <c r="O25" s="182">
        <v>612</v>
      </c>
      <c r="P25" s="179">
        <v>2.79452054794521</v>
      </c>
      <c r="Q25" s="183">
        <v>3119</v>
      </c>
      <c r="R25" s="182">
        <v>6799</v>
      </c>
      <c r="S25" s="179">
        <v>2.17986534145559</v>
      </c>
      <c r="T25" s="183">
        <v>25</v>
      </c>
      <c r="U25" s="182">
        <v>62</v>
      </c>
      <c r="V25" s="179">
        <v>2.48</v>
      </c>
      <c r="W25" s="183">
        <v>614</v>
      </c>
      <c r="X25" s="182">
        <v>1384</v>
      </c>
      <c r="Y25" s="179">
        <v>2.25407166123779</v>
      </c>
      <c r="Z25" s="183">
        <v>1191</v>
      </c>
      <c r="AA25" s="182">
        <v>2889</v>
      </c>
      <c r="AB25" s="179">
        <v>2.42569269521411</v>
      </c>
      <c r="AC25" s="183">
        <v>1824</v>
      </c>
      <c r="AD25" s="182">
        <v>4633</v>
      </c>
      <c r="AE25" s="179">
        <v>2.5400219298245599</v>
      </c>
      <c r="AF25" s="183">
        <v>236</v>
      </c>
      <c r="AG25" s="182">
        <v>515</v>
      </c>
      <c r="AH25" s="179">
        <v>2.18220338983051</v>
      </c>
      <c r="AI25" s="183">
        <v>11</v>
      </c>
      <c r="AJ25" s="182">
        <v>55</v>
      </c>
      <c r="AK25" s="179">
        <v>5</v>
      </c>
      <c r="AL25" s="183">
        <v>37</v>
      </c>
      <c r="AM25" s="182">
        <v>77</v>
      </c>
      <c r="AN25" s="179">
        <v>2.0810810810810798</v>
      </c>
      <c r="AO25" s="43">
        <f t="shared" si="0"/>
        <v>16436</v>
      </c>
      <c r="AP25" s="44">
        <f t="shared" si="0"/>
        <v>36556</v>
      </c>
      <c r="AQ25" s="31">
        <f t="shared" si="1"/>
        <v>2.2241421270382089</v>
      </c>
    </row>
    <row r="26" spans="1:43" s="158" customFormat="1" x14ac:dyDescent="0.2">
      <c r="A26" s="6" t="s">
        <v>28</v>
      </c>
      <c r="B26" s="22">
        <v>1625</v>
      </c>
      <c r="C26" s="4">
        <v>8401</v>
      </c>
      <c r="D26" s="23">
        <v>5.1698461538461498</v>
      </c>
      <c r="E26" s="177">
        <v>239</v>
      </c>
      <c r="F26" s="178">
        <v>724</v>
      </c>
      <c r="G26" s="179">
        <v>3.02928870292887</v>
      </c>
      <c r="H26" s="180">
        <v>1676</v>
      </c>
      <c r="I26" s="181">
        <v>2883</v>
      </c>
      <c r="J26" s="179">
        <v>1.72016706443914</v>
      </c>
      <c r="K26" s="180">
        <v>1295</v>
      </c>
      <c r="L26" s="182">
        <v>3449</v>
      </c>
      <c r="M26" s="179">
        <v>2.6633204633204599</v>
      </c>
      <c r="N26" s="183">
        <v>844</v>
      </c>
      <c r="O26" s="182">
        <v>1261</v>
      </c>
      <c r="P26" s="179">
        <v>1.4940758293838901</v>
      </c>
      <c r="Q26" s="183">
        <v>1913</v>
      </c>
      <c r="R26" s="182">
        <v>7138</v>
      </c>
      <c r="S26" s="179">
        <v>3.73131207527444</v>
      </c>
      <c r="T26" s="183">
        <v>72</v>
      </c>
      <c r="U26" s="182">
        <v>137</v>
      </c>
      <c r="V26" s="179">
        <v>1.9027777777777799</v>
      </c>
      <c r="W26" s="183">
        <v>692</v>
      </c>
      <c r="X26" s="182">
        <v>1422</v>
      </c>
      <c r="Y26" s="179">
        <v>2.0549132947976898</v>
      </c>
      <c r="Z26" s="183">
        <v>738</v>
      </c>
      <c r="AA26" s="182">
        <v>1298</v>
      </c>
      <c r="AB26" s="179">
        <v>1.75880758807588</v>
      </c>
      <c r="AC26" s="183">
        <v>1853</v>
      </c>
      <c r="AD26" s="182">
        <v>8093</v>
      </c>
      <c r="AE26" s="179">
        <v>4.3675121424716696</v>
      </c>
      <c r="AF26" s="183">
        <v>411</v>
      </c>
      <c r="AG26" s="182">
        <v>983</v>
      </c>
      <c r="AH26" s="179">
        <v>2.3917274939172799</v>
      </c>
      <c r="AI26" s="183">
        <v>152</v>
      </c>
      <c r="AJ26" s="182">
        <v>268</v>
      </c>
      <c r="AK26" s="179">
        <v>1.76315789473684</v>
      </c>
      <c r="AL26" s="183">
        <v>247</v>
      </c>
      <c r="AM26" s="182">
        <v>356</v>
      </c>
      <c r="AN26" s="179">
        <v>1.4412955465587001</v>
      </c>
      <c r="AO26" s="43">
        <f t="shared" si="0"/>
        <v>11757</v>
      </c>
      <c r="AP26" s="44">
        <f t="shared" si="0"/>
        <v>36413</v>
      </c>
      <c r="AQ26" s="31">
        <f t="shared" si="1"/>
        <v>3.0971336225227524</v>
      </c>
    </row>
    <row r="27" spans="1:43" s="158" customFormat="1" x14ac:dyDescent="0.2">
      <c r="A27" s="6" t="s">
        <v>29</v>
      </c>
      <c r="B27" s="22">
        <v>1853</v>
      </c>
      <c r="C27" s="4">
        <v>7241</v>
      </c>
      <c r="D27" s="23">
        <v>3.9077172153265001</v>
      </c>
      <c r="E27" s="177">
        <v>386</v>
      </c>
      <c r="F27" s="178">
        <v>723</v>
      </c>
      <c r="G27" s="179">
        <v>1.87305699481865</v>
      </c>
      <c r="H27" s="180">
        <v>2621</v>
      </c>
      <c r="I27" s="181">
        <v>4958</v>
      </c>
      <c r="J27" s="179">
        <v>1.8916444105303301</v>
      </c>
      <c r="K27" s="180">
        <v>969</v>
      </c>
      <c r="L27" s="182">
        <v>3134</v>
      </c>
      <c r="M27" s="179">
        <v>3.23426212590299</v>
      </c>
      <c r="N27" s="183">
        <v>949</v>
      </c>
      <c r="O27" s="182">
        <v>1825</v>
      </c>
      <c r="P27" s="179">
        <v>1.92307692307692</v>
      </c>
      <c r="Q27" s="183">
        <v>1210</v>
      </c>
      <c r="R27" s="182">
        <v>3887</v>
      </c>
      <c r="S27" s="179">
        <v>3.2123966942148798</v>
      </c>
      <c r="T27" s="183">
        <v>157</v>
      </c>
      <c r="U27" s="182">
        <v>334</v>
      </c>
      <c r="V27" s="179">
        <v>2.1273885350318502</v>
      </c>
      <c r="W27" s="183">
        <v>749</v>
      </c>
      <c r="X27" s="182">
        <v>1775</v>
      </c>
      <c r="Y27" s="179">
        <v>2.369826435247</v>
      </c>
      <c r="Z27" s="183">
        <v>1531</v>
      </c>
      <c r="AA27" s="182">
        <v>2707</v>
      </c>
      <c r="AB27" s="179">
        <v>1.76812540822992</v>
      </c>
      <c r="AC27" s="183">
        <v>1490</v>
      </c>
      <c r="AD27" s="182">
        <v>8044</v>
      </c>
      <c r="AE27" s="179">
        <v>5.39865771812081</v>
      </c>
      <c r="AF27" s="183">
        <v>393</v>
      </c>
      <c r="AG27" s="182">
        <v>760</v>
      </c>
      <c r="AH27" s="179">
        <v>1.9338422391857499</v>
      </c>
      <c r="AI27" s="183">
        <v>101</v>
      </c>
      <c r="AJ27" s="182">
        <v>156</v>
      </c>
      <c r="AK27" s="179">
        <v>1.5445544554455399</v>
      </c>
      <c r="AL27" s="183">
        <v>200</v>
      </c>
      <c r="AM27" s="182">
        <v>400</v>
      </c>
      <c r="AN27" s="179">
        <v>2</v>
      </c>
      <c r="AO27" s="43">
        <f t="shared" si="0"/>
        <v>12609</v>
      </c>
      <c r="AP27" s="44">
        <f t="shared" si="0"/>
        <v>35944</v>
      </c>
      <c r="AQ27" s="31">
        <f t="shared" si="1"/>
        <v>2.8506622253945593</v>
      </c>
    </row>
    <row r="28" spans="1:43" s="158" customFormat="1" x14ac:dyDescent="0.2">
      <c r="A28" s="6" t="s">
        <v>2</v>
      </c>
      <c r="B28" s="22">
        <v>798</v>
      </c>
      <c r="C28" s="4">
        <v>2444</v>
      </c>
      <c r="D28" s="23">
        <v>3.06265664160401</v>
      </c>
      <c r="E28" s="177">
        <v>158</v>
      </c>
      <c r="F28" s="178">
        <v>424</v>
      </c>
      <c r="G28" s="179">
        <v>2.6835443037974702</v>
      </c>
      <c r="H28" s="180">
        <v>2928</v>
      </c>
      <c r="I28" s="181">
        <v>5614</v>
      </c>
      <c r="J28" s="179">
        <v>1.9173497267759601</v>
      </c>
      <c r="K28" s="180">
        <v>653</v>
      </c>
      <c r="L28" s="182">
        <v>1760</v>
      </c>
      <c r="M28" s="179">
        <v>2.69525267993874</v>
      </c>
      <c r="N28" s="183">
        <v>746</v>
      </c>
      <c r="O28" s="182">
        <v>1475</v>
      </c>
      <c r="P28" s="179">
        <v>1.97721179624665</v>
      </c>
      <c r="Q28" s="183">
        <v>995</v>
      </c>
      <c r="R28" s="182">
        <v>2228</v>
      </c>
      <c r="S28" s="179">
        <v>2.2391959798994998</v>
      </c>
      <c r="T28" s="183">
        <v>205</v>
      </c>
      <c r="U28" s="182">
        <v>506</v>
      </c>
      <c r="V28" s="179">
        <v>2.4682926829268301</v>
      </c>
      <c r="W28" s="183">
        <v>1727</v>
      </c>
      <c r="X28" s="182">
        <v>4926</v>
      </c>
      <c r="Y28" s="179">
        <v>2.8523451071221801</v>
      </c>
      <c r="Z28" s="183">
        <v>4702</v>
      </c>
      <c r="AA28" s="182">
        <v>8466</v>
      </c>
      <c r="AB28" s="179">
        <v>1.8005104210974101</v>
      </c>
      <c r="AC28" s="183">
        <v>1383</v>
      </c>
      <c r="AD28" s="182">
        <v>4053</v>
      </c>
      <c r="AE28" s="179">
        <v>2.9305856832971799</v>
      </c>
      <c r="AF28" s="183">
        <v>842</v>
      </c>
      <c r="AG28" s="182">
        <v>2179</v>
      </c>
      <c r="AH28" s="179">
        <v>2.5878859857482199</v>
      </c>
      <c r="AI28" s="183">
        <v>365</v>
      </c>
      <c r="AJ28" s="182">
        <v>639</v>
      </c>
      <c r="AK28" s="179">
        <v>1.75068493150685</v>
      </c>
      <c r="AL28" s="183">
        <v>242</v>
      </c>
      <c r="AM28" s="182">
        <v>854</v>
      </c>
      <c r="AN28" s="179">
        <v>3.5289256198347099</v>
      </c>
      <c r="AO28" s="43">
        <f t="shared" si="0"/>
        <v>15744</v>
      </c>
      <c r="AP28" s="44">
        <f t="shared" si="0"/>
        <v>35568</v>
      </c>
      <c r="AQ28" s="31">
        <f t="shared" si="1"/>
        <v>2.2591463414634148</v>
      </c>
    </row>
    <row r="29" spans="1:43" s="158" customFormat="1" x14ac:dyDescent="0.2">
      <c r="A29" s="6" t="s">
        <v>24</v>
      </c>
      <c r="B29" s="22">
        <v>796</v>
      </c>
      <c r="C29" s="4">
        <v>3874</v>
      </c>
      <c r="D29" s="23">
        <v>4.8668341708542702</v>
      </c>
      <c r="E29" s="177">
        <v>197</v>
      </c>
      <c r="F29" s="178">
        <v>395</v>
      </c>
      <c r="G29" s="179">
        <v>2.0050761421319798</v>
      </c>
      <c r="H29" s="180">
        <v>3803</v>
      </c>
      <c r="I29" s="181">
        <v>7383</v>
      </c>
      <c r="J29" s="179">
        <v>1.94136208256639</v>
      </c>
      <c r="K29" s="180">
        <v>650</v>
      </c>
      <c r="L29" s="182">
        <v>1539</v>
      </c>
      <c r="M29" s="179">
        <v>2.3676923076923102</v>
      </c>
      <c r="N29" s="183">
        <v>453</v>
      </c>
      <c r="O29" s="182">
        <v>1063</v>
      </c>
      <c r="P29" s="179">
        <v>2.3465783664459199</v>
      </c>
      <c r="Q29" s="183">
        <v>1036</v>
      </c>
      <c r="R29" s="182">
        <v>2569</v>
      </c>
      <c r="S29" s="179">
        <v>2.4797297297297298</v>
      </c>
      <c r="T29" s="183">
        <v>86</v>
      </c>
      <c r="U29" s="182">
        <v>241</v>
      </c>
      <c r="V29" s="179">
        <v>2.8023255813953498</v>
      </c>
      <c r="W29" s="183">
        <v>815</v>
      </c>
      <c r="X29" s="182">
        <v>2269</v>
      </c>
      <c r="Y29" s="179">
        <v>2.7840490797545998</v>
      </c>
      <c r="Z29" s="183">
        <v>3350</v>
      </c>
      <c r="AA29" s="182">
        <v>7883</v>
      </c>
      <c r="AB29" s="179">
        <v>2.3531343283582098</v>
      </c>
      <c r="AC29" s="183">
        <v>1322</v>
      </c>
      <c r="AD29" s="182">
        <v>5179</v>
      </c>
      <c r="AE29" s="179">
        <v>3.9175491679273802</v>
      </c>
      <c r="AF29" s="183">
        <v>258</v>
      </c>
      <c r="AG29" s="182">
        <v>670</v>
      </c>
      <c r="AH29" s="179">
        <v>2.5968992248061999</v>
      </c>
      <c r="AI29" s="183">
        <v>36</v>
      </c>
      <c r="AJ29" s="182">
        <v>59</v>
      </c>
      <c r="AK29" s="179">
        <v>1.6388888888888899</v>
      </c>
      <c r="AL29" s="183">
        <v>92</v>
      </c>
      <c r="AM29" s="182">
        <v>193</v>
      </c>
      <c r="AN29" s="179">
        <v>2.0978260869565202</v>
      </c>
      <c r="AO29" s="43">
        <f t="shared" si="0"/>
        <v>12894</v>
      </c>
      <c r="AP29" s="44">
        <f t="shared" si="0"/>
        <v>33317</v>
      </c>
      <c r="AQ29" s="31">
        <f t="shared" si="1"/>
        <v>2.5839149992244455</v>
      </c>
    </row>
    <row r="30" spans="1:43" s="158" customFormat="1" x14ac:dyDescent="0.2">
      <c r="A30" s="6" t="s">
        <v>26</v>
      </c>
      <c r="B30" s="22">
        <v>1383</v>
      </c>
      <c r="C30" s="4">
        <v>6121</v>
      </c>
      <c r="D30" s="23">
        <v>4.4258857556037601</v>
      </c>
      <c r="E30" s="177">
        <v>261</v>
      </c>
      <c r="F30" s="178">
        <v>707</v>
      </c>
      <c r="G30" s="179">
        <v>2.7088122605364</v>
      </c>
      <c r="H30" s="180">
        <v>4306</v>
      </c>
      <c r="I30" s="181">
        <v>8551</v>
      </c>
      <c r="J30" s="179">
        <v>1.9858337203901499</v>
      </c>
      <c r="K30" s="180">
        <v>1002</v>
      </c>
      <c r="L30" s="182">
        <v>2501</v>
      </c>
      <c r="M30" s="179">
        <v>2.49600798403194</v>
      </c>
      <c r="N30" s="183">
        <v>638</v>
      </c>
      <c r="O30" s="182">
        <v>1548</v>
      </c>
      <c r="P30" s="179">
        <v>2.4263322884012499</v>
      </c>
      <c r="Q30" s="183">
        <v>1369</v>
      </c>
      <c r="R30" s="182">
        <v>3417</v>
      </c>
      <c r="S30" s="179">
        <v>2.49598246895544</v>
      </c>
      <c r="T30" s="183">
        <v>49</v>
      </c>
      <c r="U30" s="182">
        <v>95</v>
      </c>
      <c r="V30" s="179">
        <v>1.93877551020408</v>
      </c>
      <c r="W30" s="183">
        <v>372</v>
      </c>
      <c r="X30" s="182">
        <v>962</v>
      </c>
      <c r="Y30" s="179">
        <v>2.58602150537634</v>
      </c>
      <c r="Z30" s="183">
        <v>2107</v>
      </c>
      <c r="AA30" s="182">
        <v>4010</v>
      </c>
      <c r="AB30" s="179">
        <v>1.9031798766018</v>
      </c>
      <c r="AC30" s="183">
        <v>717</v>
      </c>
      <c r="AD30" s="182">
        <v>2809</v>
      </c>
      <c r="AE30" s="179">
        <v>3.9177126917712699</v>
      </c>
      <c r="AF30" s="183">
        <v>361</v>
      </c>
      <c r="AG30" s="182">
        <v>789</v>
      </c>
      <c r="AH30" s="179">
        <v>2.1855955678670398</v>
      </c>
      <c r="AI30" s="183">
        <v>26</v>
      </c>
      <c r="AJ30" s="182">
        <v>48</v>
      </c>
      <c r="AK30" s="179">
        <v>1.84615384615385</v>
      </c>
      <c r="AL30" s="183">
        <v>149</v>
      </c>
      <c r="AM30" s="182">
        <v>360</v>
      </c>
      <c r="AN30" s="179">
        <v>2.4161073825503401</v>
      </c>
      <c r="AO30" s="43">
        <f t="shared" si="0"/>
        <v>12740</v>
      </c>
      <c r="AP30" s="44">
        <f t="shared" si="0"/>
        <v>31918</v>
      </c>
      <c r="AQ30" s="31">
        <f t="shared" si="1"/>
        <v>2.5053375196232337</v>
      </c>
    </row>
    <row r="31" spans="1:43" s="158" customFormat="1" x14ac:dyDescent="0.2">
      <c r="A31" s="6" t="s">
        <v>65</v>
      </c>
      <c r="B31" s="22">
        <v>621</v>
      </c>
      <c r="C31" s="4">
        <v>1160</v>
      </c>
      <c r="D31" s="23">
        <v>1.8679549114331699</v>
      </c>
      <c r="E31" s="177">
        <v>200</v>
      </c>
      <c r="F31" s="178">
        <v>318</v>
      </c>
      <c r="G31" s="179">
        <v>1.59</v>
      </c>
      <c r="H31" s="180">
        <v>4684</v>
      </c>
      <c r="I31" s="181">
        <v>8298</v>
      </c>
      <c r="J31" s="179">
        <v>1.7715627668659299</v>
      </c>
      <c r="K31" s="180">
        <v>2512</v>
      </c>
      <c r="L31" s="182">
        <v>3782</v>
      </c>
      <c r="M31" s="179">
        <v>1.5055732484076401</v>
      </c>
      <c r="N31" s="183">
        <v>251</v>
      </c>
      <c r="O31" s="182">
        <v>356</v>
      </c>
      <c r="P31" s="179">
        <v>1.4183266932270899</v>
      </c>
      <c r="Q31" s="183">
        <v>4689</v>
      </c>
      <c r="R31" s="182">
        <v>8087</v>
      </c>
      <c r="S31" s="179">
        <v>1.7246747707400301</v>
      </c>
      <c r="T31" s="183">
        <v>29</v>
      </c>
      <c r="U31" s="182">
        <v>48</v>
      </c>
      <c r="V31" s="179">
        <v>1.6551724137931001</v>
      </c>
      <c r="W31" s="183">
        <v>1063</v>
      </c>
      <c r="X31" s="182">
        <v>1896</v>
      </c>
      <c r="Y31" s="179">
        <v>1.78363123236124</v>
      </c>
      <c r="Z31" s="183">
        <v>1138</v>
      </c>
      <c r="AA31" s="182">
        <v>2621</v>
      </c>
      <c r="AB31" s="179">
        <v>2.3031634446397198</v>
      </c>
      <c r="AC31" s="183">
        <v>2805</v>
      </c>
      <c r="AD31" s="182">
        <v>4362</v>
      </c>
      <c r="AE31" s="179">
        <v>1.5550802139037401</v>
      </c>
      <c r="AF31" s="183">
        <v>408</v>
      </c>
      <c r="AG31" s="182">
        <v>564</v>
      </c>
      <c r="AH31" s="179">
        <v>1.3823529411764699</v>
      </c>
      <c r="AI31" s="183">
        <v>30</v>
      </c>
      <c r="AJ31" s="182">
        <v>58</v>
      </c>
      <c r="AK31" s="179">
        <v>1.93333333333333</v>
      </c>
      <c r="AL31" s="183">
        <v>40</v>
      </c>
      <c r="AM31" s="182">
        <v>89</v>
      </c>
      <c r="AN31" s="179">
        <v>2.2250000000000001</v>
      </c>
      <c r="AO31" s="43">
        <f t="shared" si="0"/>
        <v>18470</v>
      </c>
      <c r="AP31" s="44">
        <f t="shared" si="0"/>
        <v>31639</v>
      </c>
      <c r="AQ31" s="31">
        <f t="shared" si="1"/>
        <v>1.7129940443963183</v>
      </c>
    </row>
    <row r="32" spans="1:43" s="158" customFormat="1" x14ac:dyDescent="0.2">
      <c r="A32" s="6" t="s">
        <v>85</v>
      </c>
      <c r="B32" s="22">
        <v>226</v>
      </c>
      <c r="C32" s="4">
        <v>744</v>
      </c>
      <c r="D32" s="23">
        <v>3.2920353982300901</v>
      </c>
      <c r="E32" s="177">
        <v>86</v>
      </c>
      <c r="F32" s="178">
        <v>796</v>
      </c>
      <c r="G32" s="179">
        <v>9.2558139534883708</v>
      </c>
      <c r="H32" s="180">
        <v>1315</v>
      </c>
      <c r="I32" s="181">
        <v>3624</v>
      </c>
      <c r="J32" s="179">
        <v>2.7558935361216701</v>
      </c>
      <c r="K32" s="180">
        <v>298</v>
      </c>
      <c r="L32" s="182">
        <v>1502</v>
      </c>
      <c r="M32" s="179">
        <v>5.0402684563758404</v>
      </c>
      <c r="N32" s="183">
        <v>97</v>
      </c>
      <c r="O32" s="182">
        <v>351</v>
      </c>
      <c r="P32" s="179">
        <v>3.6185567010309301</v>
      </c>
      <c r="Q32" s="183">
        <v>1413</v>
      </c>
      <c r="R32" s="182">
        <v>4291</v>
      </c>
      <c r="S32" s="179">
        <v>3.0368011323425299</v>
      </c>
      <c r="T32" s="183">
        <v>11</v>
      </c>
      <c r="U32" s="182">
        <v>15</v>
      </c>
      <c r="V32" s="179">
        <v>1.36363636363636</v>
      </c>
      <c r="W32" s="183">
        <v>555</v>
      </c>
      <c r="X32" s="182">
        <v>2520</v>
      </c>
      <c r="Y32" s="179">
        <v>4.5405405405405403</v>
      </c>
      <c r="Z32" s="183">
        <v>4835</v>
      </c>
      <c r="AA32" s="182">
        <v>13119</v>
      </c>
      <c r="AB32" s="179">
        <v>2.7133402275077598</v>
      </c>
      <c r="AC32" s="183">
        <v>336</v>
      </c>
      <c r="AD32" s="182">
        <v>1323</v>
      </c>
      <c r="AE32" s="179">
        <v>3.9375</v>
      </c>
      <c r="AF32" s="183">
        <v>214</v>
      </c>
      <c r="AG32" s="182">
        <v>485</v>
      </c>
      <c r="AH32" s="179">
        <v>2.2663551401869202</v>
      </c>
      <c r="AI32" s="183">
        <v>1</v>
      </c>
      <c r="AJ32" s="182">
        <v>1</v>
      </c>
      <c r="AK32" s="179">
        <v>1</v>
      </c>
      <c r="AL32" s="183">
        <v>20</v>
      </c>
      <c r="AM32" s="182">
        <v>80</v>
      </c>
      <c r="AN32" s="179">
        <v>4</v>
      </c>
      <c r="AO32" s="43">
        <f t="shared" si="0"/>
        <v>9407</v>
      </c>
      <c r="AP32" s="44">
        <f t="shared" si="0"/>
        <v>28851</v>
      </c>
      <c r="AQ32" s="31">
        <f t="shared" si="1"/>
        <v>3.0669714042734135</v>
      </c>
    </row>
    <row r="33" spans="1:43" s="158" customFormat="1" x14ac:dyDescent="0.2">
      <c r="A33" s="6" t="s">
        <v>23</v>
      </c>
      <c r="B33" s="22">
        <v>964</v>
      </c>
      <c r="C33" s="4">
        <v>3086</v>
      </c>
      <c r="D33" s="23">
        <v>3.2012448132780098</v>
      </c>
      <c r="E33" s="177">
        <v>407</v>
      </c>
      <c r="F33" s="178">
        <v>1240</v>
      </c>
      <c r="G33" s="179">
        <v>3.0466830466830501</v>
      </c>
      <c r="H33" s="180">
        <v>2316</v>
      </c>
      <c r="I33" s="181">
        <v>4622</v>
      </c>
      <c r="J33" s="179">
        <v>1.99568221070812</v>
      </c>
      <c r="K33" s="180">
        <v>462</v>
      </c>
      <c r="L33" s="182">
        <v>1518</v>
      </c>
      <c r="M33" s="179">
        <v>3.28571428571429</v>
      </c>
      <c r="N33" s="183">
        <v>491</v>
      </c>
      <c r="O33" s="182">
        <v>758</v>
      </c>
      <c r="P33" s="179">
        <v>1.54378818737271</v>
      </c>
      <c r="Q33" s="183">
        <v>796</v>
      </c>
      <c r="R33" s="182">
        <v>2664</v>
      </c>
      <c r="S33" s="179">
        <v>3.3467336683417099</v>
      </c>
      <c r="T33" s="183">
        <v>626</v>
      </c>
      <c r="U33" s="182">
        <v>1003</v>
      </c>
      <c r="V33" s="179">
        <v>1.6022364217252401</v>
      </c>
      <c r="W33" s="183">
        <v>2119</v>
      </c>
      <c r="X33" s="182">
        <v>4735</v>
      </c>
      <c r="Y33" s="179">
        <v>2.2345445965077899</v>
      </c>
      <c r="Z33" s="183">
        <v>1937</v>
      </c>
      <c r="AA33" s="182">
        <v>4022</v>
      </c>
      <c r="AB33" s="179">
        <v>2.07640681466185</v>
      </c>
      <c r="AC33" s="183">
        <v>644</v>
      </c>
      <c r="AD33" s="182">
        <v>2379</v>
      </c>
      <c r="AE33" s="179">
        <v>3.6940993788819898</v>
      </c>
      <c r="AF33" s="183">
        <v>556</v>
      </c>
      <c r="AG33" s="182">
        <v>1037</v>
      </c>
      <c r="AH33" s="179">
        <v>1.86510791366906</v>
      </c>
      <c r="AI33" s="183">
        <v>132</v>
      </c>
      <c r="AJ33" s="182">
        <v>201</v>
      </c>
      <c r="AK33" s="179">
        <v>1.52272727272727</v>
      </c>
      <c r="AL33" s="183">
        <v>764</v>
      </c>
      <c r="AM33" s="182">
        <v>1295</v>
      </c>
      <c r="AN33" s="179">
        <v>1.6950261780104701</v>
      </c>
      <c r="AO33" s="43">
        <f t="shared" si="0"/>
        <v>12214</v>
      </c>
      <c r="AP33" s="44">
        <f t="shared" si="0"/>
        <v>28560</v>
      </c>
      <c r="AQ33" s="31">
        <f t="shared" si="1"/>
        <v>2.3383003111183887</v>
      </c>
    </row>
    <row r="34" spans="1:43" s="158" customFormat="1" x14ac:dyDescent="0.2">
      <c r="A34" s="6" t="s">
        <v>45</v>
      </c>
      <c r="B34" s="22">
        <v>776</v>
      </c>
      <c r="C34" s="4">
        <v>3203</v>
      </c>
      <c r="D34" s="23">
        <v>4.1275773195876297</v>
      </c>
      <c r="E34" s="177">
        <v>321</v>
      </c>
      <c r="F34" s="178">
        <v>1307</v>
      </c>
      <c r="G34" s="179">
        <v>4.0716510903426801</v>
      </c>
      <c r="H34" s="180">
        <v>2309</v>
      </c>
      <c r="I34" s="181">
        <v>6727</v>
      </c>
      <c r="J34" s="179">
        <v>2.9133824166305802</v>
      </c>
      <c r="K34" s="180">
        <v>887</v>
      </c>
      <c r="L34" s="182">
        <v>1964</v>
      </c>
      <c r="M34" s="179">
        <v>2.21420518602029</v>
      </c>
      <c r="N34" s="183">
        <v>740</v>
      </c>
      <c r="O34" s="182">
        <v>2257</v>
      </c>
      <c r="P34" s="179">
        <v>3.05</v>
      </c>
      <c r="Q34" s="183">
        <v>701</v>
      </c>
      <c r="R34" s="182">
        <v>1634</v>
      </c>
      <c r="S34" s="179">
        <v>2.3309557774607699</v>
      </c>
      <c r="T34" s="183">
        <v>62</v>
      </c>
      <c r="U34" s="182">
        <v>276</v>
      </c>
      <c r="V34" s="179">
        <v>4.4516129032258096</v>
      </c>
      <c r="W34" s="183">
        <v>688</v>
      </c>
      <c r="X34" s="182">
        <v>1692</v>
      </c>
      <c r="Y34" s="179">
        <v>2.4593023255814002</v>
      </c>
      <c r="Z34" s="183">
        <v>1211</v>
      </c>
      <c r="AA34" s="182">
        <v>3156</v>
      </c>
      <c r="AB34" s="179">
        <v>2.6061106523534301</v>
      </c>
      <c r="AC34" s="183">
        <v>597</v>
      </c>
      <c r="AD34" s="182">
        <v>2417</v>
      </c>
      <c r="AE34" s="179">
        <v>4.0485762144053599</v>
      </c>
      <c r="AF34" s="183">
        <v>527</v>
      </c>
      <c r="AG34" s="182">
        <v>1162</v>
      </c>
      <c r="AH34" s="179">
        <v>2.2049335863377602</v>
      </c>
      <c r="AI34" s="183">
        <v>174</v>
      </c>
      <c r="AJ34" s="182">
        <v>300</v>
      </c>
      <c r="AK34" s="179">
        <v>1.72413793103448</v>
      </c>
      <c r="AL34" s="183">
        <v>366</v>
      </c>
      <c r="AM34" s="182">
        <v>1656</v>
      </c>
      <c r="AN34" s="179">
        <v>4.5245901639344304</v>
      </c>
      <c r="AO34" s="43">
        <f t="shared" si="0"/>
        <v>9359</v>
      </c>
      <c r="AP34" s="44">
        <f t="shared" si="0"/>
        <v>27751</v>
      </c>
      <c r="AQ34" s="31">
        <f t="shared" si="1"/>
        <v>2.9651672187199489</v>
      </c>
    </row>
    <row r="35" spans="1:43" s="158" customFormat="1" x14ac:dyDescent="0.2">
      <c r="A35" s="6" t="s">
        <v>128</v>
      </c>
      <c r="B35" s="22">
        <v>2424</v>
      </c>
      <c r="C35" s="4">
        <v>9681</v>
      </c>
      <c r="D35" s="23">
        <v>3.9938118811881198</v>
      </c>
      <c r="E35" s="177">
        <v>504</v>
      </c>
      <c r="F35" s="178">
        <v>1211</v>
      </c>
      <c r="G35" s="179">
        <v>2.4027777777777799</v>
      </c>
      <c r="H35" s="180">
        <v>1956</v>
      </c>
      <c r="I35" s="181">
        <v>3899</v>
      </c>
      <c r="J35" s="179">
        <v>1.9933537832310799</v>
      </c>
      <c r="K35" s="180">
        <v>527</v>
      </c>
      <c r="L35" s="182">
        <v>1373</v>
      </c>
      <c r="M35" s="179">
        <v>2.6053130929791299</v>
      </c>
      <c r="N35" s="183">
        <v>361</v>
      </c>
      <c r="O35" s="182">
        <v>889</v>
      </c>
      <c r="P35" s="179">
        <v>2.4626038781163402</v>
      </c>
      <c r="Q35" s="183">
        <v>669</v>
      </c>
      <c r="R35" s="182">
        <v>1810</v>
      </c>
      <c r="S35" s="179">
        <v>2.7055306427503698</v>
      </c>
      <c r="T35" s="183">
        <v>140</v>
      </c>
      <c r="U35" s="182">
        <v>316</v>
      </c>
      <c r="V35" s="179">
        <v>2.2571428571428598</v>
      </c>
      <c r="W35" s="183">
        <v>421</v>
      </c>
      <c r="X35" s="182">
        <v>1109</v>
      </c>
      <c r="Y35" s="179">
        <v>2.6342042755344401</v>
      </c>
      <c r="Z35" s="183">
        <v>997</v>
      </c>
      <c r="AA35" s="182">
        <v>2579</v>
      </c>
      <c r="AB35" s="179">
        <v>2.5867602808425301</v>
      </c>
      <c r="AC35" s="183">
        <v>666</v>
      </c>
      <c r="AD35" s="182">
        <v>2489</v>
      </c>
      <c r="AE35" s="179">
        <v>3.73723723723724</v>
      </c>
      <c r="AF35" s="183">
        <v>260</v>
      </c>
      <c r="AG35" s="182">
        <v>535</v>
      </c>
      <c r="AH35" s="179">
        <v>2.0576923076923102</v>
      </c>
      <c r="AI35" s="183">
        <v>34</v>
      </c>
      <c r="AJ35" s="182">
        <v>87</v>
      </c>
      <c r="AK35" s="179">
        <v>2.5588235294117601</v>
      </c>
      <c r="AL35" s="183">
        <v>271</v>
      </c>
      <c r="AM35" s="182">
        <v>723</v>
      </c>
      <c r="AN35" s="179">
        <v>2.6678966789667902</v>
      </c>
      <c r="AO35" s="43">
        <f t="shared" si="0"/>
        <v>9230</v>
      </c>
      <c r="AP35" s="44">
        <f t="shared" si="0"/>
        <v>26701</v>
      </c>
      <c r="AQ35" s="31">
        <f t="shared" si="1"/>
        <v>2.8928494041170096</v>
      </c>
    </row>
    <row r="36" spans="1:43" s="158" customFormat="1" x14ac:dyDescent="0.2">
      <c r="A36" s="6" t="s">
        <v>130</v>
      </c>
      <c r="B36" s="22">
        <v>607</v>
      </c>
      <c r="C36" s="4">
        <v>2290</v>
      </c>
      <c r="D36" s="23">
        <v>3.77265238879736</v>
      </c>
      <c r="E36" s="177">
        <v>166</v>
      </c>
      <c r="F36" s="178">
        <v>436</v>
      </c>
      <c r="G36" s="179">
        <v>2.6265060240963898</v>
      </c>
      <c r="H36" s="180">
        <v>2688</v>
      </c>
      <c r="I36" s="181">
        <v>5243</v>
      </c>
      <c r="J36" s="179">
        <v>1.9505208333333299</v>
      </c>
      <c r="K36" s="180">
        <v>521</v>
      </c>
      <c r="L36" s="182">
        <v>1474</v>
      </c>
      <c r="M36" s="179">
        <v>2.82917466410749</v>
      </c>
      <c r="N36" s="183">
        <v>662</v>
      </c>
      <c r="O36" s="182">
        <v>1315</v>
      </c>
      <c r="P36" s="179">
        <v>1.9864048338368601</v>
      </c>
      <c r="Q36" s="183">
        <v>975</v>
      </c>
      <c r="R36" s="182">
        <v>3001</v>
      </c>
      <c r="S36" s="179">
        <v>3.0779487179487202</v>
      </c>
      <c r="T36" s="183">
        <v>149</v>
      </c>
      <c r="U36" s="182">
        <v>341</v>
      </c>
      <c r="V36" s="179">
        <v>2.28859060402685</v>
      </c>
      <c r="W36" s="183">
        <v>451</v>
      </c>
      <c r="X36" s="182">
        <v>1116</v>
      </c>
      <c r="Y36" s="179">
        <v>2.4745011086474502</v>
      </c>
      <c r="Z36" s="183">
        <v>1892</v>
      </c>
      <c r="AA36" s="182">
        <v>3484</v>
      </c>
      <c r="AB36" s="179">
        <v>1.8414376321353101</v>
      </c>
      <c r="AC36" s="183">
        <v>994</v>
      </c>
      <c r="AD36" s="182">
        <v>3635</v>
      </c>
      <c r="AE36" s="179">
        <v>3.6569416498993998</v>
      </c>
      <c r="AF36" s="183">
        <v>197</v>
      </c>
      <c r="AG36" s="182">
        <v>487</v>
      </c>
      <c r="AH36" s="179">
        <v>2.4720812182741101</v>
      </c>
      <c r="AI36" s="183">
        <v>61</v>
      </c>
      <c r="AJ36" s="182">
        <v>89</v>
      </c>
      <c r="AK36" s="179">
        <v>1.4590163934426199</v>
      </c>
      <c r="AL36" s="183">
        <v>108</v>
      </c>
      <c r="AM36" s="182">
        <v>307</v>
      </c>
      <c r="AN36" s="179">
        <v>2.8425925925925899</v>
      </c>
      <c r="AO36" s="43">
        <f t="shared" si="0"/>
        <v>9471</v>
      </c>
      <c r="AP36" s="44">
        <f t="shared" si="0"/>
        <v>23218</v>
      </c>
      <c r="AQ36" s="31">
        <f t="shared" si="1"/>
        <v>2.4514834758737196</v>
      </c>
    </row>
    <row r="37" spans="1:43" s="158" customFormat="1" x14ac:dyDescent="0.2">
      <c r="A37" s="6" t="s">
        <v>32</v>
      </c>
      <c r="B37" s="22">
        <v>233</v>
      </c>
      <c r="C37" s="4">
        <v>903</v>
      </c>
      <c r="D37" s="23">
        <v>3.8755364806867001</v>
      </c>
      <c r="E37" s="177">
        <v>115</v>
      </c>
      <c r="F37" s="178">
        <v>414</v>
      </c>
      <c r="G37" s="179">
        <v>3.6</v>
      </c>
      <c r="H37" s="180">
        <v>788</v>
      </c>
      <c r="I37" s="181">
        <v>1967</v>
      </c>
      <c r="J37" s="179">
        <v>2.49619289340102</v>
      </c>
      <c r="K37" s="180">
        <v>1441</v>
      </c>
      <c r="L37" s="182">
        <v>2944</v>
      </c>
      <c r="M37" s="179">
        <v>2.04302567661346</v>
      </c>
      <c r="N37" s="183">
        <v>275</v>
      </c>
      <c r="O37" s="182">
        <v>954</v>
      </c>
      <c r="P37" s="179">
        <v>3.4690909090909101</v>
      </c>
      <c r="Q37" s="183">
        <v>340</v>
      </c>
      <c r="R37" s="182">
        <v>1179</v>
      </c>
      <c r="S37" s="179">
        <v>3.46764705882353</v>
      </c>
      <c r="T37" s="183">
        <v>59</v>
      </c>
      <c r="U37" s="182">
        <v>90</v>
      </c>
      <c r="V37" s="179">
        <v>1.5254237288135599</v>
      </c>
      <c r="W37" s="183">
        <v>503</v>
      </c>
      <c r="X37" s="182">
        <v>1825</v>
      </c>
      <c r="Y37" s="179">
        <v>3.62823061630219</v>
      </c>
      <c r="Z37" s="183">
        <v>2610</v>
      </c>
      <c r="AA37" s="182">
        <v>10802</v>
      </c>
      <c r="AB37" s="179">
        <v>4.1386973180076598</v>
      </c>
      <c r="AC37" s="183">
        <v>221</v>
      </c>
      <c r="AD37" s="182">
        <v>603</v>
      </c>
      <c r="AE37" s="179">
        <v>2.7285067873303199</v>
      </c>
      <c r="AF37" s="183">
        <v>188</v>
      </c>
      <c r="AG37" s="182">
        <v>473</v>
      </c>
      <c r="AH37" s="179">
        <v>2.51595744680851</v>
      </c>
      <c r="AI37" s="183">
        <v>59</v>
      </c>
      <c r="AJ37" s="182">
        <v>105</v>
      </c>
      <c r="AK37" s="179">
        <v>1.77966101694915</v>
      </c>
      <c r="AL37" s="183">
        <v>140</v>
      </c>
      <c r="AM37" s="182">
        <v>566</v>
      </c>
      <c r="AN37" s="179">
        <v>4.04285714285714</v>
      </c>
      <c r="AO37" s="43">
        <f t="shared" si="0"/>
        <v>6972</v>
      </c>
      <c r="AP37" s="44">
        <f t="shared" si="0"/>
        <v>22825</v>
      </c>
      <c r="AQ37" s="31">
        <f t="shared" si="1"/>
        <v>3.2738095238095237</v>
      </c>
    </row>
    <row r="38" spans="1:43" s="158" customFormat="1" x14ac:dyDescent="0.2">
      <c r="A38" s="6" t="s">
        <v>1</v>
      </c>
      <c r="B38" s="22">
        <v>878</v>
      </c>
      <c r="C38" s="4">
        <v>4334</v>
      </c>
      <c r="D38" s="23">
        <v>4.9362186788154903</v>
      </c>
      <c r="E38" s="177">
        <v>268</v>
      </c>
      <c r="F38" s="178">
        <v>817</v>
      </c>
      <c r="G38" s="179">
        <v>3.0485074626865698</v>
      </c>
      <c r="H38" s="180">
        <v>2188</v>
      </c>
      <c r="I38" s="181">
        <v>4290</v>
      </c>
      <c r="J38" s="179">
        <v>1.96069469835466</v>
      </c>
      <c r="K38" s="180">
        <v>527</v>
      </c>
      <c r="L38" s="182">
        <v>1536</v>
      </c>
      <c r="M38" s="179">
        <v>2.9146110056926</v>
      </c>
      <c r="N38" s="183">
        <v>135</v>
      </c>
      <c r="O38" s="182">
        <v>259</v>
      </c>
      <c r="P38" s="179">
        <v>1.9185185185185201</v>
      </c>
      <c r="Q38" s="183">
        <v>651</v>
      </c>
      <c r="R38" s="182">
        <v>1669</v>
      </c>
      <c r="S38" s="179">
        <v>2.5637480798771102</v>
      </c>
      <c r="T38" s="183">
        <v>91</v>
      </c>
      <c r="U38" s="182">
        <v>168</v>
      </c>
      <c r="V38" s="179">
        <v>1.84615384615385</v>
      </c>
      <c r="W38" s="183">
        <v>442</v>
      </c>
      <c r="X38" s="182">
        <v>1215</v>
      </c>
      <c r="Y38" s="179">
        <v>2.7488687782805399</v>
      </c>
      <c r="Z38" s="183">
        <v>1385</v>
      </c>
      <c r="AA38" s="182">
        <v>2910</v>
      </c>
      <c r="AB38" s="179">
        <v>2.1010830324909699</v>
      </c>
      <c r="AC38" s="183">
        <v>461</v>
      </c>
      <c r="AD38" s="182">
        <v>2091</v>
      </c>
      <c r="AE38" s="179">
        <v>4.53579175704989</v>
      </c>
      <c r="AF38" s="183">
        <v>511</v>
      </c>
      <c r="AG38" s="182">
        <v>1391</v>
      </c>
      <c r="AH38" s="179">
        <v>2.7221135029354202</v>
      </c>
      <c r="AI38" s="183">
        <v>81</v>
      </c>
      <c r="AJ38" s="182">
        <v>92</v>
      </c>
      <c r="AK38" s="179">
        <v>1.1358024691358</v>
      </c>
      <c r="AL38" s="183">
        <v>173</v>
      </c>
      <c r="AM38" s="182">
        <v>612</v>
      </c>
      <c r="AN38" s="179">
        <v>3.5375722543352599</v>
      </c>
      <c r="AO38" s="43">
        <f t="shared" si="0"/>
        <v>7791</v>
      </c>
      <c r="AP38" s="44">
        <f t="shared" si="0"/>
        <v>21384</v>
      </c>
      <c r="AQ38" s="31">
        <f t="shared" si="1"/>
        <v>2.7447054293415478</v>
      </c>
    </row>
    <row r="39" spans="1:43" s="158" customFormat="1" x14ac:dyDescent="0.2">
      <c r="A39" s="6" t="s">
        <v>31</v>
      </c>
      <c r="B39" s="22">
        <v>810</v>
      </c>
      <c r="C39" s="4">
        <v>3141</v>
      </c>
      <c r="D39" s="23">
        <v>3.87777777777778</v>
      </c>
      <c r="E39" s="177">
        <v>101</v>
      </c>
      <c r="F39" s="178">
        <v>222</v>
      </c>
      <c r="G39" s="179">
        <v>2.1980198019802</v>
      </c>
      <c r="H39" s="180">
        <v>2479</v>
      </c>
      <c r="I39" s="181">
        <v>5849</v>
      </c>
      <c r="J39" s="179">
        <v>2.3594191206131501</v>
      </c>
      <c r="K39" s="180">
        <v>464</v>
      </c>
      <c r="L39" s="182">
        <v>1028</v>
      </c>
      <c r="M39" s="179">
        <v>2.2155172413793101</v>
      </c>
      <c r="N39" s="183">
        <v>470</v>
      </c>
      <c r="O39" s="182">
        <v>1106</v>
      </c>
      <c r="P39" s="179">
        <v>2.3531914893616999</v>
      </c>
      <c r="Q39" s="183">
        <v>578</v>
      </c>
      <c r="R39" s="182">
        <v>1570</v>
      </c>
      <c r="S39" s="179">
        <v>2.7162629757785499</v>
      </c>
      <c r="T39" s="183">
        <v>15</v>
      </c>
      <c r="U39" s="182">
        <v>25</v>
      </c>
      <c r="V39" s="179">
        <v>1.6666666666666701</v>
      </c>
      <c r="W39" s="183">
        <v>653</v>
      </c>
      <c r="X39" s="182">
        <v>1699</v>
      </c>
      <c r="Y39" s="179">
        <v>2.6018376722817802</v>
      </c>
      <c r="Z39" s="183">
        <v>1803</v>
      </c>
      <c r="AA39" s="182">
        <v>3724</v>
      </c>
      <c r="AB39" s="179">
        <v>2.06544647809207</v>
      </c>
      <c r="AC39" s="183">
        <v>533</v>
      </c>
      <c r="AD39" s="182">
        <v>1888</v>
      </c>
      <c r="AE39" s="179">
        <v>3.5422138836773001</v>
      </c>
      <c r="AF39" s="183">
        <v>269</v>
      </c>
      <c r="AG39" s="182">
        <v>525</v>
      </c>
      <c r="AH39" s="179">
        <v>1.95167286245353</v>
      </c>
      <c r="AI39" s="183">
        <v>20</v>
      </c>
      <c r="AJ39" s="182">
        <v>71</v>
      </c>
      <c r="AK39" s="179">
        <v>3.55</v>
      </c>
      <c r="AL39" s="183">
        <v>64</v>
      </c>
      <c r="AM39" s="182">
        <v>174</v>
      </c>
      <c r="AN39" s="179">
        <v>2.71875</v>
      </c>
      <c r="AO39" s="43">
        <f t="shared" si="0"/>
        <v>8259</v>
      </c>
      <c r="AP39" s="44">
        <f t="shared" si="0"/>
        <v>21022</v>
      </c>
      <c r="AQ39" s="31">
        <f t="shared" si="1"/>
        <v>2.5453444726964523</v>
      </c>
    </row>
    <row r="40" spans="1:43" s="158" customFormat="1" x14ac:dyDescent="0.2">
      <c r="A40" s="6" t="s">
        <v>36</v>
      </c>
      <c r="B40" s="22">
        <v>800</v>
      </c>
      <c r="C40" s="4">
        <v>2964</v>
      </c>
      <c r="D40" s="23">
        <v>3.7050000000000001</v>
      </c>
      <c r="E40" s="177">
        <v>144</v>
      </c>
      <c r="F40" s="178">
        <v>326</v>
      </c>
      <c r="G40" s="179">
        <v>2.2638888888888902</v>
      </c>
      <c r="H40" s="180">
        <v>1540</v>
      </c>
      <c r="I40" s="181">
        <v>2837</v>
      </c>
      <c r="J40" s="179">
        <v>1.84220779220779</v>
      </c>
      <c r="K40" s="180">
        <v>610</v>
      </c>
      <c r="L40" s="182">
        <v>2031</v>
      </c>
      <c r="M40" s="179">
        <v>3.32950819672131</v>
      </c>
      <c r="N40" s="183">
        <v>148</v>
      </c>
      <c r="O40" s="182">
        <v>283</v>
      </c>
      <c r="P40" s="179">
        <v>1.9121621621621601</v>
      </c>
      <c r="Q40" s="183">
        <v>660</v>
      </c>
      <c r="R40" s="182">
        <v>2021</v>
      </c>
      <c r="S40" s="179">
        <v>3.0621212121212098</v>
      </c>
      <c r="T40" s="183">
        <v>37</v>
      </c>
      <c r="U40" s="182">
        <v>119</v>
      </c>
      <c r="V40" s="179">
        <v>3.2162162162162198</v>
      </c>
      <c r="W40" s="183">
        <v>274</v>
      </c>
      <c r="X40" s="182">
        <v>853</v>
      </c>
      <c r="Y40" s="179">
        <v>3.1131386861313901</v>
      </c>
      <c r="Z40" s="183">
        <v>989</v>
      </c>
      <c r="AA40" s="182">
        <v>1936</v>
      </c>
      <c r="AB40" s="179">
        <v>1.9575328614762399</v>
      </c>
      <c r="AC40" s="183">
        <v>1705</v>
      </c>
      <c r="AD40" s="182">
        <v>6644</v>
      </c>
      <c r="AE40" s="179">
        <v>3.8967741935483899</v>
      </c>
      <c r="AF40" s="183">
        <v>153</v>
      </c>
      <c r="AG40" s="182">
        <v>295</v>
      </c>
      <c r="AH40" s="179">
        <v>1.9281045751634001</v>
      </c>
      <c r="AI40" s="183">
        <v>28</v>
      </c>
      <c r="AJ40" s="182">
        <v>336</v>
      </c>
      <c r="AK40" s="179">
        <v>12</v>
      </c>
      <c r="AL40" s="183">
        <v>70</v>
      </c>
      <c r="AM40" s="182">
        <v>186</v>
      </c>
      <c r="AN40" s="179">
        <v>2.6571428571428601</v>
      </c>
      <c r="AO40" s="43">
        <f t="shared" si="0"/>
        <v>7158</v>
      </c>
      <c r="AP40" s="44">
        <f t="shared" si="0"/>
        <v>20831</v>
      </c>
      <c r="AQ40" s="31">
        <f t="shared" si="1"/>
        <v>2.9101704386700193</v>
      </c>
    </row>
    <row r="41" spans="1:43" s="158" customFormat="1" x14ac:dyDescent="0.2">
      <c r="A41" s="6" t="s">
        <v>75</v>
      </c>
      <c r="B41" s="22">
        <v>564</v>
      </c>
      <c r="C41" s="4">
        <v>2073</v>
      </c>
      <c r="D41" s="23">
        <v>3.6755319148936199</v>
      </c>
      <c r="E41" s="177">
        <v>108</v>
      </c>
      <c r="F41" s="178">
        <v>427</v>
      </c>
      <c r="G41" s="179">
        <v>3.9537037037037002</v>
      </c>
      <c r="H41" s="180">
        <v>2283</v>
      </c>
      <c r="I41" s="181">
        <v>5628</v>
      </c>
      <c r="J41" s="179">
        <v>2.46517739816032</v>
      </c>
      <c r="K41" s="180">
        <v>646</v>
      </c>
      <c r="L41" s="182">
        <v>1412</v>
      </c>
      <c r="M41" s="179">
        <v>2.1857585139318898</v>
      </c>
      <c r="N41" s="183">
        <v>253</v>
      </c>
      <c r="O41" s="182">
        <v>677</v>
      </c>
      <c r="P41" s="179">
        <v>2.6758893280632399</v>
      </c>
      <c r="Q41" s="183">
        <v>806</v>
      </c>
      <c r="R41" s="182">
        <v>1983</v>
      </c>
      <c r="S41" s="179">
        <v>2.4602977667493802</v>
      </c>
      <c r="T41" s="183">
        <v>24</v>
      </c>
      <c r="U41" s="182">
        <v>65</v>
      </c>
      <c r="V41" s="179">
        <v>2.7083333333333299</v>
      </c>
      <c r="W41" s="183">
        <v>344</v>
      </c>
      <c r="X41" s="182">
        <v>956</v>
      </c>
      <c r="Y41" s="179">
        <v>2.7790697674418601</v>
      </c>
      <c r="Z41" s="183">
        <v>1198</v>
      </c>
      <c r="AA41" s="182">
        <v>3102</v>
      </c>
      <c r="AB41" s="179">
        <v>2.5893155258764602</v>
      </c>
      <c r="AC41" s="183">
        <v>876</v>
      </c>
      <c r="AD41" s="182">
        <v>3322</v>
      </c>
      <c r="AE41" s="179">
        <v>3.79223744292237</v>
      </c>
      <c r="AF41" s="183">
        <v>167</v>
      </c>
      <c r="AG41" s="182">
        <v>414</v>
      </c>
      <c r="AH41" s="179">
        <v>2.47904191616766</v>
      </c>
      <c r="AI41" s="183">
        <v>32</v>
      </c>
      <c r="AJ41" s="182">
        <v>101</v>
      </c>
      <c r="AK41" s="179">
        <v>3.15625</v>
      </c>
      <c r="AL41" s="183">
        <v>53</v>
      </c>
      <c r="AM41" s="182">
        <v>173</v>
      </c>
      <c r="AN41" s="179">
        <v>3.2641509433962299</v>
      </c>
      <c r="AO41" s="43">
        <f t="shared" si="0"/>
        <v>7354</v>
      </c>
      <c r="AP41" s="44">
        <f t="shared" si="0"/>
        <v>20333</v>
      </c>
      <c r="AQ41" s="31">
        <f t="shared" si="1"/>
        <v>2.7648898558607562</v>
      </c>
    </row>
    <row r="42" spans="1:43" s="158" customFormat="1" x14ac:dyDescent="0.2">
      <c r="A42" s="6" t="s">
        <v>123</v>
      </c>
      <c r="B42" s="22">
        <v>199</v>
      </c>
      <c r="C42" s="4">
        <v>539</v>
      </c>
      <c r="D42" s="23">
        <v>2.7085427135678399</v>
      </c>
      <c r="E42" s="177">
        <v>85</v>
      </c>
      <c r="F42" s="178">
        <v>299</v>
      </c>
      <c r="G42" s="179">
        <v>3.5176470588235298</v>
      </c>
      <c r="H42" s="180">
        <v>2440</v>
      </c>
      <c r="I42" s="181">
        <v>5451</v>
      </c>
      <c r="J42" s="179">
        <v>2.2340163934426198</v>
      </c>
      <c r="K42" s="180">
        <v>815</v>
      </c>
      <c r="L42" s="182">
        <v>1197</v>
      </c>
      <c r="M42" s="179">
        <v>1.46871165644172</v>
      </c>
      <c r="N42" s="183">
        <v>349</v>
      </c>
      <c r="O42" s="182">
        <v>1079</v>
      </c>
      <c r="P42" s="179">
        <v>3.0916905444126099</v>
      </c>
      <c r="Q42" s="183">
        <v>1466</v>
      </c>
      <c r="R42" s="182">
        <v>2617</v>
      </c>
      <c r="S42" s="179">
        <v>1.78512960436562</v>
      </c>
      <c r="T42" s="183">
        <v>28</v>
      </c>
      <c r="U42" s="182">
        <v>65</v>
      </c>
      <c r="V42" s="179">
        <v>2.3214285714285698</v>
      </c>
      <c r="W42" s="183">
        <v>798</v>
      </c>
      <c r="X42" s="182">
        <v>2467</v>
      </c>
      <c r="Y42" s="179">
        <v>3.0914786967418499</v>
      </c>
      <c r="Z42" s="183">
        <v>1271</v>
      </c>
      <c r="AA42" s="182">
        <v>3062</v>
      </c>
      <c r="AB42" s="179">
        <v>2.40912667191188</v>
      </c>
      <c r="AC42" s="183">
        <v>537</v>
      </c>
      <c r="AD42" s="182">
        <v>1235</v>
      </c>
      <c r="AE42" s="179">
        <v>2.2998137802607101</v>
      </c>
      <c r="AF42" s="183">
        <v>202</v>
      </c>
      <c r="AG42" s="182">
        <v>516</v>
      </c>
      <c r="AH42" s="179">
        <v>2.5544554455445501</v>
      </c>
      <c r="AI42" s="183">
        <v>96</v>
      </c>
      <c r="AJ42" s="182">
        <v>203</v>
      </c>
      <c r="AK42" s="179">
        <v>2.1145833333333299</v>
      </c>
      <c r="AL42" s="183">
        <v>67</v>
      </c>
      <c r="AM42" s="182">
        <v>94</v>
      </c>
      <c r="AN42" s="179">
        <v>1.4029850746268699</v>
      </c>
      <c r="AO42" s="43">
        <f t="shared" si="0"/>
        <v>8353</v>
      </c>
      <c r="AP42" s="44">
        <f t="shared" si="0"/>
        <v>18824</v>
      </c>
      <c r="AQ42" s="31">
        <f t="shared" si="1"/>
        <v>2.2535615946366576</v>
      </c>
    </row>
    <row r="43" spans="1:43" s="158" customFormat="1" x14ac:dyDescent="0.2">
      <c r="A43" s="6" t="s">
        <v>37</v>
      </c>
      <c r="B43" s="22">
        <v>629</v>
      </c>
      <c r="C43" s="4">
        <v>2933</v>
      </c>
      <c r="D43" s="23">
        <v>4.6629570747217803</v>
      </c>
      <c r="E43" s="177">
        <v>113</v>
      </c>
      <c r="F43" s="178">
        <v>393</v>
      </c>
      <c r="G43" s="179">
        <v>3.4778761061946901</v>
      </c>
      <c r="H43" s="180">
        <v>2381</v>
      </c>
      <c r="I43" s="181">
        <v>4915</v>
      </c>
      <c r="J43" s="179">
        <v>2.0642587148257001</v>
      </c>
      <c r="K43" s="180">
        <v>362</v>
      </c>
      <c r="L43" s="182">
        <v>675</v>
      </c>
      <c r="M43" s="179">
        <v>1.8646408839779001</v>
      </c>
      <c r="N43" s="183">
        <v>552</v>
      </c>
      <c r="O43" s="182">
        <v>1396</v>
      </c>
      <c r="P43" s="179">
        <v>2.52898550724638</v>
      </c>
      <c r="Q43" s="183">
        <v>410</v>
      </c>
      <c r="R43" s="182">
        <v>1137</v>
      </c>
      <c r="S43" s="179">
        <v>2.77317073170732</v>
      </c>
      <c r="T43" s="183">
        <v>38</v>
      </c>
      <c r="U43" s="182">
        <v>99</v>
      </c>
      <c r="V43" s="179">
        <v>2.6052631578947398</v>
      </c>
      <c r="W43" s="183">
        <v>351</v>
      </c>
      <c r="X43" s="182">
        <v>922</v>
      </c>
      <c r="Y43" s="179">
        <v>2.6267806267806302</v>
      </c>
      <c r="Z43" s="183">
        <v>1466</v>
      </c>
      <c r="AA43" s="182">
        <v>3668</v>
      </c>
      <c r="AB43" s="179">
        <v>2.5020463847203298</v>
      </c>
      <c r="AC43" s="183">
        <v>258</v>
      </c>
      <c r="AD43" s="182">
        <v>1002</v>
      </c>
      <c r="AE43" s="179">
        <v>3.8837209302325602</v>
      </c>
      <c r="AF43" s="183">
        <v>207</v>
      </c>
      <c r="AG43" s="182">
        <v>415</v>
      </c>
      <c r="AH43" s="179">
        <v>2.0048309178744002</v>
      </c>
      <c r="AI43" s="183">
        <v>19</v>
      </c>
      <c r="AJ43" s="182">
        <v>21</v>
      </c>
      <c r="AK43" s="179">
        <v>1.1052631578947401</v>
      </c>
      <c r="AL43" s="183">
        <v>251</v>
      </c>
      <c r="AM43" s="182">
        <v>598</v>
      </c>
      <c r="AN43" s="179">
        <v>2.3824701195219098</v>
      </c>
      <c r="AO43" s="43">
        <f t="shared" si="0"/>
        <v>7037</v>
      </c>
      <c r="AP43" s="44">
        <f t="shared" si="0"/>
        <v>18174</v>
      </c>
      <c r="AQ43" s="31">
        <f t="shared" si="1"/>
        <v>2.5826346454455025</v>
      </c>
    </row>
    <row r="44" spans="1:43" s="158" customFormat="1" x14ac:dyDescent="0.2">
      <c r="A44" s="6" t="s">
        <v>39</v>
      </c>
      <c r="B44" s="22">
        <v>808</v>
      </c>
      <c r="C44" s="4">
        <v>3274</v>
      </c>
      <c r="D44" s="23">
        <v>4.0519801980198</v>
      </c>
      <c r="E44" s="177">
        <v>161</v>
      </c>
      <c r="F44" s="178">
        <v>338</v>
      </c>
      <c r="G44" s="179">
        <v>2.09937888198758</v>
      </c>
      <c r="H44" s="180">
        <v>1701</v>
      </c>
      <c r="I44" s="181">
        <v>3621</v>
      </c>
      <c r="J44" s="179">
        <v>2.1287477954144598</v>
      </c>
      <c r="K44" s="180">
        <v>534</v>
      </c>
      <c r="L44" s="182">
        <v>1734</v>
      </c>
      <c r="M44" s="179">
        <v>3.2471910112359601</v>
      </c>
      <c r="N44" s="183">
        <v>154</v>
      </c>
      <c r="O44" s="182">
        <v>382</v>
      </c>
      <c r="P44" s="179">
        <v>2.4805194805194799</v>
      </c>
      <c r="Q44" s="183">
        <v>527</v>
      </c>
      <c r="R44" s="182">
        <v>1416</v>
      </c>
      <c r="S44" s="179">
        <v>2.6869070208728698</v>
      </c>
      <c r="T44" s="183">
        <v>101</v>
      </c>
      <c r="U44" s="182">
        <v>257</v>
      </c>
      <c r="V44" s="179">
        <v>2.5445544554455402</v>
      </c>
      <c r="W44" s="183">
        <v>320</v>
      </c>
      <c r="X44" s="182">
        <v>684</v>
      </c>
      <c r="Y44" s="179">
        <v>2.1375000000000002</v>
      </c>
      <c r="Z44" s="183">
        <v>881</v>
      </c>
      <c r="AA44" s="182">
        <v>1764</v>
      </c>
      <c r="AB44" s="179">
        <v>2.0022701475595901</v>
      </c>
      <c r="AC44" s="183">
        <v>983</v>
      </c>
      <c r="AD44" s="182">
        <v>3735</v>
      </c>
      <c r="AE44" s="179">
        <v>3.79959308240081</v>
      </c>
      <c r="AF44" s="183">
        <v>287</v>
      </c>
      <c r="AG44" s="182">
        <v>597</v>
      </c>
      <c r="AH44" s="179">
        <v>2.0801393728223001</v>
      </c>
      <c r="AI44" s="183">
        <v>12</v>
      </c>
      <c r="AJ44" s="182">
        <v>16</v>
      </c>
      <c r="AK44" s="179">
        <v>1.3333333333333299</v>
      </c>
      <c r="AL44" s="183">
        <v>92</v>
      </c>
      <c r="AM44" s="182">
        <v>185</v>
      </c>
      <c r="AN44" s="179">
        <v>2.0108695652173898</v>
      </c>
      <c r="AO44" s="43">
        <f t="shared" si="0"/>
        <v>6561</v>
      </c>
      <c r="AP44" s="44">
        <f t="shared" si="0"/>
        <v>18003</v>
      </c>
      <c r="AQ44" s="31">
        <f t="shared" si="1"/>
        <v>2.7439414723365338</v>
      </c>
    </row>
    <row r="45" spans="1:43" s="158" customFormat="1" x14ac:dyDescent="0.2">
      <c r="A45" s="6" t="s">
        <v>44</v>
      </c>
      <c r="B45" s="22">
        <v>180</v>
      </c>
      <c r="C45" s="4">
        <v>573</v>
      </c>
      <c r="D45" s="23">
        <v>3.18333333333333</v>
      </c>
      <c r="E45" s="177">
        <v>50</v>
      </c>
      <c r="F45" s="178">
        <v>382</v>
      </c>
      <c r="G45" s="179">
        <v>7.64</v>
      </c>
      <c r="H45" s="180">
        <v>1537</v>
      </c>
      <c r="I45" s="181">
        <v>3897</v>
      </c>
      <c r="J45" s="179">
        <v>2.5354586857514598</v>
      </c>
      <c r="K45" s="180">
        <v>126</v>
      </c>
      <c r="L45" s="182">
        <v>421</v>
      </c>
      <c r="M45" s="179">
        <v>3.3412698412698401</v>
      </c>
      <c r="N45" s="183">
        <v>194</v>
      </c>
      <c r="O45" s="182">
        <v>477</v>
      </c>
      <c r="P45" s="179">
        <v>2.4587628865979401</v>
      </c>
      <c r="Q45" s="183">
        <v>340</v>
      </c>
      <c r="R45" s="182">
        <v>944</v>
      </c>
      <c r="S45" s="179">
        <v>2.77647058823529</v>
      </c>
      <c r="T45" s="183">
        <v>33</v>
      </c>
      <c r="U45" s="182">
        <v>78</v>
      </c>
      <c r="V45" s="179">
        <v>2.3636363636363602</v>
      </c>
      <c r="W45" s="183">
        <v>322</v>
      </c>
      <c r="X45" s="182">
        <v>1347</v>
      </c>
      <c r="Y45" s="179">
        <v>4.1832298136645996</v>
      </c>
      <c r="Z45" s="183">
        <v>2062</v>
      </c>
      <c r="AA45" s="182">
        <v>5723</v>
      </c>
      <c r="AB45" s="179">
        <v>2.7754607177497599</v>
      </c>
      <c r="AC45" s="183">
        <v>256</v>
      </c>
      <c r="AD45" s="182">
        <v>1510</v>
      </c>
      <c r="AE45" s="179">
        <v>5.8984375</v>
      </c>
      <c r="AF45" s="183">
        <v>345</v>
      </c>
      <c r="AG45" s="182">
        <v>671</v>
      </c>
      <c r="AH45" s="179">
        <v>1.9449275362318801</v>
      </c>
      <c r="AI45" s="183">
        <v>66</v>
      </c>
      <c r="AJ45" s="182">
        <v>66</v>
      </c>
      <c r="AK45" s="179">
        <v>1</v>
      </c>
      <c r="AL45" s="183">
        <v>136</v>
      </c>
      <c r="AM45" s="182">
        <v>384</v>
      </c>
      <c r="AN45" s="179">
        <v>2.8235294117647101</v>
      </c>
      <c r="AO45" s="43">
        <f t="shared" si="0"/>
        <v>5647</v>
      </c>
      <c r="AP45" s="44">
        <f t="shared" si="0"/>
        <v>16473</v>
      </c>
      <c r="AQ45" s="31">
        <f t="shared" si="1"/>
        <v>2.9171241367097576</v>
      </c>
    </row>
    <row r="46" spans="1:43" s="158" customFormat="1" x14ac:dyDescent="0.2">
      <c r="A46" s="6" t="s">
        <v>126</v>
      </c>
      <c r="B46" s="22">
        <v>241</v>
      </c>
      <c r="C46" s="4">
        <v>1105</v>
      </c>
      <c r="D46" s="23">
        <v>4.5850622406639001</v>
      </c>
      <c r="E46" s="177">
        <v>115</v>
      </c>
      <c r="F46" s="178">
        <v>287</v>
      </c>
      <c r="G46" s="179">
        <v>2.4956521739130402</v>
      </c>
      <c r="H46" s="180">
        <v>1630</v>
      </c>
      <c r="I46" s="181">
        <v>3895</v>
      </c>
      <c r="J46" s="179">
        <v>2.3895705521472399</v>
      </c>
      <c r="K46" s="180">
        <v>536</v>
      </c>
      <c r="L46" s="182">
        <v>957</v>
      </c>
      <c r="M46" s="179">
        <v>1.78544776119403</v>
      </c>
      <c r="N46" s="183">
        <v>231</v>
      </c>
      <c r="O46" s="182">
        <v>648</v>
      </c>
      <c r="P46" s="179">
        <v>2.8051948051948101</v>
      </c>
      <c r="Q46" s="183">
        <v>511</v>
      </c>
      <c r="R46" s="182">
        <v>1079</v>
      </c>
      <c r="S46" s="179">
        <v>2.1115459882583201</v>
      </c>
      <c r="T46" s="183">
        <v>21</v>
      </c>
      <c r="U46" s="182">
        <v>68</v>
      </c>
      <c r="V46" s="179">
        <v>3.2380952380952399</v>
      </c>
      <c r="W46" s="183">
        <v>417</v>
      </c>
      <c r="X46" s="182">
        <v>1200</v>
      </c>
      <c r="Y46" s="179">
        <v>2.8776978417266199</v>
      </c>
      <c r="Z46" s="183">
        <v>1703</v>
      </c>
      <c r="AA46" s="182">
        <v>4292</v>
      </c>
      <c r="AB46" s="179">
        <v>2.5202583675866101</v>
      </c>
      <c r="AC46" s="183">
        <v>343</v>
      </c>
      <c r="AD46" s="182">
        <v>1090</v>
      </c>
      <c r="AE46" s="179">
        <v>3.1778425655976701</v>
      </c>
      <c r="AF46" s="183">
        <v>269</v>
      </c>
      <c r="AG46" s="182">
        <v>558</v>
      </c>
      <c r="AH46" s="179">
        <v>2.0743494423791802</v>
      </c>
      <c r="AI46" s="183">
        <v>40</v>
      </c>
      <c r="AJ46" s="182">
        <v>76</v>
      </c>
      <c r="AK46" s="179">
        <v>1.9</v>
      </c>
      <c r="AL46" s="183">
        <v>105</v>
      </c>
      <c r="AM46" s="182">
        <v>481</v>
      </c>
      <c r="AN46" s="179">
        <v>4.5809523809523798</v>
      </c>
      <c r="AO46" s="43">
        <f t="shared" si="0"/>
        <v>6162</v>
      </c>
      <c r="AP46" s="44">
        <f t="shared" si="0"/>
        <v>15736</v>
      </c>
      <c r="AQ46" s="31">
        <f t="shared" si="1"/>
        <v>2.5537163258682245</v>
      </c>
    </row>
    <row r="47" spans="1:43" s="158" customFormat="1" x14ac:dyDescent="0.2">
      <c r="A47" s="6" t="s">
        <v>43</v>
      </c>
      <c r="B47" s="22">
        <v>373</v>
      </c>
      <c r="C47" s="4">
        <v>1522</v>
      </c>
      <c r="D47" s="23">
        <v>4.0804289544235903</v>
      </c>
      <c r="E47" s="177">
        <v>324</v>
      </c>
      <c r="F47" s="178">
        <v>1298</v>
      </c>
      <c r="G47" s="179">
        <v>4.0061728395061698</v>
      </c>
      <c r="H47" s="180">
        <v>1458</v>
      </c>
      <c r="I47" s="181">
        <v>3559</v>
      </c>
      <c r="J47" s="179">
        <v>2.4410150891632401</v>
      </c>
      <c r="K47" s="180">
        <v>361</v>
      </c>
      <c r="L47" s="182">
        <v>1107</v>
      </c>
      <c r="M47" s="179">
        <v>3.0664819944598301</v>
      </c>
      <c r="N47" s="183">
        <v>600</v>
      </c>
      <c r="O47" s="182">
        <v>1410</v>
      </c>
      <c r="P47" s="179">
        <v>2.35</v>
      </c>
      <c r="Q47" s="183">
        <v>533</v>
      </c>
      <c r="R47" s="182">
        <v>1449</v>
      </c>
      <c r="S47" s="179">
        <v>2.71857410881801</v>
      </c>
      <c r="T47" s="183">
        <v>60</v>
      </c>
      <c r="U47" s="182">
        <v>163</v>
      </c>
      <c r="V47" s="179">
        <v>2.7166666666666699</v>
      </c>
      <c r="W47" s="183">
        <v>192</v>
      </c>
      <c r="X47" s="182">
        <v>371</v>
      </c>
      <c r="Y47" s="179">
        <v>1.9322916666666701</v>
      </c>
      <c r="Z47" s="183">
        <v>593</v>
      </c>
      <c r="AA47" s="182">
        <v>1233</v>
      </c>
      <c r="AB47" s="179">
        <v>2.07925801011804</v>
      </c>
      <c r="AC47" s="183">
        <v>308</v>
      </c>
      <c r="AD47" s="182">
        <v>1304</v>
      </c>
      <c r="AE47" s="179">
        <v>4.2337662337662296</v>
      </c>
      <c r="AF47" s="183">
        <v>228</v>
      </c>
      <c r="AG47" s="182">
        <v>438</v>
      </c>
      <c r="AH47" s="179">
        <v>1.92105263157895</v>
      </c>
      <c r="AI47" s="183">
        <v>50</v>
      </c>
      <c r="AJ47" s="182">
        <v>132</v>
      </c>
      <c r="AK47" s="179">
        <v>2.64</v>
      </c>
      <c r="AL47" s="183">
        <v>249</v>
      </c>
      <c r="AM47" s="182">
        <v>1714</v>
      </c>
      <c r="AN47" s="179">
        <v>6.8835341365461904</v>
      </c>
      <c r="AO47" s="43">
        <f t="shared" si="0"/>
        <v>5329</v>
      </c>
      <c r="AP47" s="44">
        <f t="shared" si="0"/>
        <v>15700</v>
      </c>
      <c r="AQ47" s="31">
        <f t="shared" si="1"/>
        <v>2.9461437417902046</v>
      </c>
    </row>
    <row r="48" spans="1:43" s="158" customFormat="1" x14ac:dyDescent="0.2">
      <c r="A48" s="6" t="s">
        <v>88</v>
      </c>
      <c r="B48" s="22">
        <v>303</v>
      </c>
      <c r="C48" s="4">
        <v>798</v>
      </c>
      <c r="D48" s="23">
        <v>2.6336633663366298</v>
      </c>
      <c r="E48" s="177">
        <v>40</v>
      </c>
      <c r="F48" s="178">
        <v>102</v>
      </c>
      <c r="G48" s="179">
        <v>2.5499999999999998</v>
      </c>
      <c r="H48" s="180">
        <v>1750</v>
      </c>
      <c r="I48" s="181">
        <v>3306</v>
      </c>
      <c r="J48" s="179">
        <v>1.8891428571428599</v>
      </c>
      <c r="K48" s="180">
        <v>580</v>
      </c>
      <c r="L48" s="182">
        <v>1514</v>
      </c>
      <c r="M48" s="179">
        <v>2.6103448275862098</v>
      </c>
      <c r="N48" s="183">
        <v>223</v>
      </c>
      <c r="O48" s="182">
        <v>412</v>
      </c>
      <c r="P48" s="179">
        <v>1.847533632287</v>
      </c>
      <c r="Q48" s="183">
        <v>937</v>
      </c>
      <c r="R48" s="182">
        <v>1961</v>
      </c>
      <c r="S48" s="179">
        <v>2.0928495197438601</v>
      </c>
      <c r="T48" s="183">
        <v>32</v>
      </c>
      <c r="U48" s="182">
        <v>239</v>
      </c>
      <c r="V48" s="179">
        <v>7.46875</v>
      </c>
      <c r="W48" s="183">
        <v>645</v>
      </c>
      <c r="X48" s="182">
        <v>1927</v>
      </c>
      <c r="Y48" s="179">
        <v>2.9875968992248101</v>
      </c>
      <c r="Z48" s="183">
        <v>1452</v>
      </c>
      <c r="AA48" s="182">
        <v>2962</v>
      </c>
      <c r="AB48" s="179">
        <v>2.03994490358127</v>
      </c>
      <c r="AC48" s="183">
        <v>458</v>
      </c>
      <c r="AD48" s="182">
        <v>1255</v>
      </c>
      <c r="AE48" s="179">
        <v>2.7401746724890801</v>
      </c>
      <c r="AF48" s="183">
        <v>110</v>
      </c>
      <c r="AG48" s="182">
        <v>260</v>
      </c>
      <c r="AH48" s="179">
        <v>2.3636363636363602</v>
      </c>
      <c r="AI48" s="183">
        <v>21</v>
      </c>
      <c r="AJ48" s="182">
        <v>25</v>
      </c>
      <c r="AK48" s="179">
        <v>1.19047619047619</v>
      </c>
      <c r="AL48" s="183">
        <v>14</v>
      </c>
      <c r="AM48" s="182">
        <v>47</v>
      </c>
      <c r="AN48" s="179">
        <v>3.3571428571428599</v>
      </c>
      <c r="AO48" s="43">
        <f t="shared" si="0"/>
        <v>6565</v>
      </c>
      <c r="AP48" s="44">
        <f t="shared" si="0"/>
        <v>14808</v>
      </c>
      <c r="AQ48" s="31">
        <f t="shared" si="1"/>
        <v>2.2555978674790556</v>
      </c>
    </row>
    <row r="49" spans="1:43" s="158" customFormat="1" x14ac:dyDescent="0.2">
      <c r="A49" s="6" t="s">
        <v>46</v>
      </c>
      <c r="B49" s="22">
        <v>193</v>
      </c>
      <c r="C49" s="4">
        <v>550</v>
      </c>
      <c r="D49" s="23">
        <v>2.8497409326424901</v>
      </c>
      <c r="E49" s="177">
        <v>53</v>
      </c>
      <c r="F49" s="178">
        <v>131</v>
      </c>
      <c r="G49" s="179">
        <v>2.47169811320755</v>
      </c>
      <c r="H49" s="180">
        <v>1985</v>
      </c>
      <c r="I49" s="181">
        <v>3946</v>
      </c>
      <c r="J49" s="179">
        <v>1.9879093198992399</v>
      </c>
      <c r="K49" s="180">
        <v>420</v>
      </c>
      <c r="L49" s="182">
        <v>699</v>
      </c>
      <c r="M49" s="179">
        <v>1.6642857142857099</v>
      </c>
      <c r="N49" s="183">
        <v>205</v>
      </c>
      <c r="O49" s="182">
        <v>409</v>
      </c>
      <c r="P49" s="179">
        <v>1.99512195121951</v>
      </c>
      <c r="Q49" s="183">
        <v>687</v>
      </c>
      <c r="R49" s="182">
        <v>1366</v>
      </c>
      <c r="S49" s="179">
        <v>1.9883551673944699</v>
      </c>
      <c r="T49" s="183">
        <v>31</v>
      </c>
      <c r="U49" s="182">
        <v>66</v>
      </c>
      <c r="V49" s="179">
        <v>2.12903225806452</v>
      </c>
      <c r="W49" s="183">
        <v>337</v>
      </c>
      <c r="X49" s="182">
        <v>694</v>
      </c>
      <c r="Y49" s="179">
        <v>2.0593471810089001</v>
      </c>
      <c r="Z49" s="183">
        <v>1267</v>
      </c>
      <c r="AA49" s="182">
        <v>3830</v>
      </c>
      <c r="AB49" s="179">
        <v>3.0228887134964499</v>
      </c>
      <c r="AC49" s="183">
        <v>386</v>
      </c>
      <c r="AD49" s="182">
        <v>1100</v>
      </c>
      <c r="AE49" s="179">
        <v>2.8497409326424901</v>
      </c>
      <c r="AF49" s="183">
        <v>150</v>
      </c>
      <c r="AG49" s="182">
        <v>562</v>
      </c>
      <c r="AH49" s="179">
        <v>3.7466666666666701</v>
      </c>
      <c r="AI49" s="183">
        <v>31</v>
      </c>
      <c r="AJ49" s="182">
        <v>47</v>
      </c>
      <c r="AK49" s="179">
        <v>1.5161290322580601</v>
      </c>
      <c r="AL49" s="183">
        <v>28</v>
      </c>
      <c r="AM49" s="182">
        <v>95</v>
      </c>
      <c r="AN49" s="179">
        <v>3.3928571428571401</v>
      </c>
      <c r="AO49" s="43">
        <f t="shared" si="0"/>
        <v>5773</v>
      </c>
      <c r="AP49" s="44">
        <f t="shared" si="0"/>
        <v>13495</v>
      </c>
      <c r="AQ49" s="31">
        <f t="shared" si="1"/>
        <v>2.3376060973497315</v>
      </c>
    </row>
    <row r="50" spans="1:43" s="158" customFormat="1" x14ac:dyDescent="0.2">
      <c r="A50" s="6" t="s">
        <v>89</v>
      </c>
      <c r="B50" s="22">
        <v>179</v>
      </c>
      <c r="C50" s="4">
        <v>586</v>
      </c>
      <c r="D50" s="23">
        <v>3.2737430167597799</v>
      </c>
      <c r="E50" s="177">
        <v>16</v>
      </c>
      <c r="F50" s="178">
        <v>135</v>
      </c>
      <c r="G50" s="179">
        <v>8.4375</v>
      </c>
      <c r="H50" s="180">
        <v>2384</v>
      </c>
      <c r="I50" s="181">
        <v>4231</v>
      </c>
      <c r="J50" s="179">
        <v>1.7747483221476501</v>
      </c>
      <c r="K50" s="180">
        <v>412</v>
      </c>
      <c r="L50" s="182">
        <v>1509</v>
      </c>
      <c r="M50" s="179">
        <v>3.6626213592233001</v>
      </c>
      <c r="N50" s="183">
        <v>34</v>
      </c>
      <c r="O50" s="182">
        <v>330</v>
      </c>
      <c r="P50" s="179">
        <v>9.7058823529411793</v>
      </c>
      <c r="Q50" s="183">
        <v>367</v>
      </c>
      <c r="R50" s="182">
        <v>972</v>
      </c>
      <c r="S50" s="179">
        <v>2.6485013623978202</v>
      </c>
      <c r="T50" s="183">
        <v>2</v>
      </c>
      <c r="U50" s="182">
        <v>2</v>
      </c>
      <c r="V50" s="179">
        <v>1</v>
      </c>
      <c r="W50" s="183">
        <v>117</v>
      </c>
      <c r="X50" s="182">
        <v>590</v>
      </c>
      <c r="Y50" s="179">
        <v>5.0427350427350399</v>
      </c>
      <c r="Z50" s="183">
        <v>1049</v>
      </c>
      <c r="AA50" s="182">
        <v>3495</v>
      </c>
      <c r="AB50" s="179">
        <v>3.3317445185891299</v>
      </c>
      <c r="AC50" s="183">
        <v>80</v>
      </c>
      <c r="AD50" s="182">
        <v>350</v>
      </c>
      <c r="AE50" s="179">
        <v>4.375</v>
      </c>
      <c r="AF50" s="183">
        <v>62</v>
      </c>
      <c r="AG50" s="182">
        <v>151</v>
      </c>
      <c r="AH50" s="179">
        <v>2.4354838709677402</v>
      </c>
      <c r="AI50" s="183">
        <v>7</v>
      </c>
      <c r="AJ50" s="182">
        <v>15</v>
      </c>
      <c r="AK50" s="179">
        <v>2.1428571428571401</v>
      </c>
      <c r="AL50" s="183">
        <v>3</v>
      </c>
      <c r="AM50" s="182">
        <v>5</v>
      </c>
      <c r="AN50" s="179">
        <v>1.6666666666666701</v>
      </c>
      <c r="AO50" s="43">
        <f t="shared" si="0"/>
        <v>4712</v>
      </c>
      <c r="AP50" s="44">
        <f t="shared" si="0"/>
        <v>12371</v>
      </c>
      <c r="AQ50" s="31">
        <f t="shared" si="1"/>
        <v>2.6254244482173177</v>
      </c>
    </row>
    <row r="51" spans="1:43" s="158" customFormat="1" x14ac:dyDescent="0.2">
      <c r="A51" s="6" t="s">
        <v>48</v>
      </c>
      <c r="B51" s="22">
        <v>297</v>
      </c>
      <c r="C51" s="4">
        <v>537</v>
      </c>
      <c r="D51" s="23">
        <v>1.80808080808081</v>
      </c>
      <c r="E51" s="177">
        <v>36</v>
      </c>
      <c r="F51" s="178">
        <v>239</v>
      </c>
      <c r="G51" s="179">
        <v>6.6388888888888902</v>
      </c>
      <c r="H51" s="180">
        <v>1486</v>
      </c>
      <c r="I51" s="181">
        <v>3333</v>
      </c>
      <c r="J51" s="179">
        <v>2.2429340511440099</v>
      </c>
      <c r="K51" s="180">
        <v>785</v>
      </c>
      <c r="L51" s="182">
        <v>1391</v>
      </c>
      <c r="M51" s="179">
        <v>1.7719745222929899</v>
      </c>
      <c r="N51" s="183">
        <v>149</v>
      </c>
      <c r="O51" s="182">
        <v>571</v>
      </c>
      <c r="P51" s="179">
        <v>3.8322147651006699</v>
      </c>
      <c r="Q51" s="183">
        <v>1377</v>
      </c>
      <c r="R51" s="182">
        <v>2600</v>
      </c>
      <c r="S51" s="179">
        <v>1.8881626724764</v>
      </c>
      <c r="T51" s="183">
        <v>21</v>
      </c>
      <c r="U51" s="182">
        <v>33</v>
      </c>
      <c r="V51" s="179">
        <v>1.5714285714285701</v>
      </c>
      <c r="W51" s="183">
        <v>120</v>
      </c>
      <c r="X51" s="182">
        <v>246</v>
      </c>
      <c r="Y51" s="179">
        <v>2.0499999999999998</v>
      </c>
      <c r="Z51" s="183">
        <v>556</v>
      </c>
      <c r="AA51" s="182">
        <v>1641</v>
      </c>
      <c r="AB51" s="179">
        <v>2.9514388489208598</v>
      </c>
      <c r="AC51" s="183">
        <v>573</v>
      </c>
      <c r="AD51" s="182">
        <v>1196</v>
      </c>
      <c r="AE51" s="179">
        <v>2.08726003490401</v>
      </c>
      <c r="AF51" s="183">
        <v>96</v>
      </c>
      <c r="AG51" s="182">
        <v>133</v>
      </c>
      <c r="AH51" s="179">
        <v>1.3854166666666701</v>
      </c>
      <c r="AI51" s="183">
        <v>7</v>
      </c>
      <c r="AJ51" s="182">
        <v>17</v>
      </c>
      <c r="AK51" s="179">
        <v>2.4285714285714302</v>
      </c>
      <c r="AL51" s="183">
        <v>13</v>
      </c>
      <c r="AM51" s="182">
        <v>64</v>
      </c>
      <c r="AN51" s="179">
        <v>4.9230769230769198</v>
      </c>
      <c r="AO51" s="43">
        <f t="shared" si="0"/>
        <v>5516</v>
      </c>
      <c r="AP51" s="44">
        <f t="shared" si="0"/>
        <v>12001</v>
      </c>
      <c r="AQ51" s="31">
        <f t="shared" si="1"/>
        <v>2.175670775924583</v>
      </c>
    </row>
    <row r="52" spans="1:43" s="158" customFormat="1" x14ac:dyDescent="0.2">
      <c r="A52" s="6" t="s">
        <v>129</v>
      </c>
      <c r="B52" s="22">
        <v>223</v>
      </c>
      <c r="C52" s="4">
        <v>763</v>
      </c>
      <c r="D52" s="23">
        <v>3.4215246636771299</v>
      </c>
      <c r="E52" s="177">
        <v>77</v>
      </c>
      <c r="F52" s="178">
        <v>608</v>
      </c>
      <c r="G52" s="179">
        <v>7.8961038961038996</v>
      </c>
      <c r="H52" s="180">
        <v>1710</v>
      </c>
      <c r="I52" s="181">
        <v>3529</v>
      </c>
      <c r="J52" s="179">
        <v>2.0637426900584801</v>
      </c>
      <c r="K52" s="180">
        <v>440</v>
      </c>
      <c r="L52" s="182">
        <v>1068</v>
      </c>
      <c r="M52" s="179">
        <v>2.4272727272727299</v>
      </c>
      <c r="N52" s="183">
        <v>165</v>
      </c>
      <c r="O52" s="182">
        <v>351</v>
      </c>
      <c r="P52" s="179">
        <v>2.1272727272727301</v>
      </c>
      <c r="Q52" s="183">
        <v>514</v>
      </c>
      <c r="R52" s="182">
        <v>1138</v>
      </c>
      <c r="S52" s="179">
        <v>2.2140077821011701</v>
      </c>
      <c r="T52" s="183">
        <v>10</v>
      </c>
      <c r="U52" s="182">
        <v>25</v>
      </c>
      <c r="V52" s="179">
        <v>2.5</v>
      </c>
      <c r="W52" s="183">
        <v>257</v>
      </c>
      <c r="X52" s="182">
        <v>686</v>
      </c>
      <c r="Y52" s="179">
        <v>2.6692607003891098</v>
      </c>
      <c r="Z52" s="183">
        <v>865</v>
      </c>
      <c r="AA52" s="182">
        <v>2364</v>
      </c>
      <c r="AB52" s="179">
        <v>2.7329479768786098</v>
      </c>
      <c r="AC52" s="183">
        <v>347</v>
      </c>
      <c r="AD52" s="182">
        <v>957</v>
      </c>
      <c r="AE52" s="179">
        <v>2.7579250720461101</v>
      </c>
      <c r="AF52" s="183">
        <v>146</v>
      </c>
      <c r="AG52" s="182">
        <v>280</v>
      </c>
      <c r="AH52" s="179">
        <v>1.9178082191780801</v>
      </c>
      <c r="AI52" s="183">
        <v>19</v>
      </c>
      <c r="AJ52" s="182">
        <v>24</v>
      </c>
      <c r="AK52" s="179">
        <v>1.26315789473684</v>
      </c>
      <c r="AL52" s="183">
        <v>36</v>
      </c>
      <c r="AM52" s="182">
        <v>67</v>
      </c>
      <c r="AN52" s="179">
        <v>1.8611111111111101</v>
      </c>
      <c r="AO52" s="43">
        <f t="shared" si="0"/>
        <v>4809</v>
      </c>
      <c r="AP52" s="44">
        <f t="shared" si="0"/>
        <v>11860</v>
      </c>
      <c r="AQ52" s="31">
        <f t="shared" si="1"/>
        <v>2.4662091911000208</v>
      </c>
    </row>
    <row r="53" spans="1:43" s="158" customFormat="1" x14ac:dyDescent="0.2">
      <c r="A53" s="6" t="s">
        <v>124</v>
      </c>
      <c r="B53" s="22">
        <v>151</v>
      </c>
      <c r="C53" s="4">
        <v>727</v>
      </c>
      <c r="D53" s="23">
        <v>4.8145695364238401</v>
      </c>
      <c r="E53" s="177">
        <v>70</v>
      </c>
      <c r="F53" s="178">
        <v>242</v>
      </c>
      <c r="G53" s="179">
        <v>3.45714285714286</v>
      </c>
      <c r="H53" s="180">
        <v>1119</v>
      </c>
      <c r="I53" s="181">
        <v>2127</v>
      </c>
      <c r="J53" s="179">
        <v>1.9008042895442401</v>
      </c>
      <c r="K53" s="180">
        <v>718</v>
      </c>
      <c r="L53" s="182">
        <v>1071</v>
      </c>
      <c r="M53" s="179">
        <v>1.491643454039</v>
      </c>
      <c r="N53" s="183">
        <v>203</v>
      </c>
      <c r="O53" s="182">
        <v>461</v>
      </c>
      <c r="P53" s="179">
        <v>2.2709359605911299</v>
      </c>
      <c r="Q53" s="183">
        <v>1593</v>
      </c>
      <c r="R53" s="182">
        <v>3168</v>
      </c>
      <c r="S53" s="179">
        <v>1.98870056497175</v>
      </c>
      <c r="T53" s="183">
        <v>23</v>
      </c>
      <c r="U53" s="182">
        <v>105</v>
      </c>
      <c r="V53" s="179">
        <v>4.5652173913043503</v>
      </c>
      <c r="W53" s="183">
        <v>272</v>
      </c>
      <c r="X53" s="182">
        <v>616</v>
      </c>
      <c r="Y53" s="179">
        <v>2.2647058823529398</v>
      </c>
      <c r="Z53" s="183">
        <v>607</v>
      </c>
      <c r="AA53" s="182">
        <v>1831</v>
      </c>
      <c r="AB53" s="179">
        <v>3.0164744645799</v>
      </c>
      <c r="AC53" s="183">
        <v>368</v>
      </c>
      <c r="AD53" s="182">
        <v>725</v>
      </c>
      <c r="AE53" s="179">
        <v>1.9701086956521701</v>
      </c>
      <c r="AF53" s="183">
        <v>74</v>
      </c>
      <c r="AG53" s="182">
        <v>114</v>
      </c>
      <c r="AH53" s="179">
        <v>1.5405405405405399</v>
      </c>
      <c r="AI53" s="183">
        <v>5</v>
      </c>
      <c r="AJ53" s="182">
        <v>50</v>
      </c>
      <c r="AK53" s="179">
        <v>10</v>
      </c>
      <c r="AL53" s="183">
        <v>67</v>
      </c>
      <c r="AM53" s="182">
        <v>91</v>
      </c>
      <c r="AN53" s="179">
        <v>1.3582089552238801</v>
      </c>
      <c r="AO53" s="43">
        <f t="shared" si="0"/>
        <v>5270</v>
      </c>
      <c r="AP53" s="44">
        <f t="shared" si="0"/>
        <v>11328</v>
      </c>
      <c r="AQ53" s="31">
        <f t="shared" si="1"/>
        <v>2.1495256166982921</v>
      </c>
    </row>
    <row r="54" spans="1:43" s="158" customFormat="1" x14ac:dyDescent="0.2">
      <c r="A54" s="6" t="s">
        <v>35</v>
      </c>
      <c r="B54" s="22">
        <v>150</v>
      </c>
      <c r="C54" s="4">
        <v>793</v>
      </c>
      <c r="D54" s="23">
        <v>5.2866666666666697</v>
      </c>
      <c r="E54" s="177">
        <v>22</v>
      </c>
      <c r="F54" s="178">
        <v>125</v>
      </c>
      <c r="G54" s="179">
        <v>5.6818181818181799</v>
      </c>
      <c r="H54" s="180">
        <v>360</v>
      </c>
      <c r="I54" s="181">
        <v>1027</v>
      </c>
      <c r="J54" s="179">
        <v>2.8527777777777801</v>
      </c>
      <c r="K54" s="180">
        <v>57</v>
      </c>
      <c r="L54" s="182">
        <v>120</v>
      </c>
      <c r="M54" s="179">
        <v>2.1052631578947398</v>
      </c>
      <c r="N54" s="183">
        <v>82</v>
      </c>
      <c r="O54" s="182">
        <v>239</v>
      </c>
      <c r="P54" s="179">
        <v>2.9146341463414598</v>
      </c>
      <c r="Q54" s="183">
        <v>157</v>
      </c>
      <c r="R54" s="182">
        <v>664</v>
      </c>
      <c r="S54" s="179">
        <v>4.2292993630573301</v>
      </c>
      <c r="T54" s="183">
        <v>33</v>
      </c>
      <c r="U54" s="182">
        <v>238</v>
      </c>
      <c r="V54" s="179">
        <v>7.2121212121212102</v>
      </c>
      <c r="W54" s="183">
        <v>333</v>
      </c>
      <c r="X54" s="182">
        <v>1642</v>
      </c>
      <c r="Y54" s="179">
        <v>4.9309309309309297</v>
      </c>
      <c r="Z54" s="183">
        <v>1577</v>
      </c>
      <c r="AA54" s="182">
        <v>5935</v>
      </c>
      <c r="AB54" s="179">
        <v>3.76347495244134</v>
      </c>
      <c r="AC54" s="183">
        <v>87</v>
      </c>
      <c r="AD54" s="182">
        <v>254</v>
      </c>
      <c r="AE54" s="179">
        <v>2.9195402298850599</v>
      </c>
      <c r="AF54" s="183">
        <v>80</v>
      </c>
      <c r="AG54" s="182">
        <v>151</v>
      </c>
      <c r="AH54" s="179">
        <v>1.8875</v>
      </c>
      <c r="AI54" s="183">
        <v>10</v>
      </c>
      <c r="AJ54" s="182">
        <v>29</v>
      </c>
      <c r="AK54" s="179">
        <v>2.9</v>
      </c>
      <c r="AL54" s="183">
        <v>19</v>
      </c>
      <c r="AM54" s="182">
        <v>35</v>
      </c>
      <c r="AN54" s="179">
        <v>1.84210526315789</v>
      </c>
      <c r="AO54" s="43">
        <f t="shared" si="0"/>
        <v>2967</v>
      </c>
      <c r="AP54" s="44">
        <f t="shared" si="0"/>
        <v>11252</v>
      </c>
      <c r="AQ54" s="31">
        <f t="shared" si="1"/>
        <v>3.7923828783282776</v>
      </c>
    </row>
    <row r="55" spans="1:43" s="158" customFormat="1" x14ac:dyDescent="0.2">
      <c r="A55" s="6" t="s">
        <v>51</v>
      </c>
      <c r="B55" s="22">
        <v>286</v>
      </c>
      <c r="C55" s="4">
        <v>1057</v>
      </c>
      <c r="D55" s="23">
        <v>3.6958041958041998</v>
      </c>
      <c r="E55" s="177">
        <v>72</v>
      </c>
      <c r="F55" s="178">
        <v>236</v>
      </c>
      <c r="G55" s="179">
        <v>3.2777777777777799</v>
      </c>
      <c r="H55" s="180">
        <v>1442</v>
      </c>
      <c r="I55" s="181">
        <v>2559</v>
      </c>
      <c r="J55" s="179">
        <v>1.7746185852981999</v>
      </c>
      <c r="K55" s="180">
        <v>137</v>
      </c>
      <c r="L55" s="182">
        <v>525</v>
      </c>
      <c r="M55" s="179">
        <v>3.8321167883211702</v>
      </c>
      <c r="N55" s="183">
        <v>277</v>
      </c>
      <c r="O55" s="182">
        <v>1222</v>
      </c>
      <c r="P55" s="179">
        <v>4.4115523465704003</v>
      </c>
      <c r="Q55" s="183">
        <v>170</v>
      </c>
      <c r="R55" s="182">
        <v>547</v>
      </c>
      <c r="S55" s="179">
        <v>3.21764705882353</v>
      </c>
      <c r="T55" s="183">
        <v>23</v>
      </c>
      <c r="U55" s="182">
        <v>102</v>
      </c>
      <c r="V55" s="179">
        <v>4.4347826086956497</v>
      </c>
      <c r="W55" s="183">
        <v>162</v>
      </c>
      <c r="X55" s="182">
        <v>488</v>
      </c>
      <c r="Y55" s="179">
        <v>3.0123456790123502</v>
      </c>
      <c r="Z55" s="183">
        <v>491</v>
      </c>
      <c r="AA55" s="182">
        <v>1138</v>
      </c>
      <c r="AB55" s="179">
        <v>2.3177189409368602</v>
      </c>
      <c r="AC55" s="183">
        <v>160</v>
      </c>
      <c r="AD55" s="182">
        <v>596</v>
      </c>
      <c r="AE55" s="179">
        <v>3.7250000000000001</v>
      </c>
      <c r="AF55" s="183">
        <v>183</v>
      </c>
      <c r="AG55" s="182">
        <v>297</v>
      </c>
      <c r="AH55" s="179">
        <v>1.6229508196721301</v>
      </c>
      <c r="AI55" s="183">
        <v>72</v>
      </c>
      <c r="AJ55" s="182">
        <v>1989</v>
      </c>
      <c r="AK55" s="179">
        <v>27.625</v>
      </c>
      <c r="AL55" s="183">
        <v>116</v>
      </c>
      <c r="AM55" s="182">
        <v>464</v>
      </c>
      <c r="AN55" s="179">
        <v>4</v>
      </c>
      <c r="AO55" s="43">
        <f t="shared" si="0"/>
        <v>3591</v>
      </c>
      <c r="AP55" s="44">
        <f t="shared" si="0"/>
        <v>11220</v>
      </c>
      <c r="AQ55" s="31">
        <f t="shared" si="1"/>
        <v>3.1244778613199666</v>
      </c>
    </row>
    <row r="56" spans="1:43" s="158" customFormat="1" x14ac:dyDescent="0.2">
      <c r="A56" s="6" t="s">
        <v>56</v>
      </c>
      <c r="B56" s="22">
        <v>192</v>
      </c>
      <c r="C56" s="4">
        <v>356</v>
      </c>
      <c r="D56" s="23">
        <v>1.8541666666666701</v>
      </c>
      <c r="E56" s="177">
        <v>12</v>
      </c>
      <c r="F56" s="178">
        <v>106</v>
      </c>
      <c r="G56" s="179">
        <v>8.8333333333333304</v>
      </c>
      <c r="H56" s="180">
        <v>1770</v>
      </c>
      <c r="I56" s="181">
        <v>3434</v>
      </c>
      <c r="J56" s="179">
        <v>1.94011299435028</v>
      </c>
      <c r="K56" s="180">
        <v>699</v>
      </c>
      <c r="L56" s="182">
        <v>1087</v>
      </c>
      <c r="M56" s="179">
        <v>1.55507868383405</v>
      </c>
      <c r="N56" s="183">
        <v>250</v>
      </c>
      <c r="O56" s="182">
        <v>458</v>
      </c>
      <c r="P56" s="179">
        <v>1.8320000000000001</v>
      </c>
      <c r="Q56" s="183">
        <v>1256</v>
      </c>
      <c r="R56" s="182">
        <v>2272</v>
      </c>
      <c r="S56" s="179">
        <v>1.80891719745223</v>
      </c>
      <c r="T56" s="183">
        <v>91</v>
      </c>
      <c r="U56" s="182">
        <v>154</v>
      </c>
      <c r="V56" s="179">
        <v>1.6923076923076901</v>
      </c>
      <c r="W56" s="183">
        <v>218</v>
      </c>
      <c r="X56" s="182">
        <v>463</v>
      </c>
      <c r="Y56" s="179">
        <v>2.1238532110091701</v>
      </c>
      <c r="Z56" s="183">
        <v>471</v>
      </c>
      <c r="AA56" s="182">
        <v>1315</v>
      </c>
      <c r="AB56" s="179">
        <v>2.79193205944798</v>
      </c>
      <c r="AC56" s="183">
        <v>422</v>
      </c>
      <c r="AD56" s="182">
        <v>787</v>
      </c>
      <c r="AE56" s="179">
        <v>1.8649289099526101</v>
      </c>
      <c r="AF56" s="183">
        <v>162</v>
      </c>
      <c r="AG56" s="182">
        <v>176</v>
      </c>
      <c r="AH56" s="179">
        <v>1.0864197530864199</v>
      </c>
      <c r="AI56" s="183">
        <v>162</v>
      </c>
      <c r="AJ56" s="182">
        <v>210</v>
      </c>
      <c r="AK56" s="179">
        <v>1.2962962962963001</v>
      </c>
      <c r="AL56" s="183">
        <v>3</v>
      </c>
      <c r="AM56" s="182">
        <v>3</v>
      </c>
      <c r="AN56" s="179">
        <v>1</v>
      </c>
      <c r="AO56" s="43">
        <f t="shared" si="0"/>
        <v>5708</v>
      </c>
      <c r="AP56" s="44">
        <f t="shared" si="0"/>
        <v>10821</v>
      </c>
      <c r="AQ56" s="31">
        <f t="shared" si="1"/>
        <v>1.8957603363700071</v>
      </c>
    </row>
    <row r="57" spans="1:43" s="158" customFormat="1" x14ac:dyDescent="0.2">
      <c r="A57" s="6" t="s">
        <v>3</v>
      </c>
      <c r="B57" s="22">
        <v>1222</v>
      </c>
      <c r="C57" s="4">
        <v>3245</v>
      </c>
      <c r="D57" s="23">
        <v>2.65548281505728</v>
      </c>
      <c r="E57" s="177">
        <v>515</v>
      </c>
      <c r="F57" s="178">
        <v>1028</v>
      </c>
      <c r="G57" s="179">
        <v>1.9961165048543701</v>
      </c>
      <c r="H57" s="180">
        <v>777</v>
      </c>
      <c r="I57" s="181">
        <v>1041</v>
      </c>
      <c r="J57" s="179">
        <v>1.33976833976834</v>
      </c>
      <c r="K57" s="180">
        <v>380</v>
      </c>
      <c r="L57" s="182">
        <v>625</v>
      </c>
      <c r="M57" s="179">
        <v>1.6447368421052599</v>
      </c>
      <c r="N57" s="183">
        <v>249</v>
      </c>
      <c r="O57" s="182">
        <v>439</v>
      </c>
      <c r="P57" s="179">
        <v>1.76305220883534</v>
      </c>
      <c r="Q57" s="183">
        <v>495</v>
      </c>
      <c r="R57" s="182">
        <v>1044</v>
      </c>
      <c r="S57" s="179">
        <v>2.1090909090909098</v>
      </c>
      <c r="T57" s="183">
        <v>72</v>
      </c>
      <c r="U57" s="182">
        <v>119</v>
      </c>
      <c r="V57" s="179">
        <v>1.6527777777777799</v>
      </c>
      <c r="W57" s="183">
        <v>142</v>
      </c>
      <c r="X57" s="182">
        <v>235</v>
      </c>
      <c r="Y57" s="179">
        <v>1.6549295774647901</v>
      </c>
      <c r="Z57" s="183">
        <v>105</v>
      </c>
      <c r="AA57" s="182">
        <v>219</v>
      </c>
      <c r="AB57" s="179">
        <v>2.0857142857142899</v>
      </c>
      <c r="AC57" s="183">
        <v>175</v>
      </c>
      <c r="AD57" s="182">
        <v>461</v>
      </c>
      <c r="AE57" s="179">
        <v>2.6342857142857099</v>
      </c>
      <c r="AF57" s="183">
        <v>444</v>
      </c>
      <c r="AG57" s="182">
        <v>921</v>
      </c>
      <c r="AH57" s="179">
        <v>2.0743243243243201</v>
      </c>
      <c r="AI57" s="183">
        <v>46</v>
      </c>
      <c r="AJ57" s="182">
        <v>74</v>
      </c>
      <c r="AK57" s="179">
        <v>1.60869565217391</v>
      </c>
      <c r="AL57" s="183">
        <v>239</v>
      </c>
      <c r="AM57" s="182">
        <v>502</v>
      </c>
      <c r="AN57" s="179">
        <v>2.1004184100418399</v>
      </c>
      <c r="AO57" s="43">
        <f t="shared" si="0"/>
        <v>4861</v>
      </c>
      <c r="AP57" s="44">
        <f t="shared" si="0"/>
        <v>9953</v>
      </c>
      <c r="AQ57" s="31">
        <f t="shared" si="1"/>
        <v>2.0475210861962561</v>
      </c>
    </row>
    <row r="58" spans="1:43" s="158" customFormat="1" x14ac:dyDescent="0.2">
      <c r="A58" s="6" t="s">
        <v>54</v>
      </c>
      <c r="B58" s="22">
        <v>448</v>
      </c>
      <c r="C58" s="4">
        <v>1725</v>
      </c>
      <c r="D58" s="23">
        <v>3.8504464285714302</v>
      </c>
      <c r="E58" s="177">
        <v>186</v>
      </c>
      <c r="F58" s="178">
        <v>797</v>
      </c>
      <c r="G58" s="179">
        <v>4.28494623655914</v>
      </c>
      <c r="H58" s="180">
        <v>838</v>
      </c>
      <c r="I58" s="181">
        <v>2155</v>
      </c>
      <c r="J58" s="179">
        <v>2.5715990453460602</v>
      </c>
      <c r="K58" s="180">
        <v>145</v>
      </c>
      <c r="L58" s="182">
        <v>458</v>
      </c>
      <c r="M58" s="179">
        <v>3.1586206896551698</v>
      </c>
      <c r="N58" s="183">
        <v>137</v>
      </c>
      <c r="O58" s="182">
        <v>401</v>
      </c>
      <c r="P58" s="179">
        <v>2.9270072992700702</v>
      </c>
      <c r="Q58" s="183">
        <v>276</v>
      </c>
      <c r="R58" s="182">
        <v>855</v>
      </c>
      <c r="S58" s="179">
        <v>3.0978260869565202</v>
      </c>
      <c r="T58" s="183">
        <v>13</v>
      </c>
      <c r="U58" s="182">
        <v>61</v>
      </c>
      <c r="V58" s="179">
        <v>4.6923076923076898</v>
      </c>
      <c r="W58" s="183">
        <v>120</v>
      </c>
      <c r="X58" s="182">
        <v>254</v>
      </c>
      <c r="Y58" s="179">
        <v>2.1166666666666698</v>
      </c>
      <c r="Z58" s="183">
        <v>258</v>
      </c>
      <c r="AA58" s="182">
        <v>605</v>
      </c>
      <c r="AB58" s="179">
        <v>2.3449612403100799</v>
      </c>
      <c r="AC58" s="183">
        <v>309</v>
      </c>
      <c r="AD58" s="182">
        <v>1051</v>
      </c>
      <c r="AE58" s="179">
        <v>3.4012944983818798</v>
      </c>
      <c r="AF58" s="183">
        <v>107</v>
      </c>
      <c r="AG58" s="182">
        <v>219</v>
      </c>
      <c r="AH58" s="179">
        <v>2.04672897196262</v>
      </c>
      <c r="AI58" s="183">
        <v>38</v>
      </c>
      <c r="AJ58" s="182">
        <v>133</v>
      </c>
      <c r="AK58" s="179">
        <v>3.5</v>
      </c>
      <c r="AL58" s="183">
        <v>111</v>
      </c>
      <c r="AM58" s="182">
        <v>688</v>
      </c>
      <c r="AN58" s="179">
        <v>6.1981981981981997</v>
      </c>
      <c r="AO58" s="43">
        <f t="shared" si="0"/>
        <v>2986</v>
      </c>
      <c r="AP58" s="44">
        <f t="shared" si="0"/>
        <v>9402</v>
      </c>
      <c r="AQ58" s="31">
        <f t="shared" si="1"/>
        <v>3.1486939048894844</v>
      </c>
    </row>
    <row r="59" spans="1:43" s="158" customFormat="1" x14ac:dyDescent="0.2">
      <c r="A59" s="6" t="s">
        <v>16</v>
      </c>
      <c r="B59" s="22">
        <v>207</v>
      </c>
      <c r="C59" s="4">
        <v>854</v>
      </c>
      <c r="D59" s="23">
        <v>4.1256038647343001</v>
      </c>
      <c r="E59" s="177">
        <v>30</v>
      </c>
      <c r="F59" s="178">
        <v>104</v>
      </c>
      <c r="G59" s="179">
        <v>3.4666666666666699</v>
      </c>
      <c r="H59" s="180">
        <v>1021</v>
      </c>
      <c r="I59" s="181">
        <v>2555</v>
      </c>
      <c r="J59" s="179">
        <v>2.5024485798236999</v>
      </c>
      <c r="K59" s="180">
        <v>95</v>
      </c>
      <c r="L59" s="182">
        <v>235</v>
      </c>
      <c r="M59" s="179">
        <v>2.4736842105263199</v>
      </c>
      <c r="N59" s="183">
        <v>149</v>
      </c>
      <c r="O59" s="182">
        <v>370</v>
      </c>
      <c r="P59" s="179">
        <v>2.48322147651007</v>
      </c>
      <c r="Q59" s="183">
        <v>358</v>
      </c>
      <c r="R59" s="182">
        <v>755</v>
      </c>
      <c r="S59" s="179">
        <v>2.10893854748603</v>
      </c>
      <c r="T59" s="183">
        <v>49</v>
      </c>
      <c r="U59" s="182">
        <v>201</v>
      </c>
      <c r="V59" s="179">
        <v>4.1020408163265296</v>
      </c>
      <c r="W59" s="183">
        <v>222</v>
      </c>
      <c r="X59" s="182">
        <v>608</v>
      </c>
      <c r="Y59" s="179">
        <v>2.7387387387387401</v>
      </c>
      <c r="Z59" s="183">
        <v>631</v>
      </c>
      <c r="AA59" s="182">
        <v>2428</v>
      </c>
      <c r="AB59" s="179">
        <v>3.84786053882726</v>
      </c>
      <c r="AC59" s="183">
        <v>252</v>
      </c>
      <c r="AD59" s="182">
        <v>564</v>
      </c>
      <c r="AE59" s="179">
        <v>2.2380952380952399</v>
      </c>
      <c r="AF59" s="183">
        <v>105</v>
      </c>
      <c r="AG59" s="182">
        <v>210</v>
      </c>
      <c r="AH59" s="179">
        <v>2</v>
      </c>
      <c r="AI59" s="183">
        <v>8</v>
      </c>
      <c r="AJ59" s="182">
        <v>20</v>
      </c>
      <c r="AK59" s="179">
        <v>2.5</v>
      </c>
      <c r="AL59" s="183">
        <v>30</v>
      </c>
      <c r="AM59" s="182">
        <v>292</v>
      </c>
      <c r="AN59" s="179">
        <v>9.7333333333333307</v>
      </c>
      <c r="AO59" s="43">
        <f t="shared" si="0"/>
        <v>3157</v>
      </c>
      <c r="AP59" s="44">
        <f t="shared" si="0"/>
        <v>9196</v>
      </c>
      <c r="AQ59" s="31">
        <f t="shared" si="1"/>
        <v>2.9128919860627178</v>
      </c>
    </row>
    <row r="60" spans="1:43" s="158" customFormat="1" x14ac:dyDescent="0.2">
      <c r="A60" s="6" t="s">
        <v>132</v>
      </c>
      <c r="B60" s="22">
        <v>138</v>
      </c>
      <c r="C60" s="4">
        <v>635</v>
      </c>
      <c r="D60" s="23">
        <v>4.6014492753623202</v>
      </c>
      <c r="E60" s="177">
        <v>23</v>
      </c>
      <c r="F60" s="178">
        <v>139</v>
      </c>
      <c r="G60" s="179">
        <v>6.0434782608695699</v>
      </c>
      <c r="H60" s="180">
        <v>356</v>
      </c>
      <c r="I60" s="181">
        <v>1119</v>
      </c>
      <c r="J60" s="179">
        <v>3.1432584269662902</v>
      </c>
      <c r="K60" s="180">
        <v>142</v>
      </c>
      <c r="L60" s="182">
        <v>580</v>
      </c>
      <c r="M60" s="179">
        <v>4.0845070422535201</v>
      </c>
      <c r="N60" s="183">
        <v>16</v>
      </c>
      <c r="O60" s="182">
        <v>72</v>
      </c>
      <c r="P60" s="179">
        <v>4.5</v>
      </c>
      <c r="Q60" s="183">
        <v>367</v>
      </c>
      <c r="R60" s="182">
        <v>913</v>
      </c>
      <c r="S60" s="179">
        <v>2.4877384196185299</v>
      </c>
      <c r="T60" s="183">
        <v>11</v>
      </c>
      <c r="U60" s="182">
        <v>11</v>
      </c>
      <c r="V60" s="179">
        <v>1</v>
      </c>
      <c r="W60" s="183">
        <v>178</v>
      </c>
      <c r="X60" s="182">
        <v>547</v>
      </c>
      <c r="Y60" s="179">
        <v>3.0730337078651702</v>
      </c>
      <c r="Z60" s="183">
        <v>1216</v>
      </c>
      <c r="AA60" s="182">
        <v>3235</v>
      </c>
      <c r="AB60" s="179">
        <v>2.6603618421052602</v>
      </c>
      <c r="AC60" s="183">
        <v>221</v>
      </c>
      <c r="AD60" s="182">
        <v>936</v>
      </c>
      <c r="AE60" s="179">
        <v>4.2352941176470598</v>
      </c>
      <c r="AF60" s="183">
        <v>84</v>
      </c>
      <c r="AG60" s="182">
        <v>171</v>
      </c>
      <c r="AH60" s="179">
        <v>2.03571428571429</v>
      </c>
      <c r="AI60" s="183">
        <v>4</v>
      </c>
      <c r="AJ60" s="182">
        <v>4</v>
      </c>
      <c r="AK60" s="179">
        <v>1</v>
      </c>
      <c r="AL60" s="183">
        <v>2</v>
      </c>
      <c r="AM60" s="182">
        <v>2</v>
      </c>
      <c r="AN60" s="179">
        <v>1</v>
      </c>
      <c r="AO60" s="43">
        <f t="shared" si="0"/>
        <v>2758</v>
      </c>
      <c r="AP60" s="44">
        <f t="shared" si="0"/>
        <v>8364</v>
      </c>
      <c r="AQ60" s="31">
        <f t="shared" si="1"/>
        <v>3.0326323422770125</v>
      </c>
    </row>
    <row r="61" spans="1:43" s="158" customFormat="1" x14ac:dyDescent="0.2">
      <c r="A61" s="6" t="s">
        <v>38</v>
      </c>
      <c r="B61" s="22">
        <v>127</v>
      </c>
      <c r="C61" s="4">
        <v>603</v>
      </c>
      <c r="D61" s="23">
        <v>4.7480314960629899</v>
      </c>
      <c r="E61" s="177">
        <v>82</v>
      </c>
      <c r="F61" s="178">
        <v>323</v>
      </c>
      <c r="G61" s="179">
        <v>3.9390243902439002</v>
      </c>
      <c r="H61" s="180">
        <v>839</v>
      </c>
      <c r="I61" s="181">
        <v>1969</v>
      </c>
      <c r="J61" s="179">
        <v>2.34684147794994</v>
      </c>
      <c r="K61" s="180">
        <v>189</v>
      </c>
      <c r="L61" s="182">
        <v>460</v>
      </c>
      <c r="M61" s="179">
        <v>2.43386243386243</v>
      </c>
      <c r="N61" s="183">
        <v>95</v>
      </c>
      <c r="O61" s="182">
        <v>311</v>
      </c>
      <c r="P61" s="179">
        <v>3.2736842105263202</v>
      </c>
      <c r="Q61" s="183">
        <v>245</v>
      </c>
      <c r="R61" s="182">
        <v>712</v>
      </c>
      <c r="S61" s="179">
        <v>2.9061224489795898</v>
      </c>
      <c r="T61" s="183">
        <v>21</v>
      </c>
      <c r="U61" s="182">
        <v>88</v>
      </c>
      <c r="V61" s="179">
        <v>4.1904761904761898</v>
      </c>
      <c r="W61" s="183">
        <v>587</v>
      </c>
      <c r="X61" s="182">
        <v>870</v>
      </c>
      <c r="Y61" s="179">
        <v>1.48211243611584</v>
      </c>
      <c r="Z61" s="183">
        <v>641</v>
      </c>
      <c r="AA61" s="182">
        <v>1580</v>
      </c>
      <c r="AB61" s="179">
        <v>2.4648985959438399</v>
      </c>
      <c r="AC61" s="183">
        <v>241</v>
      </c>
      <c r="AD61" s="182">
        <v>1191</v>
      </c>
      <c r="AE61" s="179">
        <v>4.9419087136929498</v>
      </c>
      <c r="AF61" s="183">
        <v>53</v>
      </c>
      <c r="AG61" s="182">
        <v>99</v>
      </c>
      <c r="AH61" s="179">
        <v>1.8679245283018899</v>
      </c>
      <c r="AI61" s="183">
        <v>0</v>
      </c>
      <c r="AJ61" s="182">
        <v>0</v>
      </c>
      <c r="AK61" s="179" t="s">
        <v>141</v>
      </c>
      <c r="AL61" s="183">
        <v>19</v>
      </c>
      <c r="AM61" s="182">
        <v>50</v>
      </c>
      <c r="AN61" s="179">
        <v>2.6315789473684199</v>
      </c>
      <c r="AO61" s="43">
        <f t="shared" si="0"/>
        <v>3139</v>
      </c>
      <c r="AP61" s="44">
        <f t="shared" si="0"/>
        <v>8256</v>
      </c>
      <c r="AQ61" s="31">
        <f t="shared" si="1"/>
        <v>2.6301369863013697</v>
      </c>
    </row>
    <row r="62" spans="1:43" s="158" customFormat="1" x14ac:dyDescent="0.2">
      <c r="A62" s="6" t="s">
        <v>55</v>
      </c>
      <c r="B62" s="22">
        <v>248</v>
      </c>
      <c r="C62" s="4">
        <v>1090</v>
      </c>
      <c r="D62" s="23">
        <v>4.3951612903225801</v>
      </c>
      <c r="E62" s="177">
        <v>128</v>
      </c>
      <c r="F62" s="178">
        <v>674</v>
      </c>
      <c r="G62" s="179">
        <v>5.265625</v>
      </c>
      <c r="H62" s="180">
        <v>1018</v>
      </c>
      <c r="I62" s="181">
        <v>2273</v>
      </c>
      <c r="J62" s="179">
        <v>2.2328094302553998</v>
      </c>
      <c r="K62" s="180">
        <v>128</v>
      </c>
      <c r="L62" s="182">
        <v>540</v>
      </c>
      <c r="M62" s="179">
        <v>4.21875</v>
      </c>
      <c r="N62" s="183">
        <v>202</v>
      </c>
      <c r="O62" s="182">
        <v>479</v>
      </c>
      <c r="P62" s="179">
        <v>2.3712871287128698</v>
      </c>
      <c r="Q62" s="183">
        <v>198</v>
      </c>
      <c r="R62" s="182">
        <v>426</v>
      </c>
      <c r="S62" s="179">
        <v>2.15151515151515</v>
      </c>
      <c r="T62" s="183">
        <v>23</v>
      </c>
      <c r="U62" s="182">
        <v>87</v>
      </c>
      <c r="V62" s="179">
        <v>3.7826086956521698</v>
      </c>
      <c r="W62" s="183">
        <v>100</v>
      </c>
      <c r="X62" s="182">
        <v>329</v>
      </c>
      <c r="Y62" s="179">
        <v>3.29</v>
      </c>
      <c r="Z62" s="183">
        <v>282</v>
      </c>
      <c r="AA62" s="182">
        <v>492</v>
      </c>
      <c r="AB62" s="179">
        <v>1.7446808510638301</v>
      </c>
      <c r="AC62" s="183">
        <v>215</v>
      </c>
      <c r="AD62" s="182">
        <v>846</v>
      </c>
      <c r="AE62" s="179">
        <v>3.9348837209302299</v>
      </c>
      <c r="AF62" s="183">
        <v>161</v>
      </c>
      <c r="AG62" s="182">
        <v>282</v>
      </c>
      <c r="AH62" s="179">
        <v>1.7515527950310601</v>
      </c>
      <c r="AI62" s="183">
        <v>16</v>
      </c>
      <c r="AJ62" s="182">
        <v>33</v>
      </c>
      <c r="AK62" s="179">
        <v>2.0625</v>
      </c>
      <c r="AL62" s="183">
        <v>120</v>
      </c>
      <c r="AM62" s="182">
        <v>383</v>
      </c>
      <c r="AN62" s="179">
        <v>3.19166666666667</v>
      </c>
      <c r="AO62" s="43">
        <f t="shared" si="0"/>
        <v>2839</v>
      </c>
      <c r="AP62" s="44">
        <f t="shared" si="0"/>
        <v>7934</v>
      </c>
      <c r="AQ62" s="31">
        <f t="shared" si="1"/>
        <v>2.7946460021134203</v>
      </c>
    </row>
    <row r="63" spans="1:43" s="158" customFormat="1" x14ac:dyDescent="0.2">
      <c r="A63" s="6" t="s">
        <v>57</v>
      </c>
      <c r="B63" s="22">
        <v>283</v>
      </c>
      <c r="C63" s="4">
        <v>996</v>
      </c>
      <c r="D63" s="23">
        <v>3.51943462897527</v>
      </c>
      <c r="E63" s="177">
        <v>146</v>
      </c>
      <c r="F63" s="178">
        <v>379</v>
      </c>
      <c r="G63" s="179">
        <v>2.5958904109589001</v>
      </c>
      <c r="H63" s="183">
        <v>641</v>
      </c>
      <c r="I63" s="182">
        <v>1654</v>
      </c>
      <c r="J63" s="179">
        <v>2.58034321372855</v>
      </c>
      <c r="K63" s="180">
        <v>116</v>
      </c>
      <c r="L63" s="182">
        <v>356</v>
      </c>
      <c r="M63" s="179">
        <v>3.0689655172413799</v>
      </c>
      <c r="N63" s="183">
        <v>163</v>
      </c>
      <c r="O63" s="182">
        <v>338</v>
      </c>
      <c r="P63" s="179">
        <v>2.0736196319018401</v>
      </c>
      <c r="Q63" s="183">
        <v>169</v>
      </c>
      <c r="R63" s="182">
        <v>691</v>
      </c>
      <c r="S63" s="179">
        <v>4.0887573964496999</v>
      </c>
      <c r="T63" s="183">
        <v>21</v>
      </c>
      <c r="U63" s="182">
        <v>30</v>
      </c>
      <c r="V63" s="179">
        <v>1.4285714285714299</v>
      </c>
      <c r="W63" s="183">
        <v>151</v>
      </c>
      <c r="X63" s="182">
        <v>286</v>
      </c>
      <c r="Y63" s="179">
        <v>1.8940397350993401</v>
      </c>
      <c r="Z63" s="183">
        <v>215</v>
      </c>
      <c r="AA63" s="182">
        <v>556</v>
      </c>
      <c r="AB63" s="179">
        <v>2.5860465116279099</v>
      </c>
      <c r="AC63" s="183">
        <v>253</v>
      </c>
      <c r="AD63" s="182">
        <v>1070</v>
      </c>
      <c r="AE63" s="179">
        <v>4.2292490118577097</v>
      </c>
      <c r="AF63" s="183">
        <v>161</v>
      </c>
      <c r="AG63" s="182">
        <v>306</v>
      </c>
      <c r="AH63" s="179">
        <v>1.90062111801242</v>
      </c>
      <c r="AI63" s="183">
        <v>11</v>
      </c>
      <c r="AJ63" s="182">
        <v>19</v>
      </c>
      <c r="AK63" s="179">
        <v>1.72727272727273</v>
      </c>
      <c r="AL63" s="183">
        <v>92</v>
      </c>
      <c r="AM63" s="182">
        <v>341</v>
      </c>
      <c r="AN63" s="179">
        <v>3.7065217391304301</v>
      </c>
      <c r="AO63" s="43">
        <f t="shared" si="0"/>
        <v>2422</v>
      </c>
      <c r="AP63" s="44">
        <f t="shared" si="0"/>
        <v>7022</v>
      </c>
      <c r="AQ63" s="31">
        <f t="shared" si="1"/>
        <v>2.8992568125516103</v>
      </c>
    </row>
    <row r="64" spans="1:43" s="158" customFormat="1" x14ac:dyDescent="0.2">
      <c r="A64" s="36" t="s">
        <v>81</v>
      </c>
      <c r="B64" s="28">
        <v>124</v>
      </c>
      <c r="C64" s="26">
        <v>453</v>
      </c>
      <c r="D64" s="27">
        <v>3.6532258064516099</v>
      </c>
      <c r="E64" s="183">
        <v>132</v>
      </c>
      <c r="F64" s="182">
        <v>489</v>
      </c>
      <c r="G64" s="184">
        <v>3.7045454545454501</v>
      </c>
      <c r="H64" s="185">
        <v>1035</v>
      </c>
      <c r="I64" s="186">
        <v>2471</v>
      </c>
      <c r="J64" s="184">
        <v>2.3874396135265701</v>
      </c>
      <c r="K64" s="185">
        <v>107</v>
      </c>
      <c r="L64" s="182">
        <v>224</v>
      </c>
      <c r="M64" s="184">
        <v>2.0934579439252299</v>
      </c>
      <c r="N64" s="183">
        <v>192</v>
      </c>
      <c r="O64" s="182">
        <v>355</v>
      </c>
      <c r="P64" s="184">
        <v>1.8489583333333299</v>
      </c>
      <c r="Q64" s="183">
        <v>119</v>
      </c>
      <c r="R64" s="182">
        <v>259</v>
      </c>
      <c r="S64" s="184">
        <v>2.1764705882352899</v>
      </c>
      <c r="T64" s="183">
        <v>25</v>
      </c>
      <c r="U64" s="182">
        <v>35</v>
      </c>
      <c r="V64" s="184">
        <v>1.4</v>
      </c>
      <c r="W64" s="183">
        <v>130</v>
      </c>
      <c r="X64" s="182">
        <v>293</v>
      </c>
      <c r="Y64" s="184">
        <v>2.2538461538461498</v>
      </c>
      <c r="Z64" s="183">
        <v>324</v>
      </c>
      <c r="AA64" s="182">
        <v>659</v>
      </c>
      <c r="AB64" s="184">
        <v>2.0339506172839501</v>
      </c>
      <c r="AC64" s="183">
        <v>114</v>
      </c>
      <c r="AD64" s="182">
        <v>636</v>
      </c>
      <c r="AE64" s="184">
        <v>5.5789473684210504</v>
      </c>
      <c r="AF64" s="183">
        <v>173</v>
      </c>
      <c r="AG64" s="182">
        <v>267</v>
      </c>
      <c r="AH64" s="184">
        <v>1.5433526011560701</v>
      </c>
      <c r="AI64" s="183">
        <v>19</v>
      </c>
      <c r="AJ64" s="182">
        <v>28</v>
      </c>
      <c r="AK64" s="184">
        <v>1.4736842105263199</v>
      </c>
      <c r="AL64" s="183">
        <v>196</v>
      </c>
      <c r="AM64" s="182">
        <v>810</v>
      </c>
      <c r="AN64" s="179">
        <v>4.1326530612244898</v>
      </c>
      <c r="AO64" s="43">
        <f t="shared" si="0"/>
        <v>2690</v>
      </c>
      <c r="AP64" s="44">
        <f t="shared" si="0"/>
        <v>6979</v>
      </c>
      <c r="AQ64" s="31">
        <f t="shared" si="1"/>
        <v>2.5944237918215611</v>
      </c>
    </row>
    <row r="65" spans="1:43" s="158" customFormat="1" x14ac:dyDescent="0.2">
      <c r="A65" s="6" t="s">
        <v>76</v>
      </c>
      <c r="B65" s="22">
        <v>289</v>
      </c>
      <c r="C65" s="4">
        <v>1415</v>
      </c>
      <c r="D65" s="23">
        <v>4.8961937716263</v>
      </c>
      <c r="E65" s="177">
        <v>20</v>
      </c>
      <c r="F65" s="178">
        <v>31</v>
      </c>
      <c r="G65" s="179">
        <v>1.55</v>
      </c>
      <c r="H65" s="180">
        <v>734</v>
      </c>
      <c r="I65" s="181">
        <v>1245</v>
      </c>
      <c r="J65" s="179">
        <v>1.69618528610354</v>
      </c>
      <c r="K65" s="180">
        <v>419</v>
      </c>
      <c r="L65" s="182">
        <v>937</v>
      </c>
      <c r="M65" s="179">
        <v>2.2362768496420098</v>
      </c>
      <c r="N65" s="183">
        <v>81</v>
      </c>
      <c r="O65" s="182">
        <v>221</v>
      </c>
      <c r="P65" s="179">
        <v>2.7283950617284001</v>
      </c>
      <c r="Q65" s="183">
        <v>223</v>
      </c>
      <c r="R65" s="182">
        <v>1029</v>
      </c>
      <c r="S65" s="179">
        <v>4.61434977578475</v>
      </c>
      <c r="T65" s="183">
        <v>3</v>
      </c>
      <c r="U65" s="182">
        <v>5</v>
      </c>
      <c r="V65" s="179">
        <v>1.6666666666666701</v>
      </c>
      <c r="W65" s="183">
        <v>89</v>
      </c>
      <c r="X65" s="182">
        <v>316</v>
      </c>
      <c r="Y65" s="179">
        <v>3.5505617977528101</v>
      </c>
      <c r="Z65" s="183">
        <v>255</v>
      </c>
      <c r="AA65" s="182">
        <v>469</v>
      </c>
      <c r="AB65" s="179">
        <v>1.8392156862745099</v>
      </c>
      <c r="AC65" s="183">
        <v>155</v>
      </c>
      <c r="AD65" s="182">
        <v>818</v>
      </c>
      <c r="AE65" s="179">
        <v>5.2774193548387096</v>
      </c>
      <c r="AF65" s="183">
        <v>119</v>
      </c>
      <c r="AG65" s="182">
        <v>216</v>
      </c>
      <c r="AH65" s="179">
        <v>1.8151260504201701</v>
      </c>
      <c r="AI65" s="183">
        <v>26</v>
      </c>
      <c r="AJ65" s="182">
        <v>38</v>
      </c>
      <c r="AK65" s="179">
        <v>1.4615384615384599</v>
      </c>
      <c r="AL65" s="183">
        <v>13</v>
      </c>
      <c r="AM65" s="182">
        <v>28</v>
      </c>
      <c r="AN65" s="179">
        <v>2.1538461538461502</v>
      </c>
      <c r="AO65" s="43">
        <f t="shared" si="0"/>
        <v>2426</v>
      </c>
      <c r="AP65" s="44">
        <f t="shared" si="0"/>
        <v>6768</v>
      </c>
      <c r="AQ65" s="31">
        <f t="shared" si="1"/>
        <v>2.7897774113767517</v>
      </c>
    </row>
    <row r="66" spans="1:43" s="158" customFormat="1" x14ac:dyDescent="0.2">
      <c r="A66" s="6" t="s">
        <v>78</v>
      </c>
      <c r="B66" s="22">
        <v>258</v>
      </c>
      <c r="C66" s="4">
        <v>1327</v>
      </c>
      <c r="D66" s="23">
        <v>5.1434108527131803</v>
      </c>
      <c r="E66" s="177">
        <v>57</v>
      </c>
      <c r="F66" s="178">
        <v>134</v>
      </c>
      <c r="G66" s="179">
        <v>2.3508771929824599</v>
      </c>
      <c r="H66" s="183">
        <v>630</v>
      </c>
      <c r="I66" s="182">
        <v>1537</v>
      </c>
      <c r="J66" s="179">
        <v>2.4396825396825399</v>
      </c>
      <c r="K66" s="180">
        <v>141</v>
      </c>
      <c r="L66" s="182">
        <v>386</v>
      </c>
      <c r="M66" s="179">
        <v>2.7375886524822701</v>
      </c>
      <c r="N66" s="183">
        <v>107</v>
      </c>
      <c r="O66" s="182">
        <v>249</v>
      </c>
      <c r="P66" s="179">
        <v>2.3271028037383199</v>
      </c>
      <c r="Q66" s="183">
        <v>196</v>
      </c>
      <c r="R66" s="182">
        <v>427</v>
      </c>
      <c r="S66" s="179">
        <v>2.1785714285714302</v>
      </c>
      <c r="T66" s="183">
        <v>8</v>
      </c>
      <c r="U66" s="182">
        <v>12</v>
      </c>
      <c r="V66" s="179">
        <v>1.5</v>
      </c>
      <c r="W66" s="183">
        <v>108</v>
      </c>
      <c r="X66" s="182">
        <v>241</v>
      </c>
      <c r="Y66" s="179">
        <v>2.2314814814814801</v>
      </c>
      <c r="Z66" s="183">
        <v>319</v>
      </c>
      <c r="AA66" s="182">
        <v>610</v>
      </c>
      <c r="AB66" s="179">
        <v>1.91222570532915</v>
      </c>
      <c r="AC66" s="183">
        <v>237</v>
      </c>
      <c r="AD66" s="182">
        <v>1009</v>
      </c>
      <c r="AE66" s="179">
        <v>4.2573839662447304</v>
      </c>
      <c r="AF66" s="183">
        <v>178</v>
      </c>
      <c r="AG66" s="182">
        <v>286</v>
      </c>
      <c r="AH66" s="179">
        <v>1.60674157303371</v>
      </c>
      <c r="AI66" s="183">
        <v>7</v>
      </c>
      <c r="AJ66" s="182">
        <v>7</v>
      </c>
      <c r="AK66" s="179">
        <v>1</v>
      </c>
      <c r="AL66" s="183">
        <v>68</v>
      </c>
      <c r="AM66" s="182">
        <v>409</v>
      </c>
      <c r="AN66" s="179">
        <v>6.0147058823529402</v>
      </c>
      <c r="AO66" s="43">
        <f t="shared" si="0"/>
        <v>2314</v>
      </c>
      <c r="AP66" s="44">
        <f t="shared" si="0"/>
        <v>6634</v>
      </c>
      <c r="AQ66" s="31">
        <f t="shared" si="1"/>
        <v>2.8668971477960241</v>
      </c>
    </row>
    <row r="67" spans="1:43" s="158" customFormat="1" x14ac:dyDescent="0.2">
      <c r="A67" s="6" t="s">
        <v>127</v>
      </c>
      <c r="B67" s="22">
        <v>185</v>
      </c>
      <c r="C67" s="4">
        <v>850</v>
      </c>
      <c r="D67" s="23">
        <v>4.5945945945945903</v>
      </c>
      <c r="E67" s="177">
        <v>15</v>
      </c>
      <c r="F67" s="178">
        <v>121</v>
      </c>
      <c r="G67" s="179">
        <v>8.06666666666667</v>
      </c>
      <c r="H67" s="180">
        <v>717</v>
      </c>
      <c r="I67" s="181">
        <v>1761</v>
      </c>
      <c r="J67" s="179">
        <v>2.4560669456066901</v>
      </c>
      <c r="K67" s="180">
        <v>234</v>
      </c>
      <c r="L67" s="182">
        <v>484</v>
      </c>
      <c r="M67" s="179">
        <v>2.0683760683760699</v>
      </c>
      <c r="N67" s="183">
        <v>63</v>
      </c>
      <c r="O67" s="182">
        <v>231</v>
      </c>
      <c r="P67" s="179">
        <v>3.6666666666666701</v>
      </c>
      <c r="Q67" s="183">
        <v>330</v>
      </c>
      <c r="R67" s="182">
        <v>710</v>
      </c>
      <c r="S67" s="179">
        <v>2.15151515151515</v>
      </c>
      <c r="T67" s="183">
        <v>19</v>
      </c>
      <c r="U67" s="182">
        <v>132</v>
      </c>
      <c r="V67" s="179">
        <v>6.9473684210526301</v>
      </c>
      <c r="W67" s="183">
        <v>120</v>
      </c>
      <c r="X67" s="182">
        <v>273</v>
      </c>
      <c r="Y67" s="179">
        <v>2.2749999999999999</v>
      </c>
      <c r="Z67" s="183">
        <v>366</v>
      </c>
      <c r="AA67" s="182">
        <v>993</v>
      </c>
      <c r="AB67" s="179">
        <v>2.7131147540983598</v>
      </c>
      <c r="AC67" s="183">
        <v>237</v>
      </c>
      <c r="AD67" s="182">
        <v>729</v>
      </c>
      <c r="AE67" s="179">
        <v>3.0759493670886102</v>
      </c>
      <c r="AF67" s="183">
        <v>45</v>
      </c>
      <c r="AG67" s="182">
        <v>77</v>
      </c>
      <c r="AH67" s="179">
        <v>1.7111111111111099</v>
      </c>
      <c r="AI67" s="183">
        <v>1</v>
      </c>
      <c r="AJ67" s="182">
        <v>1</v>
      </c>
      <c r="AK67" s="179">
        <v>1</v>
      </c>
      <c r="AL67" s="183">
        <v>9</v>
      </c>
      <c r="AM67" s="182">
        <v>9</v>
      </c>
      <c r="AN67" s="179">
        <v>1</v>
      </c>
      <c r="AO67" s="43">
        <f t="shared" si="0"/>
        <v>2341</v>
      </c>
      <c r="AP67" s="44">
        <f t="shared" si="0"/>
        <v>6371</v>
      </c>
      <c r="AQ67" s="31">
        <f t="shared" si="1"/>
        <v>2.7214865442118752</v>
      </c>
    </row>
    <row r="68" spans="1:43" s="158" customFormat="1" x14ac:dyDescent="0.2">
      <c r="A68" s="6" t="s">
        <v>53</v>
      </c>
      <c r="B68" s="22">
        <v>124</v>
      </c>
      <c r="C68" s="4">
        <v>413</v>
      </c>
      <c r="D68" s="23">
        <v>3.3306451612903198</v>
      </c>
      <c r="E68" s="177">
        <v>21</v>
      </c>
      <c r="F68" s="178">
        <v>86</v>
      </c>
      <c r="G68" s="179">
        <v>4.0952380952381002</v>
      </c>
      <c r="H68" s="180">
        <v>737</v>
      </c>
      <c r="I68" s="181">
        <v>1560</v>
      </c>
      <c r="J68" s="179">
        <v>2.1166892808683899</v>
      </c>
      <c r="K68" s="180">
        <v>210</v>
      </c>
      <c r="L68" s="182">
        <v>358</v>
      </c>
      <c r="M68" s="179">
        <v>1.7047619047619</v>
      </c>
      <c r="N68" s="183">
        <v>127</v>
      </c>
      <c r="O68" s="182">
        <v>286</v>
      </c>
      <c r="P68" s="179">
        <v>2.2519685039370101</v>
      </c>
      <c r="Q68" s="183">
        <v>354</v>
      </c>
      <c r="R68" s="182">
        <v>732</v>
      </c>
      <c r="S68" s="179">
        <v>2.06779661016949</v>
      </c>
      <c r="T68" s="183">
        <v>23</v>
      </c>
      <c r="U68" s="182">
        <v>35</v>
      </c>
      <c r="V68" s="179">
        <v>1.52173913043478</v>
      </c>
      <c r="W68" s="183">
        <v>154</v>
      </c>
      <c r="X68" s="182">
        <v>385</v>
      </c>
      <c r="Y68" s="179">
        <v>2.5</v>
      </c>
      <c r="Z68" s="183">
        <v>642</v>
      </c>
      <c r="AA68" s="182">
        <v>1604</v>
      </c>
      <c r="AB68" s="179">
        <v>2.4984423676012502</v>
      </c>
      <c r="AC68" s="183">
        <v>190</v>
      </c>
      <c r="AD68" s="182">
        <v>591</v>
      </c>
      <c r="AE68" s="179">
        <v>3.1105263157894698</v>
      </c>
      <c r="AF68" s="183">
        <v>120</v>
      </c>
      <c r="AG68" s="182">
        <v>262</v>
      </c>
      <c r="AH68" s="179">
        <v>2.18333333333333</v>
      </c>
      <c r="AI68" s="183">
        <v>12</v>
      </c>
      <c r="AJ68" s="182">
        <v>16</v>
      </c>
      <c r="AK68" s="179">
        <v>1.3333333333333299</v>
      </c>
      <c r="AL68" s="183">
        <v>10</v>
      </c>
      <c r="AM68" s="182">
        <v>28</v>
      </c>
      <c r="AN68" s="179">
        <v>2.8</v>
      </c>
      <c r="AO68" s="43">
        <f t="shared" si="0"/>
        <v>2724</v>
      </c>
      <c r="AP68" s="44">
        <f t="shared" si="0"/>
        <v>6356</v>
      </c>
      <c r="AQ68" s="31">
        <f t="shared" si="1"/>
        <v>2.3333333333333335</v>
      </c>
    </row>
    <row r="69" spans="1:43" s="158" customFormat="1" x14ac:dyDescent="0.2">
      <c r="A69" s="6" t="s">
        <v>134</v>
      </c>
      <c r="B69" s="22">
        <v>32</v>
      </c>
      <c r="C69" s="4">
        <v>95</v>
      </c>
      <c r="D69" s="23">
        <v>2.96875</v>
      </c>
      <c r="E69" s="177">
        <v>9</v>
      </c>
      <c r="F69" s="178">
        <v>65</v>
      </c>
      <c r="G69" s="179">
        <v>7.2222222222222197</v>
      </c>
      <c r="H69" s="180">
        <v>517</v>
      </c>
      <c r="I69" s="181">
        <v>1492</v>
      </c>
      <c r="J69" s="179">
        <v>2.88588007736944</v>
      </c>
      <c r="K69" s="180">
        <v>104</v>
      </c>
      <c r="L69" s="182">
        <v>367</v>
      </c>
      <c r="M69" s="179">
        <v>3.5288461538461502</v>
      </c>
      <c r="N69" s="183">
        <v>60</v>
      </c>
      <c r="O69" s="182">
        <v>108</v>
      </c>
      <c r="P69" s="179">
        <v>1.8</v>
      </c>
      <c r="Q69" s="183">
        <v>116</v>
      </c>
      <c r="R69" s="182">
        <v>305</v>
      </c>
      <c r="S69" s="179">
        <v>2.6293103448275899</v>
      </c>
      <c r="T69" s="183">
        <v>11</v>
      </c>
      <c r="U69" s="182">
        <v>19</v>
      </c>
      <c r="V69" s="179">
        <v>1.72727272727273</v>
      </c>
      <c r="W69" s="183">
        <v>113</v>
      </c>
      <c r="X69" s="182">
        <v>572</v>
      </c>
      <c r="Y69" s="179">
        <v>5.0619469026548698</v>
      </c>
      <c r="Z69" s="183">
        <v>728</v>
      </c>
      <c r="AA69" s="182">
        <v>1917</v>
      </c>
      <c r="AB69" s="179">
        <v>2.63324175824176</v>
      </c>
      <c r="AC69" s="183">
        <v>63</v>
      </c>
      <c r="AD69" s="182">
        <v>167</v>
      </c>
      <c r="AE69" s="179">
        <v>2.6507936507936498</v>
      </c>
      <c r="AF69" s="183">
        <v>62</v>
      </c>
      <c r="AG69" s="182">
        <v>109</v>
      </c>
      <c r="AH69" s="179">
        <v>1.75806451612903</v>
      </c>
      <c r="AI69" s="183">
        <v>4</v>
      </c>
      <c r="AJ69" s="182">
        <v>8</v>
      </c>
      <c r="AK69" s="179">
        <v>2</v>
      </c>
      <c r="AL69" s="183">
        <v>20</v>
      </c>
      <c r="AM69" s="182">
        <v>49</v>
      </c>
      <c r="AN69" s="179">
        <v>2.4500000000000002</v>
      </c>
      <c r="AO69" s="43">
        <f t="shared" si="0"/>
        <v>1839</v>
      </c>
      <c r="AP69" s="44">
        <f t="shared" si="0"/>
        <v>5273</v>
      </c>
      <c r="AQ69" s="31">
        <f t="shared" si="1"/>
        <v>2.8673191952147907</v>
      </c>
    </row>
    <row r="70" spans="1:43" s="158" customFormat="1" x14ac:dyDescent="0.2">
      <c r="A70" s="6" t="s">
        <v>82</v>
      </c>
      <c r="B70" s="22">
        <v>146</v>
      </c>
      <c r="C70" s="4">
        <v>882</v>
      </c>
      <c r="D70" s="23">
        <v>6.0410958904109604</v>
      </c>
      <c r="E70" s="177">
        <v>22</v>
      </c>
      <c r="F70" s="178">
        <v>108</v>
      </c>
      <c r="G70" s="179">
        <v>4.9090909090909101</v>
      </c>
      <c r="H70" s="180">
        <v>611</v>
      </c>
      <c r="I70" s="181">
        <v>1337</v>
      </c>
      <c r="J70" s="179">
        <v>2.1882160392798702</v>
      </c>
      <c r="K70" s="180">
        <v>40</v>
      </c>
      <c r="L70" s="182">
        <v>142</v>
      </c>
      <c r="M70" s="179">
        <v>3.55</v>
      </c>
      <c r="N70" s="183">
        <v>32</v>
      </c>
      <c r="O70" s="182">
        <v>125</v>
      </c>
      <c r="P70" s="179">
        <v>3.90625</v>
      </c>
      <c r="Q70" s="183">
        <v>95</v>
      </c>
      <c r="R70" s="182">
        <v>401</v>
      </c>
      <c r="S70" s="179">
        <v>4.2210526315789503</v>
      </c>
      <c r="T70" s="183">
        <v>3</v>
      </c>
      <c r="U70" s="182">
        <v>11</v>
      </c>
      <c r="V70" s="179">
        <v>3.6666666666666701</v>
      </c>
      <c r="W70" s="183">
        <v>69</v>
      </c>
      <c r="X70" s="182">
        <v>162</v>
      </c>
      <c r="Y70" s="179">
        <v>2.3478260869565202</v>
      </c>
      <c r="Z70" s="183">
        <v>280</v>
      </c>
      <c r="AA70" s="182">
        <v>635</v>
      </c>
      <c r="AB70" s="179">
        <v>2.2678571428571401</v>
      </c>
      <c r="AC70" s="183">
        <v>144</v>
      </c>
      <c r="AD70" s="182">
        <v>923</v>
      </c>
      <c r="AE70" s="179">
        <v>6.4097222222222197</v>
      </c>
      <c r="AF70" s="183">
        <v>51</v>
      </c>
      <c r="AG70" s="182">
        <v>131</v>
      </c>
      <c r="AH70" s="179">
        <v>2.5686274509803901</v>
      </c>
      <c r="AI70" s="183">
        <v>4</v>
      </c>
      <c r="AJ70" s="182">
        <v>7</v>
      </c>
      <c r="AK70" s="179">
        <v>1.75</v>
      </c>
      <c r="AL70" s="183">
        <v>4</v>
      </c>
      <c r="AM70" s="182">
        <v>4</v>
      </c>
      <c r="AN70" s="179">
        <v>1</v>
      </c>
      <c r="AO70" s="43">
        <f t="shared" si="0"/>
        <v>1501</v>
      </c>
      <c r="AP70" s="44">
        <f t="shared" si="0"/>
        <v>4868</v>
      </c>
      <c r="AQ70" s="31">
        <f t="shared" si="1"/>
        <v>3.2431712191872086</v>
      </c>
    </row>
    <row r="71" spans="1:43" s="158" customFormat="1" x14ac:dyDescent="0.2">
      <c r="A71" s="6" t="s">
        <v>77</v>
      </c>
      <c r="B71" s="22">
        <v>234</v>
      </c>
      <c r="C71" s="4">
        <v>1052</v>
      </c>
      <c r="D71" s="23">
        <v>4.4957264957265002</v>
      </c>
      <c r="E71" s="177">
        <v>44</v>
      </c>
      <c r="F71" s="178">
        <v>76</v>
      </c>
      <c r="G71" s="179">
        <v>1.72727272727273</v>
      </c>
      <c r="H71" s="180">
        <v>511</v>
      </c>
      <c r="I71" s="181">
        <v>1099</v>
      </c>
      <c r="J71" s="179">
        <v>2.1506849315068499</v>
      </c>
      <c r="K71" s="180">
        <v>109</v>
      </c>
      <c r="L71" s="182">
        <v>319</v>
      </c>
      <c r="M71" s="179">
        <v>2.92660550458716</v>
      </c>
      <c r="N71" s="183">
        <v>52</v>
      </c>
      <c r="O71" s="182">
        <v>92</v>
      </c>
      <c r="P71" s="179">
        <v>1.7692307692307701</v>
      </c>
      <c r="Q71" s="183">
        <v>151</v>
      </c>
      <c r="R71" s="182">
        <v>315</v>
      </c>
      <c r="S71" s="179">
        <v>2.0860927152317901</v>
      </c>
      <c r="T71" s="183">
        <v>5</v>
      </c>
      <c r="U71" s="182">
        <v>6</v>
      </c>
      <c r="V71" s="179">
        <v>1.2</v>
      </c>
      <c r="W71" s="183">
        <v>109</v>
      </c>
      <c r="X71" s="182">
        <v>322</v>
      </c>
      <c r="Y71" s="179">
        <v>2.9541284403669699</v>
      </c>
      <c r="Z71" s="183">
        <v>277</v>
      </c>
      <c r="AA71" s="182">
        <v>597</v>
      </c>
      <c r="AB71" s="179">
        <v>2.1552346570397098</v>
      </c>
      <c r="AC71" s="183">
        <v>164</v>
      </c>
      <c r="AD71" s="182">
        <v>642</v>
      </c>
      <c r="AE71" s="179">
        <v>3.9146341463414598</v>
      </c>
      <c r="AF71" s="183">
        <v>128</v>
      </c>
      <c r="AG71" s="182">
        <v>210</v>
      </c>
      <c r="AH71" s="179">
        <v>1.640625</v>
      </c>
      <c r="AI71" s="183">
        <v>9</v>
      </c>
      <c r="AJ71" s="182">
        <v>15</v>
      </c>
      <c r="AK71" s="179">
        <v>1.6666666666666701</v>
      </c>
      <c r="AL71" s="183">
        <v>46</v>
      </c>
      <c r="AM71" s="182">
        <v>83</v>
      </c>
      <c r="AN71" s="179">
        <v>1.8043478260869601</v>
      </c>
      <c r="AO71" s="43">
        <f t="shared" ref="AO71:AP80" si="2">SUM(B71,E71,H71,K71,N71,Q71,T71,W71,Z71,AC71,AF71,AI71,AL71)</f>
        <v>1839</v>
      </c>
      <c r="AP71" s="44">
        <f t="shared" si="2"/>
        <v>4828</v>
      </c>
      <c r="AQ71" s="31">
        <f t="shared" si="1"/>
        <v>2.6253398586188146</v>
      </c>
    </row>
    <row r="72" spans="1:43" s="158" customFormat="1" x14ac:dyDescent="0.2">
      <c r="A72" s="6" t="s">
        <v>79</v>
      </c>
      <c r="B72" s="22">
        <v>101</v>
      </c>
      <c r="C72" s="4">
        <v>455</v>
      </c>
      <c r="D72" s="23">
        <v>4.5049504950495098</v>
      </c>
      <c r="E72" s="177">
        <v>13</v>
      </c>
      <c r="F72" s="178">
        <v>41</v>
      </c>
      <c r="G72" s="179">
        <v>3.1538461538461502</v>
      </c>
      <c r="H72" s="180">
        <v>491</v>
      </c>
      <c r="I72" s="181">
        <v>1205</v>
      </c>
      <c r="J72" s="179">
        <v>2.4541751527494902</v>
      </c>
      <c r="K72" s="180">
        <v>118</v>
      </c>
      <c r="L72" s="182">
        <v>299</v>
      </c>
      <c r="M72" s="179">
        <v>2.5338983050847501</v>
      </c>
      <c r="N72" s="183">
        <v>18</v>
      </c>
      <c r="O72" s="182">
        <v>49</v>
      </c>
      <c r="P72" s="179">
        <v>2.7222222222222201</v>
      </c>
      <c r="Q72" s="183">
        <v>157</v>
      </c>
      <c r="R72" s="182">
        <v>424</v>
      </c>
      <c r="S72" s="179">
        <v>2.70063694267516</v>
      </c>
      <c r="T72" s="183">
        <v>5</v>
      </c>
      <c r="U72" s="182">
        <v>15</v>
      </c>
      <c r="V72" s="179">
        <v>3</v>
      </c>
      <c r="W72" s="183">
        <v>42</v>
      </c>
      <c r="X72" s="182">
        <v>111</v>
      </c>
      <c r="Y72" s="179">
        <v>2.6428571428571401</v>
      </c>
      <c r="Z72" s="183">
        <v>630</v>
      </c>
      <c r="AA72" s="182">
        <v>1098</v>
      </c>
      <c r="AB72" s="179">
        <v>1.74285714285714</v>
      </c>
      <c r="AC72" s="183">
        <v>91</v>
      </c>
      <c r="AD72" s="182">
        <v>371</v>
      </c>
      <c r="AE72" s="179">
        <v>4.0769230769230802</v>
      </c>
      <c r="AF72" s="183">
        <v>90</v>
      </c>
      <c r="AG72" s="182">
        <v>245</v>
      </c>
      <c r="AH72" s="179">
        <v>2.7222222222222201</v>
      </c>
      <c r="AI72" s="183">
        <v>8</v>
      </c>
      <c r="AJ72" s="182">
        <v>16</v>
      </c>
      <c r="AK72" s="179">
        <v>2</v>
      </c>
      <c r="AL72" s="183">
        <v>6</v>
      </c>
      <c r="AM72" s="182">
        <v>8</v>
      </c>
      <c r="AN72" s="179">
        <v>1.3333333333333299</v>
      </c>
      <c r="AO72" s="43">
        <f t="shared" si="2"/>
        <v>1770</v>
      </c>
      <c r="AP72" s="44">
        <f t="shared" si="2"/>
        <v>4337</v>
      </c>
      <c r="AQ72" s="31">
        <f t="shared" si="1"/>
        <v>2.4502824858757064</v>
      </c>
    </row>
    <row r="73" spans="1:43" s="158" customFormat="1" x14ac:dyDescent="0.2">
      <c r="A73" s="6" t="s">
        <v>59</v>
      </c>
      <c r="B73" s="22">
        <v>30</v>
      </c>
      <c r="C73" s="4">
        <v>111</v>
      </c>
      <c r="D73" s="23">
        <v>3.7</v>
      </c>
      <c r="E73" s="177">
        <v>5</v>
      </c>
      <c r="F73" s="178">
        <v>19</v>
      </c>
      <c r="G73" s="179">
        <v>3.8</v>
      </c>
      <c r="H73" s="180">
        <v>354</v>
      </c>
      <c r="I73" s="181">
        <v>998</v>
      </c>
      <c r="J73" s="179">
        <v>2.8192090395480198</v>
      </c>
      <c r="K73" s="180">
        <v>114</v>
      </c>
      <c r="L73" s="182">
        <v>287</v>
      </c>
      <c r="M73" s="179">
        <v>2.5175438596491202</v>
      </c>
      <c r="N73" s="183">
        <v>58</v>
      </c>
      <c r="O73" s="182">
        <v>242</v>
      </c>
      <c r="P73" s="179">
        <v>4.1724137931034502</v>
      </c>
      <c r="Q73" s="183">
        <v>169</v>
      </c>
      <c r="R73" s="182">
        <v>386</v>
      </c>
      <c r="S73" s="179">
        <v>2.2840236686390498</v>
      </c>
      <c r="T73" s="183">
        <v>7</v>
      </c>
      <c r="U73" s="182">
        <v>25</v>
      </c>
      <c r="V73" s="179">
        <v>3.5714285714285698</v>
      </c>
      <c r="W73" s="183">
        <v>79</v>
      </c>
      <c r="X73" s="182">
        <v>347</v>
      </c>
      <c r="Y73" s="179">
        <v>4.3924050632911404</v>
      </c>
      <c r="Z73" s="183">
        <v>429</v>
      </c>
      <c r="AA73" s="182">
        <v>1355</v>
      </c>
      <c r="AB73" s="179">
        <v>3.1585081585081598</v>
      </c>
      <c r="AC73" s="183">
        <v>124</v>
      </c>
      <c r="AD73" s="182">
        <v>307</v>
      </c>
      <c r="AE73" s="179">
        <v>2.4758064516128999</v>
      </c>
      <c r="AF73" s="183">
        <v>49</v>
      </c>
      <c r="AG73" s="182">
        <v>83</v>
      </c>
      <c r="AH73" s="179">
        <v>1.69387755102041</v>
      </c>
      <c r="AI73" s="183">
        <v>2</v>
      </c>
      <c r="AJ73" s="182">
        <v>2</v>
      </c>
      <c r="AK73" s="179">
        <v>1</v>
      </c>
      <c r="AL73" s="183">
        <v>2</v>
      </c>
      <c r="AM73" s="182">
        <v>23</v>
      </c>
      <c r="AN73" s="179">
        <v>11.5</v>
      </c>
      <c r="AO73" s="43">
        <f t="shared" si="2"/>
        <v>1422</v>
      </c>
      <c r="AP73" s="44">
        <f t="shared" si="2"/>
        <v>4185</v>
      </c>
      <c r="AQ73" s="31">
        <f t="shared" ref="AQ73:AQ80" si="3">AP73/AO73</f>
        <v>2.9430379746835444</v>
      </c>
    </row>
    <row r="74" spans="1:43" s="158" customFormat="1" x14ac:dyDescent="0.2">
      <c r="A74" s="6" t="s">
        <v>58</v>
      </c>
      <c r="B74" s="22">
        <v>86</v>
      </c>
      <c r="C74" s="4">
        <v>255</v>
      </c>
      <c r="D74" s="23">
        <v>2.96511627906977</v>
      </c>
      <c r="E74" s="177">
        <v>17</v>
      </c>
      <c r="F74" s="178">
        <v>39</v>
      </c>
      <c r="G74" s="179">
        <v>2.2941176470588198</v>
      </c>
      <c r="H74" s="180">
        <v>765</v>
      </c>
      <c r="I74" s="181">
        <v>1323</v>
      </c>
      <c r="J74" s="179">
        <v>1.72941176470588</v>
      </c>
      <c r="K74" s="180">
        <v>227</v>
      </c>
      <c r="L74" s="182">
        <v>923</v>
      </c>
      <c r="M74" s="179">
        <v>4.0660792951541902</v>
      </c>
      <c r="N74" s="183">
        <v>42</v>
      </c>
      <c r="O74" s="182">
        <v>72</v>
      </c>
      <c r="P74" s="179">
        <v>1.71428571428571</v>
      </c>
      <c r="Q74" s="183">
        <v>89</v>
      </c>
      <c r="R74" s="182">
        <v>163</v>
      </c>
      <c r="S74" s="179">
        <v>1.8314606741573001</v>
      </c>
      <c r="T74" s="183">
        <v>4</v>
      </c>
      <c r="U74" s="182">
        <v>6</v>
      </c>
      <c r="V74" s="179">
        <v>1.5</v>
      </c>
      <c r="W74" s="183">
        <v>43</v>
      </c>
      <c r="X74" s="182">
        <v>132</v>
      </c>
      <c r="Y74" s="179">
        <v>3.0697674418604701</v>
      </c>
      <c r="Z74" s="183">
        <v>111</v>
      </c>
      <c r="AA74" s="182">
        <v>247</v>
      </c>
      <c r="AB74" s="179">
        <v>2.22522522522523</v>
      </c>
      <c r="AC74" s="183">
        <v>172</v>
      </c>
      <c r="AD74" s="182">
        <v>670</v>
      </c>
      <c r="AE74" s="179">
        <v>3.8953488372092999</v>
      </c>
      <c r="AF74" s="183">
        <v>17</v>
      </c>
      <c r="AG74" s="182">
        <v>21</v>
      </c>
      <c r="AH74" s="179">
        <v>1.23529411764706</v>
      </c>
      <c r="AI74" s="183">
        <v>3</v>
      </c>
      <c r="AJ74" s="182">
        <v>3</v>
      </c>
      <c r="AK74" s="179">
        <v>1</v>
      </c>
      <c r="AL74" s="183">
        <v>10</v>
      </c>
      <c r="AM74" s="182">
        <v>38</v>
      </c>
      <c r="AN74" s="179">
        <v>3.8</v>
      </c>
      <c r="AO74" s="43">
        <f t="shared" si="2"/>
        <v>1586</v>
      </c>
      <c r="AP74" s="44">
        <f t="shared" si="2"/>
        <v>3892</v>
      </c>
      <c r="AQ74" s="31">
        <f t="shared" si="3"/>
        <v>2.4539722572509457</v>
      </c>
    </row>
    <row r="75" spans="1:43" s="158" customFormat="1" x14ac:dyDescent="0.2">
      <c r="A75" s="6" t="s">
        <v>60</v>
      </c>
      <c r="B75" s="22">
        <v>91</v>
      </c>
      <c r="C75" s="4">
        <v>197</v>
      </c>
      <c r="D75" s="23">
        <v>2.1648351648351598</v>
      </c>
      <c r="E75" s="177">
        <v>22</v>
      </c>
      <c r="F75" s="178">
        <v>44</v>
      </c>
      <c r="G75" s="179">
        <v>2</v>
      </c>
      <c r="H75" s="180">
        <v>543</v>
      </c>
      <c r="I75" s="181">
        <v>918</v>
      </c>
      <c r="J75" s="179">
        <v>1.69060773480663</v>
      </c>
      <c r="K75" s="180">
        <v>127</v>
      </c>
      <c r="L75" s="182">
        <v>242</v>
      </c>
      <c r="M75" s="179">
        <v>1.90551181102362</v>
      </c>
      <c r="N75" s="183">
        <v>64</v>
      </c>
      <c r="O75" s="182">
        <v>136</v>
      </c>
      <c r="P75" s="179">
        <v>2.125</v>
      </c>
      <c r="Q75" s="183">
        <v>230</v>
      </c>
      <c r="R75" s="182">
        <v>464</v>
      </c>
      <c r="S75" s="179">
        <v>2.01739130434783</v>
      </c>
      <c r="T75" s="183">
        <v>3</v>
      </c>
      <c r="U75" s="182">
        <v>11</v>
      </c>
      <c r="V75" s="179">
        <v>3.6666666666666701</v>
      </c>
      <c r="W75" s="183">
        <v>34</v>
      </c>
      <c r="X75" s="182">
        <v>80</v>
      </c>
      <c r="Y75" s="179">
        <v>2.3529411764705901</v>
      </c>
      <c r="Z75" s="183">
        <v>267</v>
      </c>
      <c r="AA75" s="182">
        <v>696</v>
      </c>
      <c r="AB75" s="179">
        <v>2.6067415730337098</v>
      </c>
      <c r="AC75" s="183">
        <v>113</v>
      </c>
      <c r="AD75" s="182">
        <v>701</v>
      </c>
      <c r="AE75" s="179">
        <v>6.2035398230088497</v>
      </c>
      <c r="AF75" s="183">
        <v>74</v>
      </c>
      <c r="AG75" s="182">
        <v>132</v>
      </c>
      <c r="AH75" s="179">
        <v>1.78378378378378</v>
      </c>
      <c r="AI75" s="183">
        <v>4</v>
      </c>
      <c r="AJ75" s="182">
        <v>8</v>
      </c>
      <c r="AK75" s="179">
        <v>2</v>
      </c>
      <c r="AL75" s="183">
        <v>9</v>
      </c>
      <c r="AM75" s="182">
        <v>19</v>
      </c>
      <c r="AN75" s="179">
        <v>2.1111111111111098</v>
      </c>
      <c r="AO75" s="43">
        <f t="shared" si="2"/>
        <v>1581</v>
      </c>
      <c r="AP75" s="44">
        <f t="shared" si="2"/>
        <v>3648</v>
      </c>
      <c r="AQ75" s="31">
        <f t="shared" si="3"/>
        <v>2.3074003795066416</v>
      </c>
    </row>
    <row r="76" spans="1:43" s="158" customFormat="1" x14ac:dyDescent="0.2">
      <c r="A76" s="6" t="s">
        <v>133</v>
      </c>
      <c r="B76" s="22">
        <v>105</v>
      </c>
      <c r="C76" s="4">
        <v>561</v>
      </c>
      <c r="D76" s="23">
        <v>5.3428571428571399</v>
      </c>
      <c r="E76" s="177">
        <v>23</v>
      </c>
      <c r="F76" s="178">
        <v>40</v>
      </c>
      <c r="G76" s="179">
        <v>1.73913043478261</v>
      </c>
      <c r="H76" s="180">
        <v>512</v>
      </c>
      <c r="I76" s="181">
        <v>1138</v>
      </c>
      <c r="J76" s="179">
        <v>2.22265625</v>
      </c>
      <c r="K76" s="180">
        <v>68</v>
      </c>
      <c r="L76" s="182">
        <v>162</v>
      </c>
      <c r="M76" s="179">
        <v>2.3823529411764701</v>
      </c>
      <c r="N76" s="183">
        <v>60</v>
      </c>
      <c r="O76" s="182">
        <v>144</v>
      </c>
      <c r="P76" s="179">
        <v>2.4</v>
      </c>
      <c r="Q76" s="183">
        <v>89</v>
      </c>
      <c r="R76" s="182">
        <v>183</v>
      </c>
      <c r="S76" s="179">
        <v>2.0561797752809001</v>
      </c>
      <c r="T76" s="183">
        <v>15</v>
      </c>
      <c r="U76" s="182">
        <v>44</v>
      </c>
      <c r="V76" s="179">
        <v>2.93333333333333</v>
      </c>
      <c r="W76" s="183">
        <v>57</v>
      </c>
      <c r="X76" s="182">
        <v>150</v>
      </c>
      <c r="Y76" s="179">
        <v>2.6315789473684199</v>
      </c>
      <c r="Z76" s="183">
        <v>261</v>
      </c>
      <c r="AA76" s="182">
        <v>686</v>
      </c>
      <c r="AB76" s="179">
        <v>2.6283524904214599</v>
      </c>
      <c r="AC76" s="183">
        <v>98</v>
      </c>
      <c r="AD76" s="182">
        <v>270</v>
      </c>
      <c r="AE76" s="179">
        <v>2.7551020408163298</v>
      </c>
      <c r="AF76" s="183">
        <v>39</v>
      </c>
      <c r="AG76" s="182">
        <v>56</v>
      </c>
      <c r="AH76" s="179">
        <v>1.4358974358974399</v>
      </c>
      <c r="AI76" s="183">
        <v>3</v>
      </c>
      <c r="AJ76" s="182">
        <v>10</v>
      </c>
      <c r="AK76" s="179">
        <v>3.3333333333333299</v>
      </c>
      <c r="AL76" s="183">
        <v>13</v>
      </c>
      <c r="AM76" s="182">
        <v>17</v>
      </c>
      <c r="AN76" s="179">
        <v>1.3076923076923099</v>
      </c>
      <c r="AO76" s="43">
        <f t="shared" si="2"/>
        <v>1343</v>
      </c>
      <c r="AP76" s="44">
        <f t="shared" si="2"/>
        <v>3461</v>
      </c>
      <c r="AQ76" s="31">
        <f t="shared" si="3"/>
        <v>2.5770662695457931</v>
      </c>
    </row>
    <row r="77" spans="1:43" s="158" customFormat="1" x14ac:dyDescent="0.2">
      <c r="A77" s="6" t="s">
        <v>84</v>
      </c>
      <c r="B77" s="22">
        <v>23</v>
      </c>
      <c r="C77" s="4">
        <v>88</v>
      </c>
      <c r="D77" s="23">
        <v>3.8260869565217401</v>
      </c>
      <c r="E77" s="177">
        <v>0</v>
      </c>
      <c r="F77" s="178">
        <v>0</v>
      </c>
      <c r="G77" s="179" t="s">
        <v>141</v>
      </c>
      <c r="H77" s="180">
        <v>290</v>
      </c>
      <c r="I77" s="181">
        <v>898</v>
      </c>
      <c r="J77" s="179">
        <v>3.0965517241379299</v>
      </c>
      <c r="K77" s="180">
        <v>43</v>
      </c>
      <c r="L77" s="182">
        <v>231</v>
      </c>
      <c r="M77" s="179">
        <v>5.3720930232558102</v>
      </c>
      <c r="N77" s="183">
        <v>29</v>
      </c>
      <c r="O77" s="182">
        <v>118</v>
      </c>
      <c r="P77" s="179">
        <v>4.0689655172413799</v>
      </c>
      <c r="Q77" s="183">
        <v>82</v>
      </c>
      <c r="R77" s="182">
        <v>213</v>
      </c>
      <c r="S77" s="179">
        <v>2.5975609756097602</v>
      </c>
      <c r="T77" s="183">
        <v>0</v>
      </c>
      <c r="U77" s="182">
        <v>0</v>
      </c>
      <c r="V77" s="179" t="s">
        <v>141</v>
      </c>
      <c r="W77" s="183">
        <v>27</v>
      </c>
      <c r="X77" s="182">
        <v>86</v>
      </c>
      <c r="Y77" s="179">
        <v>3.18518518518519</v>
      </c>
      <c r="Z77" s="183">
        <v>119</v>
      </c>
      <c r="AA77" s="182">
        <v>263</v>
      </c>
      <c r="AB77" s="179">
        <v>2.21008403361345</v>
      </c>
      <c r="AC77" s="183">
        <v>10</v>
      </c>
      <c r="AD77" s="182">
        <v>37</v>
      </c>
      <c r="AE77" s="179">
        <v>3.7</v>
      </c>
      <c r="AF77" s="183">
        <v>4</v>
      </c>
      <c r="AG77" s="182">
        <v>4</v>
      </c>
      <c r="AH77" s="179">
        <v>1</v>
      </c>
      <c r="AI77" s="183">
        <v>0</v>
      </c>
      <c r="AJ77" s="182">
        <v>0</v>
      </c>
      <c r="AK77" s="179" t="s">
        <v>141</v>
      </c>
      <c r="AL77" s="183">
        <v>4</v>
      </c>
      <c r="AM77" s="182">
        <v>8</v>
      </c>
      <c r="AN77" s="179">
        <v>2</v>
      </c>
      <c r="AO77" s="43">
        <f t="shared" si="2"/>
        <v>631</v>
      </c>
      <c r="AP77" s="44">
        <f t="shared" si="2"/>
        <v>1946</v>
      </c>
      <c r="AQ77" s="31">
        <f t="shared" si="3"/>
        <v>3.0839936608557843</v>
      </c>
    </row>
    <row r="78" spans="1:43" s="158" customFormat="1" x14ac:dyDescent="0.2">
      <c r="A78" s="6" t="s">
        <v>131</v>
      </c>
      <c r="B78" s="22">
        <v>24</v>
      </c>
      <c r="C78" s="4">
        <v>88</v>
      </c>
      <c r="D78" s="23">
        <v>3.6666666666666701</v>
      </c>
      <c r="E78" s="177">
        <v>14</v>
      </c>
      <c r="F78" s="178">
        <v>132</v>
      </c>
      <c r="G78" s="179">
        <v>9.4285714285714306</v>
      </c>
      <c r="H78" s="180">
        <v>189</v>
      </c>
      <c r="I78" s="181">
        <v>379</v>
      </c>
      <c r="J78" s="179">
        <v>2.00529100529101</v>
      </c>
      <c r="K78" s="180">
        <v>98</v>
      </c>
      <c r="L78" s="182">
        <v>175</v>
      </c>
      <c r="M78" s="179">
        <v>1.78571428571429</v>
      </c>
      <c r="N78" s="183">
        <v>31</v>
      </c>
      <c r="O78" s="182">
        <v>45</v>
      </c>
      <c r="P78" s="179">
        <v>1.45161290322581</v>
      </c>
      <c r="Q78" s="183">
        <v>146</v>
      </c>
      <c r="R78" s="182">
        <v>266</v>
      </c>
      <c r="S78" s="179">
        <v>1.82191780821918</v>
      </c>
      <c r="T78" s="183">
        <v>2</v>
      </c>
      <c r="U78" s="182">
        <v>4</v>
      </c>
      <c r="V78" s="179">
        <v>2</v>
      </c>
      <c r="W78" s="183">
        <v>117</v>
      </c>
      <c r="X78" s="182">
        <v>159</v>
      </c>
      <c r="Y78" s="179">
        <v>1.3589743589743599</v>
      </c>
      <c r="Z78" s="183">
        <v>110</v>
      </c>
      <c r="AA78" s="182">
        <v>234</v>
      </c>
      <c r="AB78" s="179">
        <v>2.1272727272727301</v>
      </c>
      <c r="AC78" s="183">
        <v>227</v>
      </c>
      <c r="AD78" s="182">
        <v>388</v>
      </c>
      <c r="AE78" s="179">
        <v>1.7092511013215901</v>
      </c>
      <c r="AF78" s="183">
        <v>22</v>
      </c>
      <c r="AG78" s="182">
        <v>45</v>
      </c>
      <c r="AH78" s="179">
        <v>2.0454545454545499</v>
      </c>
      <c r="AI78" s="183">
        <v>0</v>
      </c>
      <c r="AJ78" s="182">
        <v>0</v>
      </c>
      <c r="AK78" s="179" t="s">
        <v>141</v>
      </c>
      <c r="AL78" s="183">
        <v>8</v>
      </c>
      <c r="AM78" s="182">
        <v>8</v>
      </c>
      <c r="AN78" s="179">
        <v>1</v>
      </c>
      <c r="AO78" s="43">
        <f t="shared" si="2"/>
        <v>988</v>
      </c>
      <c r="AP78" s="44">
        <f t="shared" si="2"/>
        <v>1923</v>
      </c>
      <c r="AQ78" s="31">
        <f t="shared" si="3"/>
        <v>1.9463562753036436</v>
      </c>
    </row>
    <row r="79" spans="1:43" s="158" customFormat="1" x14ac:dyDescent="0.2">
      <c r="A79" s="6" t="s">
        <v>136</v>
      </c>
      <c r="B79" s="22">
        <v>38</v>
      </c>
      <c r="C79" s="4">
        <v>146</v>
      </c>
      <c r="D79" s="23">
        <v>3.8421052631578898</v>
      </c>
      <c r="E79" s="177">
        <v>6</v>
      </c>
      <c r="F79" s="178">
        <v>19</v>
      </c>
      <c r="G79" s="179">
        <v>3.1666666666666701</v>
      </c>
      <c r="H79" s="180">
        <v>102</v>
      </c>
      <c r="I79" s="181">
        <v>230</v>
      </c>
      <c r="J79" s="179">
        <v>2.2549019607843102</v>
      </c>
      <c r="K79" s="180">
        <v>23</v>
      </c>
      <c r="L79" s="182">
        <v>63</v>
      </c>
      <c r="M79" s="179">
        <v>2.7391304347826102</v>
      </c>
      <c r="N79" s="183">
        <v>7</v>
      </c>
      <c r="O79" s="182">
        <v>53</v>
      </c>
      <c r="P79" s="179">
        <v>7.5714285714285703</v>
      </c>
      <c r="Q79" s="183">
        <v>76</v>
      </c>
      <c r="R79" s="182">
        <v>211</v>
      </c>
      <c r="S79" s="179">
        <v>2.7763157894736801</v>
      </c>
      <c r="T79" s="183">
        <v>0</v>
      </c>
      <c r="U79" s="182">
        <v>0</v>
      </c>
      <c r="V79" s="179" t="s">
        <v>141</v>
      </c>
      <c r="W79" s="183">
        <v>21</v>
      </c>
      <c r="X79" s="182">
        <v>67</v>
      </c>
      <c r="Y79" s="179">
        <v>3.1904761904761898</v>
      </c>
      <c r="Z79" s="183">
        <v>144</v>
      </c>
      <c r="AA79" s="182">
        <v>487</v>
      </c>
      <c r="AB79" s="179">
        <v>3.3819444444444402</v>
      </c>
      <c r="AC79" s="183">
        <v>19</v>
      </c>
      <c r="AD79" s="182">
        <v>77</v>
      </c>
      <c r="AE79" s="179">
        <v>4.0526315789473699</v>
      </c>
      <c r="AF79" s="183">
        <v>7</v>
      </c>
      <c r="AG79" s="182">
        <v>21</v>
      </c>
      <c r="AH79" s="179">
        <v>3</v>
      </c>
      <c r="AI79" s="183">
        <v>0</v>
      </c>
      <c r="AJ79" s="182">
        <v>0</v>
      </c>
      <c r="AK79" s="179" t="s">
        <v>141</v>
      </c>
      <c r="AL79" s="183">
        <v>1</v>
      </c>
      <c r="AM79" s="182">
        <v>2</v>
      </c>
      <c r="AN79" s="179">
        <v>2</v>
      </c>
      <c r="AO79" s="43">
        <f t="shared" si="2"/>
        <v>444</v>
      </c>
      <c r="AP79" s="44">
        <f t="shared" si="2"/>
        <v>1376</v>
      </c>
      <c r="AQ79" s="31">
        <f t="shared" si="3"/>
        <v>3.099099099099099</v>
      </c>
    </row>
    <row r="80" spans="1:43" s="158" customFormat="1" x14ac:dyDescent="0.2">
      <c r="A80" s="51" t="s">
        <v>135</v>
      </c>
      <c r="B80" s="74">
        <v>63</v>
      </c>
      <c r="C80" s="75">
        <v>259</v>
      </c>
      <c r="D80" s="76">
        <v>4.1111111111111098</v>
      </c>
      <c r="E80" s="187">
        <v>17</v>
      </c>
      <c r="F80" s="188">
        <v>54</v>
      </c>
      <c r="G80" s="189">
        <v>3.1764705882352899</v>
      </c>
      <c r="H80" s="190">
        <v>159</v>
      </c>
      <c r="I80" s="191">
        <v>326</v>
      </c>
      <c r="J80" s="189">
        <v>2.0503144654088099</v>
      </c>
      <c r="K80" s="190">
        <v>21</v>
      </c>
      <c r="L80" s="192">
        <v>51</v>
      </c>
      <c r="M80" s="189">
        <v>2.4285714285714302</v>
      </c>
      <c r="N80" s="193">
        <v>6</v>
      </c>
      <c r="O80" s="192">
        <v>9</v>
      </c>
      <c r="P80" s="189">
        <v>1.5</v>
      </c>
      <c r="Q80" s="193">
        <v>39</v>
      </c>
      <c r="R80" s="192">
        <v>82</v>
      </c>
      <c r="S80" s="189">
        <v>2.1025641025641</v>
      </c>
      <c r="T80" s="193">
        <v>1</v>
      </c>
      <c r="U80" s="192">
        <v>3</v>
      </c>
      <c r="V80" s="189">
        <v>3</v>
      </c>
      <c r="W80" s="193">
        <v>39</v>
      </c>
      <c r="X80" s="192">
        <v>96</v>
      </c>
      <c r="Y80" s="189">
        <v>2.4615384615384599</v>
      </c>
      <c r="Z80" s="193">
        <v>54</v>
      </c>
      <c r="AA80" s="192">
        <v>102</v>
      </c>
      <c r="AB80" s="189">
        <v>1.8888888888888899</v>
      </c>
      <c r="AC80" s="193">
        <v>58</v>
      </c>
      <c r="AD80" s="192">
        <v>215</v>
      </c>
      <c r="AE80" s="189">
        <v>3.7068965517241401</v>
      </c>
      <c r="AF80" s="193">
        <v>23</v>
      </c>
      <c r="AG80" s="192">
        <v>73</v>
      </c>
      <c r="AH80" s="189">
        <v>3.1739130434782599</v>
      </c>
      <c r="AI80" s="193">
        <v>1</v>
      </c>
      <c r="AJ80" s="192">
        <v>1</v>
      </c>
      <c r="AK80" s="189">
        <v>1</v>
      </c>
      <c r="AL80" s="193">
        <v>8</v>
      </c>
      <c r="AM80" s="192">
        <v>38</v>
      </c>
      <c r="AN80" s="189">
        <v>4.75</v>
      </c>
      <c r="AO80" s="206">
        <f t="shared" si="2"/>
        <v>489</v>
      </c>
      <c r="AP80" s="207">
        <f t="shared" si="2"/>
        <v>1309</v>
      </c>
      <c r="AQ80" s="73">
        <f t="shared" si="3"/>
        <v>2.6768916155419222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2022-06-02T13:28:52Z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