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WSA\02_STI\451_SCIENCE_TECHNOLOGIE\451_1_INDICATEURS\451_11_PRODUCTION_STATISTIQUE\INDICATEURS_ST\20_205_FE_PRIVATWIRTSCHAFT\"/>
    </mc:Choice>
  </mc:AlternateContent>
  <bookViews>
    <workbookView xWindow="-15" yWindow="-15" windowWidth="25260" windowHeight="5865" tabRatio="944"/>
  </bookViews>
  <sheets>
    <sheet name="Index" sheetId="78" r:id="rId1"/>
    <sheet name="G1" sheetId="15" r:id="rId2"/>
    <sheet name="G260" sheetId="3" r:id="rId3"/>
    <sheet name="T260" sheetId="79" r:id="rId4"/>
    <sheet name="G256" sheetId="80" r:id="rId5"/>
    <sheet name="T256" sheetId="81" r:id="rId6"/>
    <sheet name="G219" sheetId="11" r:id="rId7"/>
    <sheet name="T219" sheetId="82" r:id="rId8"/>
    <sheet name="G404" sheetId="83" r:id="rId9"/>
    <sheet name="T404" sheetId="84" r:id="rId10"/>
    <sheet name="T223" sheetId="9" r:id="rId11"/>
    <sheet name="T307" sheetId="85" r:id="rId12"/>
    <sheet name="T202" sheetId="86" r:id="rId13"/>
    <sheet name="T1" sheetId="106" r:id="rId14"/>
    <sheet name="T4" sheetId="88" r:id="rId15"/>
    <sheet name="T209" sheetId="89" r:id="rId16"/>
    <sheet name="T5" sheetId="90" r:id="rId17"/>
    <sheet name="T6" sheetId="91" r:id="rId18"/>
    <sheet name="T7" sheetId="111" r:id="rId19"/>
    <sheet name="T8" sheetId="93" r:id="rId20"/>
    <sheet name="T226" sheetId="109" r:id="rId21"/>
    <sheet name="T226(2)" sheetId="110" r:id="rId22"/>
    <sheet name="G229" sheetId="96" r:id="rId23"/>
    <sheet name="G227" sheetId="25" r:id="rId24"/>
    <sheet name="T227" sheetId="97" r:id="rId25"/>
    <sheet name="T230" sheetId="112" r:id="rId26"/>
    <sheet name="G224" sheetId="17" r:id="rId27"/>
    <sheet name="T224" sheetId="102" r:id="rId28"/>
    <sheet name="G225" sheetId="19" r:id="rId29"/>
    <sheet name="G2" sheetId="62" r:id="rId30"/>
    <sheet name="T2" sheetId="103" r:id="rId31"/>
    <sheet name="T3" sheetId="104" r:id="rId32"/>
  </sheets>
  <externalReferences>
    <externalReference r:id="rId33"/>
  </externalReferences>
  <definedNames>
    <definedName name="AkademikerAusländer">#REF!</definedName>
    <definedName name="AkademikerFrauen">#REF!</definedName>
    <definedName name="AkademikerPersJahre">#REF!</definedName>
    <definedName name="_xlnm.Database">#REF!</definedName>
    <definedName name="br_sexe" localSheetId="22" hidden="1">{"'tabcourt_207'!$A$2:$H$9"}</definedName>
    <definedName name="br_sexe" localSheetId="4" hidden="1">{"'tabcourt_207'!$A$2:$H$9"}</definedName>
    <definedName name="br_sexe" localSheetId="0" hidden="1">{"'tabcourt_207'!$A$2:$H$9"}</definedName>
    <definedName name="br_sexe" localSheetId="13" hidden="1">{"'tabcourt_207'!$A$2:$H$9"}</definedName>
    <definedName name="br_sexe" localSheetId="30" hidden="1">{"'tabcourt_207'!$A$2:$H$9"}</definedName>
    <definedName name="br_sexe" localSheetId="12" hidden="1">{"'tabcourt_207'!$A$2:$H$9"}</definedName>
    <definedName name="br_sexe" localSheetId="15" hidden="1">{"'tabcourt_207'!$A$2:$H$9"}</definedName>
    <definedName name="br_sexe" localSheetId="7" hidden="1">{"'tabcourt_207'!$A$2:$H$9"}</definedName>
    <definedName name="br_sexe" localSheetId="27" hidden="1">{"'tabcourt_207'!$A$2:$H$9"}</definedName>
    <definedName name="br_sexe" localSheetId="24" hidden="1">{"'tabcourt_207'!$A$2:$H$9"}</definedName>
    <definedName name="br_sexe" localSheetId="25" hidden="1">{"'tabcourt_207'!$A$2:$H$9"}</definedName>
    <definedName name="br_sexe" localSheetId="5" hidden="1">{"'tabcourt_207'!$A$2:$H$9"}</definedName>
    <definedName name="br_sexe" localSheetId="3" hidden="1">{"'tabcourt_207'!$A$2:$H$9"}</definedName>
    <definedName name="br_sexe" localSheetId="31" hidden="1">{"'tabcourt_207'!$A$2:$H$9"}</definedName>
    <definedName name="br_sexe" localSheetId="11" hidden="1">{"'tabcourt_207'!$A$2:$H$9"}</definedName>
    <definedName name="br_sexe" localSheetId="14" hidden="1">{"'tabcourt_207'!$A$2:$H$9"}</definedName>
    <definedName name="br_sexe" localSheetId="16" hidden="1">{"'tabcourt_207'!$A$2:$H$9"}</definedName>
    <definedName name="br_sexe" localSheetId="17" hidden="1">{"'tabcourt_207'!$A$2:$H$9"}</definedName>
    <definedName name="br_sexe" localSheetId="18" hidden="1">{"'tabcourt_207'!$A$2:$H$9"}</definedName>
    <definedName name="br_sexe" localSheetId="19" hidden="1">{"'tabcourt_207'!$A$2:$H$9"}</definedName>
    <definedName name="br_sexe" hidden="1">{"'tabcourt_207'!$A$2:$H$9"}</definedName>
    <definedName name="HTML_CodePage" hidden="1">1252</definedName>
    <definedName name="HTML_Control" localSheetId="29" hidden="1">{"'tablong5'!$A$2:$O$38"}</definedName>
    <definedName name="HTML_Control" localSheetId="6" hidden="1">{"'tablong5'!$A$2:$O$38"}</definedName>
    <definedName name="HTML_Control" localSheetId="28" hidden="1">{"'tablong5'!$A$2:$O$38"}</definedName>
    <definedName name="HTML_Control" localSheetId="23" hidden="1">{"'tablong5'!$A$2:$O$38"}</definedName>
    <definedName name="HTML_Control" localSheetId="22" hidden="1">{"'tablong5'!$A$2:$O$38"}</definedName>
    <definedName name="HTML_Control" localSheetId="4" hidden="1">{"'tablong5'!$A$2:$O$38"}</definedName>
    <definedName name="HTML_Control" localSheetId="2" hidden="1">{"'tablong5'!$A$2:$O$38"}</definedName>
    <definedName name="HTML_Control" localSheetId="0" hidden="1">{"'tabcourt_3'!$A$2:$O$11"}</definedName>
    <definedName name="HTML_Control" localSheetId="13" hidden="1">{"'tablong5'!$A$2:$O$38"}</definedName>
    <definedName name="HTML_Control" localSheetId="30" hidden="1">{"'tablong5'!$A$2:$O$38"}</definedName>
    <definedName name="HTML_Control" localSheetId="12" hidden="1">{"'tablong5'!$A$2:$O$38"}</definedName>
    <definedName name="HTML_Control" localSheetId="15" hidden="1">{"'tablong5'!$A$2:$O$38"}</definedName>
    <definedName name="HTML_Control" localSheetId="7" hidden="1">{"'tablong5'!$A$2:$O$38"}</definedName>
    <definedName name="HTML_Control" localSheetId="27" hidden="1">{"'tablong5'!$A$2:$O$38"}</definedName>
    <definedName name="HTML_Control" localSheetId="24" hidden="1">{"'tablong5'!$A$2:$O$38"}</definedName>
    <definedName name="HTML_Control" localSheetId="25" hidden="1">{"'tablong5'!$A$2:$O$38"}</definedName>
    <definedName name="HTML_Control" localSheetId="5" hidden="1">{"'tablong5'!$A$2:$O$38"}</definedName>
    <definedName name="HTML_Control" localSheetId="3" hidden="1">{"'tablong5'!$A$2:$O$38"}</definedName>
    <definedName name="HTML_Control" localSheetId="31" hidden="1">{"'tablong5'!$A$2:$O$38"}</definedName>
    <definedName name="HTML_Control" localSheetId="11" hidden="1">{"'tablong5'!$A$2:$O$38"}</definedName>
    <definedName name="HTML_Control" localSheetId="14" hidden="1">{"'tablong5'!$A$2:$O$38"}</definedName>
    <definedName name="HTML_Control" localSheetId="16" hidden="1">{"'tablong5'!$A$2:$O$38"}</definedName>
    <definedName name="HTML_Control" localSheetId="17" hidden="1">{"'tablong5'!$A$2:$O$38"}</definedName>
    <definedName name="HTML_Control" localSheetId="18" hidden="1">{"'tablong5'!$A$2:$O$38"}</definedName>
    <definedName name="HTML_Control" localSheetId="19" hidden="1">{"'tablong5'!$A$2:$O$38"}</definedName>
    <definedName name="HTML_Control" hidden="1">{"'tablong5'!$A$2:$O$38"}</definedName>
    <definedName name="HTML_Description" hidden="1">""</definedName>
    <definedName name="HTML_Email" hidden="1">""</definedName>
    <definedName name="HTML_Header" localSheetId="0" hidden="1">"tabcourt_3"</definedName>
    <definedName name="HTML_Header" hidden="1">"tablong_5"</definedName>
    <definedName name="HTML_LastUpdate" hidden="1">"25.11.00"</definedName>
    <definedName name="HTML_LineAfter" hidden="1">FALSE</definedName>
    <definedName name="HTML_LineBefore" hidden="1">FALSE</definedName>
    <definedName name="HTML_Name" hidden="1">"Elisabeth Pastor"</definedName>
    <definedName name="HTML_OBDlg2" hidden="1">TRUE</definedName>
    <definedName name="HTML_OBDlg4" hidden="1">TRUE</definedName>
    <definedName name="HTML_OS" hidden="1">0</definedName>
    <definedName name="HTML_PathFile" localSheetId="0" hidden="1">"T:\PROGRAMME SCIENCE\E_EP_SCIENCE ET TECHNOLOGIE\A_EP-INDICATEURS\Tableaux\Tableaux htm\ind 20402\ind20402_3_ftabk.htm"</definedName>
    <definedName name="HTML_PathFile" hidden="1">"T:\PROGRAMME SCIENCE\E_EP_SCIENCE ET TECHNOLOGIE\A_EP-INDICATEURS\Tableaux\Tableaux htm\ind 20202\ind20202_5_ftabl.htm"</definedName>
    <definedName name="HTML_Title" localSheetId="0" hidden="1">"20402 Tableaux"</definedName>
    <definedName name="HTML_Title" hidden="1">"20202 Tableaux"</definedName>
    <definedName name="_xlnm.Print_Titles" localSheetId="25">'T230'!$B:$B,'T230'!$1:$1</definedName>
    <definedName name="_xlnm.Print_Titles" localSheetId="18">'T7'!$B:$B,'T7'!$2:$2</definedName>
    <definedName name="T15_tabcourt_3" localSheetId="22" hidden="1">{"'tabcourt_207'!$A$2:$H$9"}</definedName>
    <definedName name="T15_tabcourt_3" localSheetId="4" hidden="1">{"'tabcourt_207'!$A$2:$H$9"}</definedName>
    <definedName name="T15_tabcourt_3" localSheetId="0" hidden="1">{"'tabcourt_207'!$A$2:$H$9"}</definedName>
    <definedName name="T15_tabcourt_3" localSheetId="13" hidden="1">{"'tabcourt_207'!$A$2:$H$9"}</definedName>
    <definedName name="T15_tabcourt_3" localSheetId="30" hidden="1">{"'tabcourt_207'!$A$2:$H$9"}</definedName>
    <definedName name="T15_tabcourt_3" localSheetId="12" hidden="1">{"'tabcourt_207'!$A$2:$H$9"}</definedName>
    <definedName name="T15_tabcourt_3" localSheetId="15" hidden="1">{"'tabcourt_207'!$A$2:$H$9"}</definedName>
    <definedName name="T15_tabcourt_3" localSheetId="7" hidden="1">{"'tabcourt_207'!$A$2:$H$9"}</definedName>
    <definedName name="T15_tabcourt_3" localSheetId="27" hidden="1">{"'tabcourt_207'!$A$2:$H$9"}</definedName>
    <definedName name="T15_tabcourt_3" localSheetId="24" hidden="1">{"'tabcourt_207'!$A$2:$H$9"}</definedName>
    <definedName name="T15_tabcourt_3" localSheetId="25" hidden="1">{"'tabcourt_207'!$A$2:$H$9"}</definedName>
    <definedName name="T15_tabcourt_3" localSheetId="5" hidden="1">{"'tabcourt_207'!$A$2:$H$9"}</definedName>
    <definedName name="T15_tabcourt_3" localSheetId="3" hidden="1">{"'tabcourt_207'!$A$2:$H$9"}</definedName>
    <definedName name="T15_tabcourt_3" localSheetId="31" hidden="1">{"'tabcourt_207'!$A$2:$H$9"}</definedName>
    <definedName name="T15_tabcourt_3" localSheetId="11" hidden="1">{"'tabcourt_207'!$A$2:$H$9"}</definedName>
    <definedName name="T15_tabcourt_3" localSheetId="14" hidden="1">{"'tabcourt_207'!$A$2:$H$9"}</definedName>
    <definedName name="T15_tabcourt_3" localSheetId="16" hidden="1">{"'tabcourt_207'!$A$2:$H$9"}</definedName>
    <definedName name="T15_tabcourt_3" localSheetId="17" hidden="1">{"'tabcourt_207'!$A$2:$H$9"}</definedName>
    <definedName name="T15_tabcourt_3" localSheetId="18" hidden="1">{"'tabcourt_207'!$A$2:$H$9"}</definedName>
    <definedName name="T15_tabcourt_3" localSheetId="19" hidden="1">{"'tabcourt_207'!$A$2:$H$9"}</definedName>
    <definedName name="T15_tabcourt_3" hidden="1">{"'tabcourt_207'!$A$2:$H$9"}</definedName>
    <definedName name="T7d" localSheetId="25">#REF!</definedName>
    <definedName name="T7d">#REF!</definedName>
    <definedName name="tabcourt_2182" localSheetId="22" hidden="1">{"'tabcourt_5'!$A$2:$C$10"}</definedName>
    <definedName name="tabcourt_2182" localSheetId="4" hidden="1">{"'tabcourt_5'!$A$2:$C$10"}</definedName>
    <definedName name="tabcourt_2182" localSheetId="13" hidden="1">{"'tabcourt_5'!$A$2:$C$10"}</definedName>
    <definedName name="tabcourt_2182" localSheetId="30" hidden="1">{"'tabcourt_5'!$A$2:$C$10"}</definedName>
    <definedName name="tabcourt_2182" localSheetId="12" hidden="1">{"'tabcourt_5'!$A$2:$C$10"}</definedName>
    <definedName name="tabcourt_2182" localSheetId="15" hidden="1">{"'tabcourt_5'!$A$2:$C$10"}</definedName>
    <definedName name="tabcourt_2182" localSheetId="7" hidden="1">{"'tabcourt_5'!$A$2:$C$10"}</definedName>
    <definedName name="tabcourt_2182" localSheetId="27" hidden="1">{"'tabcourt_5'!$A$2:$C$10"}</definedName>
    <definedName name="tabcourt_2182" localSheetId="24" hidden="1">{"'tabcourt_5'!$A$2:$C$10"}</definedName>
    <definedName name="tabcourt_2182" localSheetId="25" hidden="1">{"'tabcourt_5'!$A$2:$C$10"}</definedName>
    <definedName name="tabcourt_2182" localSheetId="5" hidden="1">{"'tabcourt_5'!$A$2:$C$10"}</definedName>
    <definedName name="tabcourt_2182" localSheetId="3" hidden="1">{"'tabcourt_5'!$A$2:$C$10"}</definedName>
    <definedName name="tabcourt_2182" localSheetId="31" hidden="1">{"'tabcourt_5'!$A$2:$C$10"}</definedName>
    <definedName name="tabcourt_2182" localSheetId="11" hidden="1">{"'tabcourt_5'!$A$2:$C$10"}</definedName>
    <definedName name="tabcourt_2182" localSheetId="14" hidden="1">{"'tabcourt_5'!$A$2:$C$10"}</definedName>
    <definedName name="tabcourt_2182" localSheetId="16" hidden="1">{"'tabcourt_5'!$A$2:$C$10"}</definedName>
    <definedName name="tabcourt_2182" localSheetId="17" hidden="1">{"'tabcourt_5'!$A$2:$C$10"}</definedName>
    <definedName name="tabcourt_2182" localSheetId="18" hidden="1">{"'tabcourt_5'!$A$2:$C$10"}</definedName>
    <definedName name="tabcourt_2182" localSheetId="19" hidden="1">{"'tabcourt_5'!$A$2:$C$10"}</definedName>
    <definedName name="tabcourt_2182" hidden="1">{"'tabcourt_5'!$A$2:$C$10"}</definedName>
    <definedName name="tabcourt2172" localSheetId="22" hidden="1">{"'tabcourt_5'!$A$2:$C$10"}</definedName>
    <definedName name="tabcourt2172" localSheetId="4" hidden="1">{"'tabcourt_5'!$A$2:$C$10"}</definedName>
    <definedName name="tabcourt2172" localSheetId="13" hidden="1">{"'tabcourt_5'!$A$2:$C$10"}</definedName>
    <definedName name="tabcourt2172" localSheetId="30" hidden="1">{"'tabcourt_5'!$A$2:$C$10"}</definedName>
    <definedName name="tabcourt2172" localSheetId="12" hidden="1">{"'tabcourt_5'!$A$2:$C$10"}</definedName>
    <definedName name="tabcourt2172" localSheetId="15" hidden="1">{"'tabcourt_5'!$A$2:$C$10"}</definedName>
    <definedName name="tabcourt2172" localSheetId="7" hidden="1">{"'tabcourt_5'!$A$2:$C$10"}</definedName>
    <definedName name="tabcourt2172" localSheetId="27" hidden="1">{"'tabcourt_5'!$A$2:$C$10"}</definedName>
    <definedName name="tabcourt2172" localSheetId="24" hidden="1">{"'tabcourt_5'!$A$2:$C$10"}</definedName>
    <definedName name="tabcourt2172" localSheetId="25" hidden="1">{"'tabcourt_5'!$A$2:$C$10"}</definedName>
    <definedName name="tabcourt2172" localSheetId="5" hidden="1">{"'tabcourt_5'!$A$2:$C$10"}</definedName>
    <definedName name="tabcourt2172" localSheetId="3" hidden="1">{"'tabcourt_5'!$A$2:$C$10"}</definedName>
    <definedName name="tabcourt2172" localSheetId="31" hidden="1">{"'tabcourt_5'!$A$2:$C$10"}</definedName>
    <definedName name="tabcourt2172" localSheetId="11" hidden="1">{"'tabcourt_5'!$A$2:$C$10"}</definedName>
    <definedName name="tabcourt2172" localSheetId="14" hidden="1">{"'tabcourt_5'!$A$2:$C$10"}</definedName>
    <definedName name="tabcourt2172" localSheetId="16" hidden="1">{"'tabcourt_5'!$A$2:$C$10"}</definedName>
    <definedName name="tabcourt2172" localSheetId="17" hidden="1">{"'tabcourt_5'!$A$2:$C$10"}</definedName>
    <definedName name="tabcourt2172" localSheetId="18" hidden="1">{"'tabcourt_5'!$A$2:$C$10"}</definedName>
    <definedName name="tabcourt2172" localSheetId="19" hidden="1">{"'tabcourt_5'!$A$2:$C$10"}</definedName>
    <definedName name="tabcourt2172" hidden="1">{"'tabcourt_5'!$A$2:$C$10"}</definedName>
    <definedName name="tabcourt218" localSheetId="22" hidden="1">{"'tabcourt_5'!$A$2:$C$10"}</definedName>
    <definedName name="tabcourt218" localSheetId="4" hidden="1">{"'tabcourt_5'!$A$2:$C$10"}</definedName>
    <definedName name="tabcourt218" localSheetId="13" hidden="1">{"'tabcourt_5'!$A$2:$C$10"}</definedName>
    <definedName name="tabcourt218" localSheetId="30" hidden="1">{"'tabcourt_5'!$A$2:$C$10"}</definedName>
    <definedName name="tabcourt218" localSheetId="12" hidden="1">{"'tabcourt_5'!$A$2:$C$10"}</definedName>
    <definedName name="tabcourt218" localSheetId="15" hidden="1">{"'tabcourt_5'!$A$2:$C$10"}</definedName>
    <definedName name="tabcourt218" localSheetId="7" hidden="1">{"'tabcourt_5'!$A$2:$C$10"}</definedName>
    <definedName name="tabcourt218" localSheetId="27" hidden="1">{"'tabcourt_5'!$A$2:$C$10"}</definedName>
    <definedName name="tabcourt218" localSheetId="24" hidden="1">{"'tabcourt_5'!$A$2:$C$10"}</definedName>
    <definedName name="tabcourt218" localSheetId="25" hidden="1">{"'tabcourt_5'!$A$2:$C$10"}</definedName>
    <definedName name="tabcourt218" localSheetId="5" hidden="1">{"'tabcourt_5'!$A$2:$C$10"}</definedName>
    <definedName name="tabcourt218" localSheetId="3" hidden="1">{"'tabcourt_5'!$A$2:$C$10"}</definedName>
    <definedName name="tabcourt218" localSheetId="31" hidden="1">{"'tabcourt_5'!$A$2:$C$10"}</definedName>
    <definedName name="tabcourt218" localSheetId="11" hidden="1">{"'tabcourt_5'!$A$2:$C$10"}</definedName>
    <definedName name="tabcourt218" localSheetId="14" hidden="1">{"'tabcourt_5'!$A$2:$C$10"}</definedName>
    <definedName name="tabcourt218" localSheetId="16" hidden="1">{"'tabcourt_5'!$A$2:$C$10"}</definedName>
    <definedName name="tabcourt218" localSheetId="17" hidden="1">{"'tabcourt_5'!$A$2:$C$10"}</definedName>
    <definedName name="tabcourt218" localSheetId="18" hidden="1">{"'tabcourt_5'!$A$2:$C$10"}</definedName>
    <definedName name="tabcourt218" localSheetId="19" hidden="1">{"'tabcourt_5'!$A$2:$C$10"}</definedName>
    <definedName name="tabcourt218" hidden="1">{"'tabcourt_5'!$A$2:$C$10"}</definedName>
    <definedName name="TABLE1" localSheetId="4">#REF!</definedName>
    <definedName name="TABLE1" localSheetId="0">#REF!</definedName>
    <definedName name="TABLE1" localSheetId="25">#REF!</definedName>
    <definedName name="TABLE1" localSheetId="5">#REF!</definedName>
    <definedName name="TABLE1" localSheetId="18">#REF!</definedName>
    <definedName name="TABLE1">#REF!</definedName>
    <definedName name="TABLE10" localSheetId="4">[1]TCHE!#REF!</definedName>
    <definedName name="TABLE10" localSheetId="0">[1]TCHE!#REF!</definedName>
    <definedName name="TABLE10" localSheetId="25">[1]TCHE!#REF!</definedName>
    <definedName name="TABLE10" localSheetId="5">[1]TCHE!#REF!</definedName>
    <definedName name="TABLE10" localSheetId="18">[1]TCHE!#REF!</definedName>
    <definedName name="TABLE10">[1]TCHE!#REF!</definedName>
    <definedName name="TABLE11" localSheetId="4">[1]TCHE!#REF!</definedName>
    <definedName name="TABLE11" localSheetId="0">[1]TCHE!#REF!</definedName>
    <definedName name="TABLE11" localSheetId="25">[1]TCHE!#REF!</definedName>
    <definedName name="TABLE11" localSheetId="5">[1]TCHE!#REF!</definedName>
    <definedName name="TABLE11" localSheetId="18">[1]TCHE!#REF!</definedName>
    <definedName name="TABLE11">[1]TCHE!#REF!</definedName>
    <definedName name="TABLE2" localSheetId="4">#REF!</definedName>
    <definedName name="TABLE2" localSheetId="0">#REF!</definedName>
    <definedName name="TABLE2" localSheetId="25">#REF!</definedName>
    <definedName name="TABLE2" localSheetId="5">#REF!</definedName>
    <definedName name="TABLE2" localSheetId="18">#REF!</definedName>
    <definedName name="TABLE2">#REF!</definedName>
    <definedName name="TABLE3" localSheetId="4">#REF!</definedName>
    <definedName name="TABLE3" localSheetId="0">#REF!</definedName>
    <definedName name="TABLE3" localSheetId="25">#REF!</definedName>
    <definedName name="TABLE3" localSheetId="5">#REF!</definedName>
    <definedName name="TABLE3" localSheetId="18">#REF!</definedName>
    <definedName name="TABLE3">#REF!</definedName>
    <definedName name="TABLE4" localSheetId="4">#REF!</definedName>
    <definedName name="TABLE4" localSheetId="0">#REF!</definedName>
    <definedName name="TABLE4" localSheetId="25">#REF!</definedName>
    <definedName name="TABLE4" localSheetId="5">#REF!</definedName>
    <definedName name="TABLE4" localSheetId="18">#REF!</definedName>
    <definedName name="TABLE4">#REF!</definedName>
    <definedName name="TABLE5" localSheetId="4">#REF!</definedName>
    <definedName name="TABLE5" localSheetId="0">#REF!</definedName>
    <definedName name="TABLE5" localSheetId="25">#REF!</definedName>
    <definedName name="TABLE5" localSheetId="5">#REF!</definedName>
    <definedName name="TABLE5" localSheetId="18">#REF!</definedName>
    <definedName name="TABLE5">#REF!</definedName>
    <definedName name="TABLE6">#REF!</definedName>
    <definedName name="TABLE6_1" localSheetId="4">[1]TCHE!#REF!</definedName>
    <definedName name="TABLE6_1" localSheetId="0">[1]TCHE!#REF!</definedName>
    <definedName name="TABLE6_1" localSheetId="25">[1]TCHE!#REF!</definedName>
    <definedName name="TABLE6_1" localSheetId="5">[1]TCHE!#REF!</definedName>
    <definedName name="TABLE6_1" localSheetId="18">[1]TCHE!#REF!</definedName>
    <definedName name="TABLE6_1">[1]TCHE!#REF!</definedName>
    <definedName name="TABLE6_2" localSheetId="4">[1]TCHE!#REF!</definedName>
    <definedName name="TABLE6_2" localSheetId="0">[1]TCHE!#REF!</definedName>
    <definedName name="TABLE6_2" localSheetId="25">[1]TCHE!#REF!</definedName>
    <definedName name="TABLE6_2" localSheetId="5">[1]TCHE!#REF!</definedName>
    <definedName name="TABLE6_2" localSheetId="18">[1]TCHE!#REF!</definedName>
    <definedName name="TABLE6_2">[1]TCHE!#REF!</definedName>
    <definedName name="TABLE6AND7">#REF!</definedName>
    <definedName name="TABLE7">#REF!</definedName>
    <definedName name="TABLE8" localSheetId="4">[1]TCHE!#REF!</definedName>
    <definedName name="TABLE8" localSheetId="0">[1]TCHE!#REF!</definedName>
    <definedName name="TABLE8" localSheetId="25">[1]TCHE!#REF!</definedName>
    <definedName name="TABLE8" localSheetId="5">[1]TCHE!#REF!</definedName>
    <definedName name="TABLE8" localSheetId="18">[1]TCHE!#REF!</definedName>
    <definedName name="TABLE8">[1]TCHE!#REF!</definedName>
    <definedName name="TABLE9" localSheetId="4">[1]TCHE!#REF!</definedName>
    <definedName name="TABLE9" localSheetId="0">[1]TCHE!#REF!</definedName>
    <definedName name="TABLE9" localSheetId="25">[1]TCHE!#REF!</definedName>
    <definedName name="TABLE9" localSheetId="5">[1]TCHE!#REF!</definedName>
    <definedName name="TABLE9" localSheetId="18">[1]TCHE!#REF!</definedName>
    <definedName name="TABLE9">[1]TCHE!#REF!</definedName>
    <definedName name="tablong30" localSheetId="22" hidden="1">{"'tabcourt_5'!$A$2:$C$10"}</definedName>
    <definedName name="tablong30" localSheetId="4" hidden="1">{"'tabcourt_5'!$A$2:$C$10"}</definedName>
    <definedName name="tablong30" localSheetId="13" hidden="1">{"'tabcourt_5'!$A$2:$C$10"}</definedName>
    <definedName name="tablong30" localSheetId="30" hidden="1">{"'tabcourt_5'!$A$2:$C$10"}</definedName>
    <definedName name="tablong30" localSheetId="12" hidden="1">{"'tabcourt_5'!$A$2:$C$10"}</definedName>
    <definedName name="tablong30" localSheetId="15" hidden="1">{"'tabcourt_5'!$A$2:$C$10"}</definedName>
    <definedName name="tablong30" localSheetId="7" hidden="1">{"'tabcourt_5'!$A$2:$C$10"}</definedName>
    <definedName name="tablong30" localSheetId="27" hidden="1">{"'tabcourt_5'!$A$2:$C$10"}</definedName>
    <definedName name="tablong30" localSheetId="24" hidden="1">{"'tabcourt_5'!$A$2:$C$10"}</definedName>
    <definedName name="tablong30" localSheetId="25" hidden="1">{"'tabcourt_5'!$A$2:$C$10"}</definedName>
    <definedName name="tablong30" localSheetId="5" hidden="1">{"'tabcourt_5'!$A$2:$C$10"}</definedName>
    <definedName name="tablong30" localSheetId="3" hidden="1">{"'tabcourt_5'!$A$2:$C$10"}</definedName>
    <definedName name="tablong30" localSheetId="31" hidden="1">{"'tabcourt_5'!$A$2:$C$10"}</definedName>
    <definedName name="tablong30" localSheetId="11" hidden="1">{"'tabcourt_5'!$A$2:$C$10"}</definedName>
    <definedName name="tablong30" localSheetId="14" hidden="1">{"'tabcourt_5'!$A$2:$C$10"}</definedName>
    <definedName name="tablong30" localSheetId="16" hidden="1">{"'tabcourt_5'!$A$2:$C$10"}</definedName>
    <definedName name="tablong30" localSheetId="17" hidden="1">{"'tabcourt_5'!$A$2:$C$10"}</definedName>
    <definedName name="tablong30" localSheetId="18" hidden="1">{"'tabcourt_5'!$A$2:$C$10"}</definedName>
    <definedName name="tablong30" localSheetId="19" hidden="1">{"'tabcourt_5'!$A$2:$C$10"}</definedName>
    <definedName name="tablong30" hidden="1">{"'tabcourt_5'!$A$2:$C$10"}</definedName>
    <definedName name="TotalAkademiker">#REF!</definedName>
    <definedName name="xx" localSheetId="25">#REF!</definedName>
    <definedName name="xx" localSheetId="18">#REF!</definedName>
    <definedName name="xx">#REF!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X125" i="112" l="1"/>
  <c r="W125" i="112"/>
  <c r="V125" i="112"/>
  <c r="U125" i="112"/>
  <c r="T125" i="112"/>
  <c r="S125" i="112"/>
  <c r="R125" i="112"/>
  <c r="Q125" i="112"/>
  <c r="P125" i="112"/>
  <c r="O125" i="112"/>
  <c r="X124" i="112"/>
  <c r="Y124" i="112"/>
  <c r="W124" i="112"/>
  <c r="V124" i="112"/>
  <c r="U124" i="112"/>
  <c r="T124" i="112"/>
  <c r="S124" i="112"/>
  <c r="R124" i="112"/>
  <c r="Q124" i="112"/>
  <c r="P124" i="112"/>
  <c r="O124" i="112"/>
  <c r="X123" i="112"/>
  <c r="W123" i="112"/>
  <c r="V123" i="112"/>
  <c r="U123" i="112"/>
  <c r="T123" i="112"/>
  <c r="S123" i="112"/>
  <c r="R123" i="112"/>
  <c r="Q123" i="112"/>
  <c r="P123" i="112"/>
  <c r="O123" i="112"/>
  <c r="X122" i="112"/>
  <c r="Y122" i="112"/>
  <c r="W122" i="112"/>
  <c r="V122" i="112"/>
  <c r="U122" i="112"/>
  <c r="T122" i="112"/>
  <c r="S122" i="112"/>
  <c r="R122" i="112"/>
  <c r="Q122" i="112"/>
  <c r="P122" i="112"/>
  <c r="O122" i="112"/>
  <c r="X121" i="112"/>
  <c r="W121" i="112"/>
  <c r="V121" i="112"/>
  <c r="U121" i="112"/>
  <c r="T121" i="112"/>
  <c r="S121" i="112"/>
  <c r="R121" i="112"/>
  <c r="Q121" i="112"/>
  <c r="P121" i="112"/>
  <c r="O121" i="112"/>
  <c r="X120" i="112"/>
  <c r="W120" i="112"/>
  <c r="V120" i="112"/>
  <c r="U120" i="112"/>
  <c r="T120" i="112"/>
  <c r="S120" i="112"/>
  <c r="R120" i="112"/>
  <c r="Q120" i="112"/>
  <c r="P120" i="112"/>
  <c r="O120" i="112"/>
  <c r="X119" i="112"/>
  <c r="W119" i="112"/>
  <c r="Y119" i="112"/>
  <c r="V119" i="112"/>
  <c r="U119" i="112"/>
  <c r="T119" i="112"/>
  <c r="S119" i="112"/>
  <c r="R119" i="112"/>
  <c r="Q119" i="112"/>
  <c r="P119" i="112"/>
  <c r="O119" i="112"/>
  <c r="X118" i="112"/>
  <c r="Y118" i="112"/>
  <c r="W118" i="112"/>
  <c r="V118" i="112"/>
  <c r="U118" i="112"/>
  <c r="T118" i="112"/>
  <c r="S118" i="112"/>
  <c r="R118" i="112"/>
  <c r="Q118" i="112"/>
  <c r="P118" i="112"/>
  <c r="O118" i="112"/>
  <c r="X117" i="112"/>
  <c r="W117" i="112"/>
  <c r="Y117" i="112"/>
  <c r="V117" i="112"/>
  <c r="U117" i="112"/>
  <c r="T117" i="112"/>
  <c r="S117" i="112"/>
  <c r="R117" i="112"/>
  <c r="Q117" i="112"/>
  <c r="P117" i="112"/>
  <c r="O117" i="112"/>
  <c r="X116" i="112"/>
  <c r="W116" i="112"/>
  <c r="V116" i="112"/>
  <c r="U116" i="112"/>
  <c r="T116" i="112"/>
  <c r="S116" i="112"/>
  <c r="R116" i="112"/>
  <c r="Q116" i="112"/>
  <c r="P116" i="112"/>
  <c r="O116" i="112"/>
  <c r="X115" i="112"/>
  <c r="W115" i="112"/>
  <c r="V115" i="112"/>
  <c r="U115" i="112"/>
  <c r="T115" i="112"/>
  <c r="S115" i="112"/>
  <c r="R115" i="112"/>
  <c r="Q115" i="112"/>
  <c r="P115" i="112"/>
  <c r="O115" i="112"/>
  <c r="C19" i="3"/>
  <c r="P140" i="112"/>
  <c r="T141" i="112"/>
  <c r="U141" i="112"/>
  <c r="Q144" i="112"/>
  <c r="Q145" i="112"/>
  <c r="T148" i="112"/>
  <c r="T149" i="112"/>
  <c r="U149" i="112"/>
  <c r="T167" i="112"/>
  <c r="R168" i="112"/>
  <c r="U168" i="112"/>
  <c r="P171" i="112"/>
  <c r="O172" i="112"/>
  <c r="R173" i="112"/>
  <c r="T140" i="112"/>
  <c r="T169" i="112"/>
  <c r="T146" i="112"/>
  <c r="U146" i="112"/>
  <c r="P142" i="112"/>
  <c r="T172" i="112"/>
  <c r="Q172" i="112"/>
  <c r="O168" i="112"/>
  <c r="Q168" i="112"/>
  <c r="Q149" i="112"/>
  <c r="P145" i="112"/>
  <c r="P141" i="112"/>
  <c r="O141" i="112"/>
  <c r="R165" i="112"/>
  <c r="P167" i="112"/>
  <c r="P144" i="112"/>
  <c r="R172" i="112"/>
  <c r="R145" i="112"/>
  <c r="Y116" i="112"/>
  <c r="Y121" i="112"/>
  <c r="Y125" i="112"/>
  <c r="U172" i="112"/>
  <c r="T143" i="112"/>
  <c r="P143" i="112"/>
  <c r="O143" i="112"/>
  <c r="R143" i="112"/>
  <c r="U143" i="112"/>
  <c r="Q143" i="112"/>
  <c r="T170" i="112"/>
  <c r="O170" i="112"/>
  <c r="P170" i="112"/>
  <c r="Q170" i="112"/>
  <c r="T174" i="112"/>
  <c r="P174" i="112"/>
  <c r="O174" i="112"/>
  <c r="Q174" i="112"/>
  <c r="R170" i="112"/>
  <c r="U170" i="112"/>
  <c r="O148" i="112"/>
  <c r="O171" i="112"/>
  <c r="R174" i="112"/>
  <c r="O145" i="112"/>
  <c r="O149" i="112"/>
  <c r="T168" i="112"/>
  <c r="P172" i="112"/>
  <c r="R148" i="112"/>
  <c r="U148" i="112"/>
  <c r="O144" i="112"/>
  <c r="P148" i="112"/>
  <c r="T171" i="112"/>
  <c r="Q141" i="112"/>
  <c r="T145" i="112"/>
  <c r="U145" i="112"/>
  <c r="P149" i="112"/>
  <c r="P168" i="112"/>
  <c r="R141" i="112"/>
  <c r="Y115" i="112"/>
  <c r="Y123" i="112"/>
  <c r="T144" i="112"/>
  <c r="O167" i="112"/>
  <c r="Q140" i="112"/>
  <c r="Y120" i="112"/>
  <c r="T173" i="112"/>
  <c r="U173" i="112"/>
  <c r="O173" i="112"/>
  <c r="P173" i="112"/>
  <c r="Q173" i="112"/>
  <c r="P169" i="112"/>
  <c r="O169" i="112"/>
  <c r="R169" i="112"/>
  <c r="U169" i="112"/>
  <c r="Q169" i="112"/>
  <c r="P165" i="112"/>
  <c r="O165" i="112"/>
  <c r="Q165" i="112"/>
  <c r="R146" i="112"/>
  <c r="P146" i="112"/>
  <c r="Q146" i="112"/>
  <c r="O146" i="112"/>
  <c r="O142" i="112"/>
  <c r="R142" i="112"/>
  <c r="U142" i="112"/>
  <c r="Q142" i="112"/>
  <c r="T142" i="112"/>
  <c r="T165" i="112"/>
  <c r="U165" i="112"/>
  <c r="R171" i="112"/>
  <c r="R144" i="112"/>
  <c r="R167" i="112"/>
  <c r="U167" i="112"/>
  <c r="Q148" i="112"/>
  <c r="Q167" i="112"/>
  <c r="Q171" i="112"/>
  <c r="R149" i="112"/>
  <c r="O140" i="112"/>
  <c r="R140" i="112"/>
  <c r="U140" i="112"/>
  <c r="U171" i="112"/>
  <c r="U144" i="112"/>
  <c r="U174" i="112"/>
  <c r="T147" i="112"/>
  <c r="O147" i="112"/>
  <c r="Q147" i="112"/>
  <c r="P147" i="112"/>
  <c r="T166" i="112"/>
  <c r="P166" i="112"/>
  <c r="O166" i="112"/>
  <c r="Q166" i="112"/>
  <c r="R166" i="112"/>
  <c r="R150" i="112"/>
  <c r="R147" i="112"/>
  <c r="U147" i="112"/>
  <c r="R175" i="112"/>
  <c r="U175" i="112"/>
  <c r="Q150" i="112"/>
  <c r="P150" i="112"/>
  <c r="T150" i="112"/>
  <c r="O150" i="112"/>
  <c r="U150" i="112"/>
  <c r="U166" i="112"/>
  <c r="T175" i="112"/>
  <c r="P175" i="112"/>
  <c r="Q175" i="112"/>
  <c r="O175" i="112"/>
</calcChain>
</file>

<file path=xl/sharedStrings.xml><?xml version="1.0" encoding="utf-8"?>
<sst xmlns="http://schemas.openxmlformats.org/spreadsheetml/2006/main" count="2549" uniqueCount="429">
  <si>
    <t xml:space="preserve">Total </t>
  </si>
  <si>
    <t>%</t>
  </si>
  <si>
    <t xml:space="preserve"> </t>
  </si>
  <si>
    <t>Total</t>
  </si>
  <si>
    <t>..</t>
  </si>
  <si>
    <t>1998</t>
  </si>
  <si>
    <t>1999</t>
  </si>
  <si>
    <t>2000</t>
  </si>
  <si>
    <t>Portugal</t>
  </si>
  <si>
    <t xml:space="preserve">  %</t>
  </si>
  <si>
    <t xml:space="preserve">Intramuros-Forschung und Entwicklung (F+E)-Aufwendungen </t>
  </si>
  <si>
    <t>2001</t>
  </si>
  <si>
    <t>2002</t>
  </si>
  <si>
    <t>2003</t>
  </si>
  <si>
    <t>2004</t>
  </si>
  <si>
    <t>Total OECD</t>
  </si>
  <si>
    <t>Niederlande</t>
  </si>
  <si>
    <t>Vereinigtes Königreich</t>
  </si>
  <si>
    <t>Frankreich</t>
  </si>
  <si>
    <t>Belgien</t>
  </si>
  <si>
    <t>Deutschland</t>
  </si>
  <si>
    <t>Dänemark</t>
  </si>
  <si>
    <t>Vereinigte Staaten</t>
  </si>
  <si>
    <t>Japan</t>
  </si>
  <si>
    <t>Finnland</t>
  </si>
  <si>
    <t>Schweden</t>
  </si>
  <si>
    <t>© BFS</t>
  </si>
  <si>
    <t>Land</t>
  </si>
  <si>
    <t>Australien</t>
  </si>
  <si>
    <t>Österreich</t>
  </si>
  <si>
    <t>Kanada</t>
  </si>
  <si>
    <t>Tschechische Republik</t>
  </si>
  <si>
    <t>Griechenland</t>
  </si>
  <si>
    <t>Ungarn</t>
  </si>
  <si>
    <t>Island</t>
  </si>
  <si>
    <t>Irland</t>
  </si>
  <si>
    <t>Italien</t>
  </si>
  <si>
    <t>Korea</t>
  </si>
  <si>
    <t>Luxemburg</t>
  </si>
  <si>
    <t>Mexiko</t>
  </si>
  <si>
    <t>Neuseeland</t>
  </si>
  <si>
    <t>Norwegen</t>
  </si>
  <si>
    <t>Polen</t>
  </si>
  <si>
    <t>Slovakische Republik</t>
  </si>
  <si>
    <t>Spanien</t>
  </si>
  <si>
    <t>Türkei</t>
  </si>
  <si>
    <t>Forschung und Entwicklung (F+E)-Bruttoinlandaufwendungen der Privatwirtschaft</t>
  </si>
  <si>
    <t xml:space="preserve">Extramuros-Forschung und Entwicklung (F+E)-Aufwendungen </t>
  </si>
  <si>
    <t>Millionen Franken</t>
  </si>
  <si>
    <t>Andere</t>
  </si>
  <si>
    <t>Versicherungen</t>
  </si>
  <si>
    <t>Wirtschaftszweig</t>
  </si>
  <si>
    <t>Nahrungsmittel</t>
  </si>
  <si>
    <t>Forschung und Entwicklung</t>
  </si>
  <si>
    <t>Grundlagen-
forschung</t>
  </si>
  <si>
    <t>Angewandte Forschung</t>
  </si>
  <si>
    <t>Experimentelle Entwicklung</t>
  </si>
  <si>
    <t>Chemie</t>
  </si>
  <si>
    <t>Pharma</t>
  </si>
  <si>
    <t>Metall</t>
  </si>
  <si>
    <t>Maschinen</t>
  </si>
  <si>
    <t>Grundlagenforschung</t>
  </si>
  <si>
    <t>Industrielle Produktion und Technologie</t>
  </si>
  <si>
    <t xml:space="preserve">Millionen 
Franken </t>
  </si>
  <si>
    <t>In %</t>
  </si>
  <si>
    <t>Ausland</t>
  </si>
  <si>
    <t>Andere Organisationen in der Schweiz</t>
  </si>
  <si>
    <t>F+E-Aufwendungen</t>
  </si>
  <si>
    <t>Intramuros-F+E-Aufwendungen</t>
  </si>
  <si>
    <t>Nominalwerte</t>
  </si>
  <si>
    <t>Hochschulen</t>
  </si>
  <si>
    <t xml:space="preserve">Andere Unternehmen </t>
  </si>
  <si>
    <t>Empfänger</t>
  </si>
  <si>
    <t>Unternehmensgrösse</t>
  </si>
  <si>
    <t>Aufträge und Beiträge</t>
  </si>
  <si>
    <t>Metall, Maschinen</t>
  </si>
  <si>
    <t>Forschungsart</t>
  </si>
  <si>
    <r>
      <t>IKT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-Fabrikation</t>
    </r>
  </si>
  <si>
    <r>
      <t>IKT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-Dienstleistungen</t>
    </r>
  </si>
  <si>
    <t>Hochtechnologieinstrumente</t>
  </si>
  <si>
    <t>-</t>
  </si>
  <si>
    <t>Israel</t>
  </si>
  <si>
    <t>Gesundheit</t>
  </si>
  <si>
    <t>Umwelt</t>
  </si>
  <si>
    <t>Energie</t>
  </si>
  <si>
    <t>Andere 
Organisa-tionen</t>
  </si>
  <si>
    <t>2005</t>
  </si>
  <si>
    <t>2006</t>
  </si>
  <si>
    <t>2007</t>
  </si>
  <si>
    <t>G1</t>
  </si>
  <si>
    <t>G219</t>
  </si>
  <si>
    <t>T219</t>
  </si>
  <si>
    <t>G404</t>
  </si>
  <si>
    <t>T404</t>
  </si>
  <si>
    <t>T223</t>
  </si>
  <si>
    <t>T307</t>
  </si>
  <si>
    <t>T202</t>
  </si>
  <si>
    <t>T1</t>
  </si>
  <si>
    <t>T4</t>
  </si>
  <si>
    <t>T209</t>
  </si>
  <si>
    <t>T5</t>
  </si>
  <si>
    <t>T6</t>
  </si>
  <si>
    <t>T7</t>
  </si>
  <si>
    <t>T8</t>
  </si>
  <si>
    <t>T226</t>
  </si>
  <si>
    <t>G229</t>
  </si>
  <si>
    <t>G227</t>
  </si>
  <si>
    <t>T227</t>
  </si>
  <si>
    <t>T230</t>
  </si>
  <si>
    <t>G224</t>
  </si>
  <si>
    <t>T224</t>
  </si>
  <si>
    <t>G225</t>
  </si>
  <si>
    <t>G2</t>
  </si>
  <si>
    <t>T2</t>
  </si>
  <si>
    <t>T3</t>
  </si>
  <si>
    <t>Indikator 20205 : Forschung und Entwicklung (F+E)-Aufwendungen der Privatwirtschaft</t>
  </si>
  <si>
    <t>Intramuros F+E-Aufwendungen für die Biotechnologie, für die Nanotechnologie und für die Software</t>
  </si>
  <si>
    <t>Definitionen und Kommentare: Siehe Indikator im Internet</t>
  </si>
  <si>
    <r>
      <t xml:space="preserve">ind20205_G1 - </t>
    </r>
    <r>
      <rPr>
        <b/>
        <sz val="9"/>
        <rFont val="Arial"/>
        <family val="2"/>
      </rPr>
      <t>F+E-Aufwendungen der Privatwirtschaft</t>
    </r>
  </si>
  <si>
    <t>Zurück zum Index</t>
  </si>
  <si>
    <t>F+E-Wirtschaftszweig</t>
  </si>
  <si>
    <r>
      <t xml:space="preserve">Ind20205_G219 - </t>
    </r>
    <r>
      <rPr>
        <b/>
        <sz val="9"/>
        <rFont val="Arial"/>
        <family val="2"/>
      </rPr>
      <t>F+E-Aufwendungen der Privatwirtschaft</t>
    </r>
  </si>
  <si>
    <t>F+E-Ziel</t>
  </si>
  <si>
    <t>Verteidigung</t>
  </si>
  <si>
    <t>© OFS</t>
  </si>
  <si>
    <r>
      <t xml:space="preserve">Ind20205_T219 - </t>
    </r>
    <r>
      <rPr>
        <b/>
        <sz val="9"/>
        <rFont val="Arial"/>
        <family val="2"/>
      </rPr>
      <t>F+E-Aufwendungen der Privatwirtschaft</t>
    </r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</si>
  <si>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</si>
  <si>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</si>
  <si>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</si>
  <si>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</si>
  <si>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</si>
  <si>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</si>
  <si>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</si>
  <si>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Ind20205_G404 - F+E-Aufwendungen der Privatwirtschaft</t>
  </si>
  <si>
    <t>Zurück zum index</t>
  </si>
  <si>
    <t>Region</t>
  </si>
  <si>
    <r>
      <t xml:space="preserve">Ind20205_T404 - </t>
    </r>
    <r>
      <rPr>
        <b/>
        <sz val="9"/>
        <rFont val="Arial"/>
        <family val="2"/>
      </rPr>
      <t>F+E-Aufwendungen der Privatwirtschaft</t>
    </r>
  </si>
  <si>
    <r>
      <t>Ind20205_T223 -</t>
    </r>
    <r>
      <rPr>
        <b/>
        <sz val="9"/>
        <rFont val="Arial"/>
        <family val="2"/>
      </rPr>
      <t>F+E-Aufwendungen der Privatwirtschaft</t>
    </r>
  </si>
  <si>
    <r>
      <t xml:space="preserve">Ind20205_T307 - </t>
    </r>
    <r>
      <rPr>
        <b/>
        <sz val="9"/>
        <rFont val="Arial"/>
        <family val="2"/>
      </rPr>
      <t>F+E-Aufwendungen der Privatwirtschaft</t>
    </r>
  </si>
  <si>
    <r>
      <t xml:space="preserve">Ind20205_T202 - </t>
    </r>
    <r>
      <rPr>
        <b/>
        <sz val="9"/>
        <rFont val="Arial"/>
        <family val="2"/>
      </rPr>
      <t>F+E-Aufwendungen der Privatwirtschaft</t>
    </r>
  </si>
  <si>
    <t>Finanzierungsquelle</t>
  </si>
  <si>
    <t>Andere Privatunternehmen in der Schweiz</t>
  </si>
  <si>
    <t>Öffentlicher Sektor in der Schweiz
in der  Schweiz</t>
  </si>
  <si>
    <r>
      <t xml:space="preserve">Ind20205_T1 - </t>
    </r>
    <r>
      <rPr>
        <b/>
        <sz val="9"/>
        <rFont val="Arial"/>
        <family val="2"/>
      </rPr>
      <t>F+E-Aufwendungen der Privatwirtschaft</t>
    </r>
  </si>
  <si>
    <r>
      <t xml:space="preserve">Ind20205_T4 - </t>
    </r>
    <r>
      <rPr>
        <b/>
        <sz val="9"/>
        <rFont val="Arial"/>
        <family val="2"/>
      </rPr>
      <t>F+E-Aufwendungen der Privatwirtschaft</t>
    </r>
  </si>
  <si>
    <t>Kleine Unter-nehmen:
weniger als 50 Beschäftigte</t>
  </si>
  <si>
    <t>Mittlere Unter-nehmen:
50 bis 99 Beschäftigte</t>
  </si>
  <si>
    <t>Grosse Unter-nehmen: 
100 oder mehr Beschäftigte</t>
  </si>
  <si>
    <t>Intramuros F+E-Aufwendungen, nach F+E-Wirtschaftszweig und Unternehmensgrösse, 2000</t>
  </si>
  <si>
    <t>Uinternehmensgrösse</t>
  </si>
  <si>
    <t>Total %</t>
  </si>
  <si>
    <r>
      <t xml:space="preserve">Ind20205_T209 - </t>
    </r>
    <r>
      <rPr>
        <b/>
        <sz val="9"/>
        <rFont val="Arial"/>
        <family val="2"/>
      </rPr>
      <t>F+E-Aufwendungen der Privatwirtschaft</t>
    </r>
  </si>
  <si>
    <t>Intramuros F+E-Aufwendungen, nach F+E-Wirtschaftszweig und Forschungsart, 2008</t>
  </si>
  <si>
    <t>Experimen-telle 
Entwicklung</t>
  </si>
  <si>
    <t>Intramuros F+E-Aufwendungen, nach F+E-Wirtschaftszweig und Forschungsart, 2004</t>
  </si>
  <si>
    <t>Intramuros F+E-Aufwendungen, nach F+E-Wirtschaftszweig und Forschungsart, 2000</t>
  </si>
  <si>
    <r>
      <t xml:space="preserve">Ind20205_T5 - </t>
    </r>
    <r>
      <rPr>
        <b/>
        <sz val="9"/>
        <rFont val="Arial"/>
        <family val="2"/>
      </rPr>
      <t>F+E-Aufwendungen der Privatwirtschaft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</si>
  <si>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 IKT: Informations- und Kommunikationstechnologien</t>
    </r>
  </si>
  <si>
    <r>
      <t xml:space="preserve">Ind20205_T6 - </t>
    </r>
    <r>
      <rPr>
        <b/>
        <sz val="9"/>
        <rFont val="Arial"/>
        <family val="2"/>
      </rPr>
      <t>F+E-Aufwendungen der Privatwirtschaft</t>
    </r>
  </si>
  <si>
    <t>Industrielle Produktion und Techno-logie</t>
  </si>
  <si>
    <t>Landwirt-schaft</t>
  </si>
  <si>
    <r>
      <t xml:space="preserve">Ind20205_T7 - </t>
    </r>
    <r>
      <rPr>
        <b/>
        <sz val="9"/>
        <rFont val="Arial"/>
        <family val="2"/>
      </rPr>
      <t>F+E-Aufwendungen der Privatwirtschaft</t>
    </r>
  </si>
  <si>
    <t>zurück zum Index</t>
  </si>
  <si>
    <t xml:space="preserve">                                                       </t>
  </si>
  <si>
    <r>
      <t xml:space="preserve">Ind20205_T8 - </t>
    </r>
    <r>
      <rPr>
        <b/>
        <sz val="9"/>
        <rFont val="Arial"/>
        <family val="2"/>
      </rPr>
      <t>F+E-Aufwendungen der Privatwirtschaft</t>
    </r>
  </si>
  <si>
    <t>Genfersee-region</t>
  </si>
  <si>
    <t>Nordwest-schweiz</t>
  </si>
  <si>
    <t>Zentral-schweiz</t>
  </si>
  <si>
    <r>
      <t xml:space="preserve">Ind20205_T226 - </t>
    </r>
    <r>
      <rPr>
        <b/>
        <sz val="9"/>
        <rFont val="Arial"/>
        <family val="2"/>
      </rPr>
      <t>F+E-Aufwendungen der Privatwirtschaft</t>
    </r>
  </si>
  <si>
    <t xml:space="preserve">F+E-Wirtschaftszweig </t>
  </si>
  <si>
    <r>
      <t xml:space="preserve">Ind20205_G229 - </t>
    </r>
    <r>
      <rPr>
        <b/>
        <sz val="9"/>
        <rFont val="Arial"/>
        <family val="2"/>
      </rPr>
      <t>F+E-Aufwendungen der Privatwirtschaft</t>
    </r>
  </si>
  <si>
    <r>
      <t xml:space="preserve">Ind20205_G227 - </t>
    </r>
    <r>
      <rPr>
        <b/>
        <sz val="9"/>
        <rFont val="Arial"/>
        <family val="2"/>
      </rPr>
      <t>F+E-Aufwendungen der Privatwirtschaft</t>
    </r>
  </si>
  <si>
    <r>
      <t xml:space="preserve">Ind20205_T227 - </t>
    </r>
    <r>
      <rPr>
        <b/>
        <sz val="9"/>
        <rFont val="Arial"/>
        <family val="2"/>
      </rPr>
      <t>F+E-Aufwendungen der Privatwirtschaft</t>
    </r>
  </si>
  <si>
    <r>
      <t xml:space="preserve">Ind20205_T230 - </t>
    </r>
    <r>
      <rPr>
        <b/>
        <sz val="9"/>
        <rFont val="Arial"/>
        <family val="2"/>
      </rPr>
      <t>F+E-Aufwendungen der Privatwirtschaft</t>
    </r>
  </si>
  <si>
    <t>Im Ausland</t>
  </si>
  <si>
    <r>
      <t xml:space="preserve">Ind20205_G224 - </t>
    </r>
    <r>
      <rPr>
        <b/>
        <sz val="9"/>
        <rFont val="Arial"/>
        <family val="2"/>
      </rPr>
      <t>F+E-Aufwendungen der Privatwirtschaft</t>
    </r>
  </si>
  <si>
    <r>
      <t xml:space="preserve">Ind20205_T224 - </t>
    </r>
    <r>
      <rPr>
        <b/>
        <sz val="9"/>
        <rFont val="Arial"/>
        <family val="2"/>
      </rPr>
      <t>F+E-Aufwendungen der Privatwirtschaft</t>
    </r>
  </si>
  <si>
    <r>
      <t xml:space="preserve">Ind20205_G225 - </t>
    </r>
    <r>
      <rPr>
        <b/>
        <sz val="9"/>
        <rFont val="Arial"/>
        <family val="2"/>
      </rPr>
      <t xml:space="preserve"> F+E-Aufwendungen der Privatwirtschaft</t>
    </r>
  </si>
  <si>
    <r>
      <t>Ind20205_G2 -</t>
    </r>
    <r>
      <rPr>
        <b/>
        <sz val="9"/>
        <rFont val="Arial"/>
        <family val="2"/>
      </rPr>
      <t xml:space="preserve"> F+E-Aufwendungen der Privatwirtschaft</t>
    </r>
  </si>
  <si>
    <t>Total OCDE</t>
  </si>
  <si>
    <t>Estland</t>
  </si>
  <si>
    <t>Slowenien</t>
  </si>
  <si>
    <r>
      <t>Ind20205_T2 -</t>
    </r>
    <r>
      <rPr>
        <b/>
        <sz val="9"/>
        <rFont val="Arial"/>
        <family val="2"/>
      </rPr>
      <t xml:space="preserve"> F+E-Aufwendungen der Privatwirtschaft</t>
    </r>
  </si>
  <si>
    <r>
      <t xml:space="preserve">Ind20205_T3 - </t>
    </r>
    <r>
      <rPr>
        <b/>
        <sz val="9"/>
        <rFont val="Arial"/>
        <family val="2"/>
      </rPr>
      <t>F+E-Aufwendungen der Privatwirtschaft</t>
    </r>
  </si>
  <si>
    <t>in % F+E-Bruttoinlandaufwendungen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</si>
  <si>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 IKT: Informations- und Kommunikationstechnologien.</t>
    </r>
  </si>
  <si>
    <t>Intramuros F+E-Aufwendungen, nach F+E-Wirtschaftszweig und Region, 2008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</si>
  <si>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 IKT: Informations- und Kommunikationstechnologien.</t>
    </r>
  </si>
  <si>
    <r>
      <rPr>
        <vertAlign val="superscript"/>
        <sz val="8"/>
        <rFont val="Arial"/>
        <family val="2"/>
      </rPr>
      <t xml:space="preserve">1    </t>
    </r>
    <r>
      <rPr>
        <sz val="8"/>
        <rFont val="Arial"/>
        <family val="2"/>
      </rPr>
      <t>IKT: Informations- und Kommunikationstechnologien.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</si>
  <si>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 IKT: Informations- und Kommunikationstechnologien.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</si>
  <si>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 IKT: Informations- und Kommunikationstechnologien.</t>
    </r>
  </si>
  <si>
    <t>Angewandte 
Forschung</t>
  </si>
  <si>
    <t>Intramuros-F+E-Aufwendungen, nach F+E-Wirtschaftszweig und Finanzierungsquelle, 2008</t>
  </si>
  <si>
    <t>Intramuros-F+E-Aufwendungen, nach F+E-Wirtschaftszweig und Finanzierungsquelle, 2004</t>
  </si>
  <si>
    <t>Intramuros-F+E-Aufwendungen, nach F+E-Wirtschaftszweig und Finanzierungsquelle, 2000</t>
  </si>
  <si>
    <r>
      <t xml:space="preserve">IKT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Fabrikation</t>
    </r>
  </si>
  <si>
    <t>Ziel</t>
  </si>
  <si>
    <r>
      <t xml:space="preserve">IKT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Dienstleistung</t>
    </r>
  </si>
  <si>
    <t>Andere Ziele</t>
  </si>
  <si>
    <t>Durch Unternehmen selbst finanziert</t>
  </si>
  <si>
    <t>Intramuros F+E-Aufwendungen, nach F+E-Wirtschaftszweig und Aufwandsart, 2008</t>
  </si>
  <si>
    <t>Intramuros F+E-Aufwendungen, nach F+E-Wirtschaftszweig und Aufwandsart, 2004</t>
  </si>
  <si>
    <t>Intramuros F+E-Aufwendungen, nach F+E-Wirtschaftszweig und Aufwandsart, 2000</t>
  </si>
  <si>
    <t>Aufwandsart</t>
  </si>
  <si>
    <t>Chemie, Pharma</t>
  </si>
  <si>
    <r>
      <t>IKT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-Fabrikation und -Dienstleistungen</t>
    </r>
  </si>
  <si>
    <t>Intramuros F+E-Aufwendungen, nach F+E-Wirtschaftszweig und Unternehmensgrösse, 2008</t>
  </si>
  <si>
    <t>Intramuros F+E-Aufwendungen, nach F+E-Wirtschaftszweig und Unternehmensgrösse, 2004</t>
  </si>
  <si>
    <t>In Millionen Franken und in %</t>
  </si>
  <si>
    <t>Intramuros F+E-Aufwendungen, nach F+E-Wirtschaftszweig und F+E-Ziel, 2008</t>
  </si>
  <si>
    <t>Intramuros F+E-Aufwendungen, nach F+E-Wirtschaftszweig und F+E-Ziel, 2004</t>
  </si>
  <si>
    <t>Intramuros F+E-Aufwendungen, nach F+E-Wirtschaftszweig und F+E-Ziel, 2000</t>
  </si>
  <si>
    <r>
      <t>Landwirt-schaft</t>
    </r>
    <r>
      <rPr>
        <vertAlign val="superscript"/>
        <sz val="8"/>
        <rFont val="Arial"/>
        <family val="2"/>
      </rPr>
      <t xml:space="preserve"> 2</t>
    </r>
  </si>
  <si>
    <r>
      <rPr>
        <vertAlign val="superscript"/>
        <sz val="8"/>
        <rFont val="Arial"/>
        <family val="2"/>
      </rPr>
      <t xml:space="preserve">2    </t>
    </r>
    <r>
      <rPr>
        <sz val="8"/>
        <rFont val="Arial"/>
        <family val="2"/>
      </rPr>
      <t>Die Aufwendungen zur Erwerb von Patenten und Lizenzen sind nicht mehr in den extramuros F+E-Aufwendungen inbegriffen.</t>
    </r>
  </si>
  <si>
    <r>
      <t xml:space="preserve">Extramuros-F+E-Aufwendungen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, nach F+E-Wirtschaftszweig und Empfänger, 2008</t>
    </r>
  </si>
  <si>
    <t>Ost-
schweiz</t>
  </si>
  <si>
    <r>
      <t>Landwirtschaft</t>
    </r>
    <r>
      <rPr>
        <vertAlign val="superscript"/>
        <sz val="8"/>
        <rFont val="Arial"/>
        <family val="2"/>
      </rPr>
      <t xml:space="preserve"> 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</si>
  <si>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 2008 ist das Ziel "Landwirtschaft" in "Andere Ziele" inbegriffen.</t>
    </r>
  </si>
  <si>
    <t>*</t>
  </si>
  <si>
    <r>
      <t>Hochschulen in der Schweiz</t>
    </r>
    <r>
      <rPr>
        <vertAlign val="superscript"/>
        <sz val="8"/>
        <rFont val="Arial"/>
        <family val="2"/>
      </rPr>
      <t xml:space="preserve"> 1</t>
    </r>
  </si>
  <si>
    <r>
      <rPr>
        <vertAlign val="superscript"/>
        <sz val="8"/>
        <rFont val="Arial"/>
        <family val="2"/>
      </rPr>
      <t xml:space="preserve">1  </t>
    </r>
    <r>
      <rPr>
        <sz val="8"/>
        <rFont val="Arial"/>
        <family val="2"/>
      </rPr>
      <t xml:space="preserve"> IKT: Informations- und Kommunikationstechnologien.</t>
    </r>
  </si>
  <si>
    <t xml:space="preserve">F+E Personalaufwendungen </t>
  </si>
  <si>
    <t>Andere laufende Aufwendungen für F+E</t>
  </si>
  <si>
    <r>
      <t xml:space="preserve">Investitionsausgaben für F+E </t>
    </r>
    <r>
      <rPr>
        <vertAlign val="superscript"/>
        <sz val="8"/>
        <rFont val="Arial"/>
        <family val="2"/>
      </rPr>
      <t>1</t>
    </r>
  </si>
  <si>
    <t>F+E-Personal-aufwendungen</t>
  </si>
  <si>
    <r>
      <t xml:space="preserve">Investitions-ausgaben 
für F+E </t>
    </r>
    <r>
      <rPr>
        <b/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</si>
  <si>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In 2008 ist das Ziel "Landwirtschaft" in "Andere Ziele" inbegriffen.</t>
    </r>
  </si>
  <si>
    <t>F+E-Aufwendungen im Ausland</t>
  </si>
  <si>
    <t xml:space="preserve">Intramuros Forschung und Entwicklung (F+E)-Aufwendungen der Zweigniederlassungen von Schweizer Unternehmen im Ausland </t>
  </si>
  <si>
    <r>
      <t>F+E-Nutzniesserbranche</t>
    </r>
    <r>
      <rPr>
        <b/>
        <vertAlign val="superscript"/>
        <sz val="8"/>
        <rFont val="Arial"/>
        <family val="2"/>
      </rPr>
      <t xml:space="preserve"> 2</t>
    </r>
  </si>
  <si>
    <t>in Millionen Franken, zu laufenden Preisen</t>
  </si>
  <si>
    <t>In Millionen Franken zu laufenden Preisen und in %</t>
  </si>
  <si>
    <t>In Millionen Franken zu laufenden Preisen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</si>
  <si>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Um eine angemessene ökonomische Interpretation der Ergebnisse zu ermöglichen, hat das BFS im Jahr 2012 zwei Unterteilungen der Intramuros-F+E-Aufwendungen 
     nach Wirtschaftszweig vorgenommen: Diese werden nach F+E-Wirtschaftszweig (F+E-Durchführendezweige) sowie nach F+E-Nutzniesserbranche (Zweige 
     verwendende F+E in ihrer Produktion) aufgegliedert.</t>
    </r>
  </si>
  <si>
    <t>2   TIC: Technologies de l'information et de la communication</t>
  </si>
  <si>
    <t>F+E-Nutzniesserbranche</t>
  </si>
  <si>
    <t>Wirtschaftszweige, die F+E tätigen</t>
  </si>
  <si>
    <t xml:space="preserve">Andere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</si>
  <si>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IKT: Informations- und Kommunikationstechnologien.</t>
    </r>
  </si>
  <si>
    <r>
      <t>IKT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- Herstellung</t>
    </r>
  </si>
  <si>
    <r>
      <t>IKT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- Dienstleistungen</t>
    </r>
  </si>
  <si>
    <t>In Millionen Franken zu laufenden Preisen und Anteile in %</t>
  </si>
  <si>
    <t>Anteile In %</t>
  </si>
  <si>
    <t>Südkorea</t>
  </si>
  <si>
    <t>Israël</t>
  </si>
  <si>
    <t>Zu Gunsten des eigenen Wirtschafts-zweiges</t>
  </si>
  <si>
    <t>Zu Gunsten der anderen Wirtschafts-zweige</t>
  </si>
  <si>
    <r>
      <t xml:space="preserve">Ind20205_T256 - </t>
    </r>
    <r>
      <rPr>
        <b/>
        <sz val="9"/>
        <rFont val="Arial"/>
        <family val="2"/>
      </rPr>
      <t>F+E-Aufwendungen der Privatwirtschaft</t>
    </r>
  </si>
  <si>
    <r>
      <t>Ind20205_G256 -</t>
    </r>
    <r>
      <rPr>
        <b/>
        <sz val="9"/>
        <rFont val="Arial"/>
        <family val="2"/>
      </rPr>
      <t xml:space="preserve"> F+E-Aufwendungen der Privatwirtschaft</t>
    </r>
  </si>
  <si>
    <t>G256</t>
  </si>
  <si>
    <t>T256</t>
  </si>
  <si>
    <t>T226(2)</t>
  </si>
  <si>
    <t>2000-2004</t>
  </si>
  <si>
    <t>2004-2008</t>
  </si>
  <si>
    <t>Biotechnologie</t>
  </si>
  <si>
    <t>Bio</t>
  </si>
  <si>
    <t>Nano</t>
  </si>
  <si>
    <r>
      <t xml:space="preserve">Ind20205_T226(2) - </t>
    </r>
    <r>
      <rPr>
        <b/>
        <sz val="9"/>
        <rFont val="Arial"/>
        <family val="2"/>
      </rPr>
      <t>F+E-Aufwendungen der Privatwirtschaft</t>
    </r>
  </si>
  <si>
    <t>G260</t>
  </si>
  <si>
    <t>T260</t>
  </si>
  <si>
    <r>
      <t>Ind20205_T260 -</t>
    </r>
    <r>
      <rPr>
        <b/>
        <sz val="9"/>
        <rFont val="Arial"/>
        <family val="2"/>
      </rPr>
      <t xml:space="preserve"> F+E-Aufwendungen der Privatwirtschaft</t>
    </r>
  </si>
  <si>
    <r>
      <t xml:space="preserve">Ind20205_G260 - </t>
    </r>
    <r>
      <rPr>
        <b/>
        <sz val="9"/>
        <rFont val="Arial"/>
        <family val="2"/>
      </rPr>
      <t>F+E-Aufwendungen der Privatwirtschaft</t>
    </r>
  </si>
  <si>
    <t>Wachstumsrate</t>
  </si>
  <si>
    <r>
      <t>Technologiesektor</t>
    </r>
    <r>
      <rPr>
        <vertAlign val="superscript"/>
        <sz val="8"/>
        <rFont val="Arial"/>
        <family val="2"/>
      </rPr>
      <t>1</t>
    </r>
  </si>
  <si>
    <t>Andere Wirtschaftszweige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</si>
  <si>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Wirtschaftzweige des Technologiesektors: «Hochtechnologieinstrumente», «IKT</t>
    </r>
    <r>
      <rPr>
        <vertAlign val="superscript"/>
        <sz val="8"/>
        <color indexed="8"/>
        <rFont val="Arial"/>
        <family val="2"/>
      </rPr>
      <t>*</t>
    </r>
    <r>
      <rPr>
        <sz val="8"/>
        <color indexed="8"/>
        <rFont val="Arial"/>
        <family val="2"/>
      </rPr>
      <t xml:space="preserve"> - Herstellung» und « IKT</t>
    </r>
    <r>
      <rPr>
        <vertAlign val="superscript"/>
        <sz val="8"/>
        <color indexed="8"/>
        <rFont val="Arial"/>
        <family val="2"/>
      </rPr>
      <t>*</t>
    </r>
    <r>
      <rPr>
        <sz val="8"/>
        <color indexed="8"/>
        <rFont val="Arial"/>
        <family val="2"/>
      </rPr>
      <t>-Dienstleistungen»</t>
    </r>
  </si>
  <si>
    <t>* IKT: Informations- und Kommunikationstechnologien</t>
  </si>
  <si>
    <t>2015</t>
  </si>
  <si>
    <t>.</t>
  </si>
  <si>
    <t>Chile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</si>
  <si>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Die Berechnung der Intramuros-F+E-Aufwendungen hat leicht geändert: Neben den F+E-Personalaufwendungen und den anderen laufenden Aufwendungen 
   für F+E werden auch die </t>
    </r>
    <r>
      <rPr>
        <i/>
        <sz val="8"/>
        <rFont val="Arial"/>
        <family val="2"/>
      </rPr>
      <t>Investitionsausgaben</t>
    </r>
    <r>
      <rPr>
        <sz val="8"/>
        <rFont val="Arial"/>
        <family val="2"/>
      </rPr>
      <t xml:space="preserve"> für F+E dazugezählt (anstelle der F+E-Abschreibungen wie in 2000).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</si>
  <si>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 2000 ist die Kategorie "Hochschulen in der Schweiz" in der Kategorie "Andere Organisationen in der Schweiz" inbegriffen.</t>
    </r>
  </si>
  <si>
    <t>2008-2012</t>
  </si>
  <si>
    <t>2012-2015</t>
  </si>
  <si>
    <r>
      <rPr>
        <vertAlign val="superscript"/>
        <sz val="8"/>
        <rFont val="Arial"/>
        <family val="2"/>
      </rPr>
      <t xml:space="preserve">1   </t>
    </r>
    <r>
      <rPr>
        <sz val="8"/>
        <rFont val="Arial"/>
        <family val="2"/>
      </rPr>
      <t>Die Aufwendungen zur Erwerb von Patenten und Lizenzen sind nicht in den extramuros F+E-Aufwendungen inbegriffen.</t>
    </r>
  </si>
  <si>
    <r>
      <rPr>
        <vertAlign val="superscript"/>
        <sz val="8"/>
        <rFont val="Arial"/>
        <family val="2"/>
      </rPr>
      <t xml:space="preserve">2    </t>
    </r>
    <r>
      <rPr>
        <sz val="8"/>
        <rFont val="Arial"/>
        <family val="2"/>
      </rPr>
      <t>Die Aufwendungen zur Erwerb von Patenten und Lizenzen sind nicht in den extramuros F+E-Aufwendungen inbegriffen.</t>
    </r>
  </si>
  <si>
    <t xml:space="preserve">Andere 
Unternehmen </t>
  </si>
  <si>
    <t xml:space="preserve">Hochschulen </t>
  </si>
  <si>
    <t>In % des BIP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</si>
  <si>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Die Berechnung der Intramuros-F+E-Aufwendungen hat leicht geändert: Neben den F+E-Personalaufwendungen und den anderen laufenden Aufwendungen 
   für F+E werden auch die Investitionsausgaben für F+E dazugezählt (anstelle der F+E-Abschreibungen wie in 2000).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</si>
  <si>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Die Berechnung der Intramuros-F+E-Aufwendungen hat leicht geändert: Neben den F+E-Personalaufwendungen und den anderen laufenden Aufwendungen 
   für F+E werden auch die Investitionsausgaben für F+E dazugezählt (anstelle der F+E-Abschreibungen wie in 2000). </t>
    </r>
  </si>
  <si>
    <t>F+E-Abschreibungen</t>
  </si>
  <si>
    <t>aus der Schweiz</t>
  </si>
  <si>
    <t>aus dem Ausland</t>
  </si>
  <si>
    <t>Total Schweiz und Ausland</t>
  </si>
  <si>
    <t>Durch Unterneh-
men selbst finanziert</t>
  </si>
  <si>
    <t>Aufträge</t>
  </si>
  <si>
    <t>Beiträge</t>
  </si>
  <si>
    <t>Andere Privat-unternehmen</t>
  </si>
  <si>
    <t>Öffentlicher Sektor</t>
  </si>
  <si>
    <t>Andere Organisa-tionen</t>
  </si>
  <si>
    <t>Total 
Aufträge</t>
  </si>
  <si>
    <t>Total 
Beiträge</t>
  </si>
  <si>
    <r>
      <t xml:space="preserve">1  </t>
    </r>
    <r>
      <rPr>
        <sz val="8"/>
        <rFont val="Arial"/>
        <family val="2"/>
      </rPr>
      <t xml:space="preserve"> IKT: Informations- und Kommunikationstechnologien.</t>
    </r>
  </si>
  <si>
    <t>Retour à l'index</t>
  </si>
  <si>
    <t>In der Schweiz</t>
  </si>
  <si>
    <r>
      <t xml:space="preserve">Extramuros-F+E-Aufwendungen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, nach F+E-Wirtschaftszweig und Empfänger, 2004</t>
    </r>
  </si>
  <si>
    <r>
      <t xml:space="preserve">Extramuros-F+E-Aufwendungen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, nach F+E-Wirtschaftszweig und Empfänger, 2000</t>
    </r>
  </si>
  <si>
    <t>Lettland</t>
  </si>
  <si>
    <r>
      <rPr>
        <u/>
        <sz val="8"/>
        <rFont val="Arial"/>
        <family val="2"/>
      </rPr>
      <t>Bemerkung:</t>
    </r>
    <r>
      <rPr>
        <sz val="8"/>
        <rFont val="Arial"/>
        <family val="2"/>
      </rPr>
      <t xml:space="preserve"> Die Extramuros-Aufwendungen setzen sich aus F+E-Aufträgen und F+E-Beiträgen zusammen. Bis 2015 wurden lediglich die F+E-Aufträge nach Empfänger aufgeschlüsselt; sämtliche F+E-Beiträge wurden unter «weitere Organisationen in der Schweiz» erfasst.
Seit 2015 ist auch die Aufgliederung der F+E-Beiträge nach Empfänger möglich und wird angewendet.
</t>
    </r>
  </si>
  <si>
    <t>2017</t>
  </si>
  <si>
    <t>2015-2017</t>
  </si>
  <si>
    <t>2012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</si>
  <si>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Die Berechnung der Intramuros-F+E-Aufwendungen hat leicht geändert: Neben den F+E-Personalaufwendungen und den anderen laufenden Aufwendungen 
    für F+E werden auch die Investitionsausgaben für F+E dazugezählt (anstelle der F+E-Abschreibungen wie in 2000). </t>
    </r>
  </si>
  <si>
    <t>Schweiz</t>
  </si>
  <si>
    <t>Quelle: BFS – Forschung und Entwicklung (F+E) in der Privatwirtschaft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</si>
  <si>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 Um eine angemessene ökonomische Interpretation der Ergebnisse zu ermöglichen, hat das BFS im Jahr 2012 zwei 
    Unterteilungen der Intramuros-F+E-Aufwendungen nach Wirtschaftszweig vorgenommen: Diese werden nach 
    F+E-Wirtschaftszweig (F+E-Durchführendezweige) sowie nach F+E-Nutzniesserbranche (Zweige verwendende 
    F+E in ihrer Produktion) aufgegliedert.</t>
    </r>
  </si>
  <si>
    <t>Litauen</t>
  </si>
  <si>
    <t>Set 202 : Input S-T</t>
  </si>
  <si>
    <t>Entwicklung 2000-2019</t>
  </si>
  <si>
    <t>nach F+E-Wirtschaftszweig, 2019</t>
  </si>
  <si>
    <t>nach F+E-Wirtschaftszweig, 2000-2019</t>
  </si>
  <si>
    <t>nach F+E-Nutzniesserbranche, 2019</t>
  </si>
  <si>
    <t>nach F+E-Nutzniesserbranche, 2012-2019</t>
  </si>
  <si>
    <t>nach F+E-Ziel, 2019</t>
  </si>
  <si>
    <t>nach F+E Ziel, 2000-2019</t>
  </si>
  <si>
    <t>nach Region, 2019</t>
  </si>
  <si>
    <t>nach Region, 2008-2019</t>
  </si>
  <si>
    <t>nach Forschungsart, 2000-2019</t>
  </si>
  <si>
    <t>nach Aufwandsart, 2000-2019</t>
  </si>
  <si>
    <t>nach Finanzierungsquelle, 2000-2019</t>
  </si>
  <si>
    <t>nach F+E-Wirtschaftszweig und F+E-Nutzniesserbranche, 2019</t>
  </si>
  <si>
    <t>nach F+E-Wirtschaftszweig und Unternehmensgrösse, 2000-2019</t>
  </si>
  <si>
    <t>nach F+E-Wirtschaftszweig und Forschungsart, 2000-2019</t>
  </si>
  <si>
    <t>nach F+E-Wirtschaftszweig und Aufwandsart, 2000-2019</t>
  </si>
  <si>
    <t>nach F+E-Wirtschaftszweig und F+E-Ziel, 2000-2019</t>
  </si>
  <si>
    <t>nach F+E-Wirtschaftszweig und Finanzierungsquelle, 2000-2019</t>
  </si>
  <si>
    <t>nach F+E-Wirtschaftszweig und Region, 2008-2019</t>
  </si>
  <si>
    <t>nach F+E-Wirtschaftszweig und Technologie, 2000-2019</t>
  </si>
  <si>
    <t>nach Empfänger, 2000-2019</t>
  </si>
  <si>
    <t>nach F+E-Wirtschaftszweig und Empfänger, 2000-2019</t>
  </si>
  <si>
    <t>Intramuros-F+E-Aufwendungen und F+E-Aufwendungen im Ausland, 2000-2019</t>
  </si>
  <si>
    <t>Internationaler Vergleich, 2004-2019</t>
  </si>
  <si>
    <t>Intramuros F+E-Aufwendungen, nach F+E-Wirtschaftszweig und Unternehmensgrösse, 2000-2019</t>
  </si>
  <si>
    <t>Intramuros F+E-Aufwendungen, nach F+E-Wirtschaftszweig und Forschungsart, 2000-2019</t>
  </si>
  <si>
    <t>Intramuros F+E-Aufwendungen, nach F+E-Wirtschaftszweig und Aufwandsart, 2000-2019</t>
  </si>
  <si>
    <t>Intramuros F+E-Aufwendungen, nach F+E-Wirtschaftszweig und F+E-Ziel, 2000-2019</t>
  </si>
  <si>
    <t>Intramuros-F+E-Aufwendungen, nach F+E-Wirtschaftszweig und Finanzierungsquelle, 2000-2019</t>
  </si>
  <si>
    <t>Intramuros F+E-Aufwendungen, nach F+E-Wirtschaftszweig und Region, 2008-2019</t>
  </si>
  <si>
    <t>2017-2019</t>
  </si>
  <si>
    <t>Extramuros-F+E-Aufwendungen, nach F+E-Wirtschaftszweig und Empfänger, 2000-2019</t>
  </si>
  <si>
    <t>Kolumbien</t>
  </si>
  <si>
    <r>
      <t xml:space="preserve">Intramuros-F+E-Aufwendungen, 2000-2019 </t>
    </r>
    <r>
      <rPr>
        <b/>
        <vertAlign val="superscript"/>
        <sz val="9"/>
        <rFont val="Arial"/>
        <family val="2"/>
      </rPr>
      <t>1</t>
    </r>
  </si>
  <si>
    <r>
      <t xml:space="preserve">Intramuros-F+E-Aufwendungen, nach F+E-Wirtschaftszweig, 2000-2019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</si>
  <si>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F+E-Nutzniesserbranche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,  2012-2019 </t>
    </r>
    <r>
      <rPr>
        <b/>
        <vertAlign val="superscript"/>
        <sz val="9"/>
        <rFont val="Arial"/>
        <family val="2"/>
      </rPr>
      <t>3</t>
    </r>
  </si>
  <si>
    <r>
      <t xml:space="preserve">Intramuros-F+E-Aufwendungen, nach F+E-Ziel, 2000-2019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</si>
  <si>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Region, 2008-2019 </t>
    </r>
    <r>
      <rPr>
        <b/>
        <vertAlign val="superscript"/>
        <sz val="9"/>
        <rFont val="Arial"/>
        <family val="2"/>
      </rPr>
      <t>1</t>
    </r>
  </si>
  <si>
    <r>
      <t xml:space="preserve">Intramuros-F+E-Aufwendungen nach Forschungsart, 2000-2019 </t>
    </r>
    <r>
      <rPr>
        <b/>
        <vertAlign val="superscript"/>
        <sz val="9"/>
        <rFont val="Arial"/>
        <family val="2"/>
      </rPr>
      <t>1</t>
    </r>
  </si>
  <si>
    <r>
      <t xml:space="preserve">Intramuros F+E-Aufwendungen, nach Aufwandsart, 2000-2019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</si>
  <si>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Finanzierungsquelle, 2000-2019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</si>
  <si>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F+E-Wirtschaftszweig und Unternehmensgrösse, 2017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</si>
  <si>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F+E-Wirtschaftszweig und Unternehmensgrösse, 2015 </t>
    </r>
    <r>
      <rPr>
        <b/>
        <vertAlign val="superscript"/>
        <sz val="9"/>
        <rFont val="Arial"/>
        <family val="2"/>
      </rPr>
      <t>2</t>
    </r>
  </si>
  <si>
    <r>
      <t xml:space="preserve"> Intramuros F+E-Aufwendungen, nach F+E-Wirtschaftszweig und Unternehmensgrösse, 2012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</si>
  <si>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F+E-Wirtschaftszweig und Forschungsart, 2017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</si>
  <si>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F+E-Wirtschaftszweig und Forschungsart, 2015 </t>
    </r>
    <r>
      <rPr>
        <b/>
        <vertAlign val="superscript"/>
        <sz val="9"/>
        <rFont val="Arial"/>
        <family val="2"/>
      </rPr>
      <t>2</t>
    </r>
  </si>
  <si>
    <r>
      <t>Intramuros F+E-Aufwendungen, nach F+E-Wirtschaftszweig und Forschungsart, 2012</t>
    </r>
    <r>
      <rPr>
        <b/>
        <vertAlign val="superscript"/>
        <sz val="9"/>
        <rFont val="Arial"/>
        <family val="2"/>
      </rPr>
      <t xml:space="preserve"> 2</t>
    </r>
  </si>
  <si>
    <r>
      <t xml:space="preserve">Intramuros F+E-Aufwendungen, nach F+E-Wirtschaftszweig und Aufwandsart, 2017 </t>
    </r>
    <r>
      <rPr>
        <b/>
        <vertAlign val="superscript"/>
        <sz val="9"/>
        <rFont val="Arial"/>
        <family val="2"/>
      </rPr>
      <t>3</t>
    </r>
  </si>
  <si>
    <r>
      <t xml:space="preserve">Intramuros F+E-Aufwendungen, nach F+E-Wirtschaftszweig und Aufwandsart, 2015 </t>
    </r>
    <r>
      <rPr>
        <b/>
        <vertAlign val="superscript"/>
        <sz val="9"/>
        <rFont val="Arial"/>
        <family val="2"/>
      </rPr>
      <t>3</t>
    </r>
  </si>
  <si>
    <r>
      <t xml:space="preserve">Intramuros F+E-Aufwendungen, nach F+E-Wirtschaftszweig und Aufwandsart, 2012 </t>
    </r>
    <r>
      <rPr>
        <b/>
        <vertAlign val="superscript"/>
        <sz val="9"/>
        <rFont val="Arial"/>
        <family val="2"/>
      </rPr>
      <t>3</t>
    </r>
  </si>
  <si>
    <r>
      <t xml:space="preserve">Intramuros F+E-Aufwendungen, nach F+E-Wirtschaftszweig und F+E-Ziel, 2017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</si>
  <si>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F+E-Wirtschaftszweig und F+E-Ziel, 2015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</si>
  <si>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F+E-Wirtschaftszweig und F+E-Ziel, 2012 </t>
    </r>
    <r>
      <rPr>
        <b/>
        <vertAlign val="superscript"/>
        <sz val="9"/>
        <rFont val="Arial"/>
        <family val="2"/>
      </rPr>
      <t>2</t>
    </r>
  </si>
  <si>
    <r>
      <t xml:space="preserve">Intramuros-F+E-Aufwendungen, nach F+E-Wirtschaftszweig und Finanzierungsquelle, 2017 </t>
    </r>
    <r>
      <rPr>
        <b/>
        <vertAlign val="superscript"/>
        <sz val="9"/>
        <rFont val="Arial"/>
        <family val="2"/>
      </rPr>
      <t>2</t>
    </r>
  </si>
  <si>
    <r>
      <t xml:space="preserve">Intramuros-F+E-Aufwendungen, nach F+E-Wirtschaftszweig und Finanzierungsquelle, 2015 </t>
    </r>
    <r>
      <rPr>
        <b/>
        <vertAlign val="superscript"/>
        <sz val="9"/>
        <rFont val="Arial"/>
        <family val="2"/>
      </rPr>
      <t>2</t>
    </r>
  </si>
  <si>
    <r>
      <t xml:space="preserve">Intramuros-F+E-Aufwendungen, nach F+E-Wirtschaftszweig und Finanzierungsquelle, 2012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</si>
  <si>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F+E-Wirtschaftszweig und Region, 2017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</si>
  <si>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F+E-Wirtschaftszweig und Region, 2015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</si>
  <si>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F+E-Wirtschaftszweig und Region, 2012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</si>
  <si>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 für die Biotechnologie, nach F+E-Wirtschaftszweig, 2000-2019 </t>
    </r>
    <r>
      <rPr>
        <b/>
        <vertAlign val="superscript"/>
        <sz val="9"/>
        <rFont val="Arial"/>
        <family val="2"/>
      </rPr>
      <t>2</t>
    </r>
  </si>
  <si>
    <r>
      <t xml:space="preserve"> Intramuros F+E-Aufwendungen für die Nanotechnologie, nach F+E-Wirtschaftszweig, 2004-2019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</si>
  <si>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 für die Software nach F+E-Wirtschaftszweig, 2008-2019 </t>
    </r>
    <r>
      <rPr>
        <b/>
        <vertAlign val="superscript"/>
        <sz val="9"/>
        <rFont val="Arial"/>
        <family val="2"/>
      </rPr>
      <t>2</t>
    </r>
  </si>
  <si>
    <r>
      <t xml:space="preserve">Intramuros F+E-Aufwendungen, nach F+E-Wirtschaftszweig und Technologie, 2000-2019 </t>
    </r>
    <r>
      <rPr>
        <b/>
        <vertAlign val="superscript"/>
        <sz val="9"/>
        <rFont val="Arial"/>
        <family val="2"/>
      </rPr>
      <t>2</t>
    </r>
  </si>
  <si>
    <r>
      <t xml:space="preserve">Extramuros-F+E-Aufwendungen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nach Empfänger, 2000-2019 </t>
    </r>
    <r>
      <rPr>
        <b/>
        <vertAlign val="superscript"/>
        <sz val="9"/>
        <rFont val="Arial"/>
        <family val="2"/>
      </rPr>
      <t>2</t>
    </r>
  </si>
  <si>
    <r>
      <t>Extramuros-F+E-Aufwendungen</t>
    </r>
    <r>
      <rPr>
        <b/>
        <vertAlign val="superscript"/>
        <sz val="9"/>
        <rFont val="Arial"/>
        <family val="2"/>
      </rPr>
      <t xml:space="preserve"> 2,</t>
    </r>
    <r>
      <rPr>
        <b/>
        <sz val="9"/>
        <rFont val="Arial"/>
        <family val="2"/>
      </rPr>
      <t xml:space="preserve"> nach Wirtschaftszweig, 2000-2019 </t>
    </r>
    <r>
      <rPr>
        <b/>
        <vertAlign val="superscript"/>
        <sz val="9"/>
        <rFont val="Arial"/>
        <family val="2"/>
      </rPr>
      <t>3</t>
    </r>
  </si>
  <si>
    <r>
      <t xml:space="preserve">Extramuros-F+E-Aufwendungen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, nach F+E-Wirtschaftszweig und Empfänger, 2017 </t>
    </r>
    <r>
      <rPr>
        <b/>
        <vertAlign val="superscript"/>
        <sz val="9"/>
        <rFont val="Arial"/>
        <family val="2"/>
      </rPr>
      <t>3</t>
    </r>
  </si>
  <si>
    <r>
      <t xml:space="preserve">Extramuros-F+E-Aufwendungen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, nach F+E-Wirtschaftszweig und Empfänger, 2015 </t>
    </r>
    <r>
      <rPr>
        <b/>
        <vertAlign val="superscript"/>
        <sz val="9"/>
        <rFont val="Arial"/>
        <family val="2"/>
      </rPr>
      <t>3</t>
    </r>
  </si>
  <si>
    <r>
      <t xml:space="preserve">Extramuros-F+E-Aufwendungen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, nach F+E-Wirtschaftszweig und Empfänger, 2012 </t>
    </r>
    <r>
      <rPr>
        <b/>
        <vertAlign val="superscript"/>
        <sz val="9"/>
        <rFont val="Arial"/>
        <family val="2"/>
      </rPr>
      <t>3</t>
    </r>
  </si>
  <si>
    <r>
      <t xml:space="preserve">Intramuros-F+E-Aufwendungen und F+E-Aufwendungen im Ausland, 2000-2019 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</si>
  <si>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 einige Unternehmen bei der letzten Datenerhebung ihre Antworten für vergangene Erhebungen berichtigt haben, mussten die Daten von 2012, 2015 und 2017 revidiert werden.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</si>
  <si>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Da einige Unternehmen bei der letzten Datenerhebung ihre Antworten für vergangene Erhebungen berichtigt haben, mussten die Daten von 2012, 2015 und 2017 revidiert werden. </t>
    </r>
  </si>
  <si>
    <t xml:space="preserve"> Da einige Unternehmen bei der letzten Datenerhebung ihre Antworten für vergangene Erhebungen berichtigt haben, mussten die Daten von 2012, 2015 und 2017 revidiert werden.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</si>
  <si>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Da einige Unternehmen bei der letzten Datenerhebung ihre Antworten für vergangene Erhebungen berichtigt haben, mussten die Daten von 2012, 2015 und 2017 revidiert werden.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</si>
  <si>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Da einige Unternehmen bei der letzten Datenerhebung ihre Antworten für vergangene Erhebungen berichtigt haben, mussten die Daten von 2012, 2015 und 2017 revidiert werden. 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</si>
  <si>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 Da einige Unternehmen bei der letzten Datenerhebung ihre Antworten für vergangene Erhebungen berichtigt haben, mussten die Daten von 2012, 2015 und 2017 revidiert werden.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</si>
  <si>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Da einige Unternehmen bei der letzten Datenerhebung ihre Antworten für vergangene Erhebungen berichtigt haben, mussten die Daten von 2012, 2015 und 2017 revidiert werden. 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</si>
  <si>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  Da einige Unternehmen bei der letzten Datenerhebung ihre Antworten für vergangene Erhebungen berichtigt haben, mussten die Daten von 2012, 2015 und 2017 revidiert werden.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</si>
  <si>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 Da einige Unternehmen bei der letzten Datenerhebung ihre Antworten für vergangene Erhebungen berichtigt haben, mussten die Daten von 2012, 2015 und 2017 revidiert werden. </t>
    </r>
  </si>
  <si>
    <r>
      <t xml:space="preserve">Schweiz </t>
    </r>
    <r>
      <rPr>
        <b/>
        <vertAlign val="superscript"/>
        <sz val="8"/>
        <rFont val="Arial"/>
        <family val="2"/>
      </rPr>
      <t>1</t>
    </r>
  </si>
  <si>
    <r>
      <t xml:space="preserve">In % des BIP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</si>
  <si>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Das BIP wurde im September 2020 für den gesamten Zeitraum revidiert.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</si>
  <si>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 einige Unternehmen bei der letzten Datenerhebung ihre Antworten für vergangene Erhebungen berichtigt haben, mussten die Daten von 2012, 2015 und 
  2017 revidiert werden. </t>
    </r>
  </si>
  <si>
    <t>Intramuros-F+E-Aufwendungen, nach F+E-Wirtschaftszweig, 2019</t>
  </si>
  <si>
    <t>Intramuros-F+E-Aufwendungen, nach F+E-Ziel, 2019</t>
  </si>
  <si>
    <t>2019</t>
  </si>
  <si>
    <t>Intramuros F+E-Aufwendungen, nach Region, 2019</t>
  </si>
  <si>
    <r>
      <t xml:space="preserve">Intramuros F+E-Aufwendungen, nach F+E-Wirtschaftszweig und F+E-Nutzniesserbranche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2019</t>
    </r>
  </si>
  <si>
    <t>Intramuros F+E-Aufwendungen, nach F+E-Wirtschaftszweig und Unternehmensgrösse, 2019</t>
  </si>
  <si>
    <t>Intramuros F+E-Aufwendungen, nach F+E-Wirtschaftszweig und Forschungsart, 2019</t>
  </si>
  <si>
    <t>Intramuros F+E-Aufwendungen, nach F+E-Wirtschaftszweig und Aufwandsart, 2019</t>
  </si>
  <si>
    <t>Intramuros F+E-Aufwendungen, nach F+E-Wirtschaftszweig und F+E-Ziel, 2019</t>
  </si>
  <si>
    <t>Intramuros-F+E-Aufwendungen, nach F+E-Wirtschaftszweig und Finanzierungsquelle, 2019</t>
  </si>
  <si>
    <t>Intramuros F+E-Aufwendungen, nach F+E-Wirtschaftszweig und Region, 2019</t>
  </si>
  <si>
    <r>
      <t xml:space="preserve">Extramuros-F+E-Aufwendungen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, nach F+E-Wirtschaftszweig und Empfänger, 2019</t>
    </r>
  </si>
  <si>
    <t>Intramuros F+E-Aufwendungen der Zweigniederlassungen von Schweizer Unternehmen im Ausland, 
nach F+E-Wirtschaftszweig, 2019</t>
  </si>
  <si>
    <r>
      <t xml:space="preserve">Intramuros F+E-Aufwendungen der Zweigniederlassungen von Schweizer Unternehmen im Ausland, nach F+E-Wirtschaftszweig, 2000-2019 </t>
    </r>
    <r>
      <rPr>
        <b/>
        <vertAlign val="superscript"/>
        <sz val="9"/>
        <rFont val="Arial"/>
        <family val="2"/>
      </rPr>
      <t>2</t>
    </r>
  </si>
  <si>
    <t>Logiciels</t>
  </si>
  <si>
    <t>Millions de francs</t>
  </si>
  <si>
    <r>
      <t xml:space="preserve">UE </t>
    </r>
    <r>
      <rPr>
        <vertAlign val="superscript"/>
        <sz val="8"/>
        <color indexed="23"/>
        <rFont val="Arial"/>
        <family val="2"/>
      </rPr>
      <t>3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</si>
  <si>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 Zusammenstellung der EU am 1.2.2020</t>
    </r>
  </si>
  <si>
    <r>
      <t xml:space="preserve">UE </t>
    </r>
    <r>
      <rPr>
        <vertAlign val="superscript"/>
        <sz val="8"/>
        <color indexed="23"/>
        <rFont val="Arial"/>
        <family val="2"/>
      </rPr>
      <t>2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</si>
  <si>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Revidierte Daten für 2012, 2015 und 2017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</si>
  <si>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Zusammenstellung der EU am 1.2.2020</t>
    </r>
  </si>
  <si>
    <r>
      <t>F+E-Bruttoinlandaufwendungen der Privatwirtschaft im internationalen Vergleich, 2004-2019</t>
    </r>
    <r>
      <rPr>
        <b/>
        <vertAlign val="superscript"/>
        <sz val="9"/>
        <rFont val="Arial"/>
        <family val="2"/>
      </rPr>
      <t>1</t>
    </r>
  </si>
  <si>
    <r>
      <t xml:space="preserve">EU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</si>
  <si>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Da einige Unternehmen bei der letzten Datenerhebung ihre Antworten für vergangene Erhebungen berichtigt haben, mussten die Daten von 2012, 
   2015 und 2017 revidiert werden. </t>
    </r>
  </si>
  <si>
    <r>
      <t xml:space="preserve">Extramuros-F+E-Aufwendungen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nach F+E-Wirtschaftszweig, 2019</t>
    </r>
  </si>
  <si>
    <r>
      <t>IKT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-Fabrikation</t>
    </r>
  </si>
  <si>
    <r>
      <t>IKT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-Dienstleistungen</t>
    </r>
  </si>
  <si>
    <r>
      <t xml:space="preserve">Intramuros F+E-Aufwendungen, nach F+E-Nutzniesserbranche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2019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</si>
  <si>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 Um eine angemessene ökonomische Interpretation der Ergebnisse zu ermöglichen, hat das BFS im Jahr 2012 zwei Unterteilungen der Intramuros-F+E-Aufwendungen
     nach Wirtschaftszweig vorgenommen: Diese werden nach F+E-Wirtschaftszweig (F+E-Durchführendezweige) sowie nach F+E-Nutzniesserbranche (Zweige 
     verwendende F+E in ihrer Produktion) aufgegliedert.</t>
    </r>
  </si>
  <si>
    <r>
      <t xml:space="preserve">F+E-Nutzniesserbranche </t>
    </r>
    <r>
      <rPr>
        <b/>
        <vertAlign val="superscript"/>
        <sz val="8"/>
        <rFont val="Arial"/>
        <family val="2"/>
      </rPr>
      <t>1</t>
    </r>
  </si>
  <si>
    <t>Internationaler Vergleich, 1998-2020 (in % des BIP)</t>
  </si>
  <si>
    <t>Internationaler Vergleich, 1998-2020 (in % F+E-Bruttoinlandaufwendungen)</t>
  </si>
  <si>
    <t>© 2022 OFS-BFS-UST / WSA</t>
  </si>
  <si>
    <t>F+E-Bruttoinlandaufwendungen der Privatwirtschaft im internationalen Vergleich, 1998-2020</t>
  </si>
  <si>
    <t>Quelle : OECD, MSTI Datenbank. Abteilung STI / EAS, Paris, März 2022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</si>
  <si>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 einige Unternehmen bei der letzten Datenerhebung ihre Antworten für vergangene Erhebungen berichtigt haben, 
   mussten die Daten von 2012, 2015 und 2017 revidiert werden. </t>
    </r>
  </si>
  <si>
    <t>Ange-wandte 
Forschung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</si>
  <si>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 Da einige Unternehmen bei der letzten Datenerhebung ihre Antworten für vergangene Erhebungen berichtigt haben, 
     mussten die Daten von 2012, 2015 und 2017 revidiert werden.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</si>
</sst>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#\ \ ##0"/>
    <numFmt numFmtId="165" formatCode="#\ ###\ ##0"/>
    <numFmt numFmtId="166" formatCode="0.0"/>
    <numFmt numFmtId="167" formatCode="0_)"/>
    <numFmt numFmtId="168" formatCode="0.0%"/>
    <numFmt numFmtId="169" formatCode=".\ ###\ ##00;00.0"/>
    <numFmt numFmtId="170" formatCode="#\ ###\ ##0__;\-#\ ###\ ##0__;..__;@__"/>
    <numFmt numFmtId="171" formatCode="#\ ###\ ##0.00__;\-#\ ###\ ##0.00__;..__;@__"/>
    <numFmt numFmtId="172" formatCode="#\ ###\ ##0.0__;\-#\ ###\ ##0.0__;..__;@__"/>
    <numFmt numFmtId="173" formatCode="#\ ###\ ##0__;\-#\ ###\ ##0__;\-__;@__"/>
    <numFmt numFmtId="174" formatCode="0_ ;\-0\ "/>
    <numFmt numFmtId="175" formatCode="0.0_ ;\-0.0\ "/>
    <numFmt numFmtId="176" formatCode="0.00_ ;\-0.00\ "/>
    <numFmt numFmtId="177" formatCode="0.000"/>
    <numFmt numFmtId="178" formatCode="0.000_ ;\-0.000\ "/>
    <numFmt numFmtId="179" formatCode=".\ \ #;0000000000000000000000000000000000000000000000000000000000000000000000000000000000000000000000000"/>
  </numFmts>
  <fonts count="6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u/>
      <sz val="10"/>
      <color indexed="12"/>
      <name val="Times New Roman"/>
      <family val="1"/>
    </font>
    <font>
      <sz val="8"/>
      <color indexed="8"/>
      <name val="Arial"/>
      <family val="2"/>
    </font>
    <font>
      <b/>
      <vertAlign val="superscript"/>
      <sz val="8"/>
      <name val="Arial"/>
      <family val="2"/>
    </font>
    <font>
      <sz val="7.5"/>
      <name val="Arial"/>
      <family val="2"/>
    </font>
    <font>
      <sz val="10"/>
      <name val="Courier"/>
      <family val="3"/>
    </font>
    <font>
      <b/>
      <i/>
      <sz val="8"/>
      <name val="Arial"/>
      <family val="2"/>
    </font>
    <font>
      <sz val="8"/>
      <name val="Arial"/>
      <family val="2"/>
    </font>
    <font>
      <b/>
      <u/>
      <sz val="8"/>
      <color indexed="10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b/>
      <sz val="7.5"/>
      <name val="Arial"/>
      <family val="2"/>
    </font>
    <font>
      <sz val="10"/>
      <color indexed="10"/>
      <name val="Arial"/>
      <family val="2"/>
    </font>
    <font>
      <b/>
      <sz val="9"/>
      <name val="Helvetica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b/>
      <sz val="10"/>
      <color indexed="23"/>
      <name val="Arial"/>
      <family val="2"/>
    </font>
    <font>
      <sz val="7.5"/>
      <color indexed="23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u/>
      <sz val="9"/>
      <color indexed="12"/>
      <name val="Arial"/>
      <family val="2"/>
    </font>
    <font>
      <sz val="10"/>
      <name val="Helv"/>
    </font>
    <font>
      <b/>
      <vertAlign val="superscript"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10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u/>
      <sz val="8"/>
      <name val="Arial"/>
      <family val="2"/>
    </font>
    <font>
      <sz val="12"/>
      <color rgb="FF777777"/>
      <name val="Roboto"/>
    </font>
    <font>
      <vertAlign val="superscript"/>
      <sz val="8"/>
      <color indexed="2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tted">
        <color indexed="55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ashed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</borders>
  <cellStyleXfs count="56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30" fillId="20" borderId="1" applyNumberFormat="0" applyAlignment="0" applyProtection="0"/>
    <xf numFmtId="0" fontId="31" fillId="21" borderId="3" applyNumberFormat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7" fillId="7" borderId="1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8" fillId="0" borderId="2" applyNumberFormat="0" applyFill="0" applyAlignment="0" applyProtection="0"/>
    <xf numFmtId="0" fontId="39" fillId="23" borderId="0" applyNumberFormat="0" applyBorder="0" applyAlignment="0" applyProtection="0"/>
    <xf numFmtId="0" fontId="6" fillId="0" borderId="0"/>
    <xf numFmtId="0" fontId="6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0" fontId="6" fillId="22" borderId="4" applyNumberFormat="0" applyFont="0" applyAlignment="0" applyProtection="0"/>
    <xf numFmtId="0" fontId="40" fillId="20" borderId="8" applyNumberForma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0" fillId="0" borderId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227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0" xfId="0" applyFont="1" applyBorder="1"/>
    <xf numFmtId="0" fontId="3" fillId="0" borderId="0" xfId="0" applyFont="1"/>
    <xf numFmtId="0" fontId="8" fillId="0" borderId="11" xfId="0" applyFont="1" applyBorder="1"/>
    <xf numFmtId="0" fontId="3" fillId="0" borderId="0" xfId="0" applyFont="1" applyBorder="1"/>
    <xf numFmtId="1" fontId="3" fillId="0" borderId="0" xfId="0" applyNumberFormat="1" applyFont="1" applyBorder="1"/>
    <xf numFmtId="0" fontId="10" fillId="0" borderId="0" xfId="0" applyFont="1"/>
    <xf numFmtId="0" fontId="8" fillId="0" borderId="10" xfId="0" applyFont="1" applyBorder="1"/>
    <xf numFmtId="0" fontId="8" fillId="0" borderId="0" xfId="0" applyFont="1" applyAlignment="1">
      <alignment vertical="top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" fontId="8" fillId="0" borderId="0" xfId="0" applyNumberFormat="1" applyFont="1" applyBorder="1"/>
    <xf numFmtId="0" fontId="8" fillId="0" borderId="0" xfId="0" applyFont="1" applyBorder="1" applyAlignment="1">
      <alignment horizontal="left" indent="1"/>
    </xf>
    <xf numFmtId="0" fontId="11" fillId="0" borderId="0" xfId="0" applyFont="1"/>
    <xf numFmtId="3" fontId="8" fillId="0" borderId="0" xfId="0" applyNumberFormat="1" applyFont="1" applyBorder="1"/>
    <xf numFmtId="1" fontId="8" fillId="0" borderId="0" xfId="0" applyNumberFormat="1" applyFont="1"/>
    <xf numFmtId="0" fontId="6" fillId="0" borderId="10" xfId="0" applyFont="1" applyBorder="1"/>
    <xf numFmtId="0" fontId="6" fillId="0" borderId="0" xfId="0" applyFon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3" fontId="8" fillId="0" borderId="0" xfId="0" applyNumberFormat="1" applyFont="1" applyBorder="1" applyAlignment="1">
      <alignment wrapText="1"/>
    </xf>
    <xf numFmtId="3" fontId="8" fillId="0" borderId="0" xfId="0" applyNumberFormat="1" applyFont="1" applyAlignment="1">
      <alignment wrapText="1"/>
    </xf>
    <xf numFmtId="3" fontId="8" fillId="0" borderId="10" xfId="0" applyNumberFormat="1" applyFont="1" applyBorder="1" applyAlignment="1"/>
    <xf numFmtId="3" fontId="8" fillId="0" borderId="0" xfId="0" applyNumberFormat="1" applyFont="1" applyBorder="1" applyAlignment="1"/>
    <xf numFmtId="0" fontId="4" fillId="0" borderId="0" xfId="0" applyFont="1" applyBorder="1"/>
    <xf numFmtId="3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0" fontId="8" fillId="0" borderId="0" xfId="0" applyFont="1" applyAlignment="1"/>
    <xf numFmtId="0" fontId="0" fillId="0" borderId="10" xfId="0" applyBorder="1"/>
    <xf numFmtId="3" fontId="8" fillId="0" borderId="0" xfId="0" applyNumberFormat="1" applyFont="1" applyAlignment="1"/>
    <xf numFmtId="0" fontId="3" fillId="0" borderId="0" xfId="0" applyFont="1" applyBorder="1" applyAlignment="1">
      <alignment horizontal="left" indent="1"/>
    </xf>
    <xf numFmtId="1" fontId="4" fillId="0" borderId="0" xfId="0" applyNumberFormat="1" applyFont="1" applyBorder="1"/>
    <xf numFmtId="3" fontId="8" fillId="0" borderId="0" xfId="0" applyNumberFormat="1" applyFont="1" applyBorder="1" applyAlignment="1">
      <alignment horizontal="left" wrapText="1" indent="1"/>
    </xf>
    <xf numFmtId="0" fontId="9" fillId="0" borderId="11" xfId="0" applyFont="1" applyBorder="1"/>
    <xf numFmtId="0" fontId="8" fillId="0" borderId="10" xfId="0" applyFont="1" applyBorder="1" applyAlignment="1">
      <alignment horizontal="left" indent="1"/>
    </xf>
    <xf numFmtId="0" fontId="8" fillId="0" borderId="11" xfId="0" applyFont="1" applyBorder="1" applyAlignment="1">
      <alignment horizontal="left" indent="1"/>
    </xf>
    <xf numFmtId="0" fontId="8" fillId="0" borderId="0" xfId="0" applyFont="1" applyBorder="1" applyAlignment="1">
      <alignment horizontal="left" wrapText="1" indent="1"/>
    </xf>
    <xf numFmtId="0" fontId="3" fillId="0" borderId="10" xfId="0" applyFont="1" applyBorder="1" applyAlignment="1">
      <alignment horizontal="left" indent="1"/>
    </xf>
    <xf numFmtId="0" fontId="4" fillId="0" borderId="0" xfId="0" applyFont="1"/>
    <xf numFmtId="0" fontId="9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vertical="top" wrapText="1" indent="1"/>
    </xf>
    <xf numFmtId="0" fontId="5" fillId="0" borderId="0" xfId="0" applyFont="1" applyBorder="1"/>
    <xf numFmtId="3" fontId="4" fillId="0" borderId="0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vertical="top"/>
    </xf>
    <xf numFmtId="3" fontId="8" fillId="0" borderId="10" xfId="0" applyNumberFormat="1" applyFont="1" applyBorder="1" applyAlignment="1">
      <alignment horizontal="left" wrapText="1" indent="1"/>
    </xf>
    <xf numFmtId="3" fontId="8" fillId="0" borderId="1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horizontal="left" wrapText="1" indent="1"/>
    </xf>
    <xf numFmtId="3" fontId="4" fillId="0" borderId="0" xfId="0" applyNumberFormat="1" applyFont="1" applyBorder="1" applyAlignment="1">
      <alignment wrapText="1"/>
    </xf>
    <xf numFmtId="3" fontId="4" fillId="0" borderId="0" xfId="0" applyNumberFormat="1" applyFont="1" applyAlignment="1">
      <alignment wrapText="1"/>
    </xf>
    <xf numFmtId="0" fontId="8" fillId="0" borderId="0" xfId="0" applyFont="1" applyBorder="1" applyAlignment="1">
      <alignment horizontal="left" vertical="center" indent="1"/>
    </xf>
    <xf numFmtId="165" fontId="8" fillId="0" borderId="10" xfId="0" applyNumberFormat="1" applyFont="1" applyBorder="1"/>
    <xf numFmtId="0" fontId="4" fillId="0" borderId="0" xfId="0" applyFont="1" applyBorder="1" applyAlignment="1">
      <alignment horizontal="left" vertical="top" indent="1"/>
    </xf>
    <xf numFmtId="0" fontId="4" fillId="0" borderId="10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right" vertical="center"/>
    </xf>
    <xf numFmtId="0" fontId="8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6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 inden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center" wrapText="1" indent="1"/>
    </xf>
    <xf numFmtId="1" fontId="0" fillId="0" borderId="0" xfId="0" applyNumberFormat="1"/>
    <xf numFmtId="0" fontId="4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 applyBorder="1"/>
    <xf numFmtId="167" fontId="8" fillId="0" borderId="0" xfId="45" applyFont="1" applyAlignment="1" applyProtection="1">
      <alignment horizontal="right"/>
    </xf>
    <xf numFmtId="167" fontId="8" fillId="0" borderId="10" xfId="45" applyFont="1" applyBorder="1" applyAlignment="1" applyProtection="1">
      <alignment horizontal="right"/>
    </xf>
    <xf numFmtId="167" fontId="11" fillId="0" borderId="0" xfId="45" applyFont="1" applyAlignment="1" applyProtection="1">
      <alignment horizontal="right"/>
    </xf>
    <xf numFmtId="167" fontId="8" fillId="0" borderId="0" xfId="42" applyFont="1"/>
    <xf numFmtId="2" fontId="8" fillId="0" borderId="0" xfId="43" applyNumberFormat="1" applyFont="1" applyAlignment="1">
      <alignment horizontal="right"/>
    </xf>
    <xf numFmtId="2" fontId="8" fillId="0" borderId="0" xfId="43" applyNumberFormat="1" applyFont="1"/>
    <xf numFmtId="2" fontId="6" fillId="0" borderId="0" xfId="43" applyNumberFormat="1" applyFont="1"/>
    <xf numFmtId="2" fontId="4" fillId="0" borderId="0" xfId="43" applyNumberFormat="1" applyFont="1"/>
    <xf numFmtId="2" fontId="5" fillId="0" borderId="0" xfId="43" applyNumberFormat="1" applyFont="1"/>
    <xf numFmtId="0" fontId="0" fillId="0" borderId="0" xfId="0" applyAlignment="1">
      <alignment vertical="top"/>
    </xf>
    <xf numFmtId="0" fontId="8" fillId="0" borderId="0" xfId="0" applyFont="1" applyFill="1" applyBorder="1" applyAlignment="1">
      <alignment horizontal="left" wrapText="1" indent="1"/>
    </xf>
    <xf numFmtId="0" fontId="4" fillId="0" borderId="0" xfId="0" applyFont="1" applyBorder="1" applyAlignment="1">
      <alignment horizontal="right" vertical="top"/>
    </xf>
    <xf numFmtId="167" fontId="4" fillId="0" borderId="0" xfId="42" applyFont="1"/>
    <xf numFmtId="0" fontId="20" fillId="0" borderId="0" xfId="35" applyFont="1" applyAlignment="1" applyProtection="1"/>
    <xf numFmtId="1" fontId="4" fillId="0" borderId="11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indent="1"/>
    </xf>
    <xf numFmtId="167" fontId="8" fillId="0" borderId="0" xfId="44" applyFont="1" applyBorder="1"/>
    <xf numFmtId="1" fontId="8" fillId="0" borderId="0" xfId="46" applyNumberFormat="1" applyFont="1" applyBorder="1" applyAlignment="1" applyProtection="1">
      <alignment horizontal="left" indent="1"/>
    </xf>
    <xf numFmtId="0" fontId="19" fillId="0" borderId="0" xfId="0" applyFont="1" applyAlignment="1"/>
    <xf numFmtId="0" fontId="21" fillId="0" borderId="0" xfId="0" applyFont="1"/>
    <xf numFmtId="167" fontId="21" fillId="0" borderId="0" xfId="44" applyFont="1" applyBorder="1"/>
    <xf numFmtId="0" fontId="8" fillId="0" borderId="0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wrapText="1" indent="1"/>
    </xf>
    <xf numFmtId="3" fontId="8" fillId="0" borderId="0" xfId="0" applyNumberFormat="1" applyFont="1" applyBorder="1" applyAlignment="1">
      <alignment horizontal="left" indent="1"/>
    </xf>
    <xf numFmtId="169" fontId="0" fillId="0" borderId="10" xfId="0" applyNumberFormat="1" applyBorder="1"/>
    <xf numFmtId="167" fontId="19" fillId="0" borderId="0" xfId="44" applyFont="1" applyBorder="1"/>
    <xf numFmtId="1" fontId="8" fillId="0" borderId="0" xfId="0" applyNumberFormat="1" applyFont="1" applyFill="1" applyBorder="1" applyAlignment="1">
      <alignment horizontal="left" vertical="center" wrapText="1" indent="1"/>
    </xf>
    <xf numFmtId="166" fontId="8" fillId="0" borderId="0" xfId="43" applyNumberFormat="1" applyFont="1" applyAlignment="1" applyProtection="1">
      <alignment horizontal="right" indent="1"/>
    </xf>
    <xf numFmtId="166" fontId="8" fillId="0" borderId="0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170" fontId="8" fillId="0" borderId="0" xfId="0" applyNumberFormat="1" applyFont="1" applyBorder="1" applyAlignment="1">
      <alignment horizontal="right" vertical="center" wrapText="1" indent="1"/>
    </xf>
    <xf numFmtId="170" fontId="8" fillId="0" borderId="10" xfId="0" applyNumberFormat="1" applyFont="1" applyBorder="1" applyAlignment="1">
      <alignment horizontal="right" vertical="center" wrapText="1" indent="1"/>
    </xf>
    <xf numFmtId="170" fontId="4" fillId="0" borderId="0" xfId="0" applyNumberFormat="1" applyFont="1" applyBorder="1" applyAlignment="1">
      <alignment horizontal="right" vertical="center" wrapText="1" indent="1"/>
    </xf>
    <xf numFmtId="170" fontId="4" fillId="0" borderId="10" xfId="0" applyNumberFormat="1" applyFont="1" applyBorder="1" applyAlignment="1">
      <alignment horizontal="right" vertical="center" wrapText="1" indent="1"/>
    </xf>
    <xf numFmtId="170" fontId="6" fillId="0" borderId="10" xfId="0" applyNumberFormat="1" applyFont="1" applyBorder="1" applyAlignment="1">
      <alignment horizontal="right" vertical="center" wrapText="1" indent="1"/>
    </xf>
    <xf numFmtId="170" fontId="6" fillId="0" borderId="0" xfId="0" applyNumberFormat="1" applyFont="1" applyBorder="1" applyAlignment="1">
      <alignment horizontal="right" vertical="center" wrapText="1" indent="1"/>
    </xf>
    <xf numFmtId="9" fontId="4" fillId="0" borderId="0" xfId="50" applyFont="1" applyBorder="1" applyAlignment="1">
      <alignment horizontal="right" vertical="center" wrapText="1" indent="2"/>
    </xf>
    <xf numFmtId="0" fontId="8" fillId="0" borderId="0" xfId="0" applyFont="1" applyFill="1"/>
    <xf numFmtId="0" fontId="5" fillId="0" borderId="0" xfId="0" applyFont="1" applyBorder="1" applyAlignment="1">
      <alignment horizontal="center" vertical="top"/>
    </xf>
    <xf numFmtId="168" fontId="8" fillId="0" borderId="0" xfId="50" applyNumberFormat="1" applyFont="1" applyBorder="1" applyAlignment="1">
      <alignment horizontal="right" vertical="center" wrapText="1" indent="2"/>
    </xf>
    <xf numFmtId="0" fontId="0" fillId="0" borderId="0" xfId="0" applyAlignment="1"/>
    <xf numFmtId="0" fontId="7" fillId="0" borderId="0" xfId="0" applyFont="1" applyFill="1"/>
    <xf numFmtId="0" fontId="4" fillId="0" borderId="11" xfId="0" applyFont="1" applyFill="1" applyBorder="1" applyAlignment="1">
      <alignment horizontal="left" vertical="center" wrapText="1" indent="1"/>
    </xf>
    <xf numFmtId="0" fontId="6" fillId="0" borderId="0" xfId="0" applyFont="1" applyFill="1"/>
    <xf numFmtId="0" fontId="13" fillId="0" borderId="0" xfId="35" applyAlignment="1" applyProtection="1"/>
    <xf numFmtId="1" fontId="8" fillId="0" borderId="0" xfId="0" applyNumberFormat="1" applyFont="1" applyBorder="1" applyAlignment="1">
      <alignment horizontal="right" vertical="center" wrapText="1" indent="1"/>
    </xf>
    <xf numFmtId="1" fontId="3" fillId="0" borderId="0" xfId="0" applyNumberFormat="1" applyFont="1"/>
    <xf numFmtId="1" fontId="21" fillId="0" borderId="0" xfId="0" applyNumberFormat="1" applyFont="1"/>
    <xf numFmtId="1" fontId="8" fillId="0" borderId="0" xfId="50" applyNumberFormat="1" applyFont="1" applyBorder="1" applyAlignment="1">
      <alignment horizontal="right" vertical="center" wrapText="1" indent="2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7" fontId="19" fillId="0" borderId="0" xfId="44" applyFont="1" applyBorder="1" applyAlignment="1">
      <alignment vertical="center"/>
    </xf>
    <xf numFmtId="0" fontId="20" fillId="0" borderId="0" xfId="35" applyFont="1" applyAlignment="1" applyProtection="1">
      <alignment horizontal="right"/>
    </xf>
    <xf numFmtId="1" fontId="8" fillId="0" borderId="10" xfId="0" applyNumberFormat="1" applyFont="1" applyBorder="1" applyAlignment="1">
      <alignment horizontal="right" indent="1"/>
    </xf>
    <xf numFmtId="1" fontId="8" fillId="0" borderId="0" xfId="46" applyNumberFormat="1" applyFont="1" applyBorder="1" applyAlignment="1" applyProtection="1">
      <alignment horizontal="left" vertical="center" wrapText="1" indent="1"/>
    </xf>
    <xf numFmtId="167" fontId="4" fillId="0" borderId="10" xfId="47" applyFont="1" applyBorder="1" applyAlignment="1">
      <alignment horizontal="left" vertical="center" indent="1"/>
    </xf>
    <xf numFmtId="167" fontId="4" fillId="0" borderId="10" xfId="41" applyFont="1" applyBorder="1" applyAlignment="1" applyProtection="1">
      <alignment horizontal="right" vertical="center"/>
    </xf>
    <xf numFmtId="167" fontId="4" fillId="0" borderId="12" xfId="41" applyFont="1" applyBorder="1" applyAlignment="1" applyProtection="1">
      <alignment horizontal="right" vertical="center"/>
    </xf>
    <xf numFmtId="0" fontId="47" fillId="0" borderId="0" xfId="0" applyFont="1"/>
    <xf numFmtId="0" fontId="48" fillId="0" borderId="0" xfId="35" applyFont="1" applyAlignment="1" applyProtection="1"/>
    <xf numFmtId="0" fontId="5" fillId="0" borderId="0" xfId="0" applyFont="1" applyFill="1"/>
    <xf numFmtId="0" fontId="48" fillId="0" borderId="0" xfId="35" applyFont="1" applyFill="1" applyAlignment="1" applyProtection="1"/>
    <xf numFmtId="0" fontId="48" fillId="0" borderId="0" xfId="36" applyAlignment="1" applyProtection="1">
      <alignment horizontal="left" vertical="center"/>
    </xf>
    <xf numFmtId="0" fontId="48" fillId="0" borderId="0" xfId="35" applyFont="1" applyAlignment="1" applyProtection="1">
      <alignment horizontal="left"/>
    </xf>
    <xf numFmtId="0" fontId="48" fillId="0" borderId="0" xfId="35" applyFont="1" applyBorder="1" applyAlignment="1" applyProtection="1">
      <alignment horizontal="left"/>
    </xf>
    <xf numFmtId="0" fontId="6" fillId="0" borderId="0" xfId="0" applyFont="1" applyAlignment="1"/>
    <xf numFmtId="0" fontId="49" fillId="0" borderId="0" xfId="36" applyFont="1" applyAlignment="1" applyProtection="1">
      <alignment horizontal="left"/>
    </xf>
    <xf numFmtId="0" fontId="4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0" fontId="48" fillId="0" borderId="0" xfId="35" applyFont="1" applyAlignment="1" applyProtection="1">
      <alignment horizontal="right"/>
    </xf>
    <xf numFmtId="0" fontId="11" fillId="0" borderId="0" xfId="39" applyFont="1"/>
    <xf numFmtId="0" fontId="6" fillId="0" borderId="0" xfId="39"/>
    <xf numFmtId="0" fontId="7" fillId="0" borderId="0" xfId="39" applyFont="1"/>
    <xf numFmtId="0" fontId="8" fillId="0" borderId="0" xfId="39" applyFont="1"/>
    <xf numFmtId="0" fontId="7" fillId="0" borderId="0" xfId="39" applyFont="1" applyBorder="1"/>
    <xf numFmtId="0" fontId="8" fillId="0" borderId="0" xfId="39" applyFont="1" applyBorder="1"/>
    <xf numFmtId="0" fontId="8" fillId="0" borderId="0" xfId="39" applyFont="1" applyProtection="1">
      <protection locked="0"/>
    </xf>
    <xf numFmtId="0" fontId="4" fillId="0" borderId="13" xfId="39" applyFont="1" applyBorder="1" applyAlignment="1">
      <alignment horizontal="left" vertical="top" indent="1"/>
    </xf>
    <xf numFmtId="0" fontId="4" fillId="0" borderId="0" xfId="39" applyFont="1" applyBorder="1" applyAlignment="1">
      <alignment horizontal="right" vertical="top"/>
    </xf>
    <xf numFmtId="0" fontId="4" fillId="0" borderId="13" xfId="39" applyFont="1" applyBorder="1" applyAlignment="1">
      <alignment horizontal="center" vertical="top"/>
    </xf>
    <xf numFmtId="0" fontId="4" fillId="0" borderId="14" xfId="39" applyFont="1" applyBorder="1" applyAlignment="1">
      <alignment horizontal="center" vertical="top"/>
    </xf>
    <xf numFmtId="0" fontId="8" fillId="0" borderId="0" xfId="39" applyFont="1" applyFill="1" applyBorder="1" applyAlignment="1">
      <alignment horizontal="left" vertical="center" wrapText="1" indent="1"/>
    </xf>
    <xf numFmtId="170" fontId="8" fillId="0" borderId="0" xfId="39" applyNumberFormat="1" applyFont="1" applyBorder="1" applyAlignment="1">
      <alignment horizontal="right" vertical="center" wrapText="1" indent="1"/>
    </xf>
    <xf numFmtId="1" fontId="8" fillId="0" borderId="0" xfId="39" applyNumberFormat="1" applyFont="1" applyBorder="1" applyAlignment="1">
      <alignment horizontal="right" vertical="center" wrapText="1" indent="1"/>
    </xf>
    <xf numFmtId="1" fontId="8" fillId="0" borderId="15" xfId="39" applyNumberFormat="1" applyFont="1" applyBorder="1" applyAlignment="1">
      <alignment horizontal="right" vertical="center" wrapText="1" indent="1"/>
    </xf>
    <xf numFmtId="170" fontId="8" fillId="0" borderId="15" xfId="39" applyNumberFormat="1" applyFont="1" applyBorder="1" applyAlignment="1">
      <alignment horizontal="right" vertical="center" wrapText="1" indent="1"/>
    </xf>
    <xf numFmtId="170" fontId="4" fillId="0" borderId="0" xfId="39" applyNumberFormat="1" applyFont="1" applyBorder="1" applyAlignment="1">
      <alignment horizontal="right" vertical="center" wrapText="1" indent="1"/>
    </xf>
    <xf numFmtId="3" fontId="8" fillId="0" borderId="0" xfId="39" applyNumberFormat="1" applyFont="1" applyBorder="1" applyAlignment="1"/>
    <xf numFmtId="0" fontId="8" fillId="0" borderId="13" xfId="39" applyFont="1" applyFill="1" applyBorder="1" applyAlignment="1">
      <alignment horizontal="left" vertical="center" wrapText="1" indent="1"/>
    </xf>
    <xf numFmtId="0" fontId="6" fillId="0" borderId="0" xfId="39" applyBorder="1"/>
    <xf numFmtId="0" fontId="3" fillId="0" borderId="0" xfId="39" applyFont="1" applyBorder="1"/>
    <xf numFmtId="0" fontId="6" fillId="0" borderId="0" xfId="39" applyFont="1" applyBorder="1"/>
    <xf numFmtId="0" fontId="8" fillId="0" borderId="0" xfId="39" applyFont="1" applyBorder="1" applyAlignment="1">
      <alignment horizontal="left" indent="1"/>
    </xf>
    <xf numFmtId="3" fontId="8" fillId="0" borderId="0" xfId="39" applyNumberFormat="1" applyFont="1" applyBorder="1" applyAlignment="1">
      <alignment horizontal="right" vertical="center"/>
    </xf>
    <xf numFmtId="0" fontId="57" fillId="0" borderId="0" xfId="39" applyFont="1"/>
    <xf numFmtId="1" fontId="6" fillId="0" borderId="0" xfId="39" applyNumberFormat="1"/>
    <xf numFmtId="0" fontId="4" fillId="0" borderId="13" xfId="0" applyFont="1" applyBorder="1" applyAlignment="1">
      <alignment horizontal="left" vertical="top" wrapText="1" indent="1"/>
    </xf>
    <xf numFmtId="0" fontId="4" fillId="0" borderId="13" xfId="39" applyFont="1" applyBorder="1" applyAlignment="1">
      <alignment horizontal="right" vertical="top"/>
    </xf>
    <xf numFmtId="0" fontId="5" fillId="0" borderId="10" xfId="39" applyFont="1" applyBorder="1" applyAlignment="1">
      <alignment horizontal="left" vertical="top" wrapText="1" indent="1"/>
    </xf>
    <xf numFmtId="0" fontId="6" fillId="0" borderId="10" xfId="39" applyFont="1" applyBorder="1" applyAlignment="1">
      <alignment horizontal="center"/>
    </xf>
    <xf numFmtId="0" fontId="4" fillId="0" borderId="13" xfId="39" applyFont="1" applyBorder="1" applyAlignment="1">
      <alignment horizontal="left" vertical="top" wrapText="1" indent="1"/>
    </xf>
    <xf numFmtId="0" fontId="4" fillId="0" borderId="0" xfId="39" applyFont="1" applyAlignment="1">
      <alignment vertical="top"/>
    </xf>
    <xf numFmtId="164" fontId="8" fillId="0" borderId="0" xfId="39" applyNumberFormat="1" applyFont="1" applyBorder="1"/>
    <xf numFmtId="1" fontId="8" fillId="0" borderId="0" xfId="39" applyNumberFormat="1" applyFont="1" applyBorder="1"/>
    <xf numFmtId="0" fontId="4" fillId="0" borderId="0" xfId="39" applyFont="1"/>
    <xf numFmtId="164" fontId="8" fillId="0" borderId="0" xfId="39" applyNumberFormat="1" applyFont="1" applyBorder="1" applyAlignment="1"/>
    <xf numFmtId="0" fontId="8" fillId="0" borderId="10" xfId="39" applyFont="1" applyFill="1" applyBorder="1" applyAlignment="1">
      <alignment horizontal="left" vertical="center" wrapText="1" indent="1"/>
    </xf>
    <xf numFmtId="164" fontId="8" fillId="0" borderId="10" xfId="39" applyNumberFormat="1" applyFont="1" applyBorder="1"/>
    <xf numFmtId="0" fontId="3" fillId="0" borderId="0" xfId="39" applyFont="1"/>
    <xf numFmtId="2" fontId="8" fillId="0" borderId="0" xfId="39" applyNumberFormat="1" applyFont="1" applyBorder="1"/>
    <xf numFmtId="0" fontId="4" fillId="0" borderId="0" xfId="39" applyFont="1" applyFill="1" applyBorder="1" applyAlignment="1">
      <alignment horizontal="left" vertical="center" wrapText="1" indent="1"/>
    </xf>
    <xf numFmtId="0" fontId="3" fillId="0" borderId="10" xfId="39" applyFont="1" applyBorder="1" applyAlignment="1">
      <alignment horizontal="left" indent="1"/>
    </xf>
    <xf numFmtId="169" fontId="6" fillId="0" borderId="10" xfId="39" applyNumberFormat="1" applyBorder="1"/>
    <xf numFmtId="0" fontId="6" fillId="0" borderId="10" xfId="39" applyBorder="1"/>
    <xf numFmtId="0" fontId="3" fillId="0" borderId="0" xfId="39" applyFont="1" applyBorder="1" applyAlignment="1">
      <alignment horizontal="left" indent="1"/>
    </xf>
    <xf numFmtId="0" fontId="58" fillId="0" borderId="0" xfId="39" applyFont="1"/>
    <xf numFmtId="0" fontId="8" fillId="0" borderId="0" xfId="39" applyFont="1" applyAlignment="1">
      <alignment vertical="top"/>
    </xf>
    <xf numFmtId="0" fontId="8" fillId="0" borderId="0" xfId="39" applyFont="1" applyAlignment="1"/>
    <xf numFmtId="0" fontId="4" fillId="0" borderId="13" xfId="39" applyFont="1" applyFill="1" applyBorder="1" applyAlignment="1">
      <alignment horizontal="left" vertical="center" wrapText="1" indent="1"/>
    </xf>
    <xf numFmtId="3" fontId="4" fillId="0" borderId="10" xfId="0" applyNumberFormat="1" applyFont="1" applyBorder="1" applyAlignment="1">
      <alignment horizontal="left" vertical="center" wrapText="1" indent="1"/>
    </xf>
    <xf numFmtId="3" fontId="4" fillId="0" borderId="1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5" fillId="0" borderId="0" xfId="39" applyFont="1" applyBorder="1" applyAlignment="1">
      <alignment horizontal="center" vertical="top"/>
    </xf>
    <xf numFmtId="0" fontId="4" fillId="0" borderId="0" xfId="39" applyFont="1" applyBorder="1" applyAlignment="1">
      <alignment vertical="top"/>
    </xf>
    <xf numFmtId="0" fontId="59" fillId="0" borderId="0" xfId="39" applyFont="1"/>
    <xf numFmtId="0" fontId="8" fillId="0" borderId="0" xfId="39" applyFont="1" applyBorder="1" applyAlignment="1">
      <alignment horizontal="left" wrapText="1"/>
    </xf>
    <xf numFmtId="0" fontId="8" fillId="0" borderId="0" xfId="39" applyFont="1" applyBorder="1" applyAlignment="1">
      <alignment horizontal="center" vertical="center" wrapText="1"/>
    </xf>
    <xf numFmtId="165" fontId="8" fillId="0" borderId="0" xfId="39" applyNumberFormat="1" applyFont="1" applyBorder="1" applyAlignment="1">
      <alignment horizontal="right"/>
    </xf>
    <xf numFmtId="0" fontId="8" fillId="0" borderId="15" xfId="39" applyFont="1" applyBorder="1"/>
    <xf numFmtId="3" fontId="8" fillId="0" borderId="0" xfId="0" applyNumberFormat="1" applyFont="1" applyBorder="1" applyAlignment="1">
      <alignment horizontal="right" indent="1"/>
    </xf>
    <xf numFmtId="1" fontId="8" fillId="0" borderId="0" xfId="0" applyNumberFormat="1" applyFont="1" applyBorder="1" applyAlignment="1">
      <alignment horizontal="right" indent="1"/>
    </xf>
    <xf numFmtId="165" fontId="8" fillId="0" borderId="11" xfId="0" applyNumberFormat="1" applyFont="1" applyBorder="1" applyAlignment="1">
      <alignment horizontal="right"/>
    </xf>
    <xf numFmtId="1" fontId="8" fillId="0" borderId="11" xfId="0" applyNumberFormat="1" applyFont="1" applyBorder="1" applyAlignment="1">
      <alignment horizontal="right" indent="1"/>
    </xf>
    <xf numFmtId="165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top" indent="1"/>
    </xf>
    <xf numFmtId="0" fontId="4" fillId="0" borderId="11" xfId="0" applyFont="1" applyBorder="1" applyAlignment="1">
      <alignment horizontal="center" vertical="top"/>
    </xf>
    <xf numFmtId="0" fontId="11" fillId="0" borderId="0" xfId="39" applyFont="1" applyFill="1"/>
    <xf numFmtId="0" fontId="6" fillId="0" borderId="0" xfId="39" applyFill="1"/>
    <xf numFmtId="0" fontId="7" fillId="0" borderId="0" xfId="39" applyFont="1" applyFill="1"/>
    <xf numFmtId="0" fontId="8" fillId="0" borderId="0" xfId="39" applyFont="1" applyFill="1"/>
    <xf numFmtId="0" fontId="8" fillId="0" borderId="0" xfId="39" applyFont="1" applyBorder="1" applyAlignment="1">
      <alignment horizontal="left" vertical="top" wrapText="1"/>
    </xf>
    <xf numFmtId="164" fontId="8" fillId="0" borderId="11" xfId="39" applyNumberFormat="1" applyFont="1" applyBorder="1" applyAlignment="1">
      <alignment horizontal="right" vertical="center" wrapText="1" indent="1"/>
    </xf>
    <xf numFmtId="0" fontId="6" fillId="0" borderId="11" xfId="39" applyBorder="1"/>
    <xf numFmtId="164" fontId="4" fillId="0" borderId="0" xfId="39" applyNumberFormat="1" applyFont="1" applyBorder="1" applyAlignment="1">
      <alignment horizontal="right" wrapText="1" indent="1"/>
    </xf>
    <xf numFmtId="164" fontId="8" fillId="0" borderId="0" xfId="39" applyNumberFormat="1" applyFont="1" applyBorder="1" applyAlignment="1">
      <alignment horizontal="right" vertical="center" wrapText="1" indent="1"/>
    </xf>
    <xf numFmtId="3" fontId="4" fillId="0" borderId="13" xfId="39" applyNumberFormat="1" applyFont="1" applyBorder="1" applyAlignment="1">
      <alignment horizontal="right" vertical="center" wrapText="1" indent="1"/>
    </xf>
    <xf numFmtId="170" fontId="4" fillId="0" borderId="13" xfId="39" applyNumberFormat="1" applyFont="1" applyBorder="1" applyAlignment="1">
      <alignment horizontal="right" vertical="center" wrapText="1" indent="1"/>
    </xf>
    <xf numFmtId="0" fontId="8" fillId="0" borderId="0" xfId="39" applyFont="1" applyBorder="1" applyAlignment="1">
      <alignment wrapText="1"/>
    </xf>
    <xf numFmtId="173" fontId="8" fillId="0" borderId="11" xfId="39" applyNumberFormat="1" applyFont="1" applyBorder="1" applyAlignment="1">
      <alignment horizontal="right" wrapText="1" indent="1"/>
    </xf>
    <xf numFmtId="173" fontId="8" fillId="0" borderId="11" xfId="39" applyNumberFormat="1" applyFont="1" applyBorder="1" applyAlignment="1">
      <alignment horizontal="right" vertical="center" wrapText="1" indent="1"/>
    </xf>
    <xf numFmtId="0" fontId="8" fillId="0" borderId="11" xfId="39" applyFont="1" applyBorder="1"/>
    <xf numFmtId="173" fontId="8" fillId="0" borderId="0" xfId="39" applyNumberFormat="1" applyFont="1" applyBorder="1" applyAlignment="1">
      <alignment horizontal="right" wrapText="1" indent="1"/>
    </xf>
    <xf numFmtId="173" fontId="8" fillId="0" borderId="0" xfId="39" applyNumberFormat="1" applyFont="1" applyBorder="1" applyAlignment="1">
      <alignment horizontal="right" vertical="center" wrapText="1" indent="1"/>
    </xf>
    <xf numFmtId="173" fontId="4" fillId="0" borderId="13" xfId="39" applyNumberFormat="1" applyFont="1" applyBorder="1" applyAlignment="1">
      <alignment horizontal="right" wrapText="1" indent="1"/>
    </xf>
    <xf numFmtId="173" fontId="6" fillId="0" borderId="0" xfId="39" applyNumberFormat="1"/>
    <xf numFmtId="165" fontId="6" fillId="0" borderId="0" xfId="39" applyNumberFormat="1"/>
    <xf numFmtId="0" fontId="5" fillId="0" borderId="0" xfId="39" applyFont="1"/>
    <xf numFmtId="0" fontId="6" fillId="0" borderId="0" xfId="39" applyFont="1"/>
    <xf numFmtId="0" fontId="4" fillId="0" borderId="11" xfId="39" applyFont="1" applyBorder="1"/>
    <xf numFmtId="0" fontId="4" fillId="0" borderId="0" xfId="39" applyFont="1" applyBorder="1" applyAlignment="1">
      <alignment horizontal="left" vertical="top" indent="1"/>
    </xf>
    <xf numFmtId="0" fontId="4" fillId="0" borderId="0" xfId="39" applyFont="1" applyBorder="1" applyAlignment="1">
      <alignment horizontal="center" vertical="top"/>
    </xf>
    <xf numFmtId="0" fontId="8" fillId="0" borderId="0" xfId="39" applyFont="1" applyBorder="1" applyAlignment="1">
      <alignment horizontal="left" vertical="center" indent="1"/>
    </xf>
    <xf numFmtId="0" fontId="8" fillId="0" borderId="10" xfId="39" applyFont="1" applyBorder="1" applyAlignment="1">
      <alignment horizontal="center" vertical="center"/>
    </xf>
    <xf numFmtId="0" fontId="8" fillId="0" borderId="10" xfId="39" applyFont="1" applyBorder="1"/>
    <xf numFmtId="0" fontId="8" fillId="0" borderId="11" xfId="39" applyFont="1" applyBorder="1" applyAlignment="1">
      <alignment horizontal="centerContinuous" vertical="center"/>
    </xf>
    <xf numFmtId="0" fontId="8" fillId="0" borderId="16" xfId="39" applyFont="1" applyBorder="1" applyAlignment="1">
      <alignment horizontal="center" vertical="center"/>
    </xf>
    <xf numFmtId="0" fontId="8" fillId="0" borderId="11" xfId="39" applyFont="1" applyBorder="1" applyAlignment="1">
      <alignment horizontal="center" vertical="center"/>
    </xf>
    <xf numFmtId="0" fontId="8" fillId="0" borderId="0" xfId="39" applyFont="1" applyBorder="1" applyAlignment="1">
      <alignment horizontal="left" vertical="top" indent="1"/>
    </xf>
    <xf numFmtId="0" fontId="4" fillId="0" borderId="0" xfId="39" applyFont="1" applyBorder="1" applyAlignment="1">
      <alignment horizontal="center" vertical="top" wrapText="1"/>
    </xf>
    <xf numFmtId="0" fontId="4" fillId="0" borderId="15" xfId="39" applyFont="1" applyBorder="1" applyAlignment="1">
      <alignment horizontal="center" vertical="top" wrapText="1"/>
    </xf>
    <xf numFmtId="0" fontId="8" fillId="0" borderId="0" xfId="39" applyFont="1" applyBorder="1" applyAlignment="1">
      <alignment vertical="top"/>
    </xf>
    <xf numFmtId="0" fontId="8" fillId="0" borderId="10" xfId="39" applyFont="1" applyBorder="1" applyAlignment="1">
      <alignment horizontal="center" vertical="top" wrapText="1"/>
    </xf>
    <xf numFmtId="0" fontId="8" fillId="0" borderId="17" xfId="39" applyFont="1" applyBorder="1" applyAlignment="1">
      <alignment horizontal="center" vertical="top" wrapText="1"/>
    </xf>
    <xf numFmtId="0" fontId="8" fillId="0" borderId="10" xfId="39" applyFont="1" applyBorder="1" applyAlignment="1">
      <alignment horizontal="center" vertical="top"/>
    </xf>
    <xf numFmtId="0" fontId="8" fillId="0" borderId="10" xfId="39" applyFont="1" applyBorder="1" applyAlignment="1">
      <alignment vertical="top"/>
    </xf>
    <xf numFmtId="0" fontId="8" fillId="0" borderId="0" xfId="39" applyFont="1" applyBorder="1" applyAlignment="1">
      <alignment horizontal="center" vertical="top" wrapText="1"/>
    </xf>
    <xf numFmtId="0" fontId="8" fillId="0" borderId="15" xfId="39" applyFont="1" applyBorder="1" applyAlignment="1">
      <alignment horizontal="center" vertical="top" wrapText="1"/>
    </xf>
    <xf numFmtId="0" fontId="8" fillId="0" borderId="0" xfId="39" applyFont="1" applyBorder="1" applyAlignment="1">
      <alignment horizontal="center" vertical="top"/>
    </xf>
    <xf numFmtId="0" fontId="8" fillId="0" borderId="0" xfId="39" applyFont="1" applyBorder="1" applyAlignment="1">
      <alignment horizontal="center" vertical="center"/>
    </xf>
    <xf numFmtId="0" fontId="8" fillId="0" borderId="10" xfId="39" applyFont="1" applyBorder="1" applyAlignment="1">
      <alignment horizontal="left" indent="1"/>
    </xf>
    <xf numFmtId="0" fontId="8" fillId="0" borderId="10" xfId="39" applyFont="1" applyBorder="1" applyAlignment="1">
      <alignment horizontal="centerContinuous"/>
    </xf>
    <xf numFmtId="0" fontId="8" fillId="0" borderId="10" xfId="39" applyFont="1" applyBorder="1" applyAlignment="1">
      <alignment horizontal="center"/>
    </xf>
    <xf numFmtId="0" fontId="8" fillId="0" borderId="17" xfId="39" applyFont="1" applyBorder="1"/>
    <xf numFmtId="0" fontId="8" fillId="0" borderId="0" xfId="39" applyFont="1" applyBorder="1" applyAlignment="1">
      <alignment horizontal="centerContinuous"/>
    </xf>
    <xf numFmtId="0" fontId="8" fillId="0" borderId="0" xfId="39" applyFont="1" applyBorder="1" applyAlignment="1">
      <alignment horizontal="center"/>
    </xf>
    <xf numFmtId="0" fontId="8" fillId="0" borderId="0" xfId="39" applyFont="1" applyBorder="1" applyAlignment="1">
      <alignment horizontal="right" indent="1"/>
    </xf>
    <xf numFmtId="173" fontId="8" fillId="0" borderId="15" xfId="39" applyNumberFormat="1" applyFont="1" applyBorder="1" applyAlignment="1">
      <alignment horizontal="right" indent="1"/>
    </xf>
    <xf numFmtId="173" fontId="8" fillId="0" borderId="0" xfId="39" applyNumberFormat="1" applyFont="1" applyBorder="1" applyAlignment="1">
      <alignment horizontal="right" indent="1"/>
    </xf>
    <xf numFmtId="164" fontId="8" fillId="0" borderId="0" xfId="39" applyNumberFormat="1" applyFont="1" applyFill="1" applyBorder="1" applyAlignment="1">
      <alignment horizontal="right" wrapText="1"/>
    </xf>
    <xf numFmtId="0" fontId="4" fillId="0" borderId="10" xfId="39" applyFont="1" applyBorder="1" applyAlignment="1">
      <alignment horizontal="left" indent="1"/>
    </xf>
    <xf numFmtId="173" fontId="8" fillId="0" borderId="10" xfId="39" applyNumberFormat="1" applyFont="1" applyBorder="1" applyAlignment="1">
      <alignment horizontal="right" indent="1"/>
    </xf>
    <xf numFmtId="173" fontId="8" fillId="0" borderId="17" xfId="39" applyNumberFormat="1" applyFont="1" applyBorder="1" applyAlignment="1">
      <alignment horizontal="right" indent="1"/>
    </xf>
    <xf numFmtId="0" fontId="4" fillId="0" borderId="0" xfId="39" applyFont="1" applyBorder="1" applyAlignment="1">
      <alignment horizontal="left" vertical="center" indent="1"/>
    </xf>
    <xf numFmtId="173" fontId="4" fillId="0" borderId="0" xfId="39" applyNumberFormat="1" applyFont="1" applyBorder="1" applyAlignment="1">
      <alignment horizontal="right" indent="1"/>
    </xf>
    <xf numFmtId="173" fontId="4" fillId="0" borderId="15" xfId="39" applyNumberFormat="1" applyFont="1" applyBorder="1" applyAlignment="1">
      <alignment horizontal="right" indent="1"/>
    </xf>
    <xf numFmtId="4" fontId="4" fillId="0" borderId="0" xfId="39" applyNumberFormat="1" applyFont="1" applyBorder="1"/>
    <xf numFmtId="1" fontId="4" fillId="0" borderId="0" xfId="39" applyNumberFormat="1" applyFont="1" applyBorder="1"/>
    <xf numFmtId="0" fontId="4" fillId="0" borderId="0" xfId="39" applyFont="1" applyBorder="1"/>
    <xf numFmtId="0" fontId="6" fillId="0" borderId="17" xfId="39" applyBorder="1"/>
    <xf numFmtId="0" fontId="6" fillId="0" borderId="0" xfId="39" applyFill="1" applyBorder="1"/>
    <xf numFmtId="0" fontId="8" fillId="0" borderId="0" xfId="39" applyFont="1" applyBorder="1" applyAlignment="1">
      <alignment horizontal="centerContinuous" vertical="center"/>
    </xf>
    <xf numFmtId="0" fontId="8" fillId="0" borderId="0" xfId="39" applyFont="1" applyFill="1" applyBorder="1"/>
    <xf numFmtId="0" fontId="11" fillId="0" borderId="0" xfId="39" applyFont="1" applyFill="1" applyBorder="1" applyAlignment="1">
      <alignment horizontal="left" wrapText="1"/>
    </xf>
    <xf numFmtId="0" fontId="11" fillId="0" borderId="0" xfId="39" applyFont="1" applyFill="1" applyBorder="1" applyAlignment="1">
      <alignment horizontal="right"/>
    </xf>
    <xf numFmtId="164" fontId="11" fillId="0" borderId="0" xfId="39" applyNumberFormat="1" applyFont="1" applyFill="1" applyBorder="1" applyAlignment="1">
      <alignment horizontal="right" wrapText="1"/>
    </xf>
    <xf numFmtId="0" fontId="9" fillId="0" borderId="10" xfId="39" applyFont="1" applyBorder="1"/>
    <xf numFmtId="0" fontId="3" fillId="0" borderId="10" xfId="39" applyFont="1" applyBorder="1"/>
    <xf numFmtId="0" fontId="8" fillId="0" borderId="10" xfId="39" applyFont="1" applyBorder="1" applyAlignment="1">
      <alignment horizontal="left" wrapText="1" indent="1"/>
    </xf>
    <xf numFmtId="0" fontId="8" fillId="0" borderId="0" xfId="39" applyFont="1" applyBorder="1" applyAlignment="1">
      <alignment horizontal="left" wrapText="1" indent="1"/>
    </xf>
    <xf numFmtId="173" fontId="8" fillId="0" borderId="11" xfId="39" applyNumberFormat="1" applyFont="1" applyBorder="1" applyAlignment="1">
      <alignment horizontal="right" indent="1"/>
    </xf>
    <xf numFmtId="4" fontId="4" fillId="0" borderId="0" xfId="39" applyNumberFormat="1" applyFont="1" applyBorder="1" applyAlignment="1">
      <alignment horizontal="left" indent="1"/>
    </xf>
    <xf numFmtId="3" fontId="4" fillId="0" borderId="0" xfId="39" applyNumberFormat="1" applyFont="1" applyBorder="1"/>
    <xf numFmtId="0" fontId="8" fillId="0" borderId="10" xfId="39" applyFont="1" applyBorder="1" applyAlignment="1">
      <alignment wrapText="1"/>
    </xf>
    <xf numFmtId="1" fontId="8" fillId="0" borderId="10" xfId="39" applyNumberFormat="1" applyFont="1" applyBorder="1" applyAlignment="1">
      <alignment horizontal="right"/>
    </xf>
    <xf numFmtId="0" fontId="8" fillId="0" borderId="10" xfId="39" applyFont="1" applyBorder="1" applyAlignment="1">
      <alignment horizontal="right"/>
    </xf>
    <xf numFmtId="3" fontId="6" fillId="0" borderId="0" xfId="39" applyNumberFormat="1" applyBorder="1"/>
    <xf numFmtId="0" fontId="8" fillId="0" borderId="10" xfId="39" applyFont="1" applyBorder="1" applyAlignment="1"/>
    <xf numFmtId="0" fontId="8" fillId="0" borderId="11" xfId="39" applyFont="1" applyBorder="1" applyAlignment="1"/>
    <xf numFmtId="164" fontId="6" fillId="0" borderId="0" xfId="39" applyNumberFormat="1" applyBorder="1"/>
    <xf numFmtId="173" fontId="4" fillId="0" borderId="18" xfId="39" applyNumberFormat="1" applyFont="1" applyBorder="1" applyAlignment="1">
      <alignment horizontal="right" indent="1"/>
    </xf>
    <xf numFmtId="164" fontId="8" fillId="0" borderId="17" xfId="39" applyNumberFormat="1" applyFont="1" applyBorder="1"/>
    <xf numFmtId="0" fontId="6" fillId="0" borderId="0" xfId="39" applyAlignment="1"/>
    <xf numFmtId="0" fontId="7" fillId="0" borderId="10" xfId="39" applyFont="1" applyBorder="1"/>
    <xf numFmtId="0" fontId="9" fillId="0" borderId="11" xfId="39" applyFont="1" applyBorder="1"/>
    <xf numFmtId="0" fontId="3" fillId="0" borderId="11" xfId="39" applyFont="1" applyBorder="1"/>
    <xf numFmtId="0" fontId="3" fillId="0" borderId="16" xfId="39" applyFont="1" applyBorder="1"/>
    <xf numFmtId="0" fontId="3" fillId="0" borderId="19" xfId="39" applyFont="1" applyBorder="1"/>
    <xf numFmtId="0" fontId="4" fillId="0" borderId="0" xfId="39" applyFont="1" applyBorder="1" applyAlignment="1">
      <alignment horizontal="left" vertical="top" wrapText="1" indent="1"/>
    </xf>
    <xf numFmtId="0" fontId="8" fillId="0" borderId="17" xfId="39" applyFont="1" applyBorder="1" applyAlignment="1"/>
    <xf numFmtId="0" fontId="8" fillId="0" borderId="20" xfId="39" applyFont="1" applyBorder="1"/>
    <xf numFmtId="0" fontId="8" fillId="0" borderId="15" xfId="39" applyFont="1" applyBorder="1" applyAlignment="1"/>
    <xf numFmtId="0" fontId="8" fillId="0" borderId="18" xfId="39" applyFont="1" applyBorder="1"/>
    <xf numFmtId="0" fontId="8" fillId="0" borderId="0" xfId="39" applyFont="1" applyAlignment="1">
      <alignment horizontal="center" vertical="center" wrapText="1"/>
    </xf>
    <xf numFmtId="0" fontId="8" fillId="0" borderId="20" xfId="39" applyFont="1" applyBorder="1" applyAlignment="1"/>
    <xf numFmtId="0" fontId="8" fillId="0" borderId="19" xfId="39" applyFont="1" applyBorder="1"/>
    <xf numFmtId="164" fontId="8" fillId="0" borderId="15" xfId="39" applyNumberFormat="1" applyFont="1" applyBorder="1" applyAlignment="1">
      <alignment horizontal="right" indent="1"/>
    </xf>
    <xf numFmtId="164" fontId="8" fillId="0" borderId="18" xfId="39" applyNumberFormat="1" applyFont="1" applyFill="1" applyBorder="1" applyAlignment="1">
      <alignment horizontal="right" indent="1"/>
    </xf>
    <xf numFmtId="164" fontId="8" fillId="0" borderId="0" xfId="39" applyNumberFormat="1" applyFont="1" applyFill="1" applyBorder="1" applyAlignment="1">
      <alignment horizontal="right" indent="1"/>
    </xf>
    <xf numFmtId="164" fontId="8" fillId="0" borderId="0" xfId="39" applyNumberFormat="1" applyFont="1" applyBorder="1" applyAlignment="1">
      <alignment horizontal="right" indent="1"/>
    </xf>
    <xf numFmtId="164" fontId="8" fillId="0" borderId="0" xfId="39" applyNumberFormat="1" applyFont="1" applyAlignment="1">
      <alignment horizontal="right" indent="1"/>
    </xf>
    <xf numFmtId="0" fontId="7" fillId="0" borderId="0" xfId="39" applyFont="1" applyFill="1" applyBorder="1" applyAlignment="1">
      <alignment horizontal="left" wrapText="1"/>
    </xf>
    <xf numFmtId="1" fontId="7" fillId="0" borderId="0" xfId="39" applyNumberFormat="1" applyFont="1" applyFill="1" applyBorder="1" applyAlignment="1">
      <alignment horizontal="right"/>
    </xf>
    <xf numFmtId="1" fontId="11" fillId="0" borderId="0" xfId="39" applyNumberFormat="1" applyFont="1" applyFill="1" applyBorder="1" applyAlignment="1">
      <alignment horizontal="right"/>
    </xf>
    <xf numFmtId="0" fontId="7" fillId="0" borderId="0" xfId="39" applyFont="1" applyFill="1" applyBorder="1" applyAlignment="1">
      <alignment horizontal="right"/>
    </xf>
    <xf numFmtId="164" fontId="8" fillId="0" borderId="18" xfId="39" applyNumberFormat="1" applyFont="1" applyBorder="1" applyAlignment="1">
      <alignment horizontal="right" wrapText="1" indent="1"/>
    </xf>
    <xf numFmtId="0" fontId="8" fillId="0" borderId="0" xfId="39" applyFont="1" applyAlignment="1">
      <alignment wrapText="1"/>
    </xf>
    <xf numFmtId="0" fontId="8" fillId="0" borderId="0" xfId="39" applyFont="1" applyFill="1" applyBorder="1" applyAlignment="1">
      <alignment wrapText="1"/>
    </xf>
    <xf numFmtId="164" fontId="8" fillId="0" borderId="10" xfId="39" applyNumberFormat="1" applyFont="1" applyBorder="1" applyAlignment="1">
      <alignment horizontal="right" indent="1"/>
    </xf>
    <xf numFmtId="164" fontId="8" fillId="0" borderId="17" xfId="39" applyNumberFormat="1" applyFont="1" applyBorder="1" applyAlignment="1">
      <alignment horizontal="right" indent="1"/>
    </xf>
    <xf numFmtId="164" fontId="8" fillId="0" borderId="20" xfId="39" applyNumberFormat="1" applyFont="1" applyBorder="1" applyAlignment="1">
      <alignment horizontal="right" wrapText="1" indent="1"/>
    </xf>
    <xf numFmtId="164" fontId="8" fillId="0" borderId="10" xfId="39" applyNumberFormat="1" applyFont="1" applyFill="1" applyBorder="1" applyAlignment="1">
      <alignment horizontal="right" indent="1"/>
    </xf>
    <xf numFmtId="164" fontId="4" fillId="0" borderId="10" xfId="39" applyNumberFormat="1" applyFont="1" applyBorder="1" applyAlignment="1">
      <alignment horizontal="right" indent="1"/>
    </xf>
    <xf numFmtId="0" fontId="4" fillId="0" borderId="0" xfId="39" applyFont="1" applyBorder="1" applyAlignment="1">
      <alignment horizontal="left" indent="1"/>
    </xf>
    <xf numFmtId="164" fontId="4" fillId="0" borderId="0" xfId="39" applyNumberFormat="1" applyFont="1" applyBorder="1" applyAlignment="1">
      <alignment horizontal="right" indent="1"/>
    </xf>
    <xf numFmtId="164" fontId="4" fillId="0" borderId="18" xfId="39" applyNumberFormat="1" applyFont="1" applyBorder="1" applyAlignment="1">
      <alignment horizontal="right" wrapText="1" indent="1"/>
    </xf>
    <xf numFmtId="164" fontId="4" fillId="0" borderId="0" xfId="39" applyNumberFormat="1" applyFont="1" applyFill="1" applyBorder="1" applyAlignment="1">
      <alignment horizontal="right" indent="1"/>
    </xf>
    <xf numFmtId="0" fontId="11" fillId="0" borderId="0" xfId="39" applyFont="1" applyFill="1" applyBorder="1" applyAlignment="1">
      <alignment wrapText="1"/>
    </xf>
    <xf numFmtId="1" fontId="8" fillId="0" borderId="10" xfId="39" applyNumberFormat="1" applyFont="1" applyBorder="1"/>
    <xf numFmtId="3" fontId="8" fillId="0" borderId="0" xfId="39" applyNumberFormat="1" applyFont="1" applyBorder="1"/>
    <xf numFmtId="0" fontId="4" fillId="0" borderId="10" xfId="39" applyFont="1" applyBorder="1" applyAlignment="1">
      <alignment horizontal="center" vertical="top" wrapText="1"/>
    </xf>
    <xf numFmtId="0" fontId="4" fillId="0" borderId="17" xfId="39" applyFont="1" applyBorder="1" applyAlignment="1">
      <alignment horizontal="center" vertical="top" wrapText="1"/>
    </xf>
    <xf numFmtId="0" fontId="6" fillId="0" borderId="0" xfId="39" applyFont="1" applyBorder="1" applyAlignment="1">
      <alignment vertical="top"/>
    </xf>
    <xf numFmtId="0" fontId="8" fillId="0" borderId="10" xfId="39" applyFont="1" applyBorder="1" applyAlignment="1">
      <alignment horizontal="center" vertical="center" wrapText="1"/>
    </xf>
    <xf numFmtId="170" fontId="14" fillId="0" borderId="0" xfId="39" applyNumberFormat="1" applyFont="1" applyFill="1" applyBorder="1" applyAlignment="1">
      <alignment horizontal="right" vertical="center" wrapText="1" indent="1"/>
    </xf>
    <xf numFmtId="170" fontId="8" fillId="0" borderId="15" xfId="39" applyNumberFormat="1" applyFont="1" applyFill="1" applyBorder="1" applyAlignment="1">
      <alignment horizontal="right" vertical="center" wrapText="1" indent="1"/>
    </xf>
    <xf numFmtId="0" fontId="8" fillId="0" borderId="0" xfId="39" applyFont="1" applyBorder="1" applyAlignment="1"/>
    <xf numFmtId="0" fontId="8" fillId="0" borderId="10" xfId="39" applyFont="1" applyFill="1" applyBorder="1" applyAlignment="1">
      <alignment horizontal="left" wrapText="1" indent="1"/>
    </xf>
    <xf numFmtId="170" fontId="8" fillId="0" borderId="10" xfId="39" applyNumberFormat="1" applyFont="1" applyBorder="1" applyAlignment="1">
      <alignment horizontal="right" vertical="center" wrapText="1" indent="1"/>
    </xf>
    <xf numFmtId="170" fontId="8" fillId="0" borderId="17" xfId="39" applyNumberFormat="1" applyFont="1" applyBorder="1" applyAlignment="1">
      <alignment horizontal="right" vertical="center" wrapText="1" indent="1"/>
    </xf>
    <xf numFmtId="170" fontId="4" fillId="0" borderId="10" xfId="39" applyNumberFormat="1" applyFont="1" applyBorder="1" applyAlignment="1">
      <alignment horizontal="right" vertical="center" wrapText="1" indent="1"/>
    </xf>
    <xf numFmtId="0" fontId="4" fillId="0" borderId="11" xfId="39" applyFont="1" applyFill="1" applyBorder="1" applyAlignment="1">
      <alignment horizontal="left" wrapText="1" indent="1"/>
    </xf>
    <xf numFmtId="170" fontId="4" fillId="0" borderId="11" xfId="39" applyNumberFormat="1" applyFont="1" applyBorder="1" applyAlignment="1">
      <alignment horizontal="right" vertical="center" wrapText="1" indent="1"/>
    </xf>
    <xf numFmtId="0" fontId="4" fillId="0" borderId="10" xfId="39" applyFont="1" applyFill="1" applyBorder="1" applyAlignment="1">
      <alignment horizontal="left" wrapText="1" indent="1"/>
    </xf>
    <xf numFmtId="170" fontId="4" fillId="0" borderId="17" xfId="39" applyNumberFormat="1" applyFont="1" applyBorder="1" applyAlignment="1">
      <alignment horizontal="right" vertical="center" wrapText="1" indent="1"/>
    </xf>
    <xf numFmtId="170" fontId="4" fillId="0" borderId="10" xfId="39" applyNumberFormat="1" applyFont="1" applyFill="1" applyBorder="1" applyAlignment="1">
      <alignment horizontal="right" vertical="center" wrapText="1" indent="1"/>
    </xf>
    <xf numFmtId="0" fontId="4" fillId="0" borderId="0" xfId="39" applyFont="1" applyFill="1" applyBorder="1" applyAlignment="1">
      <alignment horizontal="left" wrapText="1" indent="1"/>
    </xf>
    <xf numFmtId="170" fontId="4" fillId="0" borderId="0" xfId="39" applyNumberFormat="1" applyFont="1" applyFill="1" applyBorder="1" applyAlignment="1">
      <alignment horizontal="right" vertical="center" wrapText="1" indent="1"/>
    </xf>
    <xf numFmtId="0" fontId="6" fillId="0" borderId="16" xfId="39" applyBorder="1"/>
    <xf numFmtId="0" fontId="8" fillId="0" borderId="17" xfId="39" applyFont="1" applyBorder="1" applyAlignment="1">
      <alignment horizontal="center" vertical="center" wrapText="1"/>
    </xf>
    <xf numFmtId="0" fontId="8" fillId="0" borderId="15" xfId="39" applyFont="1" applyBorder="1" applyAlignment="1">
      <alignment horizontal="center" vertical="center" wrapText="1"/>
    </xf>
    <xf numFmtId="164" fontId="8" fillId="0" borderId="0" xfId="39" applyNumberFormat="1" applyFont="1" applyBorder="1" applyAlignment="1">
      <alignment horizontal="right" wrapText="1" indent="1"/>
    </xf>
    <xf numFmtId="0" fontId="4" fillId="0" borderId="10" xfId="39" applyFont="1" applyBorder="1" applyAlignment="1">
      <alignment horizontal="left" vertical="distributed" indent="1"/>
    </xf>
    <xf numFmtId="0" fontId="4" fillId="0" borderId="0" xfId="39" applyFont="1" applyBorder="1" applyAlignment="1">
      <alignment horizontal="left" vertical="distributed" indent="1"/>
    </xf>
    <xf numFmtId="3" fontId="6" fillId="0" borderId="17" xfId="39" applyNumberFormat="1" applyBorder="1" applyAlignment="1">
      <alignment horizontal="right"/>
    </xf>
    <xf numFmtId="0" fontId="8" fillId="0" borderId="11" xfId="39" applyFont="1" applyBorder="1" applyAlignment="1">
      <alignment horizontal="left" indent="1"/>
    </xf>
    <xf numFmtId="0" fontId="7" fillId="0" borderId="0" xfId="39" applyFont="1" applyAlignment="1">
      <alignment horizontal="left"/>
    </xf>
    <xf numFmtId="0" fontId="11" fillId="0" borderId="0" xfId="39" applyFont="1" applyBorder="1"/>
    <xf numFmtId="0" fontId="4" fillId="0" borderId="10" xfId="39" applyFont="1" applyBorder="1"/>
    <xf numFmtId="0" fontId="8" fillId="0" borderId="0" xfId="39" applyFont="1" applyBorder="1" applyAlignment="1">
      <alignment vertical="top" wrapText="1"/>
    </xf>
    <xf numFmtId="0" fontId="8" fillId="0" borderId="17" xfId="39" applyFont="1" applyBorder="1" applyAlignment="1">
      <alignment horizontal="center" vertical="center"/>
    </xf>
    <xf numFmtId="0" fontId="8" fillId="0" borderId="20" xfId="39" applyFont="1" applyBorder="1" applyAlignment="1">
      <alignment horizontal="center" wrapText="1"/>
    </xf>
    <xf numFmtId="0" fontId="8" fillId="0" borderId="10" xfId="39" applyFont="1" applyBorder="1" applyAlignment="1">
      <alignment horizontal="center" wrapText="1"/>
    </xf>
    <xf numFmtId="0" fontId="8" fillId="0" borderId="0" xfId="39" applyFont="1" applyBorder="1" applyAlignment="1">
      <alignment horizontal="center" wrapText="1"/>
    </xf>
    <xf numFmtId="0" fontId="8" fillId="0" borderId="0" xfId="39" applyFont="1" applyBorder="1" applyAlignment="1">
      <alignment vertical="center"/>
    </xf>
    <xf numFmtId="0" fontId="8" fillId="0" borderId="15" xfId="39" applyFont="1" applyBorder="1" applyAlignment="1">
      <alignment horizontal="center" wrapText="1"/>
    </xf>
    <xf numFmtId="0" fontId="8" fillId="0" borderId="18" xfId="39" applyFont="1" applyBorder="1" applyAlignment="1">
      <alignment horizontal="center" wrapText="1"/>
    </xf>
    <xf numFmtId="0" fontId="6" fillId="0" borderId="0" xfId="39" applyFont="1" applyFill="1" applyBorder="1"/>
    <xf numFmtId="0" fontId="52" fillId="0" borderId="0" xfId="39" applyFont="1" applyFill="1" applyBorder="1" applyAlignment="1">
      <alignment horizontal="right" wrapText="1"/>
    </xf>
    <xf numFmtId="0" fontId="8" fillId="0" borderId="17" xfId="39" applyFont="1" applyBorder="1" applyAlignment="1">
      <alignment horizontal="center" wrapText="1"/>
    </xf>
    <xf numFmtId="164" fontId="8" fillId="0" borderId="15" xfId="39" applyNumberFormat="1" applyFont="1" applyBorder="1" applyAlignment="1">
      <alignment horizontal="right" wrapText="1" indent="1"/>
    </xf>
    <xf numFmtId="0" fontId="8" fillId="0" borderId="0" xfId="39" applyFont="1" applyFill="1" applyBorder="1" applyAlignment="1">
      <alignment vertical="center" wrapText="1"/>
    </xf>
    <xf numFmtId="0" fontId="8" fillId="0" borderId="11" xfId="39" applyFont="1" applyFill="1" applyBorder="1" applyAlignment="1">
      <alignment vertical="center" wrapText="1"/>
    </xf>
    <xf numFmtId="164" fontId="8" fillId="0" borderId="11" xfId="39" applyNumberFormat="1" applyFont="1" applyBorder="1" applyAlignment="1">
      <alignment horizontal="right" indent="1"/>
    </xf>
    <xf numFmtId="164" fontId="8" fillId="0" borderId="11" xfId="39" applyNumberFormat="1" applyFont="1" applyFill="1" applyBorder="1" applyAlignment="1">
      <alignment horizontal="right" indent="1"/>
    </xf>
    <xf numFmtId="164" fontId="8" fillId="0" borderId="16" xfId="39" applyNumberFormat="1" applyFont="1" applyBorder="1" applyAlignment="1">
      <alignment horizontal="right" indent="1"/>
    </xf>
    <xf numFmtId="164" fontId="8" fillId="0" borderId="11" xfId="39" applyNumberFormat="1" applyFont="1" applyBorder="1" applyAlignment="1">
      <alignment horizontal="right" wrapText="1" indent="1"/>
    </xf>
    <xf numFmtId="3" fontId="4" fillId="0" borderId="0" xfId="39" applyNumberFormat="1" applyFont="1" applyBorder="1" applyAlignment="1"/>
    <xf numFmtId="0" fontId="4" fillId="0" borderId="10" xfId="39" applyFont="1" applyBorder="1" applyAlignment="1">
      <alignment horizontal="left" vertical="top" wrapText="1" indent="1"/>
    </xf>
    <xf numFmtId="0" fontId="8" fillId="0" borderId="20" xfId="39" applyFont="1" applyBorder="1" applyAlignment="1">
      <alignment horizontal="center" vertical="center"/>
    </xf>
    <xf numFmtId="0" fontId="8" fillId="0" borderId="0" xfId="39" applyFont="1" applyBorder="1" applyAlignment="1">
      <alignment horizontal="left" vertical="top" wrapText="1" indent="1"/>
    </xf>
    <xf numFmtId="0" fontId="8" fillId="0" borderId="18" xfId="39" applyFont="1" applyBorder="1" applyAlignment="1">
      <alignment horizontal="center" vertical="top" wrapText="1"/>
    </xf>
    <xf numFmtId="164" fontId="8" fillId="0" borderId="0" xfId="39" applyNumberFormat="1" applyFont="1" applyBorder="1" applyAlignment="1">
      <alignment horizontal="left" indent="1"/>
    </xf>
    <xf numFmtId="164" fontId="8" fillId="0" borderId="15" xfId="39" applyNumberFormat="1" applyFont="1" applyBorder="1" applyAlignment="1"/>
    <xf numFmtId="164" fontId="8" fillId="0" borderId="18" xfId="39" applyNumberFormat="1" applyFont="1" applyBorder="1" applyAlignment="1"/>
    <xf numFmtId="173" fontId="8" fillId="0" borderId="15" xfId="39" applyNumberFormat="1" applyFont="1" applyFill="1" applyBorder="1" applyAlignment="1">
      <alignment horizontal="right" indent="1"/>
    </xf>
    <xf numFmtId="173" fontId="8" fillId="0" borderId="18" xfId="39" applyNumberFormat="1" applyFont="1" applyFill="1" applyBorder="1" applyAlignment="1">
      <alignment horizontal="right" indent="1"/>
    </xf>
    <xf numFmtId="173" fontId="8" fillId="0" borderId="0" xfId="39" applyNumberFormat="1" applyFont="1" applyFill="1" applyBorder="1" applyAlignment="1">
      <alignment horizontal="right" indent="1"/>
    </xf>
    <xf numFmtId="0" fontId="4" fillId="0" borderId="0" xfId="39" applyFont="1" applyBorder="1" applyAlignment="1">
      <alignment vertical="center"/>
    </xf>
    <xf numFmtId="0" fontId="4" fillId="0" borderId="11" xfId="39" applyFont="1" applyBorder="1" applyAlignment="1">
      <alignment horizontal="left" vertical="distributed" indent="1"/>
    </xf>
    <xf numFmtId="173" fontId="8" fillId="0" borderId="16" xfId="39" applyNumberFormat="1" applyFont="1" applyFill="1" applyBorder="1" applyAlignment="1">
      <alignment horizontal="right" indent="1"/>
    </xf>
    <xf numFmtId="173" fontId="8" fillId="0" borderId="19" xfId="39" applyNumberFormat="1" applyFont="1" applyFill="1" applyBorder="1" applyAlignment="1">
      <alignment horizontal="right" indent="1"/>
    </xf>
    <xf numFmtId="173" fontId="8" fillId="0" borderId="11" xfId="39" applyNumberFormat="1" applyFont="1" applyFill="1" applyBorder="1" applyAlignment="1">
      <alignment horizontal="right" indent="1"/>
    </xf>
    <xf numFmtId="173" fontId="4" fillId="0" borderId="0" xfId="39" applyNumberFormat="1" applyFont="1" applyBorder="1" applyAlignment="1">
      <alignment horizontal="right" wrapText="1" indent="1"/>
    </xf>
    <xf numFmtId="3" fontId="8" fillId="0" borderId="10" xfId="39" applyNumberFormat="1" applyFont="1" applyBorder="1" applyAlignment="1"/>
    <xf numFmtId="3" fontId="8" fillId="0" borderId="10" xfId="39" applyNumberFormat="1" applyFont="1" applyBorder="1"/>
    <xf numFmtId="3" fontId="8" fillId="0" borderId="17" xfId="39" applyNumberFormat="1" applyFont="1" applyBorder="1"/>
    <xf numFmtId="3" fontId="8" fillId="0" borderId="20" xfId="39" applyNumberFormat="1" applyFont="1" applyBorder="1"/>
    <xf numFmtId="0" fontId="6" fillId="0" borderId="0" xfId="39" applyBorder="1" applyAlignment="1">
      <alignment horizontal="center" vertical="top" wrapText="1"/>
    </xf>
    <xf numFmtId="0" fontId="4" fillId="0" borderId="10" xfId="39" applyFont="1" applyBorder="1" applyAlignment="1">
      <alignment vertical="center"/>
    </xf>
    <xf numFmtId="0" fontId="6" fillId="0" borderId="0" xfId="39" applyBorder="1" applyAlignment="1"/>
    <xf numFmtId="0" fontId="12" fillId="0" borderId="0" xfId="39" applyFont="1" applyBorder="1"/>
    <xf numFmtId="0" fontId="3" fillId="0" borderId="0" xfId="39" applyFont="1" applyBorder="1" applyAlignment="1"/>
    <xf numFmtId="0" fontId="9" fillId="0" borderId="0" xfId="39" applyFont="1" applyBorder="1"/>
    <xf numFmtId="0" fontId="3" fillId="0" borderId="11" xfId="39" applyFont="1" applyBorder="1" applyAlignment="1"/>
    <xf numFmtId="0" fontId="4" fillId="0" borderId="0" xfId="39" applyFont="1" applyBorder="1" applyAlignment="1">
      <alignment vertical="top" wrapText="1"/>
    </xf>
    <xf numFmtId="0" fontId="4" fillId="0" borderId="11" xfId="39" applyFont="1" applyBorder="1" applyAlignment="1">
      <alignment horizontal="left" vertical="top" wrapText="1" indent="1"/>
    </xf>
    <xf numFmtId="0" fontId="8" fillId="0" borderId="11" xfId="39" applyFont="1" applyBorder="1" applyAlignment="1">
      <alignment horizontal="center" wrapText="1"/>
    </xf>
    <xf numFmtId="0" fontId="8" fillId="0" borderId="16" xfId="39" applyFont="1" applyBorder="1" applyAlignment="1"/>
    <xf numFmtId="173" fontId="8" fillId="0" borderId="15" xfId="39" applyNumberFormat="1" applyFont="1" applyBorder="1" applyAlignment="1">
      <alignment horizontal="right" vertical="center" wrapText="1"/>
    </xf>
    <xf numFmtId="173" fontId="8" fillId="0" borderId="18" xfId="39" applyNumberFormat="1" applyFont="1" applyBorder="1" applyAlignment="1">
      <alignment horizontal="right" vertical="center" wrapText="1" indent="1"/>
    </xf>
    <xf numFmtId="173" fontId="8" fillId="0" borderId="0" xfId="39" applyNumberFormat="1" applyFont="1" applyFill="1" applyBorder="1" applyAlignment="1">
      <alignment horizontal="right" vertical="center" wrapText="1" indent="1"/>
    </xf>
    <xf numFmtId="173" fontId="8" fillId="0" borderId="10" xfId="39" applyNumberFormat="1" applyFont="1" applyBorder="1" applyAlignment="1">
      <alignment horizontal="right" vertical="center" wrapText="1" indent="1"/>
    </xf>
    <xf numFmtId="173" fontId="8" fillId="0" borderId="17" xfId="39" applyNumberFormat="1" applyFont="1" applyBorder="1" applyAlignment="1">
      <alignment horizontal="right" vertical="center" wrapText="1"/>
    </xf>
    <xf numFmtId="173" fontId="8" fillId="0" borderId="20" xfId="39" applyNumberFormat="1" applyFont="1" applyBorder="1" applyAlignment="1">
      <alignment horizontal="right" vertical="center" wrapText="1" indent="1"/>
    </xf>
    <xf numFmtId="173" fontId="4" fillId="0" borderId="10" xfId="39" applyNumberFormat="1" applyFont="1" applyBorder="1" applyAlignment="1">
      <alignment horizontal="right" vertical="center" wrapText="1" indent="1"/>
    </xf>
    <xf numFmtId="173" fontId="4" fillId="0" borderId="17" xfId="39" applyNumberFormat="1" applyFont="1" applyBorder="1" applyAlignment="1">
      <alignment horizontal="right" vertical="center" wrapText="1"/>
    </xf>
    <xf numFmtId="173" fontId="4" fillId="0" borderId="20" xfId="39" applyNumberFormat="1" applyFont="1" applyBorder="1" applyAlignment="1">
      <alignment horizontal="right" vertical="center" wrapText="1" indent="1"/>
    </xf>
    <xf numFmtId="0" fontId="6" fillId="0" borderId="11" xfId="39" applyFont="1" applyBorder="1"/>
    <xf numFmtId="164" fontId="6" fillId="0" borderId="0" xfId="39" applyNumberFormat="1" applyBorder="1" applyAlignment="1"/>
    <xf numFmtId="164" fontId="58" fillId="0" borderId="0" xfId="39" applyNumberFormat="1" applyFont="1" applyBorder="1"/>
    <xf numFmtId="0" fontId="3" fillId="0" borderId="0" xfId="39" applyFont="1" applyFill="1" applyBorder="1"/>
    <xf numFmtId="0" fontId="11" fillId="0" borderId="0" xfId="39" applyFont="1" applyAlignment="1"/>
    <xf numFmtId="0" fontId="8" fillId="0" borderId="11" xfId="39" applyFont="1" applyBorder="1" applyAlignment="1">
      <alignment horizontal="left" vertical="top" wrapText="1" indent="1"/>
    </xf>
    <xf numFmtId="0" fontId="8" fillId="0" borderId="11" xfId="39" applyFont="1" applyBorder="1" applyAlignment="1">
      <alignment horizontal="center" vertical="top" wrapText="1"/>
    </xf>
    <xf numFmtId="0" fontId="8" fillId="0" borderId="11" xfId="39" applyFont="1" applyBorder="1" applyAlignment="1">
      <alignment vertical="top"/>
    </xf>
    <xf numFmtId="0" fontId="8" fillId="0" borderId="16" xfId="39" applyFont="1" applyBorder="1" applyAlignment="1">
      <alignment vertical="top"/>
    </xf>
    <xf numFmtId="0" fontId="8" fillId="0" borderId="21" xfId="39" applyFont="1" applyBorder="1" applyAlignment="1">
      <alignment horizontal="center" vertical="top" wrapText="1"/>
    </xf>
    <xf numFmtId="173" fontId="8" fillId="0" borderId="18" xfId="39" applyNumberFormat="1" applyFont="1" applyFill="1" applyBorder="1" applyAlignment="1">
      <alignment horizontal="right" vertical="center" wrapText="1" indent="1"/>
    </xf>
    <xf numFmtId="173" fontId="8" fillId="0" borderId="20" xfId="39" applyNumberFormat="1" applyFont="1" applyFill="1" applyBorder="1" applyAlignment="1">
      <alignment horizontal="right" vertical="center" wrapText="1" indent="1"/>
    </xf>
    <xf numFmtId="173" fontId="8" fillId="0" borderId="10" xfId="39" applyNumberFormat="1" applyFont="1" applyFill="1" applyBorder="1" applyAlignment="1">
      <alignment horizontal="right" vertical="center" wrapText="1" indent="1"/>
    </xf>
    <xf numFmtId="0" fontId="4" fillId="0" borderId="13" xfId="39" applyFont="1" applyBorder="1" applyAlignment="1">
      <alignment horizontal="left" vertical="center" indent="1"/>
    </xf>
    <xf numFmtId="173" fontId="4" fillId="0" borderId="13" xfId="39" applyNumberFormat="1" applyFont="1" applyBorder="1" applyAlignment="1">
      <alignment horizontal="right" vertical="center" wrapText="1" indent="1"/>
    </xf>
    <xf numFmtId="173" fontId="4" fillId="0" borderId="13" xfId="39" applyNumberFormat="1" applyFont="1" applyFill="1" applyBorder="1" applyAlignment="1">
      <alignment horizontal="right" vertical="center" wrapText="1" indent="1"/>
    </xf>
    <xf numFmtId="173" fontId="4" fillId="0" borderId="14" xfId="39" applyNumberFormat="1" applyFont="1" applyBorder="1" applyAlignment="1">
      <alignment horizontal="right" vertical="center" wrapText="1"/>
    </xf>
    <xf numFmtId="173" fontId="4" fillId="0" borderId="22" xfId="39" applyNumberFormat="1" applyFont="1" applyBorder="1" applyAlignment="1">
      <alignment horizontal="right" vertical="center" wrapText="1" indent="1"/>
    </xf>
    <xf numFmtId="0" fontId="8" fillId="0" borderId="19" xfId="39" applyFont="1" applyBorder="1" applyAlignment="1">
      <alignment horizontal="center" wrapText="1"/>
    </xf>
    <xf numFmtId="0" fontId="8" fillId="0" borderId="0" xfId="39" applyFont="1" applyFill="1" applyBorder="1" applyAlignment="1">
      <alignment horizontal="left" wrapText="1" indent="1"/>
    </xf>
    <xf numFmtId="173" fontId="4" fillId="0" borderId="0" xfId="39" applyNumberFormat="1" applyFont="1" applyBorder="1" applyAlignment="1">
      <alignment horizontal="right" vertical="center" wrapText="1" indent="1"/>
    </xf>
    <xf numFmtId="0" fontId="3" fillId="0" borderId="16" xfId="39" applyFont="1" applyBorder="1" applyAlignment="1"/>
    <xf numFmtId="0" fontId="7" fillId="0" borderId="0" xfId="39" applyFont="1" applyAlignment="1"/>
    <xf numFmtId="0" fontId="10" fillId="0" borderId="0" xfId="39" applyFont="1" applyAlignment="1"/>
    <xf numFmtId="0" fontId="10" fillId="0" borderId="0" xfId="39" applyFont="1" applyBorder="1" applyAlignment="1"/>
    <xf numFmtId="0" fontId="10" fillId="0" borderId="0" xfId="39" applyFont="1"/>
    <xf numFmtId="0" fontId="10" fillId="0" borderId="0" xfId="39" applyFont="1" applyBorder="1"/>
    <xf numFmtId="0" fontId="18" fillId="0" borderId="0" xfId="39" applyFont="1" applyAlignment="1">
      <alignment vertical="top"/>
    </xf>
    <xf numFmtId="0" fontId="4" fillId="24" borderId="13" xfId="39" applyFont="1" applyFill="1" applyBorder="1" applyAlignment="1">
      <alignment horizontal="right" vertical="center" indent="1"/>
    </xf>
    <xf numFmtId="0" fontId="4" fillId="0" borderId="13" xfId="39" applyFont="1" applyFill="1" applyBorder="1" applyAlignment="1">
      <alignment horizontal="right" vertical="center" indent="1"/>
    </xf>
    <xf numFmtId="0" fontId="4" fillId="24" borderId="14" xfId="39" applyFont="1" applyFill="1" applyBorder="1" applyAlignment="1">
      <alignment horizontal="right" vertical="center" indent="1"/>
    </xf>
    <xf numFmtId="170" fontId="8" fillId="0" borderId="0" xfId="39" applyNumberFormat="1" applyFont="1" applyFill="1" applyBorder="1" applyAlignment="1">
      <alignment horizontal="right" vertical="center" indent="1"/>
    </xf>
    <xf numFmtId="0" fontId="11" fillId="0" borderId="0" xfId="39" applyNumberFormat="1" applyFont="1" applyFill="1" applyBorder="1" applyAlignment="1">
      <alignment horizontal="right"/>
    </xf>
    <xf numFmtId="0" fontId="3" fillId="0" borderId="0" xfId="39" applyFont="1" applyFill="1" applyBorder="1" applyAlignment="1">
      <alignment horizontal="left" vertical="top"/>
    </xf>
    <xf numFmtId="0" fontId="9" fillId="0" borderId="0" xfId="39" applyFont="1" applyFill="1" applyBorder="1"/>
    <xf numFmtId="0" fontId="9" fillId="0" borderId="0" xfId="39" applyFont="1"/>
    <xf numFmtId="3" fontId="8" fillId="0" borderId="0" xfId="39" applyNumberFormat="1" applyFont="1" applyFill="1" applyBorder="1" applyAlignment="1">
      <alignment horizontal="right" wrapText="1"/>
    </xf>
    <xf numFmtId="1" fontId="8" fillId="0" borderId="0" xfId="39" applyNumberFormat="1" applyFont="1" applyBorder="1" applyAlignment="1">
      <alignment horizontal="right" indent="1"/>
    </xf>
    <xf numFmtId="170" fontId="4" fillId="0" borderId="0" xfId="39" applyNumberFormat="1" applyFont="1" applyFill="1" applyBorder="1" applyAlignment="1">
      <alignment horizontal="right" vertical="center" indent="1"/>
    </xf>
    <xf numFmtId="0" fontId="8" fillId="0" borderId="0" xfId="39" applyFont="1" applyAlignment="1">
      <alignment horizontal="right"/>
    </xf>
    <xf numFmtId="0" fontId="6" fillId="0" borderId="0" xfId="39" applyBorder="1" applyAlignment="1">
      <alignment horizontal="left" wrapText="1"/>
    </xf>
    <xf numFmtId="3" fontId="8" fillId="0" borderId="0" xfId="39" applyNumberFormat="1" applyFont="1" applyBorder="1" applyAlignment="1">
      <alignment horizontal="right" wrapText="1"/>
    </xf>
    <xf numFmtId="0" fontId="8" fillId="0" borderId="0" xfId="39" applyFont="1" applyAlignment="1">
      <alignment horizontal="left" indent="1"/>
    </xf>
    <xf numFmtId="0" fontId="4" fillId="0" borderId="0" xfId="39" applyFont="1" applyBorder="1" applyAlignment="1">
      <alignment horizontal="center"/>
    </xf>
    <xf numFmtId="0" fontId="4" fillId="0" borderId="18" xfId="39" applyFont="1" applyBorder="1" applyAlignment="1">
      <alignment horizontal="center"/>
    </xf>
    <xf numFmtId="0" fontId="8" fillId="0" borderId="0" xfId="39" applyFont="1" applyBorder="1" applyAlignment="1">
      <alignment horizontal="left"/>
    </xf>
    <xf numFmtId="0" fontId="8" fillId="0" borderId="0" xfId="39" applyNumberFormat="1" applyFont="1" applyAlignment="1">
      <alignment horizontal="center" vertical="center" readingOrder="1"/>
    </xf>
    <xf numFmtId="0" fontId="8" fillId="0" borderId="0" xfId="39" applyNumberFormat="1" applyFont="1" applyAlignment="1">
      <alignment horizontal="center" readingOrder="1"/>
    </xf>
    <xf numFmtId="165" fontId="8" fillId="0" borderId="10" xfId="39" applyNumberFormat="1" applyFont="1" applyBorder="1" applyAlignment="1">
      <alignment horizontal="right"/>
    </xf>
    <xf numFmtId="1" fontId="8" fillId="0" borderId="10" xfId="39" applyNumberFormat="1" applyFont="1" applyBorder="1" applyAlignment="1">
      <alignment horizontal="right" indent="1"/>
    </xf>
    <xf numFmtId="0" fontId="4" fillId="0" borderId="0" xfId="39" applyFont="1" applyBorder="1" applyAlignment="1">
      <alignment horizontal="left" vertical="center" wrapText="1" indent="1"/>
    </xf>
    <xf numFmtId="0" fontId="8" fillId="0" borderId="0" xfId="39" applyFont="1" applyBorder="1" applyAlignment="1">
      <alignment horizontal="right"/>
    </xf>
    <xf numFmtId="49" fontId="52" fillId="0" borderId="0" xfId="39" applyNumberFormat="1" applyFont="1" applyFill="1" applyBorder="1" applyAlignment="1" applyProtection="1">
      <alignment horizontal="right" wrapText="1"/>
    </xf>
    <xf numFmtId="0" fontId="7" fillId="0" borderId="0" xfId="39" applyNumberFormat="1" applyFont="1" applyFill="1" applyBorder="1" applyAlignment="1">
      <alignment horizontal="right" wrapText="1"/>
    </xf>
    <xf numFmtId="0" fontId="7" fillId="0" borderId="0" xfId="39" applyNumberFormat="1" applyFont="1" applyFill="1" applyBorder="1" applyAlignment="1" applyProtection="1">
      <alignment horizontal="right" wrapText="1"/>
    </xf>
    <xf numFmtId="0" fontId="11" fillId="0" borderId="0" xfId="39" applyNumberFormat="1" applyFont="1" applyFill="1" applyBorder="1" applyAlignment="1" applyProtection="1">
      <alignment horizontal="right"/>
    </xf>
    <xf numFmtId="0" fontId="7" fillId="0" borderId="0" xfId="39" applyNumberFormat="1" applyFont="1" applyFill="1" applyBorder="1" applyAlignment="1" applyProtection="1">
      <alignment horizontal="right"/>
    </xf>
    <xf numFmtId="49" fontId="11" fillId="0" borderId="0" xfId="39" applyNumberFormat="1" applyFont="1" applyFill="1" applyBorder="1" applyAlignment="1" applyProtection="1">
      <alignment horizontal="left" wrapText="1"/>
    </xf>
    <xf numFmtId="49" fontId="11" fillId="0" borderId="0" xfId="39" applyNumberFormat="1" applyFont="1" applyFill="1" applyBorder="1" applyAlignment="1" applyProtection="1">
      <alignment wrapText="1"/>
    </xf>
    <xf numFmtId="1" fontId="6" fillId="0" borderId="0" xfId="39" applyNumberFormat="1" applyFont="1" applyFill="1" applyBorder="1"/>
    <xf numFmtId="49" fontId="7" fillId="0" borderId="0" xfId="39" applyNumberFormat="1" applyFont="1" applyFill="1" applyBorder="1" applyAlignment="1" applyProtection="1">
      <alignment wrapText="1"/>
    </xf>
    <xf numFmtId="0" fontId="7" fillId="0" borderId="0" xfId="39" applyNumberFormat="1" applyFont="1" applyFill="1" applyBorder="1" applyAlignment="1">
      <alignment horizontal="right"/>
    </xf>
    <xf numFmtId="1" fontId="7" fillId="0" borderId="0" xfId="39" applyNumberFormat="1" applyFont="1" applyFill="1" applyBorder="1" applyAlignment="1" applyProtection="1">
      <alignment horizontal="right"/>
    </xf>
    <xf numFmtId="49" fontId="25" fillId="0" borderId="0" xfId="39" applyNumberFormat="1" applyFont="1" applyFill="1" applyBorder="1" applyAlignment="1" applyProtection="1">
      <alignment horizontal="left" wrapText="1"/>
    </xf>
    <xf numFmtId="0" fontId="6" fillId="0" borderId="0" xfId="39" applyFont="1" applyBorder="1" applyAlignment="1">
      <alignment horizontal="left" vertical="center" wrapText="1" indent="1"/>
    </xf>
    <xf numFmtId="0" fontId="6" fillId="0" borderId="0" xfId="39" applyFont="1" applyBorder="1" applyAlignment="1">
      <alignment horizontal="center"/>
    </xf>
    <xf numFmtId="0" fontId="6" fillId="0" borderId="0" xfId="39" applyFont="1" applyBorder="1" applyAlignment="1">
      <alignment horizontal="left" vertical="center" wrapText="1"/>
    </xf>
    <xf numFmtId="1" fontId="3" fillId="0" borderId="0" xfId="39" applyNumberFormat="1" applyFont="1" applyBorder="1"/>
    <xf numFmtId="164" fontId="3" fillId="0" borderId="0" xfId="39" applyNumberFormat="1" applyFont="1" applyBorder="1"/>
    <xf numFmtId="165" fontId="8" fillId="0" borderId="0" xfId="39" applyNumberFormat="1" applyFont="1" applyBorder="1" applyAlignment="1">
      <alignment horizontal="center"/>
    </xf>
    <xf numFmtId="0" fontId="57" fillId="0" borderId="0" xfId="39" applyFont="1" applyFill="1" applyBorder="1"/>
    <xf numFmtId="165" fontId="11" fillId="0" borderId="0" xfId="39" applyNumberFormat="1" applyFont="1" applyFill="1" applyBorder="1" applyAlignment="1">
      <alignment horizontal="right"/>
    </xf>
    <xf numFmtId="1" fontId="6" fillId="0" borderId="0" xfId="39" applyNumberFormat="1" applyFill="1" applyBorder="1"/>
    <xf numFmtId="165" fontId="6" fillId="0" borderId="0" xfId="39" applyNumberFormat="1" applyFill="1" applyBorder="1"/>
    <xf numFmtId="165" fontId="53" fillId="0" borderId="0" xfId="39" applyNumberFormat="1" applyFont="1" applyFill="1" applyBorder="1" applyAlignment="1">
      <alignment horizontal="right"/>
    </xf>
    <xf numFmtId="2" fontId="11" fillId="0" borderId="0" xfId="39" applyNumberFormat="1" applyFont="1" applyFill="1" applyBorder="1" applyAlignment="1">
      <alignment horizontal="right"/>
    </xf>
    <xf numFmtId="0" fontId="8" fillId="0" borderId="19" xfId="0" applyFont="1" applyBorder="1"/>
    <xf numFmtId="0" fontId="8" fillId="0" borderId="17" xfId="0" applyFont="1" applyBorder="1"/>
    <xf numFmtId="0" fontId="4" fillId="0" borderId="0" xfId="39" applyFont="1" applyBorder="1" applyAlignment="1">
      <alignment horizontal="left" vertical="top" wrapText="1"/>
    </xf>
    <xf numFmtId="0" fontId="4" fillId="0" borderId="0" xfId="39" applyFont="1" applyBorder="1" applyAlignment="1">
      <alignment horizontal="center" vertical="center"/>
    </xf>
    <xf numFmtId="0" fontId="6" fillId="0" borderId="0" xfId="39" applyFont="1" applyBorder="1" applyAlignment="1"/>
    <xf numFmtId="0" fontId="6" fillId="0" borderId="0" xfId="39" applyFont="1" applyAlignment="1">
      <alignment vertical="top"/>
    </xf>
    <xf numFmtId="1" fontId="8" fillId="0" borderId="0" xfId="39" applyNumberFormat="1" applyFont="1" applyFill="1" applyBorder="1" applyAlignment="1">
      <alignment horizontal="right" vertical="center"/>
    </xf>
    <xf numFmtId="1" fontId="8" fillId="0" borderId="0" xfId="39" applyNumberFormat="1" applyFont="1" applyFill="1" applyBorder="1" applyAlignment="1">
      <alignment horizontal="right" vertical="center" wrapText="1"/>
    </xf>
    <xf numFmtId="170" fontId="44" fillId="0" borderId="0" xfId="39" applyNumberFormat="1" applyFont="1" applyFill="1" applyBorder="1" applyAlignment="1">
      <alignment horizontal="right" vertical="center"/>
    </xf>
    <xf numFmtId="1" fontId="4" fillId="0" borderId="0" xfId="39" applyNumberFormat="1" applyFont="1" applyFill="1" applyBorder="1" applyAlignment="1">
      <alignment horizontal="right" vertical="center" wrapText="1"/>
    </xf>
    <xf numFmtId="1" fontId="6" fillId="0" borderId="0" xfId="39" applyNumberFormat="1" applyFont="1" applyFill="1" applyBorder="1" applyAlignment="1">
      <alignment horizontal="right" vertical="center"/>
    </xf>
    <xf numFmtId="1" fontId="6" fillId="0" borderId="0" xfId="39" applyNumberFormat="1" applyFont="1" applyFill="1" applyBorder="1" applyAlignment="1">
      <alignment vertical="center"/>
    </xf>
    <xf numFmtId="0" fontId="45" fillId="0" borderId="0" xfId="39" applyFont="1" applyFill="1" applyBorder="1" applyAlignment="1">
      <alignment horizontal="right" vertical="center"/>
    </xf>
    <xf numFmtId="1" fontId="6" fillId="0" borderId="0" xfId="39" applyNumberFormat="1" applyFont="1" applyFill="1" applyBorder="1" applyAlignment="1">
      <alignment horizontal="right" vertical="center" wrapText="1"/>
    </xf>
    <xf numFmtId="1" fontId="5" fillId="0" borderId="0" xfId="39" applyNumberFormat="1" applyFont="1" applyFill="1" applyBorder="1" applyAlignment="1">
      <alignment horizontal="right" vertical="center"/>
    </xf>
    <xf numFmtId="170" fontId="4" fillId="0" borderId="0" xfId="39" applyNumberFormat="1" applyFont="1" applyFill="1" applyBorder="1" applyAlignment="1">
      <alignment horizontal="right" vertical="center"/>
    </xf>
    <xf numFmtId="0" fontId="8" fillId="0" borderId="10" xfId="39" applyFont="1" applyBorder="1" applyAlignment="1">
      <alignment horizontal="left" vertical="center" wrapText="1" indent="1"/>
    </xf>
    <xf numFmtId="1" fontId="8" fillId="0" borderId="0" xfId="39" applyNumberFormat="1" applyFont="1" applyFill="1" applyBorder="1" applyAlignment="1">
      <alignment wrapText="1"/>
    </xf>
    <xf numFmtId="3" fontId="4" fillId="0" borderId="0" xfId="39" applyNumberFormat="1" applyFont="1" applyFill="1" applyBorder="1" applyAlignment="1">
      <alignment horizontal="right"/>
    </xf>
    <xf numFmtId="1" fontId="4" fillId="0" borderId="0" xfId="39" applyNumberFormat="1" applyFont="1" applyFill="1" applyBorder="1" applyAlignment="1">
      <alignment wrapText="1"/>
    </xf>
    <xf numFmtId="0" fontId="4" fillId="0" borderId="0" xfId="39" applyFont="1" applyFill="1" applyBorder="1" applyAlignment="1">
      <alignment wrapText="1"/>
    </xf>
    <xf numFmtId="0" fontId="8" fillId="0" borderId="10" xfId="39" applyFont="1" applyBorder="1" applyAlignment="1">
      <alignment horizontal="right" wrapText="1"/>
    </xf>
    <xf numFmtId="0" fontId="8" fillId="0" borderId="0" xfId="39" applyFont="1" applyBorder="1" applyAlignment="1">
      <alignment horizontal="right" wrapText="1"/>
    </xf>
    <xf numFmtId="173" fontId="8" fillId="0" borderId="0" xfId="39" applyNumberFormat="1" applyFont="1" applyBorder="1" applyAlignment="1">
      <alignment horizontal="right"/>
    </xf>
    <xf numFmtId="173" fontId="8" fillId="0" borderId="10" xfId="39" applyNumberFormat="1" applyFont="1" applyBorder="1"/>
    <xf numFmtId="173" fontId="8" fillId="0" borderId="10" xfId="39" applyNumberFormat="1" applyFont="1" applyBorder="1" applyAlignment="1">
      <alignment horizontal="right"/>
    </xf>
    <xf numFmtId="173" fontId="8" fillId="0" borderId="0" xfId="39" applyNumberFormat="1" applyFont="1" applyBorder="1"/>
    <xf numFmtId="171" fontId="16" fillId="0" borderId="0" xfId="41" applyNumberFormat="1" applyFont="1" applyBorder="1" applyAlignment="1" applyProtection="1">
      <alignment horizontal="right" vertical="center"/>
    </xf>
    <xf numFmtId="171" fontId="16" fillId="0" borderId="23" xfId="41" applyNumberFormat="1" applyFont="1" applyBorder="1" applyAlignment="1" applyProtection="1">
      <alignment horizontal="right" vertical="center"/>
    </xf>
    <xf numFmtId="171" fontId="16" fillId="25" borderId="0" xfId="41" applyNumberFormat="1" applyFont="1" applyFill="1" applyBorder="1" applyAlignment="1" applyProtection="1">
      <alignment horizontal="right" vertical="center"/>
    </xf>
    <xf numFmtId="171" fontId="16" fillId="25" borderId="23" xfId="41" applyNumberFormat="1" applyFont="1" applyFill="1" applyBorder="1" applyAlignment="1" applyProtection="1">
      <alignment horizontal="right" vertical="center"/>
    </xf>
    <xf numFmtId="1" fontId="8" fillId="25" borderId="0" xfId="46" applyNumberFormat="1" applyFont="1" applyFill="1" applyBorder="1" applyAlignment="1" applyProtection="1">
      <alignment horizontal="left" vertical="center" wrapText="1" indent="1"/>
    </xf>
    <xf numFmtId="167" fontId="8" fillId="25" borderId="0" xfId="46" applyFont="1" applyFill="1" applyBorder="1" applyAlignment="1" applyProtection="1">
      <alignment horizontal="left" vertical="center" wrapText="1" indent="1"/>
    </xf>
    <xf numFmtId="171" fontId="16" fillId="0" borderId="11" xfId="41" applyNumberFormat="1" applyFont="1" applyBorder="1" applyAlignment="1" applyProtection="1">
      <alignment horizontal="right" vertical="center"/>
    </xf>
    <xf numFmtId="171" fontId="16" fillId="0" borderId="24" xfId="41" applyNumberFormat="1" applyFont="1" applyBorder="1" applyAlignment="1" applyProtection="1">
      <alignment horizontal="right" vertical="center"/>
    </xf>
    <xf numFmtId="1" fontId="8" fillId="0" borderId="11" xfId="46" applyNumberFormat="1" applyFont="1" applyBorder="1" applyAlignment="1" applyProtection="1">
      <alignment horizontal="left" vertical="center" wrapText="1" indent="1"/>
    </xf>
    <xf numFmtId="167" fontId="4" fillId="0" borderId="13" xfId="41" applyFont="1" applyBorder="1" applyAlignment="1" applyProtection="1">
      <alignment horizontal="right" vertical="center"/>
    </xf>
    <xf numFmtId="167" fontId="4" fillId="0" borderId="25" xfId="41" applyFont="1" applyBorder="1" applyAlignment="1" applyProtection="1">
      <alignment horizontal="right" vertical="center"/>
    </xf>
    <xf numFmtId="0" fontId="4" fillId="0" borderId="10" xfId="39" applyFont="1" applyBorder="1" applyAlignment="1"/>
    <xf numFmtId="0" fontId="4" fillId="0" borderId="0" xfId="39" applyFont="1" applyBorder="1" applyAlignment="1"/>
    <xf numFmtId="0" fontId="20" fillId="0" borderId="0" xfId="35" applyFont="1" applyAlignment="1" applyProtection="1">
      <alignment horizontal="left"/>
    </xf>
    <xf numFmtId="1" fontId="8" fillId="0" borderId="0" xfId="46" applyNumberFormat="1" applyFont="1" applyFill="1" applyBorder="1" applyAlignment="1" applyProtection="1">
      <alignment horizontal="left" vertical="center" wrapText="1" indent="1"/>
    </xf>
    <xf numFmtId="171" fontId="16" fillId="0" borderId="87" xfId="41" applyNumberFormat="1" applyFont="1" applyBorder="1" applyAlignment="1" applyProtection="1">
      <alignment horizontal="right" vertical="center"/>
    </xf>
    <xf numFmtId="171" fontId="16" fillId="25" borderId="88" xfId="41" applyNumberFormat="1" applyFont="1" applyFill="1" applyBorder="1" applyAlignment="1" applyProtection="1">
      <alignment horizontal="right" vertical="center"/>
    </xf>
    <xf numFmtId="171" fontId="16" fillId="0" borderId="88" xfId="41" applyNumberFormat="1" applyFont="1" applyBorder="1" applyAlignment="1" applyProtection="1">
      <alignment horizontal="right" vertical="center"/>
    </xf>
    <xf numFmtId="0" fontId="6" fillId="0" borderId="0" xfId="39" applyFont="1" applyAlignment="1">
      <alignment horizontal="right"/>
    </xf>
    <xf numFmtId="0" fontId="6" fillId="0" borderId="0" xfId="39" applyFont="1" applyBorder="1" applyAlignment="1">
      <alignment horizontal="right"/>
    </xf>
    <xf numFmtId="0" fontId="7" fillId="0" borderId="0" xfId="39" applyFont="1" applyBorder="1" applyAlignment="1"/>
    <xf numFmtId="0" fontId="7" fillId="0" borderId="0" xfId="39" applyFont="1" applyBorder="1" applyAlignment="1">
      <alignment horizontal="right"/>
    </xf>
    <xf numFmtId="0" fontId="4" fillId="0" borderId="0" xfId="39" applyFont="1" applyBorder="1" applyAlignment="1">
      <alignment horizontal="right"/>
    </xf>
    <xf numFmtId="0" fontId="4" fillId="0" borderId="10" xfId="39" applyFont="1" applyBorder="1" applyAlignment="1">
      <alignment horizontal="right"/>
    </xf>
    <xf numFmtId="172" fontId="16" fillId="0" borderId="11" xfId="41" applyNumberFormat="1" applyFont="1" applyBorder="1" applyAlignment="1" applyProtection="1">
      <alignment horizontal="right" vertical="center"/>
    </xf>
    <xf numFmtId="2" fontId="8" fillId="0" borderId="0" xfId="39" applyNumberFormat="1" applyFont="1"/>
    <xf numFmtId="172" fontId="16" fillId="25" borderId="0" xfId="41" applyNumberFormat="1" applyFont="1" applyFill="1" applyBorder="1" applyAlignment="1" applyProtection="1">
      <alignment horizontal="right" vertical="center"/>
    </xf>
    <xf numFmtId="172" fontId="16" fillId="0" borderId="0" xfId="41" applyNumberFormat="1" applyFont="1" applyBorder="1" applyAlignment="1" applyProtection="1">
      <alignment horizontal="right" vertical="center"/>
    </xf>
    <xf numFmtId="2" fontId="4" fillId="0" borderId="0" xfId="39" applyNumberFormat="1" applyFont="1"/>
    <xf numFmtId="2" fontId="8" fillId="0" borderId="0" xfId="39" applyNumberFormat="1" applyFont="1" applyAlignment="1">
      <alignment horizontal="right"/>
    </xf>
    <xf numFmtId="2" fontId="4" fillId="0" borderId="0" xfId="39" applyNumberFormat="1" applyFont="1" applyAlignment="1">
      <alignment horizontal="right"/>
    </xf>
    <xf numFmtId="0" fontId="60" fillId="0" borderId="0" xfId="39" applyFont="1" applyBorder="1" applyAlignment="1">
      <alignment horizontal="center" vertical="top" wrapText="1"/>
    </xf>
    <xf numFmtId="170" fontId="4" fillId="0" borderId="11" xfId="0" applyNumberFormat="1" applyFont="1" applyBorder="1" applyAlignment="1">
      <alignment horizontal="right" vertical="center" wrapText="1" indent="1"/>
    </xf>
    <xf numFmtId="1" fontId="8" fillId="0" borderId="15" xfId="0" applyNumberFormat="1" applyFont="1" applyBorder="1" applyAlignment="1">
      <alignment horizontal="right" vertical="center" wrapText="1" indent="1"/>
    </xf>
    <xf numFmtId="170" fontId="8" fillId="0" borderId="15" xfId="0" applyNumberFormat="1" applyFont="1" applyBorder="1" applyAlignment="1">
      <alignment horizontal="right" vertical="center" wrapText="1" indent="1"/>
    </xf>
    <xf numFmtId="170" fontId="4" fillId="0" borderId="13" xfId="0" applyNumberFormat="1" applyFont="1" applyBorder="1" applyAlignment="1">
      <alignment horizontal="right" vertical="center" wrapText="1" indent="1"/>
    </xf>
    <xf numFmtId="170" fontId="8" fillId="0" borderId="13" xfId="0" applyNumberFormat="1" applyFont="1" applyBorder="1" applyAlignment="1">
      <alignment horizontal="right" vertical="center" wrapText="1" indent="1"/>
    </xf>
    <xf numFmtId="3" fontId="8" fillId="0" borderId="11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vertical="center" wrapText="1" indent="1"/>
    </xf>
    <xf numFmtId="173" fontId="8" fillId="0" borderId="11" xfId="0" applyNumberFormat="1" applyFont="1" applyBorder="1" applyAlignment="1">
      <alignment horizontal="right" vertical="center" wrapText="1" indent="1"/>
    </xf>
    <xf numFmtId="173" fontId="8" fillId="0" borderId="0" xfId="0" applyNumberFormat="1" applyFont="1" applyBorder="1" applyAlignment="1">
      <alignment horizontal="right" wrapText="1" indent="1"/>
    </xf>
    <xf numFmtId="173" fontId="8" fillId="0" borderId="0" xfId="0" applyNumberFormat="1" applyFont="1" applyBorder="1" applyAlignment="1">
      <alignment horizontal="right" vertical="center" wrapText="1" indent="1"/>
    </xf>
    <xf numFmtId="173" fontId="8" fillId="0" borderId="0" xfId="0" applyNumberFormat="1" applyFont="1" applyFill="1" applyBorder="1" applyAlignment="1">
      <alignment horizontal="right" wrapText="1" indent="1"/>
    </xf>
    <xf numFmtId="173" fontId="8" fillId="0" borderId="15" xfId="0" applyNumberFormat="1" applyFont="1" applyBorder="1" applyAlignment="1">
      <alignment horizontal="right" indent="1"/>
    </xf>
    <xf numFmtId="164" fontId="14" fillId="0" borderId="0" xfId="0" applyNumberFormat="1" applyFont="1" applyFill="1" applyBorder="1" applyAlignment="1">
      <alignment horizontal="right" wrapText="1" indent="1"/>
    </xf>
    <xf numFmtId="170" fontId="4" fillId="0" borderId="19" xfId="39" applyNumberFormat="1" applyFont="1" applyBorder="1" applyAlignment="1">
      <alignment horizontal="right" vertical="center" wrapText="1" indent="1"/>
    </xf>
    <xf numFmtId="164" fontId="8" fillId="0" borderId="0" xfId="0" applyNumberFormat="1" applyFont="1" applyBorder="1" applyAlignment="1">
      <alignment horizontal="right" indent="1"/>
    </xf>
    <xf numFmtId="164" fontId="8" fillId="0" borderId="0" xfId="0" applyNumberFormat="1" applyFont="1" applyFill="1" applyBorder="1" applyAlignment="1">
      <alignment horizontal="right" indent="1"/>
    </xf>
    <xf numFmtId="164" fontId="8" fillId="0" borderId="0" xfId="0" applyNumberFormat="1" applyFont="1" applyBorder="1" applyAlignment="1">
      <alignment horizontal="right" wrapText="1" indent="1"/>
    </xf>
    <xf numFmtId="164" fontId="8" fillId="0" borderId="0" xfId="0" applyNumberFormat="1" applyFont="1" applyFill="1" applyBorder="1" applyAlignment="1">
      <alignment horizontal="right" wrapText="1" indent="1"/>
    </xf>
    <xf numFmtId="164" fontId="4" fillId="0" borderId="18" xfId="39" applyNumberFormat="1" applyFont="1" applyBorder="1" applyAlignment="1">
      <alignment horizontal="right" indent="1"/>
    </xf>
    <xf numFmtId="164" fontId="8" fillId="0" borderId="15" xfId="0" applyNumberFormat="1" applyFont="1" applyBorder="1" applyAlignment="1">
      <alignment horizontal="right" wrapText="1" indent="1"/>
    </xf>
    <xf numFmtId="173" fontId="14" fillId="0" borderId="0" xfId="0" applyNumberFormat="1" applyFont="1" applyFill="1" applyBorder="1" applyAlignment="1">
      <alignment horizontal="right" vertical="center" wrapText="1" indent="1"/>
    </xf>
    <xf numFmtId="173" fontId="8" fillId="0" borderId="0" xfId="0" applyNumberFormat="1" applyFont="1" applyFill="1" applyBorder="1" applyAlignment="1">
      <alignment horizontal="right" vertical="center" wrapText="1" indent="1"/>
    </xf>
    <xf numFmtId="1" fontId="4" fillId="0" borderId="18" xfId="39" applyNumberFormat="1" applyFont="1" applyBorder="1" applyAlignment="1">
      <alignment horizontal="right" wrapText="1" indent="1"/>
    </xf>
    <xf numFmtId="1" fontId="4" fillId="0" borderId="0" xfId="39" applyNumberFormat="1" applyFont="1" applyBorder="1" applyAlignment="1">
      <alignment horizontal="right" wrapText="1" indent="1"/>
    </xf>
    <xf numFmtId="173" fontId="8" fillId="0" borderId="0" xfId="0" applyNumberFormat="1" applyFont="1" applyFill="1" applyBorder="1" applyAlignment="1">
      <alignment horizontal="right" indent="1"/>
    </xf>
    <xf numFmtId="173" fontId="8" fillId="0" borderId="0" xfId="0" applyNumberFormat="1" applyFont="1" applyBorder="1" applyAlignment="1">
      <alignment horizontal="right" indent="1"/>
    </xf>
    <xf numFmtId="173" fontId="4" fillId="0" borderId="0" xfId="39" applyNumberFormat="1" applyFont="1" applyBorder="1" applyAlignment="1"/>
    <xf numFmtId="164" fontId="8" fillId="0" borderId="0" xfId="0" applyNumberFormat="1" applyFont="1" applyBorder="1"/>
    <xf numFmtId="165" fontId="8" fillId="0" borderId="0" xfId="0" applyNumberFormat="1" applyFont="1" applyBorder="1"/>
    <xf numFmtId="0" fontId="8" fillId="0" borderId="0" xfId="0" applyFont="1" applyFill="1" applyBorder="1" applyAlignment="1">
      <alignment horizontal="left" indent="1"/>
    </xf>
    <xf numFmtId="0" fontId="8" fillId="0" borderId="13" xfId="0" applyFont="1" applyBorder="1" applyAlignment="1">
      <alignment horizontal="left" vertical="center" indent="1"/>
    </xf>
    <xf numFmtId="166" fontId="8" fillId="0" borderId="11" xfId="39" applyNumberFormat="1" applyFont="1" applyBorder="1" applyAlignment="1">
      <alignment horizontal="right" vertical="center" wrapText="1" indent="1"/>
    </xf>
    <xf numFmtId="166" fontId="8" fillId="0" borderId="0" xfId="39" applyNumberFormat="1" applyFont="1" applyBorder="1" applyAlignment="1">
      <alignment horizontal="right" vertical="center" wrapText="1" indent="1"/>
    </xf>
    <xf numFmtId="164" fontId="4" fillId="0" borderId="0" xfId="0" applyNumberFormat="1" applyFont="1" applyBorder="1" applyAlignment="1">
      <alignment horizontal="right" wrapText="1" indent="1"/>
    </xf>
    <xf numFmtId="1" fontId="4" fillId="0" borderId="0" xfId="0" applyNumberFormat="1" applyFont="1" applyBorder="1" applyAlignment="1">
      <alignment horizontal="right" indent="1"/>
    </xf>
    <xf numFmtId="1" fontId="8" fillId="0" borderId="26" xfId="39" applyNumberFormat="1" applyFont="1" applyBorder="1" applyAlignment="1">
      <alignment horizontal="right"/>
    </xf>
    <xf numFmtId="0" fontId="8" fillId="0" borderId="26" xfId="39" applyFont="1" applyBorder="1" applyAlignment="1">
      <alignment horizontal="right"/>
    </xf>
    <xf numFmtId="1" fontId="8" fillId="0" borderId="27" xfId="39" applyNumberFormat="1" applyFont="1" applyBorder="1"/>
    <xf numFmtId="164" fontId="4" fillId="0" borderId="15" xfId="39" applyNumberFormat="1" applyFont="1" applyBorder="1" applyAlignment="1">
      <alignment horizontal="right" indent="1"/>
    </xf>
    <xf numFmtId="0" fontId="8" fillId="0" borderId="28" xfId="39" applyFont="1" applyBorder="1" applyAlignment="1">
      <alignment horizontal="center" vertical="center"/>
    </xf>
    <xf numFmtId="170" fontId="8" fillId="0" borderId="0" xfId="0" applyNumberFormat="1" applyFont="1" applyBorder="1" applyAlignment="1">
      <alignment horizontal="right" vertical="center" wrapText="1" indent="2"/>
    </xf>
    <xf numFmtId="1" fontId="8" fillId="0" borderId="0" xfId="0" applyNumberFormat="1" applyFont="1" applyBorder="1" applyAlignment="1">
      <alignment horizontal="right" vertical="center" wrapText="1" indent="2"/>
    </xf>
    <xf numFmtId="170" fontId="8" fillId="0" borderId="15" xfId="0" applyNumberFormat="1" applyFont="1" applyBorder="1" applyAlignment="1">
      <alignment horizontal="right" vertical="center" wrapText="1" indent="2"/>
    </xf>
    <xf numFmtId="170" fontId="4" fillId="0" borderId="13" xfId="0" applyNumberFormat="1" applyFont="1" applyBorder="1" applyAlignment="1">
      <alignment horizontal="right" vertical="center" wrapText="1" indent="2"/>
    </xf>
    <xf numFmtId="0" fontId="4" fillId="0" borderId="13" xfId="39" applyFont="1" applyBorder="1" applyAlignment="1">
      <alignment horizontal="right" vertical="top" indent="1"/>
    </xf>
    <xf numFmtId="0" fontId="4" fillId="0" borderId="14" xfId="39" applyFont="1" applyBorder="1" applyAlignment="1">
      <alignment horizontal="right" vertical="top" indent="1"/>
    </xf>
    <xf numFmtId="174" fontId="8" fillId="0" borderId="0" xfId="0" applyNumberFormat="1" applyFont="1" applyBorder="1" applyAlignment="1">
      <alignment horizontal="right" vertical="center" wrapText="1" indent="1"/>
    </xf>
    <xf numFmtId="0" fontId="4" fillId="0" borderId="13" xfId="39" applyFont="1" applyBorder="1" applyAlignment="1">
      <alignment horizontal="right" vertical="top" wrapText="1" indent="1"/>
    </xf>
    <xf numFmtId="165" fontId="8" fillId="0" borderId="0" xfId="0" applyNumberFormat="1" applyFont="1" applyBorder="1" applyAlignment="1">
      <alignment horizontal="right" indent="1"/>
    </xf>
    <xf numFmtId="164" fontId="4" fillId="0" borderId="13" xfId="39" applyNumberFormat="1" applyFont="1" applyBorder="1" applyAlignment="1">
      <alignment horizontal="right" indent="1"/>
    </xf>
    <xf numFmtId="165" fontId="8" fillId="0" borderId="0" xfId="39" applyNumberFormat="1" applyFont="1" applyBorder="1" applyAlignment="1">
      <alignment horizontal="right" indent="1"/>
    </xf>
    <xf numFmtId="165" fontId="4" fillId="0" borderId="13" xfId="39" applyNumberFormat="1" applyFont="1" applyBorder="1" applyAlignment="1">
      <alignment horizontal="right" indent="1"/>
    </xf>
    <xf numFmtId="0" fontId="8" fillId="0" borderId="13" xfId="39" applyFont="1" applyFill="1" applyBorder="1" applyAlignment="1">
      <alignment horizontal="right" vertical="center" wrapText="1"/>
    </xf>
    <xf numFmtId="0" fontId="4" fillId="0" borderId="14" xfId="39" applyFont="1" applyFill="1" applyBorder="1" applyAlignment="1">
      <alignment horizontal="right" vertical="center" wrapText="1"/>
    </xf>
    <xf numFmtId="0" fontId="4" fillId="0" borderId="13" xfId="39" applyFont="1" applyFill="1" applyBorder="1" applyAlignment="1">
      <alignment horizontal="right" vertical="center" wrapText="1"/>
    </xf>
    <xf numFmtId="165" fontId="4" fillId="0" borderId="0" xfId="39" applyNumberFormat="1" applyFont="1" applyBorder="1" applyAlignment="1">
      <alignment horizontal="right" wrapText="1" indent="1"/>
    </xf>
    <xf numFmtId="0" fontId="4" fillId="0" borderId="0" xfId="0" applyFont="1" applyBorder="1" applyAlignment="1">
      <alignment horizontal="right" vertical="top" wrapText="1" indent="1"/>
    </xf>
    <xf numFmtId="0" fontId="4" fillId="0" borderId="0" xfId="0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 indent="1"/>
    </xf>
    <xf numFmtId="1" fontId="8" fillId="0" borderId="0" xfId="39" applyNumberFormat="1" applyFont="1"/>
    <xf numFmtId="1" fontId="4" fillId="0" borderId="13" xfId="39" applyNumberFormat="1" applyFont="1" applyBorder="1"/>
    <xf numFmtId="0" fontId="8" fillId="0" borderId="10" xfId="0" applyFont="1" applyBorder="1" applyAlignment="1">
      <alignment horizontal="left" wrapText="1" indent="1"/>
    </xf>
    <xf numFmtId="167" fontId="4" fillId="0" borderId="89" xfId="41" applyFont="1" applyBorder="1" applyAlignment="1" applyProtection="1">
      <alignment horizontal="right" vertical="center"/>
    </xf>
    <xf numFmtId="172" fontId="16" fillId="0" borderId="90" xfId="41" applyNumberFormat="1" applyFont="1" applyBorder="1" applyAlignment="1" applyProtection="1">
      <alignment horizontal="right" vertical="center"/>
    </xf>
    <xf numFmtId="172" fontId="16" fillId="25" borderId="91" xfId="41" applyNumberFormat="1" applyFont="1" applyFill="1" applyBorder="1" applyAlignment="1" applyProtection="1">
      <alignment horizontal="right" vertical="center"/>
    </xf>
    <xf numFmtId="172" fontId="16" fillId="0" borderId="91" xfId="41" applyNumberFormat="1" applyFont="1" applyBorder="1" applyAlignment="1" applyProtection="1">
      <alignment horizontal="right" vertical="center"/>
    </xf>
    <xf numFmtId="173" fontId="4" fillId="0" borderId="15" xfId="39" applyNumberFormat="1" applyFont="1" applyFill="1" applyBorder="1" applyAlignment="1">
      <alignment horizontal="right" indent="1"/>
    </xf>
    <xf numFmtId="0" fontId="8" fillId="0" borderId="20" xfId="39" applyFont="1" applyBorder="1" applyAlignment="1">
      <alignment horizontal="center" vertical="top" wrapText="1"/>
    </xf>
    <xf numFmtId="175" fontId="8" fillId="0" borderId="0" xfId="39" applyNumberFormat="1" applyFont="1" applyBorder="1" applyAlignment="1">
      <alignment horizontal="right" vertical="center" wrapText="1" indent="1"/>
    </xf>
    <xf numFmtId="173" fontId="4" fillId="0" borderId="0" xfId="0" applyNumberFormat="1" applyFont="1" applyBorder="1" applyAlignment="1">
      <alignment horizontal="right" wrapText="1" indent="1"/>
    </xf>
    <xf numFmtId="173" fontId="4" fillId="0" borderId="0" xfId="0" applyNumberFormat="1" applyFont="1" applyFill="1" applyBorder="1" applyAlignment="1">
      <alignment horizontal="right" wrapText="1" indent="1"/>
    </xf>
    <xf numFmtId="3" fontId="8" fillId="0" borderId="0" xfId="0" applyNumberFormat="1" applyFont="1" applyBorder="1" applyAlignment="1">
      <alignment horizontal="right" indent="2"/>
    </xf>
    <xf numFmtId="3" fontId="8" fillId="0" borderId="10" xfId="0" applyNumberFormat="1" applyFont="1" applyBorder="1" applyAlignment="1">
      <alignment horizontal="right" indent="2"/>
    </xf>
    <xf numFmtId="3" fontId="4" fillId="0" borderId="0" xfId="0" applyNumberFormat="1" applyFont="1" applyBorder="1" applyAlignment="1">
      <alignment horizontal="right" indent="2"/>
    </xf>
    <xf numFmtId="173" fontId="4" fillId="0" borderId="0" xfId="0" applyNumberFormat="1" applyFont="1" applyBorder="1" applyAlignment="1">
      <alignment horizontal="right" indent="1"/>
    </xf>
    <xf numFmtId="170" fontId="11" fillId="0" borderId="0" xfId="0" applyNumberFormat="1" applyFont="1" applyBorder="1" applyAlignment="1">
      <alignment horizontal="right" vertical="center" wrapText="1" indent="1"/>
    </xf>
    <xf numFmtId="171" fontId="11" fillId="0" borderId="0" xfId="41" applyNumberFormat="1" applyFont="1" applyBorder="1" applyAlignment="1" applyProtection="1">
      <alignment horizontal="right" vertical="center" indent="1"/>
    </xf>
    <xf numFmtId="175" fontId="8" fillId="0" borderId="0" xfId="39" applyNumberFormat="1" applyFont="1" applyBorder="1" applyAlignment="1">
      <alignment horizontal="right" indent="1"/>
    </xf>
    <xf numFmtId="176" fontId="8" fillId="0" borderId="0" xfId="39" applyNumberFormat="1" applyFont="1" applyBorder="1" applyAlignment="1">
      <alignment horizontal="right" vertical="center" wrapText="1" indent="1"/>
    </xf>
    <xf numFmtId="173" fontId="11" fillId="0" borderId="0" xfId="39" applyNumberFormat="1" applyFont="1" applyBorder="1" applyAlignment="1">
      <alignment horizontal="right" vertical="center" wrapText="1" indent="1"/>
    </xf>
    <xf numFmtId="175" fontId="8" fillId="0" borderId="0" xfId="0" applyNumberFormat="1" applyFont="1" applyBorder="1" applyAlignment="1">
      <alignment horizontal="right" vertical="center" wrapText="1" indent="1"/>
    </xf>
    <xf numFmtId="175" fontId="8" fillId="0" borderId="0" xfId="39" applyNumberFormat="1" applyFont="1" applyFill="1" applyBorder="1" applyAlignment="1">
      <alignment horizontal="right" vertical="center" wrapText="1" indent="1"/>
    </xf>
    <xf numFmtId="175" fontId="14" fillId="0" borderId="0" xfId="0" applyNumberFormat="1" applyFont="1" applyFill="1" applyBorder="1" applyAlignment="1">
      <alignment horizontal="right" vertical="center" wrapText="1" indent="1"/>
    </xf>
    <xf numFmtId="166" fontId="8" fillId="0" borderId="0" xfId="39" applyNumberFormat="1" applyFont="1"/>
    <xf numFmtId="1" fontId="8" fillId="0" borderId="0" xfId="0" applyNumberFormat="1" applyFont="1" applyFill="1" applyAlignment="1">
      <alignment horizontal="right"/>
    </xf>
    <xf numFmtId="1" fontId="8" fillId="0" borderId="0" xfId="39" applyNumberFormat="1" applyFont="1" applyAlignment="1">
      <alignment horizontal="right"/>
    </xf>
    <xf numFmtId="166" fontId="8" fillId="0" borderId="0" xfId="39" applyNumberFormat="1" applyFont="1" applyBorder="1" applyAlignment="1">
      <alignment horizontal="right" indent="1"/>
    </xf>
    <xf numFmtId="166" fontId="8" fillId="0" borderId="0" xfId="39" applyNumberFormat="1" applyFont="1" applyFill="1" applyBorder="1" applyAlignment="1">
      <alignment horizontal="right" vertical="center"/>
    </xf>
    <xf numFmtId="175" fontId="8" fillId="0" borderId="0" xfId="39" applyNumberFormat="1" applyFont="1" applyBorder="1" applyAlignment="1">
      <alignment horizontal="right"/>
    </xf>
    <xf numFmtId="0" fontId="8" fillId="0" borderId="0" xfId="0" applyFont="1" applyBorder="1" applyAlignment="1"/>
    <xf numFmtId="167" fontId="8" fillId="0" borderId="0" xfId="44" applyFont="1" applyBorder="1" applyAlignment="1"/>
    <xf numFmtId="1" fontId="6" fillId="0" borderId="0" xfId="39" applyNumberFormat="1" applyBorder="1" applyAlignment="1"/>
    <xf numFmtId="165" fontId="8" fillId="0" borderId="0" xfId="0" applyNumberFormat="1" applyFont="1" applyBorder="1" applyAlignment="1">
      <alignment horizontal="right" vertical="center" indent="1"/>
    </xf>
    <xf numFmtId="3" fontId="4" fillId="0" borderId="0" xfId="39" applyNumberFormat="1" applyFont="1" applyBorder="1" applyAlignment="1">
      <alignment horizontal="right" indent="1"/>
    </xf>
    <xf numFmtId="0" fontId="4" fillId="0" borderId="13" xfId="39" applyFont="1" applyBorder="1" applyAlignment="1">
      <alignment wrapText="1"/>
    </xf>
    <xf numFmtId="0" fontId="8" fillId="0" borderId="13" xfId="39" applyFont="1" applyFill="1" applyBorder="1" applyAlignment="1">
      <alignment horizontal="center" vertical="center" wrapText="1"/>
    </xf>
    <xf numFmtId="0" fontId="8" fillId="0" borderId="0" xfId="39" applyFont="1" applyFill="1" applyBorder="1" applyAlignment="1">
      <alignment horizontal="right" vertical="center" wrapText="1"/>
    </xf>
    <xf numFmtId="2" fontId="8" fillId="0" borderId="0" xfId="39" applyNumberFormat="1" applyFont="1" applyBorder="1" applyAlignment="1">
      <alignment horizontal="right" indent="1"/>
    </xf>
    <xf numFmtId="164" fontId="4" fillId="0" borderId="13" xfId="39" applyNumberFormat="1" applyFont="1" applyBorder="1"/>
    <xf numFmtId="2" fontId="4" fillId="0" borderId="0" xfId="39" applyNumberFormat="1" applyFont="1" applyBorder="1"/>
    <xf numFmtId="2" fontId="6" fillId="0" borderId="0" xfId="39" applyNumberFormat="1"/>
    <xf numFmtId="9" fontId="11" fillId="0" borderId="18" xfId="51" applyFont="1" applyFill="1" applyBorder="1" applyAlignment="1">
      <alignment horizontal="right"/>
    </xf>
    <xf numFmtId="9" fontId="7" fillId="0" borderId="22" xfId="51" applyFont="1" applyFill="1" applyBorder="1" applyAlignment="1">
      <alignment horizontal="right"/>
    </xf>
    <xf numFmtId="0" fontId="4" fillId="0" borderId="22" xfId="39" applyFont="1" applyFill="1" applyBorder="1" applyAlignment="1">
      <alignment horizontal="right" vertical="center" indent="1"/>
    </xf>
    <xf numFmtId="0" fontId="6" fillId="0" borderId="18" xfId="39" applyFill="1" applyBorder="1"/>
    <xf numFmtId="174" fontId="8" fillId="0" borderId="0" xfId="39" applyNumberFormat="1" applyFont="1" applyBorder="1" applyAlignment="1">
      <alignment horizontal="right" vertical="center" wrapText="1" indent="1"/>
    </xf>
    <xf numFmtId="173" fontId="6" fillId="0" borderId="0" xfId="39" applyNumberFormat="1" applyBorder="1"/>
    <xf numFmtId="9" fontId="0" fillId="0" borderId="0" xfId="51" applyFont="1" applyBorder="1"/>
    <xf numFmtId="1" fontId="7" fillId="0" borderId="29" xfId="39" applyNumberFormat="1" applyFont="1" applyFill="1" applyBorder="1" applyAlignment="1">
      <alignment horizontal="center"/>
    </xf>
    <xf numFmtId="1" fontId="7" fillId="0" borderId="22" xfId="39" applyNumberFormat="1" applyFont="1" applyFill="1" applyBorder="1" applyAlignment="1">
      <alignment horizontal="center"/>
    </xf>
    <xf numFmtId="9" fontId="8" fillId="0" borderId="30" xfId="51" applyFont="1" applyFill="1" applyBorder="1" applyAlignment="1">
      <alignment horizontal="right"/>
    </xf>
    <xf numFmtId="9" fontId="8" fillId="0" borderId="18" xfId="51" applyFont="1" applyFill="1" applyBorder="1" applyAlignment="1">
      <alignment horizontal="right"/>
    </xf>
    <xf numFmtId="173" fontId="8" fillId="0" borderId="15" xfId="39" applyNumberFormat="1" applyFont="1" applyBorder="1" applyAlignment="1">
      <alignment horizontal="right" vertical="center" wrapText="1" indent="1"/>
    </xf>
    <xf numFmtId="9" fontId="4" fillId="0" borderId="29" xfId="51" applyFont="1" applyFill="1" applyBorder="1" applyAlignment="1">
      <alignment horizontal="right"/>
    </xf>
    <xf numFmtId="9" fontId="4" fillId="0" borderId="22" xfId="51" applyFont="1" applyFill="1" applyBorder="1" applyAlignment="1">
      <alignment horizontal="right"/>
    </xf>
    <xf numFmtId="9" fontId="7" fillId="0" borderId="0" xfId="51" applyFont="1" applyFill="1" applyBorder="1" applyAlignment="1">
      <alignment horizontal="right"/>
    </xf>
    <xf numFmtId="174" fontId="8" fillId="0" borderId="19" xfId="39" applyNumberFormat="1" applyFont="1" applyBorder="1" applyAlignment="1">
      <alignment horizontal="right" vertical="center" wrapText="1" indent="1"/>
    </xf>
    <xf numFmtId="174" fontId="8" fillId="0" borderId="11" xfId="39" applyNumberFormat="1" applyFont="1" applyBorder="1" applyAlignment="1">
      <alignment horizontal="right" vertical="center" wrapText="1" indent="1"/>
    </xf>
    <xf numFmtId="174" fontId="8" fillId="0" borderId="18" xfId="39" applyNumberFormat="1" applyFont="1" applyBorder="1" applyAlignment="1">
      <alignment horizontal="right" vertical="center" wrapText="1" indent="1"/>
    </xf>
    <xf numFmtId="168" fontId="7" fillId="0" borderId="0" xfId="51" applyNumberFormat="1" applyFont="1" applyFill="1" applyBorder="1" applyAlignment="1">
      <alignment horizontal="right"/>
    </xf>
    <xf numFmtId="0" fontId="4" fillId="0" borderId="11" xfId="39" applyFont="1" applyFill="1" applyBorder="1" applyAlignment="1">
      <alignment horizontal="left" vertical="center" wrapText="1" indent="1"/>
    </xf>
    <xf numFmtId="173" fontId="4" fillId="0" borderId="11" xfId="39" applyNumberFormat="1" applyFont="1" applyBorder="1" applyAlignment="1">
      <alignment horizontal="right" vertical="center" wrapText="1" indent="1"/>
    </xf>
    <xf numFmtId="173" fontId="4" fillId="0" borderId="19" xfId="39" applyNumberFormat="1" applyFont="1" applyBorder="1" applyAlignment="1">
      <alignment horizontal="right" vertical="center" wrapText="1" indent="1"/>
    </xf>
    <xf numFmtId="165" fontId="4" fillId="0" borderId="11" xfId="39" applyNumberFormat="1" applyFont="1" applyBorder="1" applyAlignment="1">
      <alignment horizontal="right" vertical="center" indent="1"/>
    </xf>
    <xf numFmtId="173" fontId="4" fillId="0" borderId="18" xfId="39" applyNumberFormat="1" applyFont="1" applyBorder="1" applyAlignment="1">
      <alignment horizontal="right" vertical="center" wrapText="1" indent="1"/>
    </xf>
    <xf numFmtId="165" fontId="4" fillId="0" borderId="0" xfId="39" applyNumberFormat="1" applyFont="1" applyBorder="1" applyAlignment="1">
      <alignment horizontal="right" vertical="center" indent="1"/>
    </xf>
    <xf numFmtId="0" fontId="8" fillId="26" borderId="0" xfId="0" applyFont="1" applyFill="1" applyBorder="1" applyAlignment="1">
      <alignment horizontal="left" indent="1"/>
    </xf>
    <xf numFmtId="0" fontId="8" fillId="27" borderId="0" xfId="0" applyFont="1" applyFill="1" applyBorder="1" applyAlignment="1">
      <alignment horizontal="left" indent="1"/>
    </xf>
    <xf numFmtId="0" fontId="61" fillId="28" borderId="0" xfId="0" applyFont="1" applyFill="1" applyBorder="1"/>
    <xf numFmtId="0" fontId="61" fillId="28" borderId="0" xfId="0" applyFont="1" applyFill="1" applyBorder="1" applyAlignment="1">
      <alignment horizontal="left"/>
    </xf>
    <xf numFmtId="1" fontId="8" fillId="0" borderId="0" xfId="51" applyNumberFormat="1" applyFont="1" applyBorder="1" applyAlignment="1">
      <alignment horizontal="right" indent="1"/>
    </xf>
    <xf numFmtId="1" fontId="8" fillId="0" borderId="10" xfId="0" applyNumberFormat="1" applyFont="1" applyBorder="1" applyAlignment="1">
      <alignment horizontal="right" vertical="center" wrapText="1" indent="1"/>
    </xf>
    <xf numFmtId="1" fontId="8" fillId="0" borderId="0" xfId="0" applyNumberFormat="1" applyFont="1" applyAlignment="1">
      <alignment horizontal="right" vertical="center" wrapText="1" indent="1"/>
    </xf>
    <xf numFmtId="1" fontId="4" fillId="0" borderId="10" xfId="0" applyNumberFormat="1" applyFont="1" applyBorder="1" applyAlignment="1">
      <alignment horizontal="right" vertical="center" wrapText="1" indent="1"/>
    </xf>
    <xf numFmtId="0" fontId="8" fillId="0" borderId="20" xfId="0" applyFont="1" applyBorder="1"/>
    <xf numFmtId="1" fontId="4" fillId="0" borderId="13" xfId="39" applyNumberFormat="1" applyFont="1" applyBorder="1" applyAlignment="1">
      <alignment horizontal="right" indent="1"/>
    </xf>
    <xf numFmtId="0" fontId="8" fillId="0" borderId="13" xfId="39" applyFont="1" applyBorder="1" applyAlignment="1">
      <alignment horizontal="right" indent="1"/>
    </xf>
    <xf numFmtId="1" fontId="8" fillId="0" borderId="18" xfId="39" applyNumberFormat="1" applyFont="1" applyBorder="1" applyAlignment="1">
      <alignment horizontal="right" indent="1"/>
    </xf>
    <xf numFmtId="165" fontId="4" fillId="0" borderId="22" xfId="39" applyNumberFormat="1" applyFont="1" applyBorder="1" applyAlignment="1">
      <alignment horizontal="right" indent="1"/>
    </xf>
    <xf numFmtId="165" fontId="8" fillId="0" borderId="0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top"/>
    </xf>
    <xf numFmtId="0" fontId="8" fillId="0" borderId="18" xfId="0" applyFont="1" applyBorder="1"/>
    <xf numFmtId="3" fontId="8" fillId="0" borderId="11" xfId="0" applyNumberFormat="1" applyFont="1" applyBorder="1" applyAlignment="1">
      <alignment horizontal="right" vertical="center" wrapText="1" indent="1"/>
    </xf>
    <xf numFmtId="166" fontId="8" fillId="0" borderId="15" xfId="0" applyNumberFormat="1" applyFont="1" applyBorder="1" applyAlignment="1">
      <alignment horizontal="right" vertical="center" wrapText="1" indent="1"/>
    </xf>
    <xf numFmtId="173" fontId="8" fillId="0" borderId="31" xfId="0" applyNumberFormat="1" applyFont="1" applyBorder="1" applyAlignment="1">
      <alignment horizontal="right" vertical="center" wrapText="1" indent="1"/>
    </xf>
    <xf numFmtId="174" fontId="8" fillId="0" borderId="32" xfId="0" applyNumberFormat="1" applyFont="1" applyBorder="1" applyAlignment="1">
      <alignment horizontal="right" vertical="center" wrapText="1" indent="1"/>
    </xf>
    <xf numFmtId="166" fontId="8" fillId="0" borderId="0" xfId="0" applyNumberFormat="1" applyFont="1" applyBorder="1" applyAlignment="1">
      <alignment horizontal="right" vertical="center" wrapText="1" indent="1"/>
    </xf>
    <xf numFmtId="174" fontId="8" fillId="0" borderId="11" xfId="0" applyNumberFormat="1" applyFont="1" applyBorder="1" applyAlignment="1">
      <alignment horizontal="right" vertical="center" wrapText="1" indent="1"/>
    </xf>
    <xf numFmtId="173" fontId="8" fillId="0" borderId="31" xfId="39" applyNumberFormat="1" applyFont="1" applyBorder="1" applyAlignment="1">
      <alignment horizontal="right" vertical="center" wrapText="1" indent="1"/>
    </xf>
    <xf numFmtId="173" fontId="4" fillId="0" borderId="33" xfId="39" applyNumberFormat="1" applyFont="1" applyBorder="1" applyAlignment="1">
      <alignment horizontal="right" vertical="center" wrapText="1" indent="1"/>
    </xf>
    <xf numFmtId="175" fontId="8" fillId="0" borderId="0" xfId="0" applyNumberFormat="1" applyFont="1" applyBorder="1" applyAlignment="1">
      <alignment horizontal="right" indent="1"/>
    </xf>
    <xf numFmtId="0" fontId="0" fillId="0" borderId="11" xfId="0" applyBorder="1"/>
    <xf numFmtId="171" fontId="16" fillId="0" borderId="0" xfId="41" applyNumberFormat="1" applyFont="1" applyFill="1" applyBorder="1" applyAlignment="1" applyProtection="1">
      <alignment horizontal="right" vertical="center"/>
    </xf>
    <xf numFmtId="171" fontId="16" fillId="0" borderId="23" xfId="41" applyNumberFormat="1" applyFont="1" applyFill="1" applyBorder="1" applyAlignment="1" applyProtection="1">
      <alignment horizontal="right" vertical="center"/>
    </xf>
    <xf numFmtId="171" fontId="16" fillId="0" borderId="88" xfId="41" applyNumberFormat="1" applyFont="1" applyFill="1" applyBorder="1" applyAlignment="1" applyProtection="1">
      <alignment horizontal="right" vertical="center"/>
    </xf>
    <xf numFmtId="167" fontId="8" fillId="0" borderId="0" xfId="46" applyFont="1" applyFill="1" applyBorder="1" applyAlignment="1" applyProtection="1">
      <alignment horizontal="left" vertical="center" wrapText="1" indent="1"/>
    </xf>
    <xf numFmtId="172" fontId="16" fillId="0" borderId="0" xfId="41" applyNumberFormat="1" applyFont="1" applyFill="1" applyBorder="1" applyAlignment="1" applyProtection="1">
      <alignment horizontal="right" vertical="center"/>
    </xf>
    <xf numFmtId="172" fontId="16" fillId="0" borderId="91" xfId="41" applyNumberFormat="1" applyFont="1" applyFill="1" applyBorder="1" applyAlignment="1" applyProtection="1">
      <alignment horizontal="right" vertical="center"/>
    </xf>
    <xf numFmtId="1" fontId="4" fillId="0" borderId="0" xfId="50" applyNumberFormat="1" applyFont="1" applyBorder="1" applyAlignment="1">
      <alignment horizontal="right" vertical="center" wrapText="1" indent="2"/>
    </xf>
    <xf numFmtId="1" fontId="0" fillId="0" borderId="0" xfId="0" applyNumberFormat="1" applyBorder="1"/>
    <xf numFmtId="1" fontId="8" fillId="0" borderId="0" xfId="0" applyNumberFormat="1" applyFont="1" applyBorder="1" applyAlignment="1">
      <alignment horizontal="right" indent="2"/>
    </xf>
    <xf numFmtId="166" fontId="8" fillId="0" borderId="0" xfId="0" applyNumberFormat="1" applyFont="1" applyBorder="1"/>
    <xf numFmtId="166" fontId="3" fillId="0" borderId="0" xfId="0" applyNumberFormat="1" applyFont="1" applyBorder="1"/>
    <xf numFmtId="166" fontId="0" fillId="0" borderId="0" xfId="0" applyNumberFormat="1" applyBorder="1"/>
    <xf numFmtId="0" fontId="22" fillId="0" borderId="0" xfId="39" applyFont="1" applyBorder="1"/>
    <xf numFmtId="1" fontId="4" fillId="0" borderId="18" xfId="0" applyNumberFormat="1" applyFont="1" applyBorder="1" applyAlignment="1">
      <alignment horizontal="right" indent="1"/>
    </xf>
    <xf numFmtId="0" fontId="4" fillId="0" borderId="22" xfId="39" applyFont="1" applyBorder="1" applyAlignment="1">
      <alignment horizontal="center" vertical="top"/>
    </xf>
    <xf numFmtId="170" fontId="8" fillId="0" borderId="18" xfId="39" applyNumberFormat="1" applyFont="1" applyBorder="1" applyAlignment="1">
      <alignment horizontal="right" vertical="center" wrapText="1" indent="1"/>
    </xf>
    <xf numFmtId="170" fontId="4" fillId="0" borderId="22" xfId="39" applyNumberFormat="1" applyFont="1" applyBorder="1" applyAlignment="1">
      <alignment horizontal="right" vertical="center" wrapText="1" indent="1"/>
    </xf>
    <xf numFmtId="0" fontId="8" fillId="0" borderId="18" xfId="39" applyFont="1" applyBorder="1" applyAlignment="1"/>
    <xf numFmtId="164" fontId="8" fillId="0" borderId="18" xfId="39" applyNumberFormat="1" applyFont="1" applyBorder="1" applyAlignment="1">
      <alignment horizontal="right" indent="1"/>
    </xf>
    <xf numFmtId="0" fontId="3" fillId="0" borderId="20" xfId="39" applyFont="1" applyBorder="1"/>
    <xf numFmtId="166" fontId="8" fillId="0" borderId="19" xfId="0" applyNumberFormat="1" applyFont="1" applyBorder="1" applyAlignment="1">
      <alignment horizontal="right" indent="2"/>
    </xf>
    <xf numFmtId="0" fontId="0" fillId="0" borderId="20" xfId="0" applyBorder="1"/>
    <xf numFmtId="0" fontId="8" fillId="0" borderId="22" xfId="39" applyFont="1" applyFill="1" applyBorder="1" applyAlignment="1">
      <alignment horizontal="center" vertical="center" wrapText="1"/>
    </xf>
    <xf numFmtId="164" fontId="4" fillId="0" borderId="22" xfId="39" applyNumberFormat="1" applyFont="1" applyBorder="1"/>
    <xf numFmtId="164" fontId="8" fillId="0" borderId="0" xfId="0" applyNumberFormat="1" applyFont="1" applyAlignment="1">
      <alignment horizontal="right" indent="1"/>
    </xf>
    <xf numFmtId="164" fontId="8" fillId="0" borderId="15" xfId="39" applyNumberFormat="1" applyFont="1" applyBorder="1"/>
    <xf numFmtId="164" fontId="8" fillId="0" borderId="0" xfId="0" applyNumberFormat="1" applyFont="1" applyFill="1" applyAlignment="1">
      <alignment horizontal="right" indent="1"/>
    </xf>
    <xf numFmtId="164" fontId="4" fillId="0" borderId="14" xfId="39" applyNumberFormat="1" applyFont="1" applyBorder="1"/>
    <xf numFmtId="164" fontId="8" fillId="0" borderId="0" xfId="0" applyNumberFormat="1" applyFont="1" applyFill="1" applyBorder="1" applyAlignment="1">
      <alignment horizontal="right"/>
    </xf>
    <xf numFmtId="0" fontId="8" fillId="0" borderId="15" xfId="39" applyFont="1" applyFill="1" applyBorder="1"/>
    <xf numFmtId="173" fontId="4" fillId="0" borderId="14" xfId="39" applyNumberFormat="1" applyFont="1" applyBorder="1" applyAlignment="1">
      <alignment horizontal="right" vertical="center" wrapText="1" indent="1"/>
    </xf>
    <xf numFmtId="9" fontId="11" fillId="0" borderId="30" xfId="51" applyFont="1" applyFill="1" applyBorder="1" applyAlignment="1">
      <alignment horizontal="right"/>
    </xf>
    <xf numFmtId="0" fontId="9" fillId="0" borderId="15" xfId="39" applyFont="1" applyBorder="1"/>
    <xf numFmtId="9" fontId="7" fillId="0" borderId="29" xfId="51" applyFont="1" applyFill="1" applyBorder="1" applyAlignment="1">
      <alignment horizontal="right"/>
    </xf>
    <xf numFmtId="174" fontId="8" fillId="0" borderId="16" xfId="39" applyNumberFormat="1" applyFont="1" applyBorder="1" applyAlignment="1">
      <alignment horizontal="right" vertical="center" wrapText="1" indent="1"/>
    </xf>
    <xf numFmtId="174" fontId="8" fillId="0" borderId="15" xfId="39" applyNumberFormat="1" applyFont="1" applyBorder="1" applyAlignment="1">
      <alignment horizontal="right" vertical="center" wrapText="1" indent="1"/>
    </xf>
    <xf numFmtId="0" fontId="8" fillId="0" borderId="17" xfId="39" applyFont="1" applyFill="1" applyBorder="1"/>
    <xf numFmtId="1" fontId="7" fillId="0" borderId="14" xfId="39" applyNumberFormat="1" applyFont="1" applyFill="1" applyBorder="1" applyAlignment="1">
      <alignment horizontal="center"/>
    </xf>
    <xf numFmtId="9" fontId="11" fillId="0" borderId="15" xfId="51" applyFont="1" applyFill="1" applyBorder="1" applyAlignment="1">
      <alignment horizontal="right"/>
    </xf>
    <xf numFmtId="9" fontId="7" fillId="0" borderId="14" xfId="51" applyFont="1" applyFill="1" applyBorder="1" applyAlignment="1">
      <alignment horizontal="right"/>
    </xf>
    <xf numFmtId="1" fontId="7" fillId="0" borderId="33" xfId="39" applyNumberFormat="1" applyFont="1" applyFill="1" applyBorder="1" applyAlignment="1">
      <alignment horizontal="center"/>
    </xf>
    <xf numFmtId="9" fontId="8" fillId="0" borderId="31" xfId="51" applyFont="1" applyFill="1" applyBorder="1" applyAlignment="1">
      <alignment horizontal="right"/>
    </xf>
    <xf numFmtId="9" fontId="4" fillId="0" borderId="34" xfId="51" applyFont="1" applyFill="1" applyBorder="1" applyAlignment="1">
      <alignment horizontal="right"/>
    </xf>
    <xf numFmtId="0" fontId="6" fillId="0" borderId="0" xfId="39" applyBorder="1" applyAlignment="1">
      <alignment horizontal="center" vertical="center" wrapText="1"/>
    </xf>
    <xf numFmtId="0" fontId="8" fillId="0" borderId="20" xfId="39" applyFont="1" applyBorder="1" applyAlignment="1">
      <alignment horizontal="center" vertical="center" wrapText="1"/>
    </xf>
    <xf numFmtId="0" fontId="48" fillId="0" borderId="0" xfId="35" applyFont="1" applyBorder="1" applyAlignment="1" applyProtection="1">
      <alignment horizontal="right"/>
    </xf>
    <xf numFmtId="0" fontId="8" fillId="0" borderId="31" xfId="39" applyFont="1" applyBorder="1"/>
    <xf numFmtId="0" fontId="8" fillId="0" borderId="35" xfId="39" applyFont="1" applyBorder="1" applyAlignment="1">
      <alignment horizontal="center" vertical="center" wrapText="1"/>
    </xf>
    <xf numFmtId="0" fontId="4" fillId="0" borderId="36" xfId="39" applyFont="1" applyBorder="1" applyAlignment="1">
      <alignment horizontal="center"/>
    </xf>
    <xf numFmtId="0" fontId="4" fillId="0" borderId="37" xfId="39" applyFont="1" applyBorder="1" applyAlignment="1">
      <alignment horizontal="center"/>
    </xf>
    <xf numFmtId="0" fontId="4" fillId="0" borderId="10" xfId="39" applyFont="1" applyBorder="1" applyAlignment="1">
      <alignment horizontal="center" vertical="center" wrapText="1"/>
    </xf>
    <xf numFmtId="0" fontId="8" fillId="0" borderId="38" xfId="39" applyFont="1" applyBorder="1" applyAlignment="1">
      <alignment horizontal="center" vertical="center" wrapText="1"/>
    </xf>
    <xf numFmtId="0" fontId="4" fillId="0" borderId="31" xfId="39" applyFont="1" applyBorder="1" applyAlignment="1">
      <alignment vertical="top" wrapText="1"/>
    </xf>
    <xf numFmtId="0" fontId="8" fillId="0" borderId="0" xfId="39" applyFont="1" applyAlignment="1">
      <alignment horizontal="left" wrapText="1" indent="1"/>
    </xf>
    <xf numFmtId="176" fontId="8" fillId="0" borderId="18" xfId="39" applyNumberFormat="1" applyFont="1" applyBorder="1" applyAlignment="1">
      <alignment horizontal="right" vertical="center" wrapText="1" indent="1"/>
    </xf>
    <xf numFmtId="175" fontId="8" fillId="0" borderId="31" xfId="39" applyNumberFormat="1" applyFont="1" applyBorder="1" applyAlignment="1">
      <alignment horizontal="right" vertical="center" wrapText="1" indent="1"/>
    </xf>
    <xf numFmtId="175" fontId="8" fillId="0" borderId="39" xfId="39" applyNumberFormat="1" applyFont="1" applyBorder="1" applyAlignment="1">
      <alignment horizontal="right" vertical="center" wrapText="1" indent="1"/>
    </xf>
    <xf numFmtId="175" fontId="8" fillId="0" borderId="18" xfId="39" applyNumberFormat="1" applyFont="1" applyBorder="1" applyAlignment="1">
      <alignment horizontal="right" vertical="center" wrapText="1" indent="1"/>
    </xf>
    <xf numFmtId="0" fontId="8" fillId="0" borderId="31" xfId="39" applyFont="1" applyBorder="1" applyAlignment="1">
      <alignment wrapText="1"/>
    </xf>
    <xf numFmtId="173" fontId="14" fillId="0" borderId="31" xfId="39" applyNumberFormat="1" applyFont="1" applyFill="1" applyBorder="1" applyAlignment="1">
      <alignment horizontal="right" vertical="center" wrapText="1" indent="1"/>
    </xf>
    <xf numFmtId="173" fontId="14" fillId="0" borderId="18" xfId="39" applyNumberFormat="1" applyFont="1" applyFill="1" applyBorder="1" applyAlignment="1">
      <alignment horizontal="right" vertical="center" wrapText="1" indent="1"/>
    </xf>
    <xf numFmtId="173" fontId="8" fillId="0" borderId="31" xfId="39" applyNumberFormat="1" applyFont="1" applyFill="1" applyBorder="1" applyAlignment="1">
      <alignment horizontal="right" vertical="center" wrapText="1" indent="1"/>
    </xf>
    <xf numFmtId="173" fontId="8" fillId="0" borderId="39" xfId="39" applyNumberFormat="1" applyFont="1" applyFill="1" applyBorder="1" applyAlignment="1">
      <alignment horizontal="right" vertical="center" wrapText="1" indent="1"/>
    </xf>
    <xf numFmtId="173" fontId="14" fillId="0" borderId="0" xfId="39" applyNumberFormat="1" applyFont="1" applyFill="1" applyBorder="1" applyAlignment="1">
      <alignment horizontal="right" vertical="center" wrapText="1" indent="1"/>
    </xf>
    <xf numFmtId="175" fontId="14" fillId="0" borderId="18" xfId="39" applyNumberFormat="1" applyFont="1" applyFill="1" applyBorder="1" applyAlignment="1">
      <alignment horizontal="right" vertical="center" wrapText="1" indent="1"/>
    </xf>
    <xf numFmtId="173" fontId="8" fillId="0" borderId="39" xfId="39" applyNumberFormat="1" applyFont="1" applyBorder="1" applyAlignment="1">
      <alignment horizontal="right" vertical="center" wrapText="1" indent="1"/>
    </xf>
    <xf numFmtId="175" fontId="8" fillId="0" borderId="39" xfId="39" applyNumberFormat="1" applyFont="1" applyFill="1" applyBorder="1" applyAlignment="1">
      <alignment horizontal="right" vertical="center" wrapText="1" indent="1"/>
    </xf>
    <xf numFmtId="175" fontId="14" fillId="0" borderId="0" xfId="39" applyNumberFormat="1" applyFont="1" applyFill="1" applyBorder="1" applyAlignment="1">
      <alignment horizontal="right" vertical="center" wrapText="1" indent="1"/>
    </xf>
    <xf numFmtId="173" fontId="4" fillId="0" borderId="40" xfId="39" applyNumberFormat="1" applyFont="1" applyBorder="1" applyAlignment="1">
      <alignment horizontal="right" vertical="center" wrapText="1" indent="1"/>
    </xf>
    <xf numFmtId="0" fontId="4" fillId="0" borderId="31" xfId="39" applyFont="1" applyBorder="1"/>
    <xf numFmtId="176" fontId="8" fillId="0" borderId="19" xfId="39" quotePrefix="1" applyNumberFormat="1" applyFont="1" applyBorder="1" applyAlignment="1">
      <alignment horizontal="right" vertical="center" wrapText="1" indent="1"/>
    </xf>
    <xf numFmtId="176" fontId="8" fillId="0" borderId="11" xfId="39" quotePrefix="1" applyNumberFormat="1" applyFont="1" applyBorder="1" applyAlignment="1">
      <alignment horizontal="right" vertical="center" wrapText="1" indent="1"/>
    </xf>
    <xf numFmtId="176" fontId="8" fillId="0" borderId="18" xfId="39" quotePrefix="1" applyNumberFormat="1" applyFont="1" applyBorder="1" applyAlignment="1">
      <alignment horizontal="right" vertical="center" wrapText="1" indent="1"/>
    </xf>
    <xf numFmtId="176" fontId="8" fillId="0" borderId="0" xfId="39" quotePrefix="1" applyNumberFormat="1" applyFont="1" applyBorder="1" applyAlignment="1">
      <alignment horizontal="right" vertical="center" wrapText="1" indent="1"/>
    </xf>
    <xf numFmtId="176" fontId="8" fillId="0" borderId="22" xfId="39" quotePrefix="1" applyNumberFormat="1" applyFont="1" applyBorder="1" applyAlignment="1">
      <alignment horizontal="right" vertical="center" wrapText="1" indent="1"/>
    </xf>
    <xf numFmtId="176" fontId="8" fillId="0" borderId="13" xfId="39" quotePrefix="1" applyNumberFormat="1" applyFont="1" applyBorder="1" applyAlignment="1">
      <alignment horizontal="right" vertical="center" wrapText="1" indent="1"/>
    </xf>
    <xf numFmtId="0" fontId="8" fillId="0" borderId="31" xfId="39" applyFont="1" applyBorder="1" applyAlignment="1">
      <alignment horizontal="center"/>
    </xf>
    <xf numFmtId="0" fontId="8" fillId="0" borderId="41" xfId="39" applyFont="1" applyBorder="1" applyAlignment="1">
      <alignment horizontal="center" vertical="center" wrapText="1"/>
    </xf>
    <xf numFmtId="0" fontId="8" fillId="0" borderId="42" xfId="39" applyFont="1" applyBorder="1" applyAlignment="1">
      <alignment horizontal="center" wrapText="1"/>
    </xf>
    <xf numFmtId="0" fontId="8" fillId="0" borderId="31" xfId="39" applyFont="1" applyBorder="1" applyAlignment="1">
      <alignment horizontal="center" vertical="center" wrapText="1"/>
    </xf>
    <xf numFmtId="173" fontId="8" fillId="0" borderId="43" xfId="39" applyNumberFormat="1" applyFont="1" applyBorder="1" applyAlignment="1">
      <alignment horizontal="right" vertical="center" wrapText="1" indent="1"/>
    </xf>
    <xf numFmtId="173" fontId="8" fillId="0" borderId="44" xfId="39" applyNumberFormat="1" applyFont="1" applyBorder="1" applyAlignment="1">
      <alignment horizontal="right" vertical="center" wrapText="1" indent="1"/>
    </xf>
    <xf numFmtId="173" fontId="8" fillId="0" borderId="45" xfId="39" applyNumberFormat="1" applyFont="1" applyBorder="1" applyAlignment="1">
      <alignment horizontal="right" vertical="center" wrapText="1" indent="1"/>
    </xf>
    <xf numFmtId="173" fontId="14" fillId="0" borderId="43" xfId="39" applyNumberFormat="1" applyFont="1" applyFill="1" applyBorder="1" applyAlignment="1">
      <alignment horizontal="right" vertical="center" wrapText="1" indent="1"/>
    </xf>
    <xf numFmtId="173" fontId="14" fillId="0" borderId="44" xfId="39" applyNumberFormat="1" applyFont="1" applyFill="1" applyBorder="1" applyAlignment="1">
      <alignment horizontal="right" vertical="center" wrapText="1" indent="1"/>
    </xf>
    <xf numFmtId="173" fontId="8" fillId="0" borderId="44" xfId="39" applyNumberFormat="1" applyFont="1" applyFill="1" applyBorder="1" applyAlignment="1">
      <alignment horizontal="right" vertical="center" wrapText="1" indent="1"/>
    </xf>
    <xf numFmtId="173" fontId="4" fillId="0" borderId="34" xfId="39" applyNumberFormat="1" applyFont="1" applyBorder="1" applyAlignment="1">
      <alignment horizontal="right" vertical="center" wrapText="1" indent="1"/>
    </xf>
    <xf numFmtId="173" fontId="4" fillId="0" borderId="46" xfId="39" applyNumberFormat="1" applyFont="1" applyBorder="1" applyAlignment="1">
      <alignment horizontal="right" vertical="center" wrapText="1" indent="1"/>
    </xf>
    <xf numFmtId="173" fontId="4" fillId="0" borderId="47" xfId="39" applyNumberFormat="1" applyFont="1" applyBorder="1" applyAlignment="1">
      <alignment horizontal="right" vertical="center" wrapText="1" indent="1"/>
    </xf>
    <xf numFmtId="0" fontId="8" fillId="0" borderId="48" xfId="39" applyFont="1" applyBorder="1" applyAlignment="1">
      <alignment horizontal="center" wrapText="1"/>
    </xf>
    <xf numFmtId="173" fontId="8" fillId="0" borderId="49" xfId="39" applyNumberFormat="1" applyFont="1" applyBorder="1" applyAlignment="1">
      <alignment horizontal="right" wrapText="1" indent="1"/>
    </xf>
    <xf numFmtId="173" fontId="4" fillId="0" borderId="42" xfId="39" applyNumberFormat="1" applyFont="1" applyBorder="1" applyAlignment="1">
      <alignment horizontal="right" vertical="center" wrapText="1" indent="1"/>
    </xf>
    <xf numFmtId="0" fontId="4" fillId="0" borderId="0" xfId="39" applyFont="1" applyBorder="1" applyAlignment="1">
      <alignment horizontal="center" vertical="center" wrapText="1"/>
    </xf>
    <xf numFmtId="0" fontId="6" fillId="0" borderId="31" xfId="39" applyFont="1" applyBorder="1" applyAlignment="1">
      <alignment vertical="top"/>
    </xf>
    <xf numFmtId="0" fontId="4" fillId="0" borderId="0" xfId="39" applyFont="1" applyBorder="1" applyAlignment="1">
      <alignment horizontal="left" vertical="center" wrapText="1"/>
    </xf>
    <xf numFmtId="0" fontId="8" fillId="0" borderId="50" xfId="39" applyFont="1" applyBorder="1" applyAlignment="1">
      <alignment horizontal="center" vertical="center" wrapText="1"/>
    </xf>
    <xf numFmtId="0" fontId="8" fillId="0" borderId="51" xfId="39" applyFont="1" applyBorder="1" applyAlignment="1">
      <alignment horizontal="center" vertical="center" wrapText="1"/>
    </xf>
    <xf numFmtId="0" fontId="8" fillId="0" borderId="52" xfId="39" applyFont="1" applyBorder="1" applyAlignment="1">
      <alignment horizontal="center" vertical="center" wrapText="1"/>
    </xf>
    <xf numFmtId="0" fontId="8" fillId="0" borderId="17" xfId="39" applyFont="1" applyBorder="1" applyAlignment="1">
      <alignment vertical="top"/>
    </xf>
    <xf numFmtId="0" fontId="8" fillId="0" borderId="53" xfId="39" applyFont="1" applyBorder="1" applyAlignment="1">
      <alignment horizontal="center" vertical="center" wrapText="1"/>
    </xf>
    <xf numFmtId="0" fontId="8" fillId="0" borderId="54" xfId="39" applyFont="1" applyBorder="1" applyAlignment="1">
      <alignment horizontal="center" vertical="center"/>
    </xf>
    <xf numFmtId="0" fontId="8" fillId="0" borderId="54" xfId="39" applyFont="1" applyBorder="1" applyAlignment="1">
      <alignment horizontal="center" vertical="center" wrapText="1"/>
    </xf>
    <xf numFmtId="0" fontId="8" fillId="0" borderId="0" xfId="39" applyFont="1" applyAlignment="1">
      <alignment horizontal="left" vertical="center" wrapText="1" indent="1"/>
    </xf>
    <xf numFmtId="166" fontId="8" fillId="0" borderId="31" xfId="39" applyNumberFormat="1" applyFont="1" applyFill="1" applyBorder="1" applyAlignment="1">
      <alignment horizontal="right" vertical="center"/>
    </xf>
    <xf numFmtId="166" fontId="8" fillId="0" borderId="15" xfId="39" applyNumberFormat="1" applyFont="1" applyBorder="1" applyAlignment="1">
      <alignment wrapText="1"/>
    </xf>
    <xf numFmtId="166" fontId="8" fillId="0" borderId="55" xfId="39" applyNumberFormat="1" applyFont="1" applyFill="1" applyBorder="1" applyAlignment="1">
      <alignment horizontal="right" vertical="center"/>
    </xf>
    <xf numFmtId="166" fontId="8" fillId="0" borderId="44" xfId="39" applyNumberFormat="1" applyFont="1" applyBorder="1" applyAlignment="1">
      <alignment horizontal="right" vertical="center"/>
    </xf>
    <xf numFmtId="166" fontId="8" fillId="0" borderId="32" xfId="39" applyNumberFormat="1" applyFont="1" applyFill="1" applyBorder="1" applyAlignment="1">
      <alignment horizontal="right" vertical="center"/>
    </xf>
    <xf numFmtId="166" fontId="8" fillId="0" borderId="56" xfId="39" applyNumberFormat="1" applyFont="1" applyBorder="1" applyAlignment="1">
      <alignment horizontal="right" vertical="center" wrapText="1"/>
    </xf>
    <xf numFmtId="166" fontId="8" fillId="0" borderId="57" xfId="39" applyNumberFormat="1" applyFont="1" applyFill="1" applyBorder="1" applyAlignment="1">
      <alignment horizontal="right" vertical="center"/>
    </xf>
    <xf numFmtId="166" fontId="8" fillId="0" borderId="11" xfId="39" applyNumberFormat="1" applyFont="1" applyFill="1" applyBorder="1" applyAlignment="1">
      <alignment horizontal="right" vertical="center"/>
    </xf>
    <xf numFmtId="166" fontId="8" fillId="0" borderId="19" xfId="39" applyNumberFormat="1" applyFont="1" applyFill="1" applyBorder="1" applyAlignment="1">
      <alignment horizontal="right" vertical="center"/>
    </xf>
    <xf numFmtId="166" fontId="8" fillId="0" borderId="58" xfId="39" applyNumberFormat="1" applyFont="1" applyFill="1" applyBorder="1" applyAlignment="1">
      <alignment horizontal="right" vertical="center"/>
    </xf>
    <xf numFmtId="166" fontId="8" fillId="0" borderId="59" xfId="39" applyNumberFormat="1" applyFont="1" applyFill="1" applyBorder="1" applyAlignment="1">
      <alignment horizontal="right" vertical="center"/>
    </xf>
    <xf numFmtId="1" fontId="8" fillId="0" borderId="56" xfId="39" applyNumberFormat="1" applyFont="1" applyFill="1" applyBorder="1" applyAlignment="1">
      <alignment horizontal="right" vertical="center"/>
    </xf>
    <xf numFmtId="166" fontId="8" fillId="0" borderId="15" xfId="39" applyNumberFormat="1" applyFont="1" applyFill="1" applyBorder="1" applyAlignment="1">
      <alignment horizontal="right" vertical="center"/>
    </xf>
    <xf numFmtId="166" fontId="8" fillId="0" borderId="44" xfId="39" applyNumberFormat="1" applyFont="1" applyFill="1" applyBorder="1" applyAlignment="1">
      <alignment horizontal="right" vertical="center"/>
    </xf>
    <xf numFmtId="166" fontId="4" fillId="0" borderId="33" xfId="39" applyNumberFormat="1" applyFont="1" applyFill="1" applyBorder="1" applyAlignment="1">
      <alignment horizontal="right" vertical="center"/>
    </xf>
    <xf numFmtId="166" fontId="4" fillId="0" borderId="13" xfId="39" applyNumberFormat="1" applyFont="1" applyFill="1" applyBorder="1" applyAlignment="1">
      <alignment horizontal="right" vertical="center"/>
    </xf>
    <xf numFmtId="166" fontId="4" fillId="0" borderId="14" xfId="39" applyNumberFormat="1" applyFont="1" applyBorder="1" applyAlignment="1">
      <alignment wrapText="1"/>
    </xf>
    <xf numFmtId="166" fontId="4" fillId="0" borderId="60" xfId="39" applyNumberFormat="1" applyFont="1" applyFill="1" applyBorder="1" applyAlignment="1">
      <alignment horizontal="right" vertical="center"/>
    </xf>
    <xf numFmtId="166" fontId="4" fillId="0" borderId="46" xfId="39" applyNumberFormat="1" applyFont="1" applyFill="1" applyBorder="1" applyAlignment="1">
      <alignment horizontal="right" vertical="center"/>
    </xf>
    <xf numFmtId="166" fontId="4" fillId="0" borderId="25" xfId="39" applyNumberFormat="1" applyFont="1" applyFill="1" applyBorder="1" applyAlignment="1">
      <alignment horizontal="right" vertical="center"/>
    </xf>
    <xf numFmtId="166" fontId="4" fillId="0" borderId="61" xfId="39" applyNumberFormat="1" applyFont="1" applyFill="1" applyBorder="1" applyAlignment="1">
      <alignment horizontal="right" vertical="center"/>
    </xf>
    <xf numFmtId="166" fontId="4" fillId="0" borderId="14" xfId="39" applyNumberFormat="1" applyFont="1" applyFill="1" applyBorder="1" applyAlignment="1">
      <alignment horizontal="right" vertical="center"/>
    </xf>
    <xf numFmtId="1" fontId="4" fillId="0" borderId="61" xfId="39" applyNumberFormat="1" applyFont="1" applyFill="1" applyBorder="1" applyAlignment="1">
      <alignment horizontal="right" vertical="center"/>
    </xf>
    <xf numFmtId="0" fontId="8" fillId="0" borderId="62" xfId="39" applyFont="1" applyFill="1" applyBorder="1" applyAlignment="1">
      <alignment horizontal="center" vertical="center" wrapText="1"/>
    </xf>
    <xf numFmtId="0" fontId="4" fillId="0" borderId="0" xfId="39" applyFont="1" applyAlignment="1"/>
    <xf numFmtId="0" fontId="4" fillId="0" borderId="42" xfId="39" applyFont="1" applyBorder="1" applyAlignment="1">
      <alignment horizontal="left" vertical="center" wrapText="1"/>
    </xf>
    <xf numFmtId="0" fontId="6" fillId="0" borderId="63" xfId="39" applyFont="1" applyBorder="1" applyAlignment="1">
      <alignment vertical="top"/>
    </xf>
    <xf numFmtId="0" fontId="4" fillId="0" borderId="64" xfId="39" applyFont="1" applyBorder="1" applyAlignment="1">
      <alignment horizontal="left" vertical="center" wrapText="1"/>
    </xf>
    <xf numFmtId="0" fontId="8" fillId="0" borderId="65" xfId="39" applyFont="1" applyBorder="1" applyAlignment="1">
      <alignment horizontal="center" vertical="center" wrapText="1"/>
    </xf>
    <xf numFmtId="0" fontId="6" fillId="0" borderId="31" xfId="39" applyBorder="1" applyAlignment="1">
      <alignment horizontal="center" vertical="center"/>
    </xf>
    <xf numFmtId="0" fontId="8" fillId="0" borderId="66" xfId="39" applyFont="1" applyBorder="1" applyAlignment="1">
      <alignment horizontal="center" vertical="center" wrapText="1"/>
    </xf>
    <xf numFmtId="0" fontId="8" fillId="0" borderId="48" xfId="39" applyFont="1" applyBorder="1" applyAlignment="1">
      <alignment horizontal="center" vertical="center" wrapText="1"/>
    </xf>
    <xf numFmtId="0" fontId="8" fillId="0" borderId="31" xfId="39" applyFont="1" applyBorder="1" applyAlignment="1">
      <alignment horizontal="center" vertical="center"/>
    </xf>
    <xf numFmtId="0" fontId="6" fillId="0" borderId="56" xfId="39" applyFont="1" applyBorder="1" applyAlignment="1">
      <alignment vertical="top"/>
    </xf>
    <xf numFmtId="0" fontId="8" fillId="0" borderId="67" xfId="39" applyFont="1" applyBorder="1" applyAlignment="1">
      <alignment horizontal="center" vertical="center" wrapText="1"/>
    </xf>
    <xf numFmtId="0" fontId="8" fillId="0" borderId="0" xfId="39" applyFont="1" applyBorder="1" applyAlignment="1">
      <alignment horizontal="right" vertical="center"/>
    </xf>
    <xf numFmtId="166" fontId="8" fillId="0" borderId="49" xfId="39" applyNumberFormat="1" applyFont="1" applyFill="1" applyBorder="1" applyAlignment="1">
      <alignment horizontal="right" vertical="center"/>
    </xf>
    <xf numFmtId="0" fontId="8" fillId="0" borderId="56" xfId="39" applyFont="1" applyBorder="1" applyAlignment="1">
      <alignment wrapText="1"/>
    </xf>
    <xf numFmtId="166" fontId="8" fillId="0" borderId="68" xfId="39" applyNumberFormat="1" applyFont="1" applyFill="1" applyBorder="1" applyAlignment="1">
      <alignment horizontal="right" vertical="center"/>
    </xf>
    <xf numFmtId="166" fontId="8" fillId="0" borderId="45" xfId="39" applyNumberFormat="1" applyFont="1" applyBorder="1" applyAlignment="1">
      <alignment horizontal="right" vertical="center"/>
    </xf>
    <xf numFmtId="166" fontId="8" fillId="0" borderId="0" xfId="39" applyNumberFormat="1" applyFont="1" applyBorder="1" applyAlignment="1">
      <alignment horizontal="right" vertical="center"/>
    </xf>
    <xf numFmtId="166" fontId="4" fillId="0" borderId="69" xfId="39" applyNumberFormat="1" applyFont="1" applyFill="1" applyBorder="1" applyAlignment="1">
      <alignment horizontal="right" vertical="center"/>
    </xf>
    <xf numFmtId="166" fontId="4" fillId="0" borderId="42" xfId="39" applyNumberFormat="1" applyFont="1" applyFill="1" applyBorder="1" applyAlignment="1">
      <alignment horizontal="right" vertical="center"/>
    </xf>
    <xf numFmtId="166" fontId="4" fillId="0" borderId="31" xfId="39" applyNumberFormat="1" applyFont="1" applyFill="1" applyBorder="1" applyAlignment="1">
      <alignment horizontal="right" vertical="center"/>
    </xf>
    <xf numFmtId="0" fontId="8" fillId="0" borderId="70" xfId="39" applyFont="1" applyBorder="1" applyAlignment="1">
      <alignment wrapText="1"/>
    </xf>
    <xf numFmtId="166" fontId="8" fillId="0" borderId="64" xfId="39" applyNumberFormat="1" applyFont="1" applyFill="1" applyBorder="1" applyAlignment="1">
      <alignment horizontal="right" vertical="center"/>
    </xf>
    <xf numFmtId="166" fontId="8" fillId="0" borderId="47" xfId="39" applyNumberFormat="1" applyFont="1" applyBorder="1" applyAlignment="1">
      <alignment horizontal="right" vertical="center"/>
    </xf>
    <xf numFmtId="166" fontId="4" fillId="0" borderId="0" xfId="39" applyNumberFormat="1" applyFont="1" applyFill="1" applyBorder="1" applyAlignment="1">
      <alignment horizontal="right" vertical="center"/>
    </xf>
    <xf numFmtId="1" fontId="4" fillId="0" borderId="0" xfId="39" applyNumberFormat="1" applyFont="1" applyFill="1" applyBorder="1" applyAlignment="1">
      <alignment horizontal="right" vertical="center"/>
    </xf>
    <xf numFmtId="166" fontId="4" fillId="0" borderId="42" xfId="39" applyNumberFormat="1" applyFont="1" applyBorder="1" applyAlignment="1">
      <alignment horizontal="right" vertical="center"/>
    </xf>
    <xf numFmtId="165" fontId="8" fillId="0" borderId="15" xfId="0" applyNumberFormat="1" applyFont="1" applyBorder="1" applyAlignment="1">
      <alignment horizontal="right" indent="1"/>
    </xf>
    <xf numFmtId="0" fontId="48" fillId="0" borderId="0" xfId="35" applyFont="1" applyAlignment="1" applyProtection="1">
      <alignment horizontal="right"/>
    </xf>
    <xf numFmtId="0" fontId="6" fillId="0" borderId="0" xfId="0" applyFont="1" applyBorder="1" applyAlignment="1">
      <alignment horizontal="center" vertical="top"/>
    </xf>
    <xf numFmtId="0" fontId="8" fillId="0" borderId="0" xfId="39" applyFont="1" applyBorder="1" applyAlignment="1">
      <alignment wrapText="1"/>
    </xf>
    <xf numFmtId="0" fontId="4" fillId="0" borderId="0" xfId="39" applyFont="1" applyBorder="1" applyAlignment="1">
      <alignment horizontal="center" vertical="top"/>
    </xf>
    <xf numFmtId="0" fontId="8" fillId="0" borderId="0" xfId="39" applyFont="1" applyBorder="1" applyAlignment="1">
      <alignment horizontal="center" vertical="center" wrapText="1"/>
    </xf>
    <xf numFmtId="0" fontId="8" fillId="0" borderId="10" xfId="39" applyFont="1" applyBorder="1" applyAlignment="1">
      <alignment horizontal="center" vertical="center" wrapText="1"/>
    </xf>
    <xf numFmtId="0" fontId="8" fillId="0" borderId="0" xfId="39" applyFont="1" applyBorder="1" applyAlignment="1">
      <alignment vertical="top" wrapText="1"/>
    </xf>
    <xf numFmtId="0" fontId="8" fillId="0" borderId="20" xfId="39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8" fillId="0" borderId="50" xfId="39" applyFont="1" applyBorder="1" applyAlignment="1">
      <alignment horizontal="center" vertical="center" wrapText="1"/>
    </xf>
    <xf numFmtId="3" fontId="8" fillId="0" borderId="0" xfId="39" applyNumberFormat="1" applyFont="1" applyBorder="1" applyAlignment="1">
      <alignment horizontal="right" indent="1"/>
    </xf>
    <xf numFmtId="170" fontId="8" fillId="0" borderId="18" xfId="0" applyNumberFormat="1" applyFont="1" applyBorder="1" applyAlignment="1">
      <alignment horizontal="right" vertical="center" wrapText="1" indent="1"/>
    </xf>
    <xf numFmtId="170" fontId="4" fillId="0" borderId="18" xfId="0" applyNumberFormat="1" applyFont="1" applyBorder="1" applyAlignment="1">
      <alignment horizontal="right" vertical="center" wrapText="1" indent="1"/>
    </xf>
    <xf numFmtId="3" fontId="8" fillId="0" borderId="20" xfId="0" applyNumberFormat="1" applyFont="1" applyBorder="1" applyAlignment="1"/>
    <xf numFmtId="164" fontId="8" fillId="0" borderId="11" xfId="0" applyNumberFormat="1" applyFont="1" applyBorder="1" applyAlignment="1">
      <alignment horizontal="right" vertical="center" wrapText="1" indent="1"/>
    </xf>
    <xf numFmtId="164" fontId="8" fillId="0" borderId="0" xfId="0" applyNumberFormat="1" applyFont="1" applyBorder="1" applyAlignment="1">
      <alignment horizontal="right" vertical="center" wrapText="1" indent="1"/>
    </xf>
    <xf numFmtId="173" fontId="8" fillId="0" borderId="15" xfId="0" applyNumberFormat="1" applyFont="1" applyBorder="1" applyAlignment="1">
      <alignment horizontal="right" vertical="center" wrapText="1" indent="1"/>
    </xf>
    <xf numFmtId="170" fontId="4" fillId="0" borderId="14" xfId="39" applyNumberFormat="1" applyFont="1" applyBorder="1" applyAlignment="1">
      <alignment horizontal="right" vertical="center" wrapText="1" indent="1"/>
    </xf>
    <xf numFmtId="0" fontId="4" fillId="24" borderId="22" xfId="39" applyFont="1" applyFill="1" applyBorder="1" applyAlignment="1">
      <alignment horizontal="right" vertical="center" indent="1"/>
    </xf>
    <xf numFmtId="1" fontId="8" fillId="0" borderId="18" xfId="39" applyNumberFormat="1" applyFont="1" applyBorder="1" applyAlignment="1">
      <alignment horizontal="right" vertical="center" wrapText="1" indent="1"/>
    </xf>
    <xf numFmtId="0" fontId="6" fillId="0" borderId="18" xfId="39" applyBorder="1"/>
    <xf numFmtId="0" fontId="8" fillId="0" borderId="10" xfId="39" applyFont="1" applyFill="1" applyBorder="1"/>
    <xf numFmtId="165" fontId="8" fillId="0" borderId="10" xfId="0" applyNumberFormat="1" applyFont="1" applyBorder="1" applyAlignment="1">
      <alignment horizontal="right" indent="1"/>
    </xf>
    <xf numFmtId="0" fontId="48" fillId="0" borderId="0" xfId="35" applyFont="1" applyAlignment="1" applyProtection="1"/>
    <xf numFmtId="173" fontId="4" fillId="0" borderId="15" xfId="0" applyNumberFormat="1" applyFont="1" applyBorder="1" applyAlignment="1">
      <alignment horizontal="right" indent="1"/>
    </xf>
    <xf numFmtId="0" fontId="8" fillId="0" borderId="0" xfId="39" applyFont="1" applyBorder="1" applyAlignment="1">
      <alignment horizontal="center" vertical="center"/>
    </xf>
    <xf numFmtId="0" fontId="6" fillId="0" borderId="0" xfId="39" applyBorder="1" applyAlignment="1">
      <alignment horizontal="center" vertical="center"/>
    </xf>
    <xf numFmtId="0" fontId="63" fillId="0" borderId="0" xfId="0" applyFont="1" applyAlignment="1">
      <alignment vertical="center"/>
    </xf>
    <xf numFmtId="2" fontId="8" fillId="0" borderId="0" xfId="0" applyNumberFormat="1" applyFont="1" applyBorder="1" applyAlignment="1">
      <alignment horizontal="right" indent="1"/>
    </xf>
    <xf numFmtId="2" fontId="8" fillId="0" borderId="0" xfId="43" applyNumberFormat="1" applyFont="1" applyAlignment="1" applyProtection="1">
      <alignment horizontal="right" indent="1"/>
    </xf>
    <xf numFmtId="2" fontId="4" fillId="0" borderId="0" xfId="0" applyNumberFormat="1" applyFont="1" applyBorder="1" applyAlignment="1">
      <alignment horizontal="right" indent="1"/>
    </xf>
    <xf numFmtId="2" fontId="8" fillId="0" borderId="0" xfId="0" applyNumberFormat="1" applyFont="1" applyAlignment="1">
      <alignment horizontal="right" indent="1"/>
    </xf>
    <xf numFmtId="0" fontId="48" fillId="0" borderId="0" xfId="35" applyFont="1" applyAlignment="1" applyProtection="1">
      <alignment horizontal="right"/>
    </xf>
    <xf numFmtId="0" fontId="48" fillId="0" borderId="0" xfId="35" applyFont="1" applyAlignment="1" applyProtection="1"/>
    <xf numFmtId="0" fontId="6" fillId="0" borderId="0" xfId="0" applyFont="1" applyBorder="1" applyAlignment="1">
      <alignment horizontal="center" vertical="top"/>
    </xf>
    <xf numFmtId="0" fontId="0" fillId="0" borderId="0" xfId="0" applyAlignment="1"/>
    <xf numFmtId="0" fontId="8" fillId="0" borderId="0" xfId="39" applyFont="1" applyBorder="1" applyAlignment="1">
      <alignment wrapText="1"/>
    </xf>
    <xf numFmtId="0" fontId="8" fillId="0" borderId="0" xfId="39" applyFont="1" applyBorder="1" applyAlignment="1">
      <alignment vertical="top" wrapText="1"/>
    </xf>
    <xf numFmtId="0" fontId="8" fillId="0" borderId="0" xfId="39" applyFont="1" applyBorder="1" applyAlignment="1">
      <alignment horizontal="center" vertical="center" wrapText="1"/>
    </xf>
    <xf numFmtId="0" fontId="4" fillId="0" borderId="0" xfId="39" applyFont="1" applyBorder="1" applyAlignment="1">
      <alignment horizontal="center" vertical="top"/>
    </xf>
    <xf numFmtId="0" fontId="8" fillId="0" borderId="10" xfId="39" applyFont="1" applyBorder="1" applyAlignment="1">
      <alignment horizontal="center" vertical="center" wrapText="1"/>
    </xf>
    <xf numFmtId="0" fontId="8" fillId="0" borderId="20" xfId="39" applyFont="1" applyBorder="1" applyAlignment="1">
      <alignment horizontal="center" vertical="center" wrapText="1"/>
    </xf>
    <xf numFmtId="0" fontId="8" fillId="0" borderId="50" xfId="39" applyFont="1" applyBorder="1" applyAlignment="1">
      <alignment horizontal="center" vertical="center" wrapText="1"/>
    </xf>
    <xf numFmtId="171" fontId="16" fillId="0" borderId="90" xfId="41" applyNumberFormat="1" applyFont="1" applyBorder="1" applyAlignment="1" applyProtection="1">
      <alignment horizontal="right" vertical="center"/>
    </xf>
    <xf numFmtId="171" fontId="16" fillId="25" borderId="91" xfId="41" applyNumberFormat="1" applyFont="1" applyFill="1" applyBorder="1" applyAlignment="1" applyProtection="1">
      <alignment horizontal="right" vertical="center"/>
    </xf>
    <xf numFmtId="171" fontId="16" fillId="0" borderId="91" xfId="41" applyNumberFormat="1" applyFont="1" applyBorder="1" applyAlignment="1" applyProtection="1">
      <alignment horizontal="right" vertical="center"/>
    </xf>
    <xf numFmtId="171" fontId="16" fillId="0" borderId="91" xfId="41" applyNumberFormat="1" applyFont="1" applyFill="1" applyBorder="1" applyAlignment="1" applyProtection="1">
      <alignment horizontal="right" vertical="center"/>
    </xf>
    <xf numFmtId="170" fontId="4" fillId="0" borderId="14" xfId="0" applyNumberFormat="1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center" vertical="top"/>
    </xf>
    <xf numFmtId="0" fontId="8" fillId="0" borderId="15" xfId="0" applyFont="1" applyBorder="1"/>
    <xf numFmtId="0" fontId="8" fillId="0" borderId="16" xfId="0" applyFont="1" applyBorder="1"/>
    <xf numFmtId="165" fontId="8" fillId="0" borderId="17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 vertical="center"/>
    </xf>
    <xf numFmtId="173" fontId="4" fillId="0" borderId="14" xfId="39" applyNumberFormat="1" applyFont="1" applyBorder="1" applyAlignment="1">
      <alignment horizontal="right" wrapText="1" indent="1"/>
    </xf>
    <xf numFmtId="174" fontId="8" fillId="0" borderId="15" xfId="0" applyNumberFormat="1" applyFont="1" applyBorder="1" applyAlignment="1">
      <alignment horizontal="right" vertical="center" wrapText="1" indent="1"/>
    </xf>
    <xf numFmtId="0" fontId="4" fillId="0" borderId="15" xfId="39" applyFont="1" applyBorder="1" applyAlignment="1">
      <alignment horizontal="center"/>
    </xf>
    <xf numFmtId="165" fontId="8" fillId="0" borderId="15" xfId="39" applyNumberFormat="1" applyFont="1" applyBorder="1" applyAlignment="1">
      <alignment horizontal="right" indent="1"/>
    </xf>
    <xf numFmtId="165" fontId="4" fillId="0" borderId="15" xfId="39" applyNumberFormat="1" applyFont="1" applyBorder="1" applyAlignment="1">
      <alignment horizontal="right" wrapText="1" indent="1"/>
    </xf>
    <xf numFmtId="165" fontId="8" fillId="0" borderId="17" xfId="39" applyNumberFormat="1" applyFont="1" applyBorder="1" applyAlignment="1">
      <alignment horizontal="right"/>
    </xf>
    <xf numFmtId="171" fontId="23" fillId="25" borderId="0" xfId="41" applyNumberFormat="1" applyFont="1" applyFill="1" applyBorder="1" applyAlignment="1" applyProtection="1">
      <alignment horizontal="right" vertical="center"/>
    </xf>
    <xf numFmtId="171" fontId="23" fillId="25" borderId="23" xfId="41" applyNumberFormat="1" applyFont="1" applyFill="1" applyBorder="1" applyAlignment="1" applyProtection="1">
      <alignment horizontal="right" vertical="center"/>
    </xf>
    <xf numFmtId="171" fontId="23" fillId="25" borderId="88" xfId="41" applyNumberFormat="1" applyFont="1" applyFill="1" applyBorder="1" applyAlignment="1" applyProtection="1">
      <alignment horizontal="right" vertical="center"/>
    </xf>
    <xf numFmtId="171" fontId="46" fillId="25" borderId="0" xfId="41" applyNumberFormat="1" applyFont="1" applyFill="1" applyBorder="1" applyAlignment="1" applyProtection="1">
      <alignment horizontal="right" vertical="center"/>
    </xf>
    <xf numFmtId="171" fontId="46" fillId="25" borderId="23" xfId="41" applyNumberFormat="1" applyFont="1" applyFill="1" applyBorder="1" applyAlignment="1" applyProtection="1">
      <alignment horizontal="right" vertical="center"/>
    </xf>
    <xf numFmtId="171" fontId="46" fillId="25" borderId="88" xfId="41" applyNumberFormat="1" applyFont="1" applyFill="1" applyBorder="1" applyAlignment="1" applyProtection="1">
      <alignment horizontal="right" vertical="center"/>
    </xf>
    <xf numFmtId="171" fontId="46" fillId="25" borderId="91" xfId="41" applyNumberFormat="1" applyFont="1" applyFill="1" applyBorder="1" applyAlignment="1" applyProtection="1">
      <alignment horizontal="right" vertical="center"/>
    </xf>
    <xf numFmtId="171" fontId="46" fillId="0" borderId="10" xfId="41" applyNumberFormat="1" applyFont="1" applyFill="1" applyBorder="1" applyAlignment="1" applyProtection="1">
      <alignment horizontal="right" vertical="center"/>
    </xf>
    <xf numFmtId="171" fontId="46" fillId="0" borderId="12" xfId="41" applyNumberFormat="1" applyFont="1" applyFill="1" applyBorder="1" applyAlignment="1" applyProtection="1">
      <alignment horizontal="right" vertical="center"/>
    </xf>
    <xf numFmtId="171" fontId="46" fillId="0" borderId="92" xfId="41" applyNumberFormat="1" applyFont="1" applyFill="1" applyBorder="1" applyAlignment="1" applyProtection="1">
      <alignment horizontal="right" vertical="center"/>
    </xf>
    <xf numFmtId="171" fontId="46" fillId="0" borderId="93" xfId="41" applyNumberFormat="1" applyFont="1" applyFill="1" applyBorder="1" applyAlignment="1" applyProtection="1">
      <alignment horizontal="right" vertical="center"/>
    </xf>
    <xf numFmtId="167" fontId="43" fillId="0" borderId="10" xfId="41" applyFont="1" applyFill="1" applyBorder="1" applyAlignment="1" applyProtection="1">
      <alignment horizontal="left" vertical="center" indent="1"/>
    </xf>
    <xf numFmtId="1" fontId="4" fillId="25" borderId="0" xfId="46" applyNumberFormat="1" applyFont="1" applyFill="1" applyBorder="1" applyAlignment="1" applyProtection="1">
      <alignment horizontal="left" vertical="center" wrapText="1" indent="1"/>
    </xf>
    <xf numFmtId="171" fontId="23" fillId="25" borderId="91" xfId="41" applyNumberFormat="1" applyFont="1" applyFill="1" applyBorder="1" applyAlignment="1" applyProtection="1">
      <alignment horizontal="right" vertical="center"/>
    </xf>
    <xf numFmtId="1" fontId="43" fillId="25" borderId="0" xfId="46" applyNumberFormat="1" applyFont="1" applyFill="1" applyBorder="1" applyAlignment="1" applyProtection="1">
      <alignment horizontal="left" vertical="center" wrapText="1" indent="1"/>
    </xf>
    <xf numFmtId="172" fontId="23" fillId="25" borderId="0" xfId="41" applyNumberFormat="1" applyFont="1" applyFill="1" applyBorder="1" applyAlignment="1" applyProtection="1">
      <alignment horizontal="right" vertical="center"/>
    </xf>
    <xf numFmtId="172" fontId="23" fillId="25" borderId="91" xfId="41" applyNumberFormat="1" applyFont="1" applyFill="1" applyBorder="1" applyAlignment="1" applyProtection="1">
      <alignment horizontal="right" vertical="center"/>
    </xf>
    <xf numFmtId="172" fontId="46" fillId="25" borderId="0" xfId="41" applyNumberFormat="1" applyFont="1" applyFill="1" applyBorder="1" applyAlignment="1" applyProtection="1">
      <alignment horizontal="right" vertical="center"/>
    </xf>
    <xf numFmtId="172" fontId="46" fillId="25" borderId="91" xfId="41" applyNumberFormat="1" applyFont="1" applyFill="1" applyBorder="1" applyAlignment="1" applyProtection="1">
      <alignment horizontal="right" vertical="center"/>
    </xf>
    <xf numFmtId="172" fontId="46" fillId="0" borderId="10" xfId="41" applyNumberFormat="1" applyFont="1" applyFill="1" applyBorder="1" applyAlignment="1" applyProtection="1">
      <alignment horizontal="right" vertical="center"/>
    </xf>
    <xf numFmtId="172" fontId="46" fillId="0" borderId="93" xfId="41" applyNumberFormat="1" applyFont="1" applyFill="1" applyBorder="1" applyAlignment="1" applyProtection="1">
      <alignment horizontal="right" vertical="center"/>
    </xf>
    <xf numFmtId="2" fontId="8" fillId="0" borderId="0" xfId="43" applyNumberFormat="1" applyFont="1" applyFill="1" applyBorder="1" applyAlignment="1">
      <alignment horizontal="right"/>
    </xf>
    <xf numFmtId="2" fontId="8" fillId="0" borderId="0" xfId="43" applyNumberFormat="1" applyFont="1" applyFill="1" applyBorder="1"/>
    <xf numFmtId="1" fontId="4" fillId="0" borderId="13" xfId="39" applyNumberFormat="1" applyFont="1" applyBorder="1" applyAlignment="1">
      <alignment horizontal="right" vertical="center" wrapText="1" indent="1"/>
    </xf>
    <xf numFmtId="164" fontId="8" fillId="0" borderId="0" xfId="0" applyNumberFormat="1" applyFont="1"/>
    <xf numFmtId="164" fontId="8" fillId="0" borderId="18" xfId="0" applyNumberFormat="1" applyFont="1" applyBorder="1"/>
    <xf numFmtId="164" fontId="8" fillId="0" borderId="0" xfId="0" applyNumberFormat="1" applyFont="1" applyAlignment="1">
      <alignment horizontal="right"/>
    </xf>
    <xf numFmtId="164" fontId="8" fillId="0" borderId="18" xfId="0" applyNumberFormat="1" applyFont="1" applyBorder="1" applyAlignment="1">
      <alignment horizontal="right"/>
    </xf>
    <xf numFmtId="164" fontId="8" fillId="0" borderId="10" xfId="0" applyNumberFormat="1" applyFont="1" applyBorder="1"/>
    <xf numFmtId="164" fontId="8" fillId="0" borderId="20" xfId="0" applyNumberFormat="1" applyFont="1" applyBorder="1"/>
    <xf numFmtId="175" fontId="8" fillId="0" borderId="18" xfId="0" applyNumberFormat="1" applyFont="1" applyBorder="1" applyAlignment="1">
      <alignment horizontal="right" vertical="center" wrapText="1" indent="1"/>
    </xf>
    <xf numFmtId="174" fontId="8" fillId="0" borderId="18" xfId="0" applyNumberFormat="1" applyFont="1" applyBorder="1" applyAlignment="1">
      <alignment horizontal="right" vertical="center" wrapText="1" indent="1"/>
    </xf>
    <xf numFmtId="174" fontId="0" fillId="0" borderId="18" xfId="0" applyNumberFormat="1" applyBorder="1" applyAlignment="1">
      <alignment horizontal="right" vertical="center" wrapText="1" indent="1"/>
    </xf>
    <xf numFmtId="174" fontId="4" fillId="0" borderId="19" xfId="0" applyNumberFormat="1" applyFont="1" applyBorder="1" applyAlignment="1">
      <alignment horizontal="right" vertical="center" wrapText="1" indent="1"/>
    </xf>
    <xf numFmtId="174" fontId="4" fillId="0" borderId="18" xfId="0" applyNumberFormat="1" applyFont="1" applyBorder="1" applyAlignment="1">
      <alignment horizontal="right" vertical="center" wrapText="1" indent="1"/>
    </xf>
    <xf numFmtId="0" fontId="4" fillId="0" borderId="20" xfId="0" applyFont="1" applyBorder="1" applyAlignment="1">
      <alignment horizontal="left" inden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" fontId="8" fillId="0" borderId="19" xfId="51" applyNumberFormat="1" applyFont="1" applyBorder="1" applyAlignment="1">
      <alignment horizontal="right" indent="1"/>
    </xf>
    <xf numFmtId="1" fontId="8" fillId="0" borderId="18" xfId="51" applyNumberFormat="1" applyFont="1" applyBorder="1" applyAlignment="1">
      <alignment horizontal="right" indent="1"/>
    </xf>
    <xf numFmtId="2" fontId="8" fillId="0" borderId="20" xfId="39" applyNumberFormat="1" applyFont="1" applyBorder="1" applyAlignment="1">
      <alignment horizontal="right" indent="1"/>
    </xf>
    <xf numFmtId="2" fontId="8" fillId="0" borderId="18" xfId="39" applyNumberFormat="1" applyFont="1" applyBorder="1" applyAlignment="1">
      <alignment horizontal="right" indent="1"/>
    </xf>
    <xf numFmtId="0" fontId="6" fillId="0" borderId="20" xfId="39" applyBorder="1"/>
    <xf numFmtId="0" fontId="8" fillId="0" borderId="0" xfId="0" applyFont="1" applyAlignment="1">
      <alignment horizontal="left"/>
    </xf>
    <xf numFmtId="0" fontId="22" fillId="0" borderId="0" xfId="0" applyFont="1" applyBorder="1" applyAlignment="1">
      <alignment vertical="top" wrapText="1"/>
    </xf>
    <xf numFmtId="3" fontId="8" fillId="0" borderId="0" xfId="0" applyNumberFormat="1" applyFont="1" applyBorder="1" applyAlignment="1">
      <alignment horizontal="left"/>
    </xf>
    <xf numFmtId="171" fontId="46" fillId="0" borderId="0" xfId="41" applyNumberFormat="1" applyFont="1" applyFill="1" applyBorder="1" applyAlignment="1" applyProtection="1">
      <alignment horizontal="right" vertical="center"/>
    </xf>
    <xf numFmtId="9" fontId="11" fillId="0" borderId="31" xfId="51" applyFont="1" applyFill="1" applyBorder="1" applyAlignment="1">
      <alignment horizontal="right"/>
    </xf>
    <xf numFmtId="9" fontId="7" fillId="0" borderId="33" xfId="51" applyFont="1" applyFill="1" applyBorder="1" applyAlignment="1">
      <alignment horizontal="right"/>
    </xf>
    <xf numFmtId="1" fontId="7" fillId="0" borderId="34" xfId="39" applyNumberFormat="1" applyFont="1" applyFill="1" applyBorder="1" applyAlignment="1">
      <alignment horizontal="center"/>
    </xf>
    <xf numFmtId="9" fontId="11" fillId="0" borderId="43" xfId="51" applyFont="1" applyFill="1" applyBorder="1" applyAlignment="1">
      <alignment horizontal="right"/>
    </xf>
    <xf numFmtId="9" fontId="7" fillId="0" borderId="34" xfId="51" applyFont="1" applyFill="1" applyBorder="1" applyAlignment="1">
      <alignment horizontal="right"/>
    </xf>
    <xf numFmtId="2" fontId="1" fillId="0" borderId="0" xfId="43" applyNumberFormat="1" applyFont="1" applyFill="1" applyBorder="1"/>
    <xf numFmtId="171" fontId="23" fillId="0" borderId="0" xfId="41" applyNumberFormat="1" applyFont="1" applyFill="1" applyBorder="1" applyAlignment="1" applyProtection="1">
      <alignment horizontal="right" vertical="center"/>
    </xf>
    <xf numFmtId="172" fontId="46" fillId="0" borderId="0" xfId="41" applyNumberFormat="1" applyFont="1" applyFill="1" applyBorder="1" applyAlignment="1" applyProtection="1">
      <alignment horizontal="right" vertical="center"/>
    </xf>
    <xf numFmtId="167" fontId="8" fillId="0" borderId="0" xfId="41" applyFont="1" applyFill="1" applyBorder="1" applyAlignment="1" applyProtection="1">
      <alignment horizontal="left" vertical="center" indent="1"/>
    </xf>
    <xf numFmtId="0" fontId="0" fillId="0" borderId="0" xfId="0" applyAlignment="1"/>
    <xf numFmtId="0" fontId="4" fillId="0" borderId="13" xfId="39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8" fillId="0" borderId="13" xfId="39" applyFont="1" applyBorder="1" applyAlignment="1">
      <alignment horizontal="center" vertical="center" wrapText="1"/>
    </xf>
    <xf numFmtId="0" fontId="8" fillId="0" borderId="13" xfId="39" applyFont="1" applyBorder="1" applyAlignment="1">
      <alignment horizontal="center"/>
    </xf>
    <xf numFmtId="170" fontId="4" fillId="0" borderId="14" xfId="0" applyNumberFormat="1" applyFont="1" applyBorder="1" applyAlignment="1">
      <alignment horizontal="right" vertical="center" wrapText="1" indent="2"/>
    </xf>
    <xf numFmtId="0" fontId="4" fillId="0" borderId="22" xfId="39" applyFont="1" applyBorder="1" applyAlignment="1">
      <alignment horizontal="right" vertical="top" indent="1"/>
    </xf>
    <xf numFmtId="170" fontId="4" fillId="0" borderId="22" xfId="0" applyNumberFormat="1" applyFont="1" applyBorder="1" applyAlignment="1">
      <alignment horizontal="right" vertical="center" wrapText="1" indent="1"/>
    </xf>
    <xf numFmtId="0" fontId="8" fillId="0" borderId="0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170" fontId="8" fillId="0" borderId="17" xfId="0" applyNumberFormat="1" applyFont="1" applyBorder="1" applyAlignment="1">
      <alignment horizontal="right" vertical="center" wrapText="1" indent="1"/>
    </xf>
    <xf numFmtId="170" fontId="4" fillId="0" borderId="15" xfId="0" applyNumberFormat="1" applyFont="1" applyBorder="1" applyAlignment="1">
      <alignment horizontal="right" vertical="center" wrapText="1" indent="1"/>
    </xf>
    <xf numFmtId="3" fontId="8" fillId="0" borderId="17" xfId="0" applyNumberFormat="1" applyFont="1" applyBorder="1" applyAlignment="1"/>
    <xf numFmtId="49" fontId="4" fillId="0" borderId="18" xfId="0" applyNumberFormat="1" applyFont="1" applyBorder="1" applyAlignment="1">
      <alignment horizontal="center" vertical="top"/>
    </xf>
    <xf numFmtId="3" fontId="8" fillId="0" borderId="20" xfId="0" applyNumberFormat="1" applyFont="1" applyBorder="1" applyAlignment="1">
      <alignment wrapText="1"/>
    </xf>
    <xf numFmtId="3" fontId="8" fillId="0" borderId="18" xfId="0" applyNumberFormat="1" applyFont="1" applyBorder="1" applyAlignment="1">
      <alignment wrapText="1"/>
    </xf>
    <xf numFmtId="0" fontId="8" fillId="0" borderId="14" xfId="39" applyFont="1" applyBorder="1" applyAlignment="1">
      <alignment horizontal="right" vertical="center" wrapText="1" indent="1"/>
    </xf>
    <xf numFmtId="165" fontId="4" fillId="0" borderId="14" xfId="39" applyNumberFormat="1" applyFont="1" applyBorder="1" applyAlignment="1">
      <alignment horizontal="right" indent="1"/>
    </xf>
    <xf numFmtId="0" fontId="8" fillId="0" borderId="22" xfId="39" applyFont="1" applyBorder="1" applyAlignment="1">
      <alignment horizontal="center"/>
    </xf>
    <xf numFmtId="1" fontId="8" fillId="0" borderId="18" xfId="0" applyNumberFormat="1" applyFont="1" applyBorder="1" applyAlignment="1">
      <alignment horizontal="right" vertical="center" wrapText="1" indent="1"/>
    </xf>
    <xf numFmtId="3" fontId="8" fillId="0" borderId="15" xfId="0" applyNumberFormat="1" applyFont="1" applyBorder="1"/>
    <xf numFmtId="3" fontId="8" fillId="0" borderId="17" xfId="0" applyNumberFormat="1" applyFont="1" applyBorder="1"/>
    <xf numFmtId="165" fontId="8" fillId="0" borderId="18" xfId="0" applyNumberFormat="1" applyFont="1" applyBorder="1" applyAlignment="1">
      <alignment horizontal="right" vertical="center" indent="1"/>
    </xf>
    <xf numFmtId="0" fontId="8" fillId="0" borderId="10" xfId="0" applyFont="1" applyBorder="1" applyAlignment="1">
      <alignment horizontal="right"/>
    </xf>
    <xf numFmtId="3" fontId="8" fillId="0" borderId="16" xfId="0" applyNumberFormat="1" applyFont="1" applyBorder="1" applyAlignment="1">
      <alignment horizontal="right" indent="1"/>
    </xf>
    <xf numFmtId="3" fontId="8" fillId="0" borderId="15" xfId="0" applyNumberFormat="1" applyFont="1" applyBorder="1" applyAlignment="1">
      <alignment horizontal="right" indent="1"/>
    </xf>
    <xf numFmtId="3" fontId="4" fillId="0" borderId="14" xfId="39" applyNumberFormat="1" applyFont="1" applyBorder="1" applyAlignment="1">
      <alignment horizontal="right" vertical="center" wrapText="1" indent="1"/>
    </xf>
    <xf numFmtId="164" fontId="8" fillId="0" borderId="19" xfId="39" applyNumberFormat="1" applyFont="1" applyBorder="1" applyAlignment="1">
      <alignment horizontal="right" vertical="center" wrapText="1" indent="1"/>
    </xf>
    <xf numFmtId="164" fontId="8" fillId="0" borderId="18" xfId="39" applyNumberFormat="1" applyFont="1" applyBorder="1" applyAlignment="1">
      <alignment horizontal="right" vertical="center" wrapText="1" indent="1"/>
    </xf>
    <xf numFmtId="0" fontId="4" fillId="0" borderId="14" xfId="39" applyFont="1" applyBorder="1" applyAlignment="1">
      <alignment horizontal="right" vertical="top" wrapText="1" indent="1"/>
    </xf>
    <xf numFmtId="173" fontId="8" fillId="0" borderId="16" xfId="0" applyNumberFormat="1" applyFont="1" applyBorder="1" applyAlignment="1">
      <alignment horizontal="right" wrapText="1" indent="1"/>
    </xf>
    <xf numFmtId="173" fontId="8" fillId="0" borderId="15" xfId="0" applyNumberFormat="1" applyFont="1" applyBorder="1" applyAlignment="1">
      <alignment horizontal="right" wrapText="1" indent="1"/>
    </xf>
    <xf numFmtId="171" fontId="11" fillId="0" borderId="15" xfId="41" applyNumberFormat="1" applyFont="1" applyBorder="1" applyAlignment="1" applyProtection="1">
      <alignment horizontal="right" vertical="center" indent="1"/>
    </xf>
    <xf numFmtId="166" fontId="8" fillId="0" borderId="19" xfId="39" applyNumberFormat="1" applyFont="1" applyBorder="1" applyAlignment="1">
      <alignment horizontal="right" vertical="center" wrapText="1" indent="1"/>
    </xf>
    <xf numFmtId="166" fontId="8" fillId="0" borderId="11" xfId="39" applyNumberFormat="1" applyFont="1" applyBorder="1" applyAlignment="1">
      <alignment horizontal="right" wrapText="1" indent="1"/>
    </xf>
    <xf numFmtId="166" fontId="8" fillId="0" borderId="18" xfId="39" applyNumberFormat="1" applyFont="1" applyBorder="1" applyAlignment="1">
      <alignment horizontal="right" vertical="center" wrapText="1" indent="1"/>
    </xf>
    <xf numFmtId="166" fontId="8" fillId="0" borderId="0" xfId="39" applyNumberFormat="1" applyFont="1" applyFill="1" applyBorder="1" applyAlignment="1">
      <alignment horizontal="right" wrapText="1" indent="1"/>
    </xf>
    <xf numFmtId="166" fontId="8" fillId="0" borderId="0" xfId="39" applyNumberFormat="1" applyFont="1" applyBorder="1" applyAlignment="1">
      <alignment horizontal="right" wrapText="1" indent="1"/>
    </xf>
    <xf numFmtId="1" fontId="4" fillId="0" borderId="22" xfId="39" applyNumberFormat="1" applyFont="1" applyBorder="1" applyAlignment="1">
      <alignment horizontal="right" vertical="center" wrapText="1" indent="1"/>
    </xf>
    <xf numFmtId="1" fontId="4" fillId="0" borderId="13" xfId="39" applyNumberFormat="1" applyFont="1" applyBorder="1" applyAlignment="1">
      <alignment horizontal="right" wrapText="1" indent="1"/>
    </xf>
    <xf numFmtId="0" fontId="8" fillId="0" borderId="17" xfId="39" applyFont="1" applyBorder="1" applyAlignment="1">
      <alignment horizontal="center"/>
    </xf>
    <xf numFmtId="164" fontId="8" fillId="0" borderId="15" xfId="0" applyNumberFormat="1" applyFont="1" applyBorder="1" applyAlignment="1">
      <alignment horizontal="right" indent="1"/>
    </xf>
    <xf numFmtId="1" fontId="3" fillId="0" borderId="17" xfId="39" applyNumberFormat="1" applyFont="1" applyBorder="1"/>
    <xf numFmtId="0" fontId="4" fillId="0" borderId="18" xfId="39" applyFont="1" applyBorder="1" applyAlignment="1">
      <alignment vertical="top"/>
    </xf>
    <xf numFmtId="166" fontId="8" fillId="0" borderId="18" xfId="39" applyNumberFormat="1" applyFont="1" applyBorder="1" applyAlignment="1">
      <alignment horizontal="right" indent="1"/>
    </xf>
    <xf numFmtId="0" fontId="48" fillId="0" borderId="0" xfId="35" applyFont="1" applyFill="1" applyAlignment="1" applyProtection="1">
      <alignment horizontal="right"/>
    </xf>
    <xf numFmtId="0" fontId="8" fillId="0" borderId="11" xfId="39" applyFont="1" applyFill="1" applyBorder="1"/>
    <xf numFmtId="0" fontId="4" fillId="0" borderId="0" xfId="39" applyFont="1" applyFill="1" applyBorder="1" applyAlignment="1">
      <alignment horizontal="center" vertical="top" wrapText="1"/>
    </xf>
    <xf numFmtId="173" fontId="8" fillId="0" borderId="10" xfId="39" applyNumberFormat="1" applyFont="1" applyFill="1" applyBorder="1"/>
    <xf numFmtId="173" fontId="8" fillId="0" borderId="0" xfId="39" applyNumberFormat="1" applyFont="1" applyFill="1" applyBorder="1"/>
    <xf numFmtId="173" fontId="4" fillId="0" borderId="0" xfId="0" applyNumberFormat="1" applyFont="1" applyFill="1" applyBorder="1" applyAlignment="1">
      <alignment horizontal="right" indent="1"/>
    </xf>
    <xf numFmtId="0" fontId="6" fillId="0" borderId="0" xfId="39" applyFont="1" applyFill="1"/>
    <xf numFmtId="0" fontId="7" fillId="0" borderId="0" xfId="0" applyFont="1" applyAlignment="1"/>
    <xf numFmtId="0" fontId="8" fillId="0" borderId="16" xfId="39" applyFont="1" applyBorder="1"/>
    <xf numFmtId="0" fontId="8" fillId="0" borderId="17" xfId="39" applyFont="1" applyBorder="1" applyAlignment="1">
      <alignment horizontal="left" wrapText="1"/>
    </xf>
    <xf numFmtId="0" fontId="8" fillId="0" borderId="15" xfId="39" applyFont="1" applyBorder="1" applyAlignment="1">
      <alignment horizontal="left" wrapText="1"/>
    </xf>
    <xf numFmtId="173" fontId="8" fillId="0" borderId="15" xfId="0" applyNumberFormat="1" applyFont="1" applyFill="1" applyBorder="1" applyAlignment="1">
      <alignment horizontal="right" indent="1"/>
    </xf>
    <xf numFmtId="173" fontId="14" fillId="0" borderId="15" xfId="0" applyNumberFormat="1" applyFont="1" applyFill="1" applyBorder="1" applyAlignment="1">
      <alignment horizontal="right" indent="1"/>
    </xf>
    <xf numFmtId="173" fontId="54" fillId="0" borderId="15" xfId="0" applyNumberFormat="1" applyFont="1" applyFill="1" applyBorder="1" applyAlignment="1">
      <alignment horizontal="right" indent="1"/>
    </xf>
    <xf numFmtId="0" fontId="8" fillId="0" borderId="19" xfId="39" applyFont="1" applyFill="1" applyBorder="1"/>
    <xf numFmtId="0" fontId="4" fillId="0" borderId="18" xfId="39" applyFont="1" applyFill="1" applyBorder="1" applyAlignment="1">
      <alignment horizontal="center" vertical="top" wrapText="1"/>
    </xf>
    <xf numFmtId="0" fontId="8" fillId="0" borderId="20" xfId="39" applyFont="1" applyFill="1" applyBorder="1"/>
    <xf numFmtId="0" fontId="8" fillId="0" borderId="10" xfId="39" applyFont="1" applyBorder="1" applyAlignment="1">
      <alignment horizontal="left"/>
    </xf>
    <xf numFmtId="0" fontId="8" fillId="0" borderId="18" xfId="39" applyFont="1" applyFill="1" applyBorder="1"/>
    <xf numFmtId="173" fontId="8" fillId="0" borderId="18" xfId="39" applyNumberFormat="1" applyFont="1" applyFill="1" applyBorder="1" applyAlignment="1">
      <alignment horizontal="right"/>
    </xf>
    <xf numFmtId="173" fontId="8" fillId="0" borderId="20" xfId="39" applyNumberFormat="1" applyFont="1" applyFill="1" applyBorder="1"/>
    <xf numFmtId="173" fontId="8" fillId="0" borderId="18" xfId="39" applyNumberFormat="1" applyFont="1" applyFill="1" applyBorder="1"/>
    <xf numFmtId="173" fontId="4" fillId="0" borderId="18" xfId="39" applyNumberFormat="1" applyFont="1" applyFill="1" applyBorder="1" applyAlignment="1"/>
    <xf numFmtId="0" fontId="8" fillId="0" borderId="10" xfId="39" applyFont="1" applyBorder="1" applyAlignment="1">
      <alignment horizontal="right" indent="1"/>
    </xf>
    <xf numFmtId="177" fontId="8" fillId="0" borderId="0" xfId="0" applyNumberFormat="1" applyFont="1" applyBorder="1" applyAlignment="1">
      <alignment horizontal="right" indent="1"/>
    </xf>
    <xf numFmtId="1" fontId="8" fillId="0" borderId="18" xfId="0" applyNumberFormat="1" applyFont="1" applyBorder="1" applyAlignment="1">
      <alignment horizontal="right" indent="2"/>
    </xf>
    <xf numFmtId="0" fontId="48" fillId="0" borderId="0" xfId="35" applyFont="1" applyAlignment="1" applyProtection="1"/>
    <xf numFmtId="0" fontId="4" fillId="0" borderId="0" xfId="39" applyFont="1" applyBorder="1" applyAlignment="1">
      <alignment horizontal="center"/>
    </xf>
    <xf numFmtId="164" fontId="8" fillId="0" borderId="0" xfId="0" applyNumberFormat="1" applyFont="1" applyFill="1" applyBorder="1" applyAlignment="1"/>
    <xf numFmtId="3" fontId="8" fillId="0" borderId="0" xfId="0" applyNumberFormat="1" applyFont="1" applyFill="1" applyBorder="1" applyAlignment="1">
      <alignment horizontal="left" wrapText="1" indent="1"/>
    </xf>
    <xf numFmtId="174" fontId="14" fillId="0" borderId="0" xfId="39" applyNumberFormat="1" applyFont="1" applyFill="1" applyBorder="1" applyAlignment="1">
      <alignment horizontal="right" vertical="center" wrapText="1" indent="1"/>
    </xf>
    <xf numFmtId="174" fontId="8" fillId="0" borderId="0" xfId="39" applyNumberFormat="1" applyFont="1" applyFill="1" applyBorder="1" applyAlignment="1">
      <alignment horizontal="right" vertical="center" wrapText="1" indent="1"/>
    </xf>
    <xf numFmtId="178" fontId="8" fillId="0" borderId="0" xfId="39" applyNumberFormat="1" applyFont="1" applyBorder="1" applyAlignment="1">
      <alignment horizontal="right" vertical="center" wrapText="1" indent="1"/>
    </xf>
    <xf numFmtId="174" fontId="8" fillId="0" borderId="31" xfId="39" applyNumberFormat="1" applyFont="1" applyBorder="1" applyAlignment="1">
      <alignment horizontal="right" vertical="center" wrapText="1" indent="1"/>
    </xf>
    <xf numFmtId="174" fontId="8" fillId="0" borderId="31" xfId="39" applyNumberFormat="1" applyFont="1" applyFill="1" applyBorder="1" applyAlignment="1">
      <alignment horizontal="right" vertical="center" wrapText="1" indent="1"/>
    </xf>
    <xf numFmtId="174" fontId="8" fillId="0" borderId="39" xfId="39" applyNumberFormat="1" applyFont="1" applyBorder="1" applyAlignment="1">
      <alignment horizontal="right" vertical="center" wrapText="1" indent="1"/>
    </xf>
    <xf numFmtId="174" fontId="8" fillId="0" borderId="39" xfId="39" applyNumberFormat="1" applyFont="1" applyFill="1" applyBorder="1" applyAlignment="1">
      <alignment horizontal="right" vertical="center" wrapText="1" indent="1"/>
    </xf>
    <xf numFmtId="174" fontId="14" fillId="0" borderId="18" xfId="39" applyNumberFormat="1" applyFont="1" applyFill="1" applyBorder="1" applyAlignment="1">
      <alignment horizontal="right" vertical="center" wrapText="1" indent="1"/>
    </xf>
    <xf numFmtId="173" fontId="8" fillId="0" borderId="32" xfId="0" applyNumberFormat="1" applyFont="1" applyBorder="1" applyAlignment="1">
      <alignment horizontal="right" vertical="center" wrapText="1" indent="1"/>
    </xf>
    <xf numFmtId="173" fontId="4" fillId="0" borderId="13" xfId="0" applyNumberFormat="1" applyFont="1" applyBorder="1" applyAlignment="1">
      <alignment horizontal="right" vertical="center" wrapText="1" indent="1"/>
    </xf>
    <xf numFmtId="173" fontId="4" fillId="0" borderId="25" xfId="0" applyNumberFormat="1" applyFont="1" applyBorder="1" applyAlignment="1">
      <alignment horizontal="right" vertical="center" wrapText="1" indent="1"/>
    </xf>
    <xf numFmtId="174" fontId="8" fillId="0" borderId="59" xfId="0" applyNumberFormat="1" applyFont="1" applyBorder="1" applyAlignment="1">
      <alignment horizontal="right" vertical="center" wrapText="1" indent="1"/>
    </xf>
    <xf numFmtId="0" fontId="4" fillId="24" borderId="25" xfId="0" applyFont="1" applyFill="1" applyBorder="1" applyAlignment="1">
      <alignment horizontal="center" vertical="center"/>
    </xf>
    <xf numFmtId="0" fontId="4" fillId="24" borderId="33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170" fontId="8" fillId="0" borderId="32" xfId="0" applyNumberFormat="1" applyFont="1" applyBorder="1" applyAlignment="1">
      <alignment horizontal="right" vertical="center" wrapText="1" indent="1"/>
    </xf>
    <xf numFmtId="1" fontId="8" fillId="0" borderId="32" xfId="0" applyNumberFormat="1" applyFont="1" applyBorder="1" applyAlignment="1">
      <alignment horizontal="right" indent="1"/>
    </xf>
    <xf numFmtId="170" fontId="8" fillId="0" borderId="32" xfId="0" applyNumberFormat="1" applyFont="1" applyFill="1" applyBorder="1" applyAlignment="1">
      <alignment horizontal="right" vertical="center" indent="1"/>
    </xf>
    <xf numFmtId="173" fontId="4" fillId="0" borderId="33" xfId="0" applyNumberFormat="1" applyFont="1" applyBorder="1" applyAlignment="1">
      <alignment horizontal="right" vertical="center" wrapText="1" indent="1"/>
    </xf>
    <xf numFmtId="165" fontId="4" fillId="0" borderId="13" xfId="0" applyNumberFormat="1" applyFont="1" applyBorder="1" applyAlignment="1">
      <alignment horizontal="right" vertical="center" indent="1"/>
    </xf>
    <xf numFmtId="165" fontId="4" fillId="0" borderId="25" xfId="0" applyNumberFormat="1" applyFont="1" applyBorder="1" applyAlignment="1">
      <alignment horizontal="right" vertical="center" indent="1"/>
    </xf>
    <xf numFmtId="170" fontId="4" fillId="0" borderId="25" xfId="0" applyNumberFormat="1" applyFont="1" applyBorder="1" applyAlignment="1">
      <alignment horizontal="right" vertical="center" wrapText="1" indent="1"/>
    </xf>
    <xf numFmtId="170" fontId="8" fillId="0" borderId="18" xfId="0" applyNumberFormat="1" applyFont="1" applyBorder="1" applyAlignment="1">
      <alignment horizontal="right" indent="1"/>
    </xf>
    <xf numFmtId="170" fontId="8" fillId="0" borderId="0" xfId="0" applyNumberFormat="1" applyFont="1" applyBorder="1" applyAlignment="1">
      <alignment horizontal="right" indent="1"/>
    </xf>
    <xf numFmtId="170" fontId="8" fillId="0" borderId="15" xfId="0" applyNumberFormat="1" applyFont="1" applyBorder="1" applyAlignment="1">
      <alignment horizontal="right" indent="1"/>
    </xf>
    <xf numFmtId="1" fontId="8" fillId="0" borderId="15" xfId="39" applyNumberFormat="1" applyFont="1" applyBorder="1" applyAlignment="1">
      <alignment horizontal="right" indent="1"/>
    </xf>
    <xf numFmtId="179" fontId="8" fillId="0" borderId="20" xfId="39" applyNumberFormat="1" applyFont="1" applyBorder="1" applyAlignment="1">
      <alignment horizontal="right" indent="1"/>
    </xf>
    <xf numFmtId="179" fontId="8" fillId="0" borderId="10" xfId="39" applyNumberFormat="1" applyFont="1" applyBorder="1" applyAlignment="1">
      <alignment horizontal="right" indent="1"/>
    </xf>
    <xf numFmtId="179" fontId="8" fillId="0" borderId="17" xfId="39" applyNumberFormat="1" applyFont="1" applyBorder="1" applyAlignment="1">
      <alignment horizontal="right" indent="1"/>
    </xf>
    <xf numFmtId="1" fontId="8" fillId="0" borderId="17" xfId="39" applyNumberFormat="1" applyFont="1" applyBorder="1" applyAlignment="1">
      <alignment horizontal="right" indent="1"/>
    </xf>
    <xf numFmtId="165" fontId="8" fillId="0" borderId="18" xfId="39" applyNumberFormat="1" applyFont="1" applyBorder="1" applyAlignment="1">
      <alignment horizontal="right" indent="1"/>
    </xf>
    <xf numFmtId="0" fontId="8" fillId="0" borderId="15" xfId="39" applyFont="1" applyBorder="1" applyAlignment="1">
      <alignment horizontal="right" indent="1"/>
    </xf>
    <xf numFmtId="165" fontId="4" fillId="0" borderId="18" xfId="39" applyNumberFormat="1" applyFont="1" applyBorder="1" applyAlignment="1">
      <alignment horizontal="right" wrapText="1" indent="1"/>
    </xf>
    <xf numFmtId="165" fontId="4" fillId="0" borderId="0" xfId="39" applyNumberFormat="1" applyFont="1" applyFill="1" applyBorder="1" applyAlignment="1">
      <alignment horizontal="right" wrapText="1" indent="1"/>
    </xf>
    <xf numFmtId="1" fontId="4" fillId="0" borderId="15" xfId="39" applyNumberFormat="1" applyFont="1" applyBorder="1" applyAlignment="1">
      <alignment horizontal="right" wrapText="1" indent="1"/>
    </xf>
    <xf numFmtId="167" fontId="43" fillId="0" borderId="0" xfId="41" applyFont="1" applyFill="1" applyBorder="1" applyAlignment="1" applyProtection="1">
      <alignment horizontal="left" vertical="center" indent="1"/>
    </xf>
    <xf numFmtId="0" fontId="48" fillId="0" borderId="0" xfId="35" applyFont="1" applyAlignment="1" applyProtection="1">
      <alignment horizontal="left"/>
    </xf>
    <xf numFmtId="0" fontId="48" fillId="0" borderId="0" xfId="35" applyFont="1" applyAlignment="1" applyProtection="1">
      <alignment horizontal="right"/>
    </xf>
    <xf numFmtId="0" fontId="0" fillId="0" borderId="0" xfId="0" applyAlignment="1"/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3" xfId="39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4" fillId="0" borderId="22" xfId="39" applyFont="1" applyBorder="1" applyAlignment="1">
      <alignment horizontal="center" vertical="top"/>
    </xf>
    <xf numFmtId="0" fontId="0" fillId="0" borderId="13" xfId="0" applyBorder="1" applyAlignment="1"/>
    <xf numFmtId="0" fontId="48" fillId="0" borderId="0" xfId="35" applyFont="1" applyAlignment="1" applyProtection="1"/>
    <xf numFmtId="0" fontId="8" fillId="0" borderId="0" xfId="0" applyFont="1" applyBorder="1" applyAlignment="1">
      <alignment wrapText="1"/>
    </xf>
    <xf numFmtId="0" fontId="8" fillId="0" borderId="13" xfId="39" applyFont="1" applyBorder="1" applyAlignment="1">
      <alignment horizontal="center" vertical="top"/>
    </xf>
    <xf numFmtId="0" fontId="8" fillId="0" borderId="22" xfId="39" applyFont="1" applyBorder="1" applyAlignment="1">
      <alignment horizontal="center" vertical="top"/>
    </xf>
    <xf numFmtId="0" fontId="8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3" xfId="39" applyFont="1" applyBorder="1" applyAlignment="1">
      <alignment horizontal="center"/>
    </xf>
    <xf numFmtId="0" fontId="0" fillId="0" borderId="14" xfId="0" applyBorder="1" applyAlignment="1"/>
    <xf numFmtId="0" fontId="4" fillId="0" borderId="22" xfId="39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39" applyFont="1" applyBorder="1" applyAlignment="1">
      <alignment wrapText="1"/>
    </xf>
    <xf numFmtId="0" fontId="8" fillId="0" borderId="13" xfId="39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22" xfId="39" applyFont="1" applyBorder="1" applyAlignment="1">
      <alignment horizontal="center" vertical="center"/>
    </xf>
    <xf numFmtId="0" fontId="6" fillId="0" borderId="0" xfId="39" applyAlignment="1">
      <alignment horizontal="right"/>
    </xf>
    <xf numFmtId="0" fontId="8" fillId="0" borderId="0" xfId="39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39" applyFont="1" applyBorder="1" applyAlignment="1">
      <alignment horizontal="center" vertical="top"/>
    </xf>
    <xf numFmtId="0" fontId="6" fillId="0" borderId="0" xfId="39" applyAlignment="1">
      <alignment horizontal="center" vertical="top"/>
    </xf>
    <xf numFmtId="0" fontId="8" fillId="0" borderId="0" xfId="39" applyFont="1" applyBorder="1" applyAlignment="1">
      <alignment horizontal="center" vertical="center" wrapText="1"/>
    </xf>
    <xf numFmtId="0" fontId="6" fillId="0" borderId="0" xfId="39" applyBorder="1" applyAlignment="1">
      <alignment horizontal="center" vertical="center" wrapText="1"/>
    </xf>
    <xf numFmtId="0" fontId="6" fillId="0" borderId="15" xfId="39" applyBorder="1" applyAlignment="1">
      <alignment horizontal="center" vertical="center" wrapText="1"/>
    </xf>
    <xf numFmtId="0" fontId="8" fillId="0" borderId="0" xfId="39" applyFont="1" applyBorder="1" applyAlignment="1">
      <alignment horizontal="center" vertical="center"/>
    </xf>
    <xf numFmtId="0" fontId="4" fillId="0" borderId="11" xfId="39" applyFont="1" applyBorder="1" applyAlignment="1">
      <alignment horizontal="center" vertical="top"/>
    </xf>
    <xf numFmtId="0" fontId="6" fillId="0" borderId="11" xfId="39" applyBorder="1" applyAlignment="1">
      <alignment horizontal="center" vertical="top"/>
    </xf>
    <xf numFmtId="0" fontId="6" fillId="0" borderId="0" xfId="39" applyAlignment="1">
      <alignment horizontal="center" vertical="center" wrapText="1"/>
    </xf>
    <xf numFmtId="0" fontId="8" fillId="0" borderId="18" xfId="39" applyFont="1" applyBorder="1" applyAlignment="1">
      <alignment horizontal="center" vertical="center" wrapText="1"/>
    </xf>
    <xf numFmtId="0" fontId="8" fillId="0" borderId="10" xfId="39" applyFont="1" applyBorder="1" applyAlignment="1">
      <alignment horizontal="center" vertical="center" wrapText="1"/>
    </xf>
    <xf numFmtId="0" fontId="6" fillId="0" borderId="10" xfId="39" applyBorder="1" applyAlignment="1">
      <alignment horizontal="center" vertical="center" wrapText="1"/>
    </xf>
    <xf numFmtId="0" fontId="6" fillId="0" borderId="17" xfId="39" applyBorder="1" applyAlignment="1">
      <alignment horizontal="center" vertical="center" wrapText="1"/>
    </xf>
    <xf numFmtId="0" fontId="6" fillId="0" borderId="10" xfId="39" applyBorder="1" applyAlignment="1">
      <alignment horizontal="center" vertical="center"/>
    </xf>
    <xf numFmtId="0" fontId="8" fillId="0" borderId="20" xfId="39" applyFont="1" applyBorder="1" applyAlignment="1">
      <alignment horizontal="center" vertical="center" wrapText="1"/>
    </xf>
    <xf numFmtId="0" fontId="4" fillId="0" borderId="33" xfId="39" applyFont="1" applyBorder="1" applyAlignment="1">
      <alignment horizontal="center"/>
    </xf>
    <xf numFmtId="0" fontId="6" fillId="0" borderId="13" xfId="39" applyBorder="1" applyAlignment="1">
      <alignment horizontal="center"/>
    </xf>
    <xf numFmtId="0" fontId="4" fillId="0" borderId="63" xfId="39" applyFont="1" applyBorder="1" applyAlignment="1">
      <alignment horizontal="center" vertical="center" wrapText="1"/>
    </xf>
    <xf numFmtId="0" fontId="6" fillId="0" borderId="71" xfId="39" applyBorder="1" applyAlignment="1">
      <alignment horizontal="center" vertical="center"/>
    </xf>
    <xf numFmtId="0" fontId="4" fillId="0" borderId="72" xfId="39" applyFont="1" applyBorder="1" applyAlignment="1">
      <alignment horizontal="center"/>
    </xf>
    <xf numFmtId="0" fontId="5" fillId="0" borderId="73" xfId="39" applyFont="1" applyBorder="1" applyAlignment="1">
      <alignment horizontal="center"/>
    </xf>
    <xf numFmtId="0" fontId="5" fillId="0" borderId="74" xfId="39" applyFont="1" applyBorder="1" applyAlignment="1">
      <alignment horizontal="center"/>
    </xf>
    <xf numFmtId="0" fontId="4" fillId="0" borderId="0" xfId="39" applyFont="1" applyBorder="1" applyAlignment="1">
      <alignment horizontal="center"/>
    </xf>
    <xf numFmtId="0" fontId="6" fillId="0" borderId="0" xfId="39" applyBorder="1" applyAlignment="1">
      <alignment horizontal="center"/>
    </xf>
    <xf numFmtId="0" fontId="6" fillId="0" borderId="69" xfId="39" applyBorder="1" applyAlignment="1">
      <alignment horizontal="center"/>
    </xf>
    <xf numFmtId="0" fontId="4" fillId="0" borderId="75" xfId="39" applyFont="1" applyBorder="1" applyAlignment="1">
      <alignment wrapText="1"/>
    </xf>
    <xf numFmtId="0" fontId="6" fillId="0" borderId="48" xfId="39" applyBorder="1" applyAlignment="1">
      <alignment wrapText="1"/>
    </xf>
    <xf numFmtId="0" fontId="4" fillId="0" borderId="76" xfId="39" applyFont="1" applyBorder="1" applyAlignment="1">
      <alignment horizontal="center" vertical="center" wrapText="1"/>
    </xf>
    <xf numFmtId="0" fontId="4" fillId="0" borderId="45" xfId="39" applyFont="1" applyBorder="1" applyAlignment="1">
      <alignment horizontal="center" vertical="center" wrapText="1"/>
    </xf>
    <xf numFmtId="0" fontId="4" fillId="0" borderId="77" xfId="39" applyFont="1" applyBorder="1" applyAlignment="1">
      <alignment horizontal="center" vertical="center" wrapText="1"/>
    </xf>
    <xf numFmtId="0" fontId="8" fillId="0" borderId="78" xfId="39" applyFont="1" applyBorder="1" applyAlignment="1">
      <alignment horizontal="center"/>
    </xf>
    <xf numFmtId="0" fontId="6" fillId="0" borderId="73" xfId="39" applyBorder="1" applyAlignment="1"/>
    <xf numFmtId="0" fontId="6" fillId="0" borderId="79" xfId="39" applyBorder="1" applyAlignment="1"/>
    <xf numFmtId="0" fontId="5" fillId="0" borderId="0" xfId="39" applyFont="1" applyBorder="1" applyAlignment="1">
      <alignment horizontal="center"/>
    </xf>
    <xf numFmtId="0" fontId="8" fillId="0" borderId="80" xfId="39" applyFont="1" applyBorder="1" applyAlignment="1">
      <alignment horizontal="center" wrapText="1"/>
    </xf>
    <xf numFmtId="0" fontId="6" fillId="0" borderId="26" xfId="39" applyBorder="1" applyAlignment="1">
      <alignment wrapText="1"/>
    </xf>
    <xf numFmtId="0" fontId="4" fillId="0" borderId="13" xfId="39" applyFont="1" applyFill="1" applyBorder="1" applyAlignment="1">
      <alignment horizontal="center" vertical="center" wrapText="1"/>
    </xf>
    <xf numFmtId="0" fontId="6" fillId="0" borderId="13" xfId="39" applyBorder="1" applyAlignment="1">
      <alignment horizontal="center" vertical="center" wrapText="1"/>
    </xf>
    <xf numFmtId="0" fontId="6" fillId="0" borderId="14" xfId="39" applyBorder="1" applyAlignment="1">
      <alignment horizontal="center" vertical="center" wrapText="1"/>
    </xf>
    <xf numFmtId="0" fontId="7" fillId="0" borderId="0" xfId="39" applyFont="1" applyAlignment="1">
      <alignment horizontal="left"/>
    </xf>
    <xf numFmtId="0" fontId="5" fillId="0" borderId="13" xfId="39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13" xfId="39" applyFont="1" applyBorder="1" applyAlignment="1">
      <alignment horizontal="center"/>
    </xf>
    <xf numFmtId="0" fontId="4" fillId="24" borderId="33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2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8" fillId="0" borderId="0" xfId="39" applyFont="1" applyBorder="1" applyAlignment="1">
      <alignment horizontal="left" vertical="top" wrapText="1"/>
    </xf>
    <xf numFmtId="0" fontId="8" fillId="0" borderId="18" xfId="39" applyNumberFormat="1" applyFont="1" applyBorder="1" applyAlignment="1">
      <alignment horizontal="center" vertical="center"/>
    </xf>
    <xf numFmtId="0" fontId="8" fillId="0" borderId="0" xfId="39" applyNumberFormat="1" applyFont="1" applyBorder="1" applyAlignment="1">
      <alignment horizontal="center" vertical="center"/>
    </xf>
    <xf numFmtId="0" fontId="8" fillId="0" borderId="15" xfId="39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8" fillId="0" borderId="18" xfId="39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1" xfId="39" applyFont="1" applyBorder="1" applyAlignment="1">
      <alignment horizontal="left" vertical="center" wrapText="1"/>
    </xf>
    <xf numFmtId="0" fontId="4" fillId="0" borderId="0" xfId="39" applyFont="1" applyBorder="1" applyAlignment="1">
      <alignment horizontal="left" vertical="center" wrapText="1"/>
    </xf>
    <xf numFmtId="0" fontId="4" fillId="0" borderId="10" xfId="39" applyFont="1" applyBorder="1" applyAlignment="1">
      <alignment horizontal="left" vertical="center" wrapText="1"/>
    </xf>
    <xf numFmtId="0" fontId="4" fillId="0" borderId="33" xfId="39" applyFont="1" applyBorder="1" applyAlignment="1">
      <alignment horizontal="center" vertical="center" wrapText="1"/>
    </xf>
    <xf numFmtId="0" fontId="4" fillId="0" borderId="46" xfId="39" applyFont="1" applyBorder="1" applyAlignment="1">
      <alignment horizontal="center" vertical="center" wrapText="1"/>
    </xf>
    <xf numFmtId="0" fontId="6" fillId="0" borderId="69" xfId="39" applyBorder="1" applyAlignment="1">
      <alignment horizontal="center" vertical="center" wrapText="1"/>
    </xf>
    <xf numFmtId="0" fontId="8" fillId="0" borderId="58" xfId="39" applyFont="1" applyBorder="1" applyAlignment="1">
      <alignment horizontal="center" vertical="center"/>
    </xf>
    <xf numFmtId="0" fontId="8" fillId="0" borderId="59" xfId="39" applyFont="1" applyBorder="1" applyAlignment="1">
      <alignment horizontal="center" vertical="center"/>
    </xf>
    <xf numFmtId="0" fontId="8" fillId="0" borderId="52" xfId="39" applyFont="1" applyBorder="1" applyAlignment="1">
      <alignment horizontal="center" vertical="center"/>
    </xf>
    <xf numFmtId="0" fontId="8" fillId="0" borderId="81" xfId="39" applyFont="1" applyBorder="1" applyAlignment="1">
      <alignment horizontal="center" vertical="center"/>
    </xf>
    <xf numFmtId="0" fontId="4" fillId="0" borderId="63" xfId="39" applyFont="1" applyBorder="1" applyAlignment="1">
      <alignment horizontal="center" vertical="center"/>
    </xf>
    <xf numFmtId="0" fontId="6" fillId="0" borderId="56" xfId="39" applyBorder="1" applyAlignment="1">
      <alignment horizontal="center" vertical="center"/>
    </xf>
    <xf numFmtId="0" fontId="6" fillId="0" borderId="70" xfId="39" applyBorder="1" applyAlignment="1">
      <alignment horizontal="center" vertical="center"/>
    </xf>
    <xf numFmtId="0" fontId="8" fillId="0" borderId="36" xfId="39" applyFont="1" applyBorder="1" applyAlignment="1">
      <alignment horizontal="center" vertical="center" wrapText="1"/>
    </xf>
    <xf numFmtId="0" fontId="8" fillId="0" borderId="50" xfId="39" applyFont="1" applyBorder="1" applyAlignment="1">
      <alignment horizontal="center" vertical="center" wrapText="1"/>
    </xf>
    <xf numFmtId="0" fontId="8" fillId="0" borderId="82" xfId="39" applyFont="1" applyBorder="1" applyAlignment="1">
      <alignment horizontal="center" vertical="center" wrapText="1"/>
    </xf>
    <xf numFmtId="0" fontId="56" fillId="0" borderId="0" xfId="35" applyFont="1" applyAlignment="1" applyProtection="1">
      <alignment horizontal="right"/>
    </xf>
    <xf numFmtId="0" fontId="56" fillId="0" borderId="0" xfId="35" applyFont="1" applyAlignment="1" applyProtection="1"/>
    <xf numFmtId="0" fontId="6" fillId="0" borderId="13" xfId="39" applyBorder="1" applyAlignment="1">
      <alignment horizontal="center" vertical="center"/>
    </xf>
    <xf numFmtId="0" fontId="6" fillId="0" borderId="69" xfId="39" applyBorder="1" applyAlignment="1">
      <alignment horizontal="center" vertical="center"/>
    </xf>
    <xf numFmtId="0" fontId="6" fillId="0" borderId="25" xfId="39" applyBorder="1" applyAlignment="1">
      <alignment horizontal="center" vertical="center" wrapText="1"/>
    </xf>
    <xf numFmtId="0" fontId="8" fillId="0" borderId="76" xfId="39" applyFont="1" applyBorder="1" applyAlignment="1">
      <alignment horizontal="center" vertical="center"/>
    </xf>
    <xf numFmtId="0" fontId="6" fillId="0" borderId="45" xfId="39" applyBorder="1" applyAlignment="1">
      <alignment horizontal="center" vertical="center"/>
    </xf>
    <xf numFmtId="0" fontId="6" fillId="0" borderId="77" xfId="39" applyBorder="1" applyAlignment="1">
      <alignment horizontal="center" vertical="center"/>
    </xf>
    <xf numFmtId="0" fontId="6" fillId="0" borderId="50" xfId="39" applyBorder="1" applyAlignment="1">
      <alignment horizontal="center" vertical="center" wrapText="1"/>
    </xf>
    <xf numFmtId="0" fontId="6" fillId="0" borderId="86" xfId="39" applyBorder="1" applyAlignment="1">
      <alignment horizontal="center" vertical="center" wrapText="1"/>
    </xf>
    <xf numFmtId="0" fontId="8" fillId="0" borderId="83" xfId="39" applyFont="1" applyBorder="1" applyAlignment="1">
      <alignment horizontal="center" vertical="center" wrapText="1"/>
    </xf>
    <xf numFmtId="0" fontId="6" fillId="0" borderId="84" xfId="39" applyBorder="1" applyAlignment="1">
      <alignment horizontal="center" vertical="center" wrapText="1"/>
    </xf>
    <xf numFmtId="0" fontId="6" fillId="0" borderId="85" xfId="39" applyBorder="1" applyAlignment="1">
      <alignment horizontal="center" vertical="center" wrapText="1"/>
    </xf>
    <xf numFmtId="0" fontId="6" fillId="0" borderId="0" xfId="39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15" xfId="0" applyBorder="1" applyAlignment="1"/>
    <xf numFmtId="0" fontId="48" fillId="0" borderId="0" xfId="35" applyFont="1" applyBorder="1" applyAlignment="1" applyProtection="1">
      <alignment horizontal="right"/>
    </xf>
    <xf numFmtId="1" fontId="4" fillId="0" borderId="19" xfId="0" applyNumberFormat="1" applyFont="1" applyBorder="1" applyAlignment="1">
      <alignment horizontal="right" indent="2"/>
    </xf>
  </cellXfs>
  <cellStyles count="5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en hypertexte" xfId="35" builtinId="8"/>
    <cellStyle name="Lien hypertexte 2" xfId="36"/>
    <cellStyle name="Linked Cell" xfId="37"/>
    <cellStyle name="Neutral" xfId="38"/>
    <cellStyle name="Normal" xfId="0" builtinId="0"/>
    <cellStyle name="Normal 2" xfId="39"/>
    <cellStyle name="Normal 3" xfId="40"/>
    <cellStyle name="Normal_02-G_XGDP" xfId="41"/>
    <cellStyle name="Normal_23A-B_NC" xfId="42"/>
    <cellStyle name="Normal_24-B_XGDP" xfId="43"/>
    <cellStyle name="Normal_59-C_PPP" xfId="44"/>
    <cellStyle name="Normal_MS05" xfId="45"/>
    <cellStyle name="Normal_MS75" xfId="46"/>
    <cellStyle name="Normal_MS77" xfId="47"/>
    <cellStyle name="Note" xfId="48"/>
    <cellStyle name="Output" xfId="49"/>
    <cellStyle name="Pourcentage" xfId="50" builtinId="5"/>
    <cellStyle name="Pourcentage 2" xfId="51"/>
    <cellStyle name="Standard_G3-REALF" xfId="52"/>
    <cellStyle name="Title" xfId="53"/>
    <cellStyle name="Total" xfId="54" builtinId="25" customBuiltin="1"/>
    <cellStyle name="Warning Text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7</xdr:row>
      <xdr:rowOff>152400</xdr:rowOff>
    </xdr:from>
    <xdr:ext cx="2400300" cy="2038349"/>
    <xdr:sp macro="" textlink="">
      <xdr:nvSpPr>
        <xdr:cNvPr id="2" name="ZoneTexte 1"/>
        <xdr:cNvSpPr txBox="1"/>
      </xdr:nvSpPr>
      <xdr:spPr>
        <a:xfrm>
          <a:off x="7734300" y="1314450"/>
          <a:ext cx="2400300" cy="2038349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000">
              <a:latin typeface="Arial" pitchFamily="34" charset="0"/>
              <a:cs typeface="Arial" pitchFamily="34" charset="0"/>
            </a:rPr>
            <a:t>Verwendete Zeichen</a:t>
          </a:r>
          <a:r>
            <a:rPr lang="en-US" sz="1000" baseline="0">
              <a:latin typeface="Arial" pitchFamily="34" charset="0"/>
              <a:cs typeface="Arial" pitchFamily="34" charset="0"/>
            </a:rPr>
            <a:t>: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..  Zahl unbekannt, weil (noch) nicht  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    erhoben oder (noch) nicht berechnet</a:t>
          </a:r>
        </a:p>
        <a:p>
          <a:endParaRPr lang="en-US" sz="1000" baseline="0">
            <a:latin typeface="Arial" pitchFamily="34" charset="0"/>
            <a:cs typeface="Arial" pitchFamily="34" charset="0"/>
          </a:endParaRP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-   Wird bei gerundete Zahlen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    verwendet und steht hier für den 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    Wert absolut null.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/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- 0 = Wert kleiner als 1 bei gerundete    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         Zahlen</a:t>
          </a:r>
        </a:p>
        <a:p>
          <a:endParaRPr lang="en-US" sz="1000" baseline="0">
            <a:latin typeface="Arial" pitchFamily="34" charset="0"/>
            <a:cs typeface="Arial" pitchFamily="34" charset="0"/>
          </a:endParaRPr>
        </a:p>
        <a:p>
          <a:r>
            <a:rPr lang="en-US" sz="1000" b="1" baseline="0">
              <a:latin typeface="Arial" pitchFamily="34" charset="0"/>
              <a:cs typeface="Arial" pitchFamily="34" charset="0"/>
            </a:rPr>
            <a:t>* </a:t>
          </a:r>
          <a:r>
            <a:rPr lang="en-US" sz="1000" baseline="0">
              <a:latin typeface="Arial" pitchFamily="34" charset="0"/>
              <a:cs typeface="Arial" pitchFamily="34" charset="0"/>
            </a:rPr>
            <a:t>  Entfällt, weil trivial oder Begriffe 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    nicht anwendbar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18</xdr:row>
      <xdr:rowOff>1</xdr:rowOff>
    </xdr:from>
    <xdr:to>
      <xdr:col>5</xdr:col>
      <xdr:colOff>193860</xdr:colOff>
      <xdr:row>39</xdr:row>
      <xdr:rowOff>108694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2499361"/>
          <a:ext cx="3600000" cy="36291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31</xdr:row>
      <xdr:rowOff>123826</xdr:rowOff>
    </xdr:from>
    <xdr:to>
      <xdr:col>5</xdr:col>
      <xdr:colOff>294825</xdr:colOff>
      <xdr:row>55</xdr:row>
      <xdr:rowOff>11247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238626"/>
          <a:ext cx="3600000" cy="34307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13</xdr:row>
      <xdr:rowOff>129541</xdr:rowOff>
    </xdr:from>
    <xdr:to>
      <xdr:col>5</xdr:col>
      <xdr:colOff>117660</xdr:colOff>
      <xdr:row>32</xdr:row>
      <xdr:rowOff>146626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2118361"/>
          <a:ext cx="3600000" cy="3187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25</xdr:row>
      <xdr:rowOff>0</xdr:rowOff>
    </xdr:from>
    <xdr:to>
      <xdr:col>3</xdr:col>
      <xdr:colOff>620580</xdr:colOff>
      <xdr:row>44</xdr:row>
      <xdr:rowOff>52090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3543300"/>
          <a:ext cx="3600000" cy="3229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24</xdr:row>
      <xdr:rowOff>146050</xdr:rowOff>
    </xdr:from>
    <xdr:to>
      <xdr:col>4</xdr:col>
      <xdr:colOff>583750</xdr:colOff>
      <xdr:row>48</xdr:row>
      <xdr:rowOff>52179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4000500"/>
          <a:ext cx="3600000" cy="37161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23</xdr:row>
      <xdr:rowOff>1</xdr:rowOff>
    </xdr:from>
    <xdr:to>
      <xdr:col>3</xdr:col>
      <xdr:colOff>132900</xdr:colOff>
      <xdr:row>43</xdr:row>
      <xdr:rowOff>39028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3223261"/>
          <a:ext cx="3600000" cy="2972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18</xdr:row>
      <xdr:rowOff>1</xdr:rowOff>
    </xdr:from>
    <xdr:to>
      <xdr:col>4</xdr:col>
      <xdr:colOff>369120</xdr:colOff>
      <xdr:row>36</xdr:row>
      <xdr:rowOff>15524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2918461"/>
          <a:ext cx="3600000" cy="3033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25</xdr:row>
      <xdr:rowOff>129540</xdr:rowOff>
    </xdr:from>
    <xdr:to>
      <xdr:col>4</xdr:col>
      <xdr:colOff>391980</xdr:colOff>
      <xdr:row>52</xdr:row>
      <xdr:rowOff>43430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3451860"/>
          <a:ext cx="3600000" cy="44401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29</xdr:row>
      <xdr:rowOff>133350</xdr:rowOff>
    </xdr:from>
    <xdr:to>
      <xdr:col>4</xdr:col>
      <xdr:colOff>44000</xdr:colOff>
      <xdr:row>53</xdr:row>
      <xdr:rowOff>146745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3695700"/>
          <a:ext cx="3600000" cy="34868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26</xdr:row>
      <xdr:rowOff>0</xdr:rowOff>
    </xdr:from>
    <xdr:to>
      <xdr:col>4</xdr:col>
      <xdr:colOff>64320</xdr:colOff>
      <xdr:row>46</xdr:row>
      <xdr:rowOff>51972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3710940"/>
          <a:ext cx="3600000" cy="3404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1AGBS\hsw\PROGRAMME%20SCIENCE\A_DOSSIERS%20GENERAUX\Publications\BFSsynt%20Bu&amp;HS98\OECD%20FB\CHT3%20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HE"/>
      <sheetName val="Sektor H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bildung-wissenschaft/technologie/indikatorsystem/zugang-indikatoren/w-t-input/f-e-aufwendungen-privatwirtschaft.html" TargetMode="External"/><Relationship Id="rId1" Type="http://schemas.openxmlformats.org/officeDocument/2006/relationships/hyperlink" Target="http://www.bfs.admin.ch/bfs/portal/fr/index/themen/16/04/key/approche_globale.indicator.30101.301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tabSelected="1" zoomScaleNormal="100" workbookViewId="0">
      <selection activeCell="B1" sqref="B1"/>
    </sheetView>
  </sheetViews>
  <sheetFormatPr baseColWidth="10" defaultColWidth="11.42578125" defaultRowHeight="12.75" x14ac:dyDescent="0.2"/>
  <cols>
    <col min="1" max="1" width="1.140625" style="3" customWidth="1"/>
    <col min="2" max="2" width="8" style="2" customWidth="1"/>
    <col min="3" max="3" width="81" style="3" customWidth="1"/>
    <col min="4" max="16384" width="11.42578125" style="3"/>
  </cols>
  <sheetData>
    <row r="1" spans="1:10" x14ac:dyDescent="0.2">
      <c r="A1" s="3" t="s">
        <v>2</v>
      </c>
      <c r="B1" s="19"/>
    </row>
    <row r="2" spans="1:10" s="2" customFormat="1" ht="15.75" x14ac:dyDescent="0.25">
      <c r="B2" s="140" t="s">
        <v>308</v>
      </c>
      <c r="C2" s="140"/>
    </row>
    <row r="3" spans="1:10" s="2" customFormat="1" ht="7.5" customHeight="1" x14ac:dyDescent="0.25">
      <c r="A3" s="2" t="s">
        <v>2</v>
      </c>
      <c r="B3" s="140"/>
      <c r="C3" s="140" t="s">
        <v>2</v>
      </c>
    </row>
    <row r="4" spans="1:10" s="2" customFormat="1" ht="15.75" x14ac:dyDescent="0.25">
      <c r="B4" s="140" t="s">
        <v>115</v>
      </c>
      <c r="C4" s="140"/>
    </row>
    <row r="5" spans="1:10" s="2" customFormat="1" ht="11.25" customHeight="1" x14ac:dyDescent="0.25">
      <c r="B5" s="140"/>
      <c r="C5" s="140"/>
    </row>
    <row r="6" spans="1:10" s="2" customFormat="1" ht="15.75" x14ac:dyDescent="0.25">
      <c r="B6" s="2" t="s">
        <v>10</v>
      </c>
      <c r="C6" s="140"/>
    </row>
    <row r="7" spans="1:10" s="2" customFormat="1" x14ac:dyDescent="0.2">
      <c r="B7" s="3" t="s">
        <v>89</v>
      </c>
      <c r="C7" s="141" t="s">
        <v>309</v>
      </c>
    </row>
    <row r="8" spans="1:10" s="2" customFormat="1" x14ac:dyDescent="0.2">
      <c r="B8" s="125" t="s">
        <v>258</v>
      </c>
      <c r="C8" s="141" t="s">
        <v>310</v>
      </c>
    </row>
    <row r="9" spans="1:10" s="2" customFormat="1" x14ac:dyDescent="0.2">
      <c r="B9" s="125" t="s">
        <v>259</v>
      </c>
      <c r="C9" s="141" t="s">
        <v>311</v>
      </c>
    </row>
    <row r="10" spans="1:10" s="2" customFormat="1" ht="17.25" x14ac:dyDescent="0.2">
      <c r="B10" s="125" t="s">
        <v>249</v>
      </c>
      <c r="C10" s="141" t="s">
        <v>312</v>
      </c>
      <c r="J10" s="898"/>
    </row>
    <row r="11" spans="1:10" s="2" customFormat="1" x14ac:dyDescent="0.2">
      <c r="B11" s="125" t="s">
        <v>250</v>
      </c>
      <c r="C11" s="141" t="s">
        <v>313</v>
      </c>
    </row>
    <row r="12" spans="1:10" s="2" customFormat="1" x14ac:dyDescent="0.2">
      <c r="B12" s="125" t="s">
        <v>90</v>
      </c>
      <c r="C12" s="141" t="s">
        <v>314</v>
      </c>
    </row>
    <row r="13" spans="1:10" s="2" customFormat="1" x14ac:dyDescent="0.2">
      <c r="B13" s="125" t="s">
        <v>91</v>
      </c>
      <c r="C13" s="141" t="s">
        <v>315</v>
      </c>
    </row>
    <row r="14" spans="1:10" s="2" customFormat="1" x14ac:dyDescent="0.2">
      <c r="B14" s="125" t="s">
        <v>92</v>
      </c>
      <c r="C14" s="141" t="s">
        <v>316</v>
      </c>
    </row>
    <row r="15" spans="1:10" s="2" customFormat="1" x14ac:dyDescent="0.2">
      <c r="B15" s="125" t="s">
        <v>93</v>
      </c>
      <c r="C15" s="141" t="s">
        <v>317</v>
      </c>
    </row>
    <row r="16" spans="1:10" s="2" customFormat="1" x14ac:dyDescent="0.2">
      <c r="B16" s="125" t="s">
        <v>94</v>
      </c>
      <c r="C16" s="141" t="s">
        <v>318</v>
      </c>
    </row>
    <row r="17" spans="2:12" s="2" customFormat="1" x14ac:dyDescent="0.2">
      <c r="B17" s="125" t="s">
        <v>95</v>
      </c>
      <c r="C17" s="141" t="s">
        <v>319</v>
      </c>
    </row>
    <row r="18" spans="2:12" s="2" customFormat="1" x14ac:dyDescent="0.2">
      <c r="B18" s="125" t="s">
        <v>96</v>
      </c>
      <c r="C18" s="141" t="s">
        <v>320</v>
      </c>
    </row>
    <row r="19" spans="2:12" s="2" customFormat="1" x14ac:dyDescent="0.2">
      <c r="B19" s="125"/>
      <c r="C19" s="141"/>
    </row>
    <row r="20" spans="2:12" s="2" customFormat="1" x14ac:dyDescent="0.2">
      <c r="B20" s="125" t="s">
        <v>97</v>
      </c>
      <c r="C20" s="141" t="s">
        <v>321</v>
      </c>
    </row>
    <row r="21" spans="2:12" s="2" customFormat="1" x14ac:dyDescent="0.2">
      <c r="B21" s="125" t="s">
        <v>98</v>
      </c>
      <c r="C21" s="141" t="s">
        <v>322</v>
      </c>
    </row>
    <row r="22" spans="2:12" s="2" customFormat="1" x14ac:dyDescent="0.2">
      <c r="B22" s="125" t="s">
        <v>99</v>
      </c>
      <c r="C22" s="141" t="s">
        <v>323</v>
      </c>
    </row>
    <row r="23" spans="2:12" s="2" customFormat="1" x14ac:dyDescent="0.2">
      <c r="B23" s="125" t="s">
        <v>100</v>
      </c>
      <c r="C23" s="141" t="s">
        <v>324</v>
      </c>
      <c r="I23" s="142"/>
      <c r="J23" s="142"/>
      <c r="K23" s="142"/>
      <c r="L23" s="142"/>
    </row>
    <row r="24" spans="2:12" s="2" customFormat="1" x14ac:dyDescent="0.2">
      <c r="B24" s="125" t="s">
        <v>101</v>
      </c>
      <c r="C24" s="143" t="s">
        <v>325</v>
      </c>
      <c r="E24" s="142"/>
      <c r="I24" s="142"/>
      <c r="J24" s="142"/>
      <c r="K24" s="142"/>
      <c r="L24" s="142"/>
    </row>
    <row r="25" spans="2:12" s="2" customFormat="1" x14ac:dyDescent="0.2">
      <c r="B25" s="125" t="s">
        <v>102</v>
      </c>
      <c r="C25" s="141" t="s">
        <v>326</v>
      </c>
      <c r="I25" s="142"/>
      <c r="J25" s="125"/>
      <c r="K25" s="142"/>
      <c r="L25" s="142"/>
    </row>
    <row r="26" spans="2:12" x14ac:dyDescent="0.2">
      <c r="B26" s="125" t="s">
        <v>103</v>
      </c>
      <c r="C26" s="141" t="s">
        <v>327</v>
      </c>
      <c r="D26" s="2"/>
      <c r="I26" s="125"/>
      <c r="J26" s="125"/>
      <c r="K26" s="125"/>
      <c r="L26" s="125"/>
    </row>
    <row r="27" spans="2:12" s="2" customFormat="1" x14ac:dyDescent="0.2">
      <c r="B27" s="125"/>
      <c r="C27" s="144"/>
      <c r="I27" s="142"/>
      <c r="J27" s="142"/>
      <c r="K27" s="142"/>
      <c r="L27" s="142"/>
    </row>
    <row r="28" spans="2:12" s="2" customFormat="1" x14ac:dyDescent="0.2">
      <c r="B28" s="2" t="s">
        <v>116</v>
      </c>
      <c r="C28" s="144"/>
      <c r="I28" s="142"/>
      <c r="J28" s="142"/>
      <c r="K28" s="142"/>
      <c r="L28" s="142"/>
    </row>
    <row r="29" spans="2:12" s="2" customFormat="1" x14ac:dyDescent="0.2">
      <c r="B29" s="3" t="s">
        <v>104</v>
      </c>
      <c r="C29" s="141" t="s">
        <v>311</v>
      </c>
      <c r="I29" s="142"/>
      <c r="J29" s="142"/>
      <c r="K29" s="142"/>
      <c r="L29" s="142"/>
    </row>
    <row r="30" spans="2:12" s="2" customFormat="1" x14ac:dyDescent="0.2">
      <c r="B30" s="3" t="s">
        <v>251</v>
      </c>
      <c r="C30" s="141" t="s">
        <v>328</v>
      </c>
      <c r="I30" s="142"/>
      <c r="J30" s="142"/>
      <c r="K30" s="142"/>
      <c r="L30" s="142"/>
    </row>
    <row r="31" spans="2:12" s="2" customFormat="1" x14ac:dyDescent="0.2">
      <c r="B31" s="3"/>
      <c r="C31" s="141"/>
    </row>
    <row r="32" spans="2:12" s="2" customFormat="1" x14ac:dyDescent="0.2">
      <c r="B32" s="2" t="s">
        <v>47</v>
      </c>
      <c r="C32" s="144"/>
    </row>
    <row r="33" spans="2:8" s="2" customFormat="1" x14ac:dyDescent="0.2">
      <c r="B33" s="3" t="s">
        <v>105</v>
      </c>
      <c r="C33" s="145" t="s">
        <v>329</v>
      </c>
    </row>
    <row r="34" spans="2:8" s="2" customFormat="1" x14ac:dyDescent="0.2">
      <c r="B34" s="3" t="s">
        <v>106</v>
      </c>
      <c r="C34" s="146" t="s">
        <v>310</v>
      </c>
    </row>
    <row r="35" spans="2:8" s="2" customFormat="1" x14ac:dyDescent="0.2">
      <c r="B35" s="3" t="s">
        <v>107</v>
      </c>
      <c r="C35" s="145" t="s">
        <v>311</v>
      </c>
    </row>
    <row r="36" spans="2:8" s="2" customFormat="1" x14ac:dyDescent="0.2">
      <c r="B36" s="3" t="s">
        <v>108</v>
      </c>
      <c r="C36" s="141" t="s">
        <v>330</v>
      </c>
    </row>
    <row r="37" spans="2:8" s="2" customFormat="1" x14ac:dyDescent="0.2">
      <c r="C37" s="144"/>
    </row>
    <row r="38" spans="2:8" s="2" customFormat="1" x14ac:dyDescent="0.2">
      <c r="B38" s="2" t="s">
        <v>228</v>
      </c>
      <c r="C38" s="144"/>
    </row>
    <row r="39" spans="2:8" s="2" customFormat="1" x14ac:dyDescent="0.2">
      <c r="B39" s="3" t="s">
        <v>109</v>
      </c>
      <c r="C39" s="141" t="s">
        <v>310</v>
      </c>
    </row>
    <row r="40" spans="2:8" s="2" customFormat="1" x14ac:dyDescent="0.2">
      <c r="B40" s="3" t="s">
        <v>110</v>
      </c>
      <c r="C40" s="141" t="s">
        <v>311</v>
      </c>
    </row>
    <row r="41" spans="2:8" s="2" customFormat="1" x14ac:dyDescent="0.2">
      <c r="B41" s="3" t="s">
        <v>111</v>
      </c>
      <c r="C41" s="141" t="s">
        <v>331</v>
      </c>
    </row>
    <row r="42" spans="2:8" s="2" customFormat="1" x14ac:dyDescent="0.2">
      <c r="C42" s="144"/>
    </row>
    <row r="43" spans="2:8" s="2" customFormat="1" x14ac:dyDescent="0.2">
      <c r="B43" s="2" t="s">
        <v>46</v>
      </c>
      <c r="C43" s="144"/>
    </row>
    <row r="44" spans="2:8" s="2" customFormat="1" x14ac:dyDescent="0.2">
      <c r="B44" s="3" t="s">
        <v>112</v>
      </c>
      <c r="C44" s="141" t="s">
        <v>332</v>
      </c>
    </row>
    <row r="45" spans="2:8" s="2" customFormat="1" x14ac:dyDescent="0.2">
      <c r="B45" s="3" t="s">
        <v>113</v>
      </c>
      <c r="C45" s="141" t="s">
        <v>421</v>
      </c>
    </row>
    <row r="46" spans="2:8" s="2" customFormat="1" x14ac:dyDescent="0.2">
      <c r="B46" s="3" t="s">
        <v>114</v>
      </c>
      <c r="C46" s="141" t="s">
        <v>422</v>
      </c>
    </row>
    <row r="47" spans="2:8" s="2" customFormat="1" x14ac:dyDescent="0.2">
      <c r="C47" s="144"/>
    </row>
    <row r="48" spans="2:8" s="2" customFormat="1" x14ac:dyDescent="0.2">
      <c r="B48" s="3"/>
      <c r="C48" s="147"/>
      <c r="D48" s="3"/>
      <c r="E48" s="3"/>
      <c r="F48" s="3"/>
      <c r="G48" s="3"/>
      <c r="H48" s="3"/>
    </row>
    <row r="49" spans="2:4" x14ac:dyDescent="0.2">
      <c r="B49" s="1100" t="s">
        <v>117</v>
      </c>
      <c r="C49" s="1100"/>
      <c r="D49" s="1100"/>
    </row>
    <row r="50" spans="2:4" x14ac:dyDescent="0.2">
      <c r="B50" s="148"/>
      <c r="C50" s="148"/>
      <c r="D50" s="148"/>
    </row>
    <row r="51" spans="2:4" x14ac:dyDescent="0.2">
      <c r="B51" s="149" t="s">
        <v>423</v>
      </c>
      <c r="C51" s="148"/>
      <c r="D51" s="148"/>
    </row>
    <row r="52" spans="2:4" x14ac:dyDescent="0.2">
      <c r="C52" s="150"/>
    </row>
  </sheetData>
  <mergeCells count="1">
    <mergeCell ref="B49:D49"/>
  </mergeCells>
  <hyperlinks>
    <hyperlink ref="B49" r:id="rId1" display="Vers l'indicateur complet dans internet"/>
    <hyperlink ref="B49:D49" r:id="rId2" display="Definitionen und Kommentare: Siehe Indikator im Internet"/>
    <hyperlink ref="C7" location="'G1'!A1" display="évolution 1981-2008"/>
    <hyperlink ref="C8" location="'G260'!A1" display="nach F+E-Wirtschaftszweig, 2012"/>
    <hyperlink ref="C9" location="'T260'!A1" display="nach F+E-Wirtschaftszweig, Entwicklung 1996-2012"/>
    <hyperlink ref="C22" location="'T209'!A1" display="selon la branche économique et le type de recherche, 1996 - 2012"/>
    <hyperlink ref="C12" location="'G219'!A1" display="selon le but de R-D, 2008"/>
    <hyperlink ref="C13" location="'T219'!A1" display="selon le but de R-D, évolution 1996-2012"/>
    <hyperlink ref="C25" location="'T7'!A1" display="selon la branche économique et la source de financement, 1996 - 2012"/>
    <hyperlink ref="C21" location="'T4'!A1" display="selon la branche économique et la taille de l'entreprise, 1996 - 2012"/>
    <hyperlink ref="C24" location="'T6'!A1" display="selon la branche économique et  le but de R-D,évolution 2004 - 2012"/>
    <hyperlink ref="C23" location="'T5'!A1" display="selon la branche économique et la nature des dépenses, 1996 - 2012"/>
    <hyperlink ref="C39" location="'G224'!A1" display="Dépenses intra-muros de R-D selon la branche économique, 2008"/>
    <hyperlink ref="C40" location="'T224'!A1" display="Dépenses intra-muros de R-D selon la branche économique, évolution 2000-2008"/>
    <hyperlink ref="C41" location="'G225'!A1" display="Dépenses intra-muros de R-D et dépenses de R-D, évolution 1989-2008"/>
    <hyperlink ref="C29" location="'T226'!A1" display="Dépenses pour la biotechnologie et la nanotechnologie, selon la branche économique, 2008 et évolution 2000-2008"/>
    <hyperlink ref="C44" location="'G2'!A1" display="comparaison internationale, évolution 2000-2008"/>
    <hyperlink ref="C45" location="'T2'!A1" display="comparaison internationale, évolution 1985-2008 (en % du PIB)"/>
    <hyperlink ref="C46" location="'T3'!A1" display="comparaison internationale, évolution 1985-2008 (en % de la DIRD)"/>
    <hyperlink ref="C34" location="'G227'!A1" display="selon la branche économique, 2008"/>
    <hyperlink ref="C35" location="'T227'!A1" display="selon la branche économique, évolution 1996-2008"/>
    <hyperlink ref="C33" location="'G229'!A1" display="selon le bénéficiaire, évolution 1996-2008"/>
    <hyperlink ref="C36" location="'T230'!A1" display="selon la branche économique et le bénéficiaire, 2008 et 2004"/>
    <hyperlink ref="C10" location="'G256'!A1" display="nach F+E-Nutzniesserbranche, 2012"/>
    <hyperlink ref="C11" location="'T256'!A1" display="nach F+E-Nutzniesserbranche, Entwicklung 2012-…"/>
    <hyperlink ref="C16" location="'T223'!A1" display="selon le type de recherche, évolution 1996 - 2012"/>
    <hyperlink ref="C26" location="'T8'!A1" display="selon la branche économique et la région, évolution 1996 - 2012"/>
    <hyperlink ref="C17" location="'T307'!A1" display="Selon la nature des dépenses, évolution 1996 - 2012"/>
    <hyperlink ref="C18" location="'T202'!A1" display="selon le financement, évolution 1996 - 2012"/>
    <hyperlink ref="C14" location="'G404'!A1" display="selon la région, 2012"/>
    <hyperlink ref="C15" location="'T404'!A1" display="selon la région, évolution 1996 - 2012"/>
    <hyperlink ref="C20" location="'T1'!A1" display="selon branche économique 1 et branche économique 2"/>
    <hyperlink ref="C30" location="'T226(2)'!A1" display="nach Technologie, nach F+E-Wirtschaftszweig, Entwicklung 2000-2012"/>
  </hyperlinks>
  <pageMargins left="0.78740157480314965" right="0.78740157480314965" top="0" bottom="0" header="0.51181102362204722" footer="0.51181102362204722"/>
  <pageSetup paperSize="9" scale="82"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workbookViewId="0">
      <selection activeCell="B3" sqref="B3"/>
    </sheetView>
  </sheetViews>
  <sheetFormatPr baseColWidth="10" defaultColWidth="11.42578125" defaultRowHeight="12.75" x14ac:dyDescent="0.2"/>
  <cols>
    <col min="1" max="1" width="0.85546875" style="153" customWidth="1"/>
    <col min="2" max="2" width="19.42578125" style="153" customWidth="1"/>
    <col min="3" max="7" width="9.5703125" style="153" customWidth="1"/>
    <col min="8" max="11" width="7.5703125" style="153" customWidth="1"/>
    <col min="12" max="12" width="6.5703125" style="153" customWidth="1"/>
    <col min="13" max="16384" width="11.42578125" style="153"/>
  </cols>
  <sheetData>
    <row r="1" spans="2:12" x14ac:dyDescent="0.2">
      <c r="B1" s="152" t="s">
        <v>136</v>
      </c>
      <c r="H1" s="988"/>
      <c r="J1" s="1101" t="s">
        <v>119</v>
      </c>
      <c r="K1" s="1110"/>
      <c r="L1" s="1110"/>
    </row>
    <row r="3" spans="2:12" ht="13.5" x14ac:dyDescent="0.2">
      <c r="B3" s="154" t="s">
        <v>346</v>
      </c>
    </row>
    <row r="4" spans="2:12" x14ac:dyDescent="0.2">
      <c r="B4" s="155" t="s">
        <v>231</v>
      </c>
    </row>
    <row r="6" spans="2:12" s="198" customFormat="1" ht="12.75" customHeight="1" x14ac:dyDescent="0.2">
      <c r="B6" s="182" t="s">
        <v>135</v>
      </c>
      <c r="C6" s="1121" t="s">
        <v>48</v>
      </c>
      <c r="D6" s="1109"/>
      <c r="E6" s="1109"/>
      <c r="F6" s="1109"/>
      <c r="G6" s="1122"/>
      <c r="H6" s="1123" t="s">
        <v>1</v>
      </c>
      <c r="I6" s="1109"/>
      <c r="J6" s="1109"/>
      <c r="K6" s="1109"/>
      <c r="L6" s="1109"/>
    </row>
    <row r="7" spans="2:12" s="199" customFormat="1" ht="11.25" x14ac:dyDescent="0.2">
      <c r="B7" s="208"/>
      <c r="C7" s="701">
        <v>2019</v>
      </c>
      <c r="D7" s="701">
        <v>2017</v>
      </c>
      <c r="E7" s="701">
        <v>2015</v>
      </c>
      <c r="F7" s="701">
        <v>2012</v>
      </c>
      <c r="G7" s="1005">
        <v>2008</v>
      </c>
      <c r="H7" s="1007">
        <v>2019</v>
      </c>
      <c r="I7" s="993">
        <v>2017</v>
      </c>
      <c r="J7" s="993">
        <v>2015</v>
      </c>
      <c r="K7" s="701">
        <v>2012</v>
      </c>
      <c r="L7" s="992">
        <v>2008</v>
      </c>
    </row>
    <row r="8" spans="2:12" s="199" customFormat="1" ht="11.25" x14ac:dyDescent="0.2">
      <c r="B8" s="163" t="s">
        <v>126</v>
      </c>
      <c r="C8" s="613">
        <v>2157.1943000000001</v>
      </c>
      <c r="D8" s="613">
        <v>1806.8503000000001</v>
      </c>
      <c r="E8" s="613">
        <v>1959.6184000000001</v>
      </c>
      <c r="F8" s="613">
        <v>1667.1355000000001</v>
      </c>
      <c r="G8" s="870">
        <v>1926.5513000000001</v>
      </c>
      <c r="H8" s="1008">
        <v>13.958821548807171</v>
      </c>
      <c r="I8" s="127">
        <v>12.796573656268272</v>
      </c>
      <c r="J8" s="127">
        <v>14.036090995103454</v>
      </c>
      <c r="K8" s="127">
        <v>13.005481368751624</v>
      </c>
      <c r="L8" s="127">
        <v>16.083167522086409</v>
      </c>
    </row>
    <row r="9" spans="2:12" s="155" customFormat="1" ht="12.75" customHeight="1" x14ac:dyDescent="0.2">
      <c r="B9" s="163" t="s">
        <v>127</v>
      </c>
      <c r="C9" s="613">
        <v>1857.1265000000001</v>
      </c>
      <c r="D9" s="613">
        <v>1801.0343</v>
      </c>
      <c r="E9" s="613">
        <v>1839.1853000000001</v>
      </c>
      <c r="F9" s="613">
        <v>1878.0521000000001</v>
      </c>
      <c r="G9" s="870">
        <v>1342.9005999999999</v>
      </c>
      <c r="H9" s="1008">
        <v>12.017136058194126</v>
      </c>
      <c r="I9" s="127">
        <v>12.755383264134039</v>
      </c>
      <c r="J9" s="127">
        <v>13.173468991542764</v>
      </c>
      <c r="K9" s="127">
        <v>14.650861670269071</v>
      </c>
      <c r="L9" s="127">
        <v>11.210755361308236</v>
      </c>
    </row>
    <row r="10" spans="2:12" s="155" customFormat="1" ht="12.75" customHeight="1" x14ac:dyDescent="0.2">
      <c r="B10" s="163" t="s">
        <v>128</v>
      </c>
      <c r="C10" s="613">
        <v>6458.5034999999998</v>
      </c>
      <c r="D10" s="613">
        <v>6095.4596000000001</v>
      </c>
      <c r="E10" s="613">
        <v>5772.2421000000004</v>
      </c>
      <c r="F10" s="613">
        <v>5126.1579000000002</v>
      </c>
      <c r="G10" s="870">
        <v>5683.6566999999995</v>
      </c>
      <c r="H10" s="1008">
        <v>41.791830169793478</v>
      </c>
      <c r="I10" s="127">
        <v>43.169596142086334</v>
      </c>
      <c r="J10" s="127">
        <v>41.344639018171634</v>
      </c>
      <c r="K10" s="127">
        <v>39.989641550869109</v>
      </c>
      <c r="L10" s="127">
        <v>47.448102131580299</v>
      </c>
    </row>
    <row r="11" spans="2:12" s="155" customFormat="1" ht="12.75" customHeight="1" x14ac:dyDescent="0.2">
      <c r="B11" s="163" t="s">
        <v>129</v>
      </c>
      <c r="C11" s="613">
        <v>1829.9041</v>
      </c>
      <c r="D11" s="613">
        <v>1699.0282</v>
      </c>
      <c r="E11" s="613">
        <v>1695.7164</v>
      </c>
      <c r="F11" s="613">
        <v>1447.7619999999999</v>
      </c>
      <c r="G11" s="870">
        <v>1016.6765</v>
      </c>
      <c r="H11" s="1008">
        <v>11.840984738060261</v>
      </c>
      <c r="I11" s="127">
        <v>12.032950104043984</v>
      </c>
      <c r="J11" s="127">
        <v>12.145849259370728</v>
      </c>
      <c r="K11" s="127">
        <v>11.294127992227738</v>
      </c>
      <c r="L11" s="127">
        <v>8.4873828510398255</v>
      </c>
    </row>
    <row r="12" spans="2:12" s="155" customFormat="1" ht="12.75" customHeight="1" x14ac:dyDescent="0.2">
      <c r="B12" s="163" t="s">
        <v>130</v>
      </c>
      <c r="C12" s="613">
        <v>1676.6035999999999</v>
      </c>
      <c r="D12" s="613">
        <v>926.72829999999999</v>
      </c>
      <c r="E12" s="613">
        <v>1092.3128999999999</v>
      </c>
      <c r="F12" s="613">
        <v>1171.0990999999999</v>
      </c>
      <c r="G12" s="870">
        <v>1097.1931</v>
      </c>
      <c r="H12" s="1008">
        <v>10.84900440377006</v>
      </c>
      <c r="I12" s="127">
        <v>6.5633256669344888</v>
      </c>
      <c r="J12" s="127">
        <v>7.8238718617488692</v>
      </c>
      <c r="K12" s="127">
        <v>9.1358545997081784</v>
      </c>
      <c r="L12" s="127">
        <v>9.1595486875316023</v>
      </c>
    </row>
    <row r="13" spans="2:12" s="155" customFormat="1" ht="12.75" customHeight="1" x14ac:dyDescent="0.2">
      <c r="B13" s="163" t="s">
        <v>131</v>
      </c>
      <c r="C13" s="613">
        <v>1341.3415</v>
      </c>
      <c r="D13" s="613">
        <v>1553.8711000000001</v>
      </c>
      <c r="E13" s="613">
        <v>1505.5698</v>
      </c>
      <c r="F13" s="613">
        <v>1094.0651</v>
      </c>
      <c r="G13" s="870">
        <v>732.20429999999999</v>
      </c>
      <c r="H13" s="1008">
        <v>8.6795828426346802</v>
      </c>
      <c r="I13" s="127">
        <v>11.004910580304635</v>
      </c>
      <c r="J13" s="127">
        <v>10.783892778451003</v>
      </c>
      <c r="K13" s="127">
        <v>8.534905095747396</v>
      </c>
      <c r="L13" s="127">
        <v>6.1125620777873975</v>
      </c>
    </row>
    <row r="14" spans="2:12" s="157" customFormat="1" ht="12.75" customHeight="1" x14ac:dyDescent="0.2">
      <c r="B14" s="163" t="s">
        <v>132</v>
      </c>
      <c r="C14" s="613">
        <v>133.31229999999999</v>
      </c>
      <c r="D14" s="613">
        <v>236.82579999999999</v>
      </c>
      <c r="E14" s="613">
        <v>96.638199999999998</v>
      </c>
      <c r="F14" s="613">
        <v>434.44260000000003</v>
      </c>
      <c r="G14" s="870">
        <v>179.4983</v>
      </c>
      <c r="H14" s="1008">
        <v>0.86264023874022189</v>
      </c>
      <c r="I14" s="127">
        <v>1.6772605862282328</v>
      </c>
      <c r="J14" s="127">
        <v>0.69218709561157754</v>
      </c>
      <c r="K14" s="127">
        <v>3.3891277224268896</v>
      </c>
      <c r="L14" s="127">
        <v>1.4984813686662395</v>
      </c>
    </row>
    <row r="15" spans="2:12" s="171" customFormat="1" ht="12.75" customHeight="1" x14ac:dyDescent="0.2">
      <c r="B15" s="200" t="s">
        <v>0</v>
      </c>
      <c r="C15" s="616">
        <v>15453.9858</v>
      </c>
      <c r="D15" s="616">
        <v>14119.797600000002</v>
      </c>
      <c r="E15" s="616">
        <v>13961.283099999997</v>
      </c>
      <c r="F15" s="616">
        <v>12818.7143</v>
      </c>
      <c r="G15" s="1006">
        <v>11978.680799999998</v>
      </c>
      <c r="H15" s="703">
        <v>100</v>
      </c>
      <c r="I15" s="616">
        <v>99.999999999999986</v>
      </c>
      <c r="J15" s="616">
        <v>100.00000000000003</v>
      </c>
      <c r="K15" s="616">
        <v>100.00000000000001</v>
      </c>
      <c r="L15" s="616">
        <v>100</v>
      </c>
    </row>
    <row r="17" spans="2:12" ht="23.45" customHeight="1" x14ac:dyDescent="0.2">
      <c r="B17" s="1103" t="s">
        <v>390</v>
      </c>
      <c r="C17" s="1104"/>
      <c r="D17" s="1104"/>
      <c r="E17" s="1104"/>
      <c r="F17" s="1104"/>
      <c r="G17" s="1104"/>
      <c r="H17" s="1104"/>
      <c r="I17" s="1104"/>
      <c r="J17" s="1104"/>
      <c r="K17" s="1104"/>
      <c r="L17" s="1104"/>
    </row>
    <row r="18" spans="2:12" ht="12.75" customHeight="1" x14ac:dyDescent="0.2">
      <c r="B18" s="5" t="s">
        <v>305</v>
      </c>
    </row>
    <row r="19" spans="2:12" ht="12.75" customHeight="1" x14ac:dyDescent="0.2">
      <c r="B19" s="96" t="s">
        <v>26</v>
      </c>
    </row>
  </sheetData>
  <mergeCells count="4">
    <mergeCell ref="C6:G6"/>
    <mergeCell ref="H6:L6"/>
    <mergeCell ref="B17:L17"/>
    <mergeCell ref="J1:L1"/>
  </mergeCells>
  <hyperlinks>
    <hyperlink ref="J1" location="Titre!A1" display="Retour table des matières"/>
    <hyperlink ref="J1:L1" location="Index!A1" display="Zurück zum Index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B1:P27"/>
  <sheetViews>
    <sheetView showGridLines="0" workbookViewId="0">
      <selection activeCell="B3" sqref="B3"/>
    </sheetView>
  </sheetViews>
  <sheetFormatPr baseColWidth="10" defaultRowHeight="12.75" x14ac:dyDescent="0.2"/>
  <cols>
    <col min="1" max="1" width="0.85546875" customWidth="1"/>
    <col min="2" max="2" width="22.140625" customWidth="1"/>
    <col min="3" max="7" width="8.42578125" customWidth="1"/>
    <col min="8" max="8" width="6.42578125" customWidth="1"/>
    <col min="9" max="9" width="8.42578125" customWidth="1"/>
    <col min="10" max="16" width="6.5703125" customWidth="1"/>
  </cols>
  <sheetData>
    <row r="1" spans="2:16" x14ac:dyDescent="0.2">
      <c r="B1" s="19" t="s">
        <v>137</v>
      </c>
      <c r="F1" t="s">
        <v>2</v>
      </c>
      <c r="J1" s="988"/>
      <c r="K1" s="988"/>
      <c r="N1" s="1101" t="s">
        <v>119</v>
      </c>
      <c r="O1" s="1110"/>
      <c r="P1" s="1110"/>
    </row>
    <row r="3" spans="2:16" s="2" customFormat="1" ht="12.75" customHeight="1" x14ac:dyDescent="0.2">
      <c r="B3" s="4" t="s">
        <v>347</v>
      </c>
    </row>
    <row r="4" spans="2:16" s="5" customFormat="1" ht="11.25" x14ac:dyDescent="0.2">
      <c r="B4" s="5" t="s">
        <v>231</v>
      </c>
    </row>
    <row r="5" spans="2:16" x14ac:dyDescent="0.2">
      <c r="C5" s="51"/>
      <c r="D5" s="51"/>
      <c r="E5" s="51"/>
      <c r="F5" s="51"/>
      <c r="G5" s="51"/>
      <c r="H5" s="51"/>
      <c r="I5" s="51"/>
      <c r="M5" s="51"/>
      <c r="N5" s="51"/>
      <c r="O5" s="51"/>
      <c r="P5" s="51"/>
    </row>
    <row r="6" spans="2:16" s="45" customFormat="1" ht="12.75" customHeight="1" x14ac:dyDescent="0.2">
      <c r="B6" s="217" t="s">
        <v>76</v>
      </c>
      <c r="C6" s="218">
        <v>2019</v>
      </c>
      <c r="D6" s="218">
        <v>2017</v>
      </c>
      <c r="E6" s="218">
        <v>2015</v>
      </c>
      <c r="F6" s="218">
        <v>2012</v>
      </c>
      <c r="G6" s="218">
        <v>2008</v>
      </c>
      <c r="H6" s="218">
        <v>2004</v>
      </c>
      <c r="I6" s="919">
        <v>2000</v>
      </c>
      <c r="J6" s="705">
        <v>2019</v>
      </c>
      <c r="K6" s="218">
        <v>2017</v>
      </c>
      <c r="L6" s="218">
        <v>2015</v>
      </c>
      <c r="M6" s="218">
        <v>2012</v>
      </c>
      <c r="N6" s="218">
        <v>2008</v>
      </c>
      <c r="O6" s="218">
        <v>2004</v>
      </c>
      <c r="P6" s="218">
        <v>2000</v>
      </c>
    </row>
    <row r="7" spans="2:16" s="5" customFormat="1" ht="3" customHeight="1" x14ac:dyDescent="0.2">
      <c r="B7" s="12"/>
      <c r="C7" s="12"/>
      <c r="D7" s="12"/>
      <c r="E7" s="12"/>
      <c r="F7" s="12"/>
      <c r="G7" s="12"/>
      <c r="H7" s="12"/>
      <c r="I7" s="507"/>
      <c r="J7" s="706"/>
      <c r="K7" s="12"/>
      <c r="L7" s="16"/>
      <c r="M7" s="16"/>
      <c r="N7" s="16"/>
      <c r="O7" s="16"/>
      <c r="P7" s="16"/>
    </row>
    <row r="8" spans="2:16" s="5" customFormat="1" ht="3" customHeight="1" x14ac:dyDescent="0.2">
      <c r="C8" s="16"/>
      <c r="D8" s="16"/>
      <c r="E8" s="16"/>
      <c r="F8" s="16"/>
      <c r="G8" s="16"/>
      <c r="H8" s="16"/>
      <c r="I8" s="920"/>
      <c r="J8" s="506"/>
      <c r="K8" s="16"/>
      <c r="L8" s="8"/>
      <c r="M8" s="8"/>
      <c r="N8" s="8"/>
      <c r="O8" s="8"/>
      <c r="P8" s="8"/>
    </row>
    <row r="9" spans="2:16" s="76" customFormat="1" x14ac:dyDescent="0.2">
      <c r="C9" s="1124" t="s">
        <v>48</v>
      </c>
      <c r="D9" s="1125"/>
      <c r="E9" s="1125"/>
      <c r="F9" s="1125"/>
      <c r="G9" s="1125"/>
      <c r="H9" s="1125"/>
      <c r="I9" s="1126"/>
      <c r="J9" s="1127" t="s">
        <v>1</v>
      </c>
      <c r="K9" s="1102"/>
      <c r="L9" s="1102"/>
      <c r="M9" s="1102"/>
      <c r="N9" s="1102"/>
      <c r="O9" s="1102"/>
      <c r="P9" s="1102"/>
    </row>
    <row r="10" spans="2:16" s="5" customFormat="1" ht="3" customHeight="1" x14ac:dyDescent="0.2">
      <c r="B10" s="12"/>
      <c r="C10" s="16"/>
      <c r="D10" s="16"/>
      <c r="E10" s="16"/>
      <c r="F10" s="16"/>
      <c r="G10" s="16"/>
      <c r="H10" s="12"/>
      <c r="I10" s="507"/>
      <c r="J10" s="699"/>
      <c r="K10" s="16"/>
      <c r="L10" s="12"/>
      <c r="M10" s="12"/>
      <c r="N10" s="12"/>
      <c r="O10" s="12"/>
      <c r="P10" s="12"/>
    </row>
    <row r="11" spans="2:16" s="5" customFormat="1" ht="3" customHeight="1" x14ac:dyDescent="0.2">
      <c r="B11" s="63"/>
      <c r="C11" s="8"/>
      <c r="D11" s="8"/>
      <c r="E11" s="8"/>
      <c r="F11" s="8"/>
      <c r="G11" s="8"/>
      <c r="H11" s="20"/>
      <c r="I11" s="1009"/>
      <c r="J11" s="706"/>
      <c r="K11" s="8"/>
      <c r="L11" s="16"/>
      <c r="M11" s="16"/>
      <c r="N11" s="16"/>
      <c r="O11" s="16"/>
      <c r="P11" s="16"/>
    </row>
    <row r="12" spans="2:16" s="5" customFormat="1" ht="12.75" customHeight="1" x14ac:dyDescent="0.2">
      <c r="B12" s="63" t="s">
        <v>61</v>
      </c>
      <c r="C12" s="704">
        <v>4065.4211</v>
      </c>
      <c r="D12" s="704">
        <v>4043.1012999999998</v>
      </c>
      <c r="E12" s="704">
        <v>3347.1806999999999</v>
      </c>
      <c r="F12" s="704">
        <v>1255.3697999999999</v>
      </c>
      <c r="G12" s="32">
        <v>1035.2944</v>
      </c>
      <c r="H12" s="32">
        <v>1108.5893000000001</v>
      </c>
      <c r="I12" s="923">
        <v>864.06780000000003</v>
      </c>
      <c r="J12" s="1011">
        <v>26.306618581207708</v>
      </c>
      <c r="K12" s="657">
        <v>28.634272349626315</v>
      </c>
      <c r="L12" s="657">
        <v>23.974735531292247</v>
      </c>
      <c r="M12" s="657">
        <v>9.7932584361172381</v>
      </c>
      <c r="N12" s="213">
        <v>8.6430319663009936</v>
      </c>
      <c r="O12" s="213">
        <v>11.477143781570474</v>
      </c>
      <c r="P12" s="213">
        <v>10.953525682265537</v>
      </c>
    </row>
    <row r="13" spans="2:16" s="5" customFormat="1" ht="12.75" customHeight="1" x14ac:dyDescent="0.2">
      <c r="B13" s="63" t="s">
        <v>55</v>
      </c>
      <c r="C13" s="704">
        <v>5244.7602999999999</v>
      </c>
      <c r="D13" s="704">
        <v>5083.0343999999996</v>
      </c>
      <c r="E13" s="704">
        <v>4819.4879000000001</v>
      </c>
      <c r="F13" s="704">
        <v>6542.6641</v>
      </c>
      <c r="G13" s="32">
        <v>4445.5699000000004</v>
      </c>
      <c r="H13" s="32">
        <v>3759.1743999999999</v>
      </c>
      <c r="I13" s="923">
        <v>3305.0304000000001</v>
      </c>
      <c r="J13" s="1011">
        <v>33.937913285775117</v>
      </c>
      <c r="K13" s="657">
        <v>35.999343220047294</v>
      </c>
      <c r="L13" s="657">
        <v>34.520379434179652</v>
      </c>
      <c r="M13" s="657">
        <v>51.0399408939154</v>
      </c>
      <c r="N13" s="213">
        <v>37.113310720241032</v>
      </c>
      <c r="O13" s="213">
        <v>38.918457077656186</v>
      </c>
      <c r="P13" s="213">
        <v>41.896868934438174</v>
      </c>
    </row>
    <row r="14" spans="2:16" s="5" customFormat="1" ht="12.75" customHeight="1" x14ac:dyDescent="0.2">
      <c r="B14" s="63" t="s">
        <v>56</v>
      </c>
      <c r="C14" s="704">
        <v>6143.8044</v>
      </c>
      <c r="D14" s="704">
        <v>4993.6619000000001</v>
      </c>
      <c r="E14" s="704">
        <v>5794.6144999999997</v>
      </c>
      <c r="F14" s="704">
        <v>5020.6801999999998</v>
      </c>
      <c r="G14" s="32">
        <v>6497.5063</v>
      </c>
      <c r="H14" s="32">
        <v>4791.3406999999997</v>
      </c>
      <c r="I14" s="923">
        <v>3719.3919999999998</v>
      </c>
      <c r="J14" s="1011">
        <v>39.755468133017189</v>
      </c>
      <c r="K14" s="657">
        <v>35.366384430326406</v>
      </c>
      <c r="L14" s="657">
        <v>41.504885034528087</v>
      </c>
      <c r="M14" s="657">
        <v>39.166800669967351</v>
      </c>
      <c r="N14" s="213">
        <v>54.243657313457973</v>
      </c>
      <c r="O14" s="213">
        <v>49.604399140773339</v>
      </c>
      <c r="P14" s="213">
        <v>47.149605383296283</v>
      </c>
    </row>
    <row r="15" spans="2:16" s="5" customFormat="1" ht="3" customHeight="1" x14ac:dyDescent="0.2">
      <c r="B15" s="41"/>
      <c r="C15" s="33"/>
      <c r="D15" s="33"/>
      <c r="E15" s="33"/>
      <c r="F15" s="33"/>
      <c r="G15" s="32"/>
      <c r="H15" s="33"/>
      <c r="I15" s="922"/>
      <c r="J15" s="706"/>
      <c r="K15" s="16"/>
      <c r="L15" s="16"/>
      <c r="M15" s="135"/>
      <c r="N15" s="135"/>
      <c r="O15" s="135"/>
      <c r="P15" s="135"/>
    </row>
    <row r="16" spans="2:16" s="5" customFormat="1" ht="3" customHeight="1" x14ac:dyDescent="0.2">
      <c r="B16" s="63"/>
      <c r="C16" s="32"/>
      <c r="D16" s="32"/>
      <c r="E16" s="32"/>
      <c r="F16" s="32"/>
      <c r="G16" s="214"/>
      <c r="H16" s="32"/>
      <c r="I16" s="923"/>
      <c r="J16" s="506"/>
      <c r="K16" s="8"/>
      <c r="L16" s="8"/>
      <c r="M16" s="215"/>
      <c r="N16" s="215"/>
      <c r="O16" s="213"/>
      <c r="P16" s="213"/>
    </row>
    <row r="17" spans="2:16" s="93" customFormat="1" ht="12.75" customHeight="1" x14ac:dyDescent="0.2">
      <c r="B17" s="66" t="s">
        <v>3</v>
      </c>
      <c r="C17" s="216">
        <v>15453.985799999999</v>
      </c>
      <c r="D17" s="216">
        <v>14119.797599999998</v>
      </c>
      <c r="E17" s="216">
        <v>13961.283100000001</v>
      </c>
      <c r="F17" s="216">
        <v>12818.714100000001</v>
      </c>
      <c r="G17" s="216">
        <v>11978.3706</v>
      </c>
      <c r="H17" s="216">
        <v>9659.1044000000002</v>
      </c>
      <c r="I17" s="924">
        <v>7888.4902000000002</v>
      </c>
      <c r="J17" s="730">
        <v>100.00000000000001</v>
      </c>
      <c r="K17" s="599">
        <v>100</v>
      </c>
      <c r="L17" s="599">
        <v>100</v>
      </c>
      <c r="M17" s="599">
        <v>100</v>
      </c>
      <c r="N17" s="599">
        <v>100</v>
      </c>
      <c r="O17" s="599">
        <v>100</v>
      </c>
      <c r="P17" s="599">
        <v>100</v>
      </c>
    </row>
    <row r="18" spans="2:16" s="5" customFormat="1" ht="3" customHeight="1" x14ac:dyDescent="0.2">
      <c r="B18" s="41"/>
      <c r="C18" s="135"/>
      <c r="D18" s="135"/>
      <c r="E18" s="135"/>
      <c r="F18" s="135"/>
      <c r="G18" s="135"/>
      <c r="H18" s="59"/>
      <c r="I18" s="1010"/>
      <c r="J18" s="699"/>
      <c r="K18" s="12"/>
      <c r="L18" s="12"/>
      <c r="M18" s="135"/>
      <c r="N18" s="135"/>
      <c r="O18" s="12"/>
      <c r="P18" s="1012"/>
    </row>
    <row r="19" spans="2:16" s="5" customFormat="1" ht="12.75" customHeight="1" x14ac:dyDescent="0.2"/>
    <row r="20" spans="2:16" s="5" customFormat="1" ht="13.35" customHeight="1" x14ac:dyDescent="0.2">
      <c r="B20" s="1103" t="s">
        <v>378</v>
      </c>
      <c r="C20" s="1104"/>
      <c r="D20" s="1104"/>
      <c r="E20" s="1104"/>
      <c r="F20" s="1104"/>
      <c r="G20" s="1104"/>
      <c r="H20" s="1104"/>
      <c r="I20" s="1104"/>
      <c r="J20" s="1104"/>
      <c r="K20" s="1104"/>
      <c r="L20" s="1104"/>
      <c r="M20" s="1104"/>
      <c r="N20" s="1104"/>
      <c r="O20" s="1104"/>
      <c r="P20" s="1104"/>
    </row>
    <row r="21" spans="2:16" x14ac:dyDescent="0.2">
      <c r="B21" s="5" t="s">
        <v>305</v>
      </c>
    </row>
    <row r="22" spans="2:16" s="98" customFormat="1" ht="12.75" customHeight="1" x14ac:dyDescent="0.2">
      <c r="B22" s="100" t="s">
        <v>26</v>
      </c>
    </row>
    <row r="23" spans="2:16" ht="12.75" customHeight="1" x14ac:dyDescent="0.2"/>
    <row r="24" spans="2:16" s="99" customFormat="1" ht="12" x14ac:dyDescent="0.2"/>
    <row r="25" spans="2:16" ht="12.75" customHeight="1" x14ac:dyDescent="0.2"/>
    <row r="26" spans="2:16" ht="12.75" customHeight="1" x14ac:dyDescent="0.2"/>
    <row r="27" spans="2:16" ht="12.75" customHeight="1" x14ac:dyDescent="0.2"/>
  </sheetData>
  <mergeCells count="4">
    <mergeCell ref="C9:I9"/>
    <mergeCell ref="N1:P1"/>
    <mergeCell ref="J9:P9"/>
    <mergeCell ref="B20:P20"/>
  </mergeCells>
  <phoneticPr fontId="19" type="noConversion"/>
  <hyperlinks>
    <hyperlink ref="N1:P1" location="Index!A1" display="Zurück zum Index"/>
  </hyperlinks>
  <pageMargins left="0.51181102362204722" right="0" top="0.98425196850393704" bottom="0.39370078740157483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3" sqref="A3"/>
    </sheetView>
  </sheetViews>
  <sheetFormatPr baseColWidth="10" defaultColWidth="11.42578125" defaultRowHeight="12.75" x14ac:dyDescent="0.2"/>
  <cols>
    <col min="1" max="1" width="34.5703125" style="153" customWidth="1"/>
    <col min="2" max="8" width="7.85546875" style="153" customWidth="1"/>
    <col min="9" max="15" width="6.5703125" style="153" customWidth="1"/>
    <col min="16" max="16384" width="11.42578125" style="153"/>
  </cols>
  <sheetData>
    <row r="1" spans="1:15" x14ac:dyDescent="0.2">
      <c r="A1" s="219" t="s">
        <v>138</v>
      </c>
      <c r="K1" s="904"/>
      <c r="L1" s="904"/>
      <c r="M1" s="1101" t="s">
        <v>119</v>
      </c>
      <c r="N1" s="1110"/>
      <c r="O1" s="1110"/>
    </row>
    <row r="2" spans="1:15" x14ac:dyDescent="0.2">
      <c r="A2" s="220"/>
    </row>
    <row r="3" spans="1:15" ht="13.5" x14ac:dyDescent="0.2">
      <c r="A3" s="221" t="s">
        <v>348</v>
      </c>
    </row>
    <row r="4" spans="1:15" x14ac:dyDescent="0.2">
      <c r="A4" s="222" t="s">
        <v>231</v>
      </c>
    </row>
    <row r="6" spans="1:15" s="198" customFormat="1" ht="12.75" customHeight="1" x14ac:dyDescent="0.2">
      <c r="A6" s="182" t="s">
        <v>203</v>
      </c>
      <c r="B6" s="1105" t="s">
        <v>48</v>
      </c>
      <c r="C6" s="1106"/>
      <c r="D6" s="1106"/>
      <c r="E6" s="1106"/>
      <c r="F6" s="1106"/>
      <c r="G6" s="1106"/>
      <c r="H6" s="1107"/>
      <c r="I6" s="1108" t="s">
        <v>1</v>
      </c>
      <c r="J6" s="1109"/>
      <c r="K6" s="1109"/>
      <c r="L6" s="1109"/>
      <c r="M6" s="1109"/>
      <c r="N6" s="1109"/>
      <c r="O6" s="1109"/>
    </row>
    <row r="7" spans="1:15" s="199" customFormat="1" ht="21" customHeight="1" x14ac:dyDescent="0.2">
      <c r="A7" s="208"/>
      <c r="B7" s="161">
        <v>2019</v>
      </c>
      <c r="C7" s="161">
        <v>2017</v>
      </c>
      <c r="D7" s="161">
        <v>2015</v>
      </c>
      <c r="E7" s="161">
        <v>2012</v>
      </c>
      <c r="F7" s="161">
        <v>2008</v>
      </c>
      <c r="G7" s="161">
        <v>2004</v>
      </c>
      <c r="H7" s="162">
        <v>2000</v>
      </c>
      <c r="I7" s="731">
        <v>2019</v>
      </c>
      <c r="J7" s="161">
        <v>2017</v>
      </c>
      <c r="K7" s="161">
        <v>2015</v>
      </c>
      <c r="L7" s="161">
        <v>2012</v>
      </c>
      <c r="M7" s="161">
        <v>2008</v>
      </c>
      <c r="N7" s="161">
        <v>2004</v>
      </c>
      <c r="O7" s="161">
        <v>2000</v>
      </c>
    </row>
    <row r="8" spans="1:15" s="155" customFormat="1" ht="12.75" customHeight="1" x14ac:dyDescent="0.2">
      <c r="A8" s="223" t="s">
        <v>221</v>
      </c>
      <c r="B8" s="885">
        <v>9601.8708000000006</v>
      </c>
      <c r="C8" s="885">
        <v>8242.1376</v>
      </c>
      <c r="D8" s="707">
        <v>8296.9449000000004</v>
      </c>
      <c r="E8" s="707">
        <v>7802.2096000000001</v>
      </c>
      <c r="F8" s="570">
        <v>5979.2938999999997</v>
      </c>
      <c r="G8" s="570">
        <v>5598.0776999999998</v>
      </c>
      <c r="H8" s="1013">
        <v>4347.6338999999998</v>
      </c>
      <c r="I8" s="1016">
        <v>62.13200221783562</v>
      </c>
      <c r="J8" s="224">
        <v>58.372916467109391</v>
      </c>
      <c r="K8" s="224">
        <v>59.428240943185514</v>
      </c>
      <c r="L8" s="224">
        <v>60.865773885496246</v>
      </c>
      <c r="M8" s="224">
        <v>49.91613016351517</v>
      </c>
      <c r="N8" s="388">
        <v>57.95648878126309</v>
      </c>
      <c r="O8" s="231">
        <v>55.113637588090043</v>
      </c>
    </row>
    <row r="9" spans="1:15" s="155" customFormat="1" ht="12.75" customHeight="1" x14ac:dyDescent="0.2">
      <c r="A9" s="223" t="s">
        <v>222</v>
      </c>
      <c r="B9" s="886">
        <v>4593.0659999999998</v>
      </c>
      <c r="C9" s="886">
        <v>5051.1671999999999</v>
      </c>
      <c r="D9" s="571">
        <v>4905.7506000000003</v>
      </c>
      <c r="E9" s="571">
        <v>4009.0367999999999</v>
      </c>
      <c r="F9" s="212">
        <v>5054.7138000000004</v>
      </c>
      <c r="G9" s="212">
        <v>3183.7534000000001</v>
      </c>
      <c r="H9" s="1014">
        <v>3056.1934999999999</v>
      </c>
      <c r="I9" s="1017">
        <v>29.720915105279833</v>
      </c>
      <c r="J9" s="227">
        <v>35.77365185300993</v>
      </c>
      <c r="K9" s="227">
        <v>35.13825054617115</v>
      </c>
      <c r="L9" s="227">
        <v>31.274874667226761</v>
      </c>
      <c r="M9" s="227">
        <v>42.197583226359953</v>
      </c>
      <c r="N9" s="363">
        <v>32.961165974778851</v>
      </c>
      <c r="O9" s="164">
        <v>38.7424389523866</v>
      </c>
    </row>
    <row r="10" spans="1:15" s="155" customFormat="1" ht="12.75" customHeight="1" x14ac:dyDescent="0.2">
      <c r="A10" s="223" t="s">
        <v>223</v>
      </c>
      <c r="B10" s="886">
        <v>1259.049</v>
      </c>
      <c r="C10" s="886">
        <v>826.49270000000001</v>
      </c>
      <c r="D10" s="571">
        <v>758.58749999999998</v>
      </c>
      <c r="E10" s="571">
        <v>1007.4678</v>
      </c>
      <c r="F10" s="571">
        <v>944.67309999999998</v>
      </c>
      <c r="G10" s="212">
        <v>877.27319999999997</v>
      </c>
      <c r="H10" s="1014">
        <v>484.6628</v>
      </c>
      <c r="I10" s="1017">
        <v>8.1470826768845619</v>
      </c>
      <c r="J10" s="227">
        <v>5.8534316798806785</v>
      </c>
      <c r="K10" s="227">
        <v>5.4335085106433265</v>
      </c>
      <c r="L10" s="227">
        <v>7.8593514472769819</v>
      </c>
      <c r="M10" s="227">
        <v>7.8862866101248805</v>
      </c>
      <c r="N10" s="363">
        <v>9.0823452439580752</v>
      </c>
      <c r="O10" s="164">
        <v>6.1439234595233438</v>
      </c>
    </row>
    <row r="11" spans="1:15" s="171" customFormat="1" ht="12.75" customHeight="1" x14ac:dyDescent="0.2">
      <c r="A11" s="200" t="s">
        <v>0</v>
      </c>
      <c r="B11" s="228">
        <v>15453.985799999999</v>
      </c>
      <c r="C11" s="228">
        <v>14119.797500000001</v>
      </c>
      <c r="D11" s="228">
        <v>13961.283000000001</v>
      </c>
      <c r="E11" s="228">
        <v>12818.7142</v>
      </c>
      <c r="F11" s="228">
        <v>11978.6808</v>
      </c>
      <c r="G11" s="228">
        <v>9659.1042999999991</v>
      </c>
      <c r="H11" s="1015">
        <v>7888.4902000000002</v>
      </c>
      <c r="I11" s="733">
        <v>100.00000000000001</v>
      </c>
      <c r="J11" s="229">
        <v>100</v>
      </c>
      <c r="K11" s="229">
        <v>99.999999999999986</v>
      </c>
      <c r="L11" s="229">
        <v>99.999999999999986</v>
      </c>
      <c r="M11" s="229">
        <v>100.00000000000001</v>
      </c>
      <c r="N11" s="229">
        <v>100.00000000000001</v>
      </c>
      <c r="O11" s="229">
        <v>99.999999999999986</v>
      </c>
    </row>
    <row r="12" spans="1:15" ht="7.5" customHeight="1" x14ac:dyDescent="0.2">
      <c r="B12" s="169"/>
      <c r="C12" s="169"/>
      <c r="D12" s="169"/>
      <c r="E12" s="169"/>
      <c r="F12" s="169"/>
      <c r="G12" s="169"/>
      <c r="H12" s="169"/>
      <c r="L12" s="171"/>
      <c r="M12" s="169"/>
      <c r="N12" s="169"/>
      <c r="O12" s="169"/>
    </row>
    <row r="13" spans="1:15" ht="22.5" customHeight="1" x14ac:dyDescent="0.2">
      <c r="A13" s="1128" t="s">
        <v>270</v>
      </c>
      <c r="B13" s="1104"/>
      <c r="C13" s="1104"/>
      <c r="D13" s="1104"/>
      <c r="E13" s="1104"/>
      <c r="F13" s="1104"/>
      <c r="G13" s="1104"/>
      <c r="H13" s="1104"/>
      <c r="I13" s="1104"/>
      <c r="J13" s="1104"/>
      <c r="K13" s="1104"/>
      <c r="L13" s="1104"/>
      <c r="M13" s="1104"/>
      <c r="N13" s="1104"/>
      <c r="O13" s="1104"/>
    </row>
    <row r="14" spans="1:15" x14ac:dyDescent="0.2">
      <c r="A14" s="975" t="s">
        <v>381</v>
      </c>
      <c r="B14" s="988"/>
      <c r="C14" s="988"/>
      <c r="D14" s="988"/>
      <c r="E14" s="988"/>
      <c r="F14" s="988"/>
      <c r="G14" s="988"/>
      <c r="H14" s="988"/>
      <c r="I14" s="988"/>
      <c r="J14" s="988"/>
      <c r="K14" s="988"/>
      <c r="L14" s="988"/>
      <c r="M14" s="988"/>
      <c r="N14" s="988"/>
      <c r="O14" s="988"/>
    </row>
    <row r="15" spans="1:15" x14ac:dyDescent="0.2">
      <c r="A15" s="5" t="s">
        <v>305</v>
      </c>
      <c r="B15" s="169"/>
      <c r="C15" s="169"/>
      <c r="D15" s="169"/>
      <c r="E15" s="169"/>
      <c r="F15" s="169"/>
      <c r="G15" s="169"/>
      <c r="H15" s="169"/>
      <c r="L15" s="171"/>
      <c r="M15" s="169"/>
      <c r="N15" s="169"/>
      <c r="O15" s="169"/>
    </row>
    <row r="16" spans="1:15" x14ac:dyDescent="0.2">
      <c r="A16" s="96" t="s">
        <v>26</v>
      </c>
    </row>
  </sheetData>
  <mergeCells count="4">
    <mergeCell ref="M1:O1"/>
    <mergeCell ref="B6:H6"/>
    <mergeCell ref="I6:O6"/>
    <mergeCell ref="A13:O13"/>
  </mergeCells>
  <hyperlinks>
    <hyperlink ref="M1:O1" location="Index!A1" display="Zurück zum Index"/>
  </hyperlink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activeCell="A3" sqref="A3"/>
    </sheetView>
  </sheetViews>
  <sheetFormatPr baseColWidth="10" defaultColWidth="11.42578125" defaultRowHeight="12.75" x14ac:dyDescent="0.2"/>
  <cols>
    <col min="1" max="1" width="31.140625" style="153" customWidth="1"/>
    <col min="2" max="15" width="8.7109375" style="153" customWidth="1"/>
    <col min="16" max="16384" width="11.42578125" style="153"/>
  </cols>
  <sheetData>
    <row r="1" spans="1:15" x14ac:dyDescent="0.2">
      <c r="A1" s="152" t="s">
        <v>139</v>
      </c>
      <c r="I1" s="988"/>
      <c r="J1" s="988"/>
      <c r="M1" s="1101" t="s">
        <v>119</v>
      </c>
      <c r="N1" s="1110"/>
      <c r="O1" s="1110"/>
    </row>
    <row r="3" spans="1:15" ht="13.5" x14ac:dyDescent="0.2">
      <c r="A3" s="154" t="s">
        <v>349</v>
      </c>
    </row>
    <row r="4" spans="1:15" x14ac:dyDescent="0.2">
      <c r="A4" s="222" t="s">
        <v>231</v>
      </c>
    </row>
    <row r="6" spans="1:15" s="198" customFormat="1" x14ac:dyDescent="0.2">
      <c r="A6" s="182" t="s">
        <v>140</v>
      </c>
      <c r="B6" s="1129" t="s">
        <v>48</v>
      </c>
      <c r="C6" s="1130"/>
      <c r="D6" s="1130"/>
      <c r="E6" s="1130"/>
      <c r="F6" s="1130"/>
      <c r="G6" s="1130"/>
      <c r="H6" s="1131"/>
      <c r="I6" s="1132" t="s">
        <v>1</v>
      </c>
      <c r="J6" s="1109"/>
      <c r="K6" s="1109"/>
      <c r="L6" s="1109"/>
      <c r="M6" s="1109"/>
      <c r="N6" s="1109"/>
      <c r="O6" s="1109"/>
    </row>
    <row r="7" spans="1:15" s="155" customFormat="1" ht="12.75" customHeight="1" x14ac:dyDescent="0.2">
      <c r="A7" s="163"/>
      <c r="B7" s="609">
        <v>2019</v>
      </c>
      <c r="C7" s="609">
        <v>2017</v>
      </c>
      <c r="D7" s="609">
        <v>2015</v>
      </c>
      <c r="E7" s="609">
        <v>2012</v>
      </c>
      <c r="F7" s="609">
        <v>2008</v>
      </c>
      <c r="G7" s="612">
        <v>2004</v>
      </c>
      <c r="H7" s="1018">
        <v>2000</v>
      </c>
      <c r="I7" s="731">
        <v>2019</v>
      </c>
      <c r="J7" s="161">
        <v>2017</v>
      </c>
      <c r="K7" s="161">
        <v>2015</v>
      </c>
      <c r="L7" s="609">
        <v>2012</v>
      </c>
      <c r="M7" s="161">
        <v>2008</v>
      </c>
      <c r="N7" s="989">
        <v>2004</v>
      </c>
      <c r="O7" s="989">
        <v>2000</v>
      </c>
    </row>
    <row r="8" spans="1:15" s="155" customFormat="1" ht="12.75" customHeight="1" x14ac:dyDescent="0.2">
      <c r="A8" s="392" t="s">
        <v>199</v>
      </c>
      <c r="B8" s="572">
        <v>13387.0304</v>
      </c>
      <c r="C8" s="572">
        <v>12418.185600000001</v>
      </c>
      <c r="D8" s="572">
        <v>11598.225700000001</v>
      </c>
      <c r="E8" s="572">
        <v>10183.6139</v>
      </c>
      <c r="F8" s="572">
        <v>10426.451800000001</v>
      </c>
      <c r="G8" s="572">
        <v>8564.0616000000009</v>
      </c>
      <c r="H8" s="1019">
        <v>6809.1288000000004</v>
      </c>
      <c r="I8" s="1022">
        <v>86.625098921891734</v>
      </c>
      <c r="J8" s="596">
        <v>87.948751389671131</v>
      </c>
      <c r="K8" s="596">
        <v>83.074210421247031</v>
      </c>
      <c r="L8" s="596">
        <v>79.443333096206075</v>
      </c>
      <c r="M8" s="596">
        <v>87.041737409362625</v>
      </c>
      <c r="N8" s="596">
        <v>88.663103058116874</v>
      </c>
      <c r="O8" s="1023">
        <v>86.317261491720402</v>
      </c>
    </row>
    <row r="9" spans="1:15" s="155" customFormat="1" ht="12.75" customHeight="1" x14ac:dyDescent="0.2">
      <c r="A9" s="392" t="s">
        <v>141</v>
      </c>
      <c r="B9" s="574">
        <v>341.82569999999998</v>
      </c>
      <c r="C9" s="574">
        <v>293.18979999999999</v>
      </c>
      <c r="D9" s="574">
        <v>294.33699999999999</v>
      </c>
      <c r="E9" s="574">
        <v>474.24430000000001</v>
      </c>
      <c r="F9" s="574">
        <v>416.79250000000002</v>
      </c>
      <c r="G9" s="574">
        <v>215.9102</v>
      </c>
      <c r="H9" s="1020">
        <v>356.10059999999999</v>
      </c>
      <c r="I9" s="1024">
        <v>2.2118934664214169</v>
      </c>
      <c r="J9" s="597">
        <v>2.076444793206135</v>
      </c>
      <c r="K9" s="597">
        <v>2.1082374584897572</v>
      </c>
      <c r="L9" s="597">
        <v>3.6996245403487933</v>
      </c>
      <c r="M9" s="597">
        <v>3.4794524575648804</v>
      </c>
      <c r="N9" s="597">
        <v>2.2353025010818026</v>
      </c>
      <c r="O9" s="1025">
        <v>4.5141793481066959</v>
      </c>
    </row>
    <row r="10" spans="1:15" s="155" customFormat="1" ht="12.75" customHeight="1" x14ac:dyDescent="0.2">
      <c r="A10" s="392" t="s">
        <v>142</v>
      </c>
      <c r="B10" s="574">
        <v>68.051699999999997</v>
      </c>
      <c r="C10" s="574">
        <v>67.787099999999995</v>
      </c>
      <c r="D10" s="574">
        <v>42.661900000000003</v>
      </c>
      <c r="E10" s="574">
        <v>105.81699999999999</v>
      </c>
      <c r="F10" s="574">
        <v>197.875</v>
      </c>
      <c r="G10" s="574">
        <v>126.4143</v>
      </c>
      <c r="H10" s="1020">
        <v>186.85929999999999</v>
      </c>
      <c r="I10" s="1024">
        <v>0.44035047864707166</v>
      </c>
      <c r="J10" s="597">
        <v>0.48008549697685104</v>
      </c>
      <c r="K10" s="597">
        <v>0.30557291686177473</v>
      </c>
      <c r="L10" s="597">
        <v>0.82548840331046303</v>
      </c>
      <c r="M10" s="597">
        <v>1.6518931003812467</v>
      </c>
      <c r="N10" s="597">
        <v>1.3087579973642065</v>
      </c>
      <c r="O10" s="1025">
        <v>2.3687586964517151</v>
      </c>
    </row>
    <row r="11" spans="1:15" s="155" customFormat="1" ht="12.75" customHeight="1" x14ac:dyDescent="0.2">
      <c r="A11" s="392" t="s">
        <v>219</v>
      </c>
      <c r="B11" s="574">
        <v>4.7153999999999998</v>
      </c>
      <c r="C11" s="574">
        <v>4.6041999999999996</v>
      </c>
      <c r="D11" s="574">
        <v>10.2407</v>
      </c>
      <c r="E11" s="574">
        <v>5.4363999999999999</v>
      </c>
      <c r="F11" s="574">
        <v>9.0840999999999994</v>
      </c>
      <c r="G11" s="574">
        <v>18.739899999999999</v>
      </c>
      <c r="H11" s="1021" t="s">
        <v>218</v>
      </c>
      <c r="I11" s="1024">
        <v>3.051251691011983E-2</v>
      </c>
      <c r="J11" s="597">
        <v>3.2608116369940855E-2</v>
      </c>
      <c r="K11" s="597">
        <v>7.335070800190277E-2</v>
      </c>
      <c r="L11" s="597">
        <v>4.2409869451572067E-2</v>
      </c>
      <c r="M11" s="597">
        <v>7.5835563427281275E-2</v>
      </c>
      <c r="N11" s="597">
        <v>0.19401281338270665</v>
      </c>
      <c r="O11" s="641" t="s">
        <v>218</v>
      </c>
    </row>
    <row r="12" spans="1:15" s="155" customFormat="1" ht="12.75" customHeight="1" x14ac:dyDescent="0.2">
      <c r="A12" s="392" t="s">
        <v>66</v>
      </c>
      <c r="B12" s="574">
        <v>569.428</v>
      </c>
      <c r="C12" s="574">
        <v>372.50839999999999</v>
      </c>
      <c r="D12" s="574">
        <v>462.18520000000001</v>
      </c>
      <c r="E12" s="574">
        <v>75.629199999999997</v>
      </c>
      <c r="F12" s="574">
        <v>84.001900000000006</v>
      </c>
      <c r="G12" s="574">
        <v>51.351999999999997</v>
      </c>
      <c r="H12" s="1020">
        <v>40.554099999999998</v>
      </c>
      <c r="I12" s="1024">
        <v>3.6846675741391435</v>
      </c>
      <c r="J12" s="597">
        <v>2.6381993084532547</v>
      </c>
      <c r="K12" s="597">
        <v>3.3104779602957843</v>
      </c>
      <c r="L12" s="597">
        <v>0.58999052658502582</v>
      </c>
      <c r="M12" s="597">
        <v>0.70126170071467064</v>
      </c>
      <c r="N12" s="597">
        <v>0.53164349824859003</v>
      </c>
      <c r="O12" s="1026">
        <v>0.51409203101891365</v>
      </c>
    </row>
    <row r="13" spans="1:15" s="157" customFormat="1" ht="12.75" customHeight="1" x14ac:dyDescent="0.2">
      <c r="A13" s="392" t="s">
        <v>65</v>
      </c>
      <c r="B13" s="574">
        <v>1082.9345000000001</v>
      </c>
      <c r="C13" s="574">
        <v>963.52239999999995</v>
      </c>
      <c r="D13" s="574">
        <v>1553.6325999999999</v>
      </c>
      <c r="E13" s="574">
        <v>1973.9735000000001</v>
      </c>
      <c r="F13" s="574">
        <v>844.47540000000004</v>
      </c>
      <c r="G13" s="574">
        <v>682.62630000000001</v>
      </c>
      <c r="H13" s="1020">
        <v>495.84750000000003</v>
      </c>
      <c r="I13" s="1024">
        <v>7.0074770419905352</v>
      </c>
      <c r="J13" s="597">
        <v>6.8239108953226832</v>
      </c>
      <c r="K13" s="597">
        <v>11.128150535103753</v>
      </c>
      <c r="L13" s="597">
        <v>15.399153564098079</v>
      </c>
      <c r="M13" s="597">
        <v>7.0498197685493045</v>
      </c>
      <c r="N13" s="597">
        <v>7.0671801318058014</v>
      </c>
      <c r="O13" s="1026">
        <v>6.2857084327022621</v>
      </c>
    </row>
    <row r="14" spans="1:15" s="171" customFormat="1" ht="12.75" customHeight="1" x14ac:dyDescent="0.2">
      <c r="A14" s="200" t="s">
        <v>0</v>
      </c>
      <c r="B14" s="236">
        <v>15453.985699999997</v>
      </c>
      <c r="C14" s="236">
        <v>14119.797500000001</v>
      </c>
      <c r="D14" s="236">
        <v>13961.283100000001</v>
      </c>
      <c r="E14" s="236">
        <v>12818.7143</v>
      </c>
      <c r="F14" s="236">
        <v>11978.680699999999</v>
      </c>
      <c r="G14" s="236">
        <v>9659.1043000000027</v>
      </c>
      <c r="H14" s="925">
        <v>7888.4903000000004</v>
      </c>
      <c r="I14" s="1027">
        <v>100.00000000000003</v>
      </c>
      <c r="J14" s="954">
        <v>100</v>
      </c>
      <c r="K14" s="954">
        <v>100</v>
      </c>
      <c r="L14" s="954">
        <v>100</v>
      </c>
      <c r="M14" s="954">
        <v>99.999999999999986</v>
      </c>
      <c r="N14" s="954">
        <v>99.999999999999986</v>
      </c>
      <c r="O14" s="1028">
        <v>100</v>
      </c>
    </row>
    <row r="15" spans="1:15" ht="16.5" customHeight="1" x14ac:dyDescent="0.2">
      <c r="A15" s="155" t="s">
        <v>271</v>
      </c>
    </row>
    <row r="16" spans="1:15" x14ac:dyDescent="0.2">
      <c r="A16" s="975" t="s">
        <v>381</v>
      </c>
      <c r="B16" s="988"/>
      <c r="C16" s="988"/>
      <c r="D16" s="988"/>
      <c r="E16" s="988"/>
      <c r="F16" s="988"/>
      <c r="G16" s="988"/>
      <c r="H16" s="988"/>
      <c r="I16" s="988"/>
      <c r="J16" s="988"/>
      <c r="K16" s="988"/>
      <c r="L16" s="988"/>
      <c r="M16" s="988"/>
      <c r="N16" s="988"/>
      <c r="O16" s="988"/>
    </row>
    <row r="17" spans="1:8" ht="14.25" customHeight="1" x14ac:dyDescent="0.2">
      <c r="A17" s="5" t="s">
        <v>305</v>
      </c>
      <c r="F17" s="238"/>
      <c r="H17" s="237"/>
    </row>
    <row r="18" spans="1:8" x14ac:dyDescent="0.2">
      <c r="A18" s="96" t="s">
        <v>26</v>
      </c>
    </row>
  </sheetData>
  <mergeCells count="3">
    <mergeCell ref="B6:H6"/>
    <mergeCell ref="I6:O6"/>
    <mergeCell ref="M1:O1"/>
  </mergeCells>
  <hyperlinks>
    <hyperlink ref="M1" location="Titre!A1" display="Retour table des matières"/>
    <hyperlink ref="M1:O1" location="Index!A1" display="Zurück zum Index"/>
  </hyperlinks>
  <pageMargins left="0" right="0.11811023622047245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workbookViewId="0">
      <selection activeCell="A3" sqref="A3"/>
    </sheetView>
  </sheetViews>
  <sheetFormatPr baseColWidth="10" defaultColWidth="11.42578125" defaultRowHeight="12.75" x14ac:dyDescent="0.2"/>
  <cols>
    <col min="1" max="1" width="25.140625" style="153" customWidth="1"/>
    <col min="2" max="5" width="11.42578125" style="153"/>
    <col min="6" max="6" width="11.42578125" style="153" customWidth="1"/>
    <col min="7" max="16384" width="11.42578125" style="153"/>
  </cols>
  <sheetData>
    <row r="1" spans="1:10" x14ac:dyDescent="0.2">
      <c r="A1" s="152" t="s">
        <v>143</v>
      </c>
      <c r="B1" s="152"/>
      <c r="G1" s="1101" t="s">
        <v>119</v>
      </c>
      <c r="H1" s="1133"/>
    </row>
    <row r="3" spans="1:10" ht="13.5" x14ac:dyDescent="0.2">
      <c r="A3" s="154" t="s">
        <v>395</v>
      </c>
    </row>
    <row r="4" spans="1:10" x14ac:dyDescent="0.2">
      <c r="A4" s="155" t="s">
        <v>241</v>
      </c>
    </row>
    <row r="5" spans="1:10" x14ac:dyDescent="0.2">
      <c r="B5" s="186" t="s">
        <v>235</v>
      </c>
    </row>
    <row r="6" spans="1:10" ht="45" x14ac:dyDescent="0.2">
      <c r="A6" s="659" t="s">
        <v>236</v>
      </c>
      <c r="B6" s="660" t="s">
        <v>245</v>
      </c>
      <c r="C6" s="617" t="s">
        <v>242</v>
      </c>
      <c r="D6" s="739" t="s">
        <v>246</v>
      </c>
      <c r="E6" s="617" t="s">
        <v>242</v>
      </c>
      <c r="F6" s="739" t="s">
        <v>3</v>
      </c>
      <c r="G6" s="661"/>
      <c r="H6" s="661"/>
      <c r="I6" s="661"/>
      <c r="J6" s="661"/>
    </row>
    <row r="7" spans="1:10" x14ac:dyDescent="0.2">
      <c r="A7" s="163" t="s">
        <v>52</v>
      </c>
      <c r="B7" s="955">
        <v>79.135900000000007</v>
      </c>
      <c r="C7" s="955">
        <v>100</v>
      </c>
      <c r="D7" s="956">
        <v>0</v>
      </c>
      <c r="E7" s="957">
        <v>0</v>
      </c>
      <c r="F7" s="958">
        <v>79.135900000000007</v>
      </c>
      <c r="G7" s="662"/>
      <c r="H7" s="662"/>
      <c r="I7" s="662"/>
      <c r="J7" s="191"/>
    </row>
    <row r="8" spans="1:10" x14ac:dyDescent="0.2">
      <c r="A8" s="163" t="s">
        <v>57</v>
      </c>
      <c r="B8" s="955">
        <v>320.03640000000001</v>
      </c>
      <c r="C8" s="955">
        <v>62.789096187055691</v>
      </c>
      <c r="D8" s="956">
        <v>189.66419999999999</v>
      </c>
      <c r="E8" s="955">
        <v>37.210903812944302</v>
      </c>
      <c r="F8" s="956">
        <v>509.70060000000001</v>
      </c>
      <c r="G8" s="191"/>
      <c r="H8" s="191"/>
      <c r="I8" s="191"/>
      <c r="J8" s="191"/>
    </row>
    <row r="9" spans="1:10" x14ac:dyDescent="0.2">
      <c r="A9" s="163" t="s">
        <v>58</v>
      </c>
      <c r="B9" s="955">
        <v>4883.5266000000001</v>
      </c>
      <c r="C9" s="955">
        <v>94.572554522179871</v>
      </c>
      <c r="D9" s="956">
        <v>280.26180000000022</v>
      </c>
      <c r="E9" s="957">
        <v>5.4274454778201253</v>
      </c>
      <c r="F9" s="958">
        <v>5163.7884000000004</v>
      </c>
      <c r="G9" s="662"/>
      <c r="H9" s="662"/>
      <c r="I9" s="662"/>
      <c r="J9" s="191"/>
    </row>
    <row r="10" spans="1:10" x14ac:dyDescent="0.2">
      <c r="A10" s="163" t="s">
        <v>59</v>
      </c>
      <c r="B10" s="955">
        <v>262.0625</v>
      </c>
      <c r="C10" s="955">
        <v>68.795249324615398</v>
      </c>
      <c r="D10" s="956">
        <v>118.86860000000001</v>
      </c>
      <c r="E10" s="955">
        <v>31.204750675384606</v>
      </c>
      <c r="F10" s="956">
        <v>380.93110000000001</v>
      </c>
      <c r="G10" s="191"/>
      <c r="H10" s="191"/>
      <c r="I10" s="191"/>
      <c r="J10" s="191"/>
    </row>
    <row r="11" spans="1:10" x14ac:dyDescent="0.2">
      <c r="A11" s="163" t="s">
        <v>60</v>
      </c>
      <c r="B11" s="955">
        <v>1238.4706000000001</v>
      </c>
      <c r="C11" s="955">
        <v>71.526375002310161</v>
      </c>
      <c r="D11" s="956">
        <v>493.01739999999995</v>
      </c>
      <c r="E11" s="955">
        <v>28.473624997689846</v>
      </c>
      <c r="F11" s="956">
        <v>1731.4880000000001</v>
      </c>
      <c r="G11" s="191"/>
      <c r="H11" s="191"/>
      <c r="I11" s="191"/>
      <c r="J11" s="191"/>
    </row>
    <row r="12" spans="1:10" x14ac:dyDescent="0.2">
      <c r="A12" s="163" t="s">
        <v>79</v>
      </c>
      <c r="B12" s="955">
        <v>711.16589999999997</v>
      </c>
      <c r="C12" s="955">
        <v>77.866647191772017</v>
      </c>
      <c r="D12" s="956">
        <v>202.14670000000001</v>
      </c>
      <c r="E12" s="955">
        <v>22.133352808227986</v>
      </c>
      <c r="F12" s="956">
        <v>913.31259999999997</v>
      </c>
      <c r="G12" s="191"/>
      <c r="H12" s="191"/>
      <c r="I12" s="191"/>
      <c r="J12" s="191"/>
    </row>
    <row r="13" spans="1:10" x14ac:dyDescent="0.2">
      <c r="A13" s="163" t="s">
        <v>239</v>
      </c>
      <c r="B13" s="955">
        <v>121.6058</v>
      </c>
      <c r="C13" s="955">
        <v>10.862598347159409</v>
      </c>
      <c r="D13" s="956">
        <v>997.88509999999997</v>
      </c>
      <c r="E13" s="955">
        <v>89.13740165284058</v>
      </c>
      <c r="F13" s="956">
        <v>1119.4909</v>
      </c>
      <c r="G13" s="191"/>
      <c r="H13" s="191"/>
      <c r="I13" s="191"/>
      <c r="J13" s="191"/>
    </row>
    <row r="14" spans="1:10" x14ac:dyDescent="0.2">
      <c r="A14" s="163" t="s">
        <v>240</v>
      </c>
      <c r="B14" s="955">
        <v>323.3109</v>
      </c>
      <c r="C14" s="955">
        <v>50.582856635056451</v>
      </c>
      <c r="D14" s="956">
        <v>315.85999999999996</v>
      </c>
      <c r="E14" s="955">
        <v>49.417143364943549</v>
      </c>
      <c r="F14" s="956">
        <v>639.17089999999996</v>
      </c>
      <c r="G14" s="191"/>
      <c r="H14" s="191"/>
      <c r="I14" s="191"/>
      <c r="J14" s="191"/>
    </row>
    <row r="15" spans="1:10" x14ac:dyDescent="0.2">
      <c r="A15" s="163" t="s">
        <v>53</v>
      </c>
      <c r="B15" s="955">
        <v>0</v>
      </c>
      <c r="C15" s="955">
        <v>0</v>
      </c>
      <c r="D15" s="956">
        <v>1999.0337</v>
      </c>
      <c r="E15" s="955">
        <v>100</v>
      </c>
      <c r="F15" s="956">
        <v>1999.0337</v>
      </c>
      <c r="G15" s="191"/>
      <c r="H15" s="191"/>
      <c r="I15" s="191"/>
      <c r="J15" s="191"/>
    </row>
    <row r="16" spans="1:10" x14ac:dyDescent="0.2">
      <c r="A16" s="188" t="s">
        <v>237</v>
      </c>
      <c r="B16" s="959">
        <v>618.75049999999999</v>
      </c>
      <c r="C16" s="959">
        <v>21.205091123215034</v>
      </c>
      <c r="D16" s="956">
        <v>2299.1831999999999</v>
      </c>
      <c r="E16" s="959">
        <v>78.794908876784959</v>
      </c>
      <c r="F16" s="960">
        <v>2917.9337</v>
      </c>
      <c r="G16" s="191"/>
      <c r="H16" s="191"/>
      <c r="I16" s="191"/>
      <c r="J16" s="191"/>
    </row>
    <row r="17" spans="1:10" x14ac:dyDescent="0.2">
      <c r="A17" s="200" t="s">
        <v>3</v>
      </c>
      <c r="B17" s="663">
        <v>8558.0650999999998</v>
      </c>
      <c r="C17" s="663">
        <v>55.377720743084936</v>
      </c>
      <c r="D17" s="740">
        <v>6895.9207000000006</v>
      </c>
      <c r="E17" s="663">
        <v>44.622279256915071</v>
      </c>
      <c r="F17" s="740">
        <v>15453.9858</v>
      </c>
      <c r="G17" s="664"/>
      <c r="H17" s="664"/>
      <c r="I17" s="664"/>
      <c r="J17" s="664"/>
    </row>
    <row r="18" spans="1:10" ht="5.25" customHeight="1" x14ac:dyDescent="0.2">
      <c r="A18" s="192"/>
      <c r="B18" s="664"/>
      <c r="C18" s="664"/>
      <c r="D18" s="664"/>
      <c r="E18" s="664"/>
      <c r="F18" s="664"/>
      <c r="G18" s="664"/>
      <c r="H18" s="664"/>
      <c r="I18" s="664"/>
      <c r="J18" s="664"/>
    </row>
    <row r="19" spans="1:10" ht="57.75" customHeight="1" x14ac:dyDescent="0.2">
      <c r="A19" s="1134" t="s">
        <v>306</v>
      </c>
      <c r="B19" s="1135"/>
      <c r="C19" s="1135"/>
      <c r="D19" s="1135"/>
      <c r="E19" s="1135"/>
      <c r="F19" s="1135"/>
      <c r="G19" s="665"/>
      <c r="H19" s="665"/>
      <c r="I19" s="665"/>
      <c r="J19" s="665"/>
    </row>
    <row r="20" spans="1:10" x14ac:dyDescent="0.2">
      <c r="A20" s="1128" t="s">
        <v>238</v>
      </c>
      <c r="B20" s="1128" t="s">
        <v>234</v>
      </c>
      <c r="C20" s="1128" t="s">
        <v>234</v>
      </c>
      <c r="D20" s="1128" t="s">
        <v>234</v>
      </c>
      <c r="E20" s="1128" t="s">
        <v>234</v>
      </c>
      <c r="F20" s="1128" t="s">
        <v>234</v>
      </c>
      <c r="G20" s="1128" t="s">
        <v>234</v>
      </c>
      <c r="H20" s="1128" t="s">
        <v>234</v>
      </c>
      <c r="I20" s="1128" t="s">
        <v>234</v>
      </c>
      <c r="J20" s="1128" t="s">
        <v>234</v>
      </c>
    </row>
    <row r="21" spans="1:10" x14ac:dyDescent="0.2">
      <c r="A21" s="5" t="s">
        <v>305</v>
      </c>
    </row>
    <row r="22" spans="1:10" x14ac:dyDescent="0.2">
      <c r="A22" s="96" t="s">
        <v>26</v>
      </c>
    </row>
  </sheetData>
  <mergeCells count="3">
    <mergeCell ref="G1:H1"/>
    <mergeCell ref="A20:J20"/>
    <mergeCell ref="A19:F19"/>
  </mergeCells>
  <hyperlinks>
    <hyperlink ref="G1" location="Index!A1" display="Retour à l'index"/>
  </hyperlinks>
  <pageMargins left="0" right="0" top="0" bottom="0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2"/>
  <sheetViews>
    <sheetView showGridLines="0" zoomScaleNormal="100" workbookViewId="0">
      <selection activeCell="B4" sqref="B4"/>
    </sheetView>
  </sheetViews>
  <sheetFormatPr baseColWidth="10" defaultColWidth="11.42578125" defaultRowHeight="12.75" x14ac:dyDescent="0.2"/>
  <cols>
    <col min="1" max="1" width="0.85546875" style="153" customWidth="1"/>
    <col min="2" max="2" width="23.42578125" style="153" customWidth="1"/>
    <col min="3" max="5" width="11" style="153" customWidth="1"/>
    <col min="6" max="6" width="9.5703125" style="153" customWidth="1"/>
    <col min="7" max="9" width="11" style="153" customWidth="1"/>
    <col min="10" max="10" width="9.5703125" style="153" customWidth="1"/>
    <col min="11" max="16384" width="11.42578125" style="153"/>
  </cols>
  <sheetData>
    <row r="1" spans="2:10" x14ac:dyDescent="0.2">
      <c r="B1" s="152" t="s">
        <v>144</v>
      </c>
      <c r="I1" s="1101" t="s">
        <v>119</v>
      </c>
      <c r="J1" s="1110"/>
    </row>
    <row r="2" spans="2:10" x14ac:dyDescent="0.2">
      <c r="B2" s="154" t="s">
        <v>333</v>
      </c>
    </row>
    <row r="3" spans="2:10" ht="4.5" customHeight="1" x14ac:dyDescent="0.2"/>
    <row r="4" spans="2:10" s="240" customFormat="1" ht="12.75" customHeight="1" x14ac:dyDescent="0.2">
      <c r="B4" s="154" t="s">
        <v>396</v>
      </c>
    </row>
    <row r="5" spans="2:10" s="155" customFormat="1" ht="12.75" customHeight="1" x14ac:dyDescent="0.2">
      <c r="B5" s="155" t="s">
        <v>231</v>
      </c>
    </row>
    <row r="6" spans="2:10" s="155" customFormat="1" ht="9" customHeight="1" x14ac:dyDescent="0.2"/>
    <row r="7" spans="2:10" s="157" customFormat="1" ht="3" customHeight="1" x14ac:dyDescent="0.2">
      <c r="B7" s="241"/>
      <c r="C7" s="233"/>
      <c r="D7" s="233"/>
      <c r="E7" s="233"/>
      <c r="F7" s="233"/>
      <c r="G7" s="233"/>
      <c r="H7" s="233"/>
      <c r="I7" s="233"/>
      <c r="J7" s="233"/>
    </row>
    <row r="8" spans="2:10" s="206" customFormat="1" ht="12.75" customHeight="1" x14ac:dyDescent="0.2">
      <c r="B8" s="242" t="s">
        <v>120</v>
      </c>
      <c r="C8" s="1136" t="s">
        <v>73</v>
      </c>
      <c r="D8" s="1137"/>
      <c r="E8" s="1137"/>
      <c r="F8" s="1137"/>
      <c r="G8" s="1137"/>
      <c r="H8" s="1137"/>
      <c r="I8" s="1137"/>
      <c r="J8" s="1137"/>
    </row>
    <row r="9" spans="2:10" s="157" customFormat="1" ht="3" customHeight="1" x14ac:dyDescent="0.2">
      <c r="B9" s="244"/>
      <c r="C9" s="245"/>
      <c r="D9" s="245"/>
      <c r="E9" s="245"/>
      <c r="F9" s="245"/>
      <c r="G9" s="245"/>
      <c r="H9" s="245"/>
      <c r="I9" s="245"/>
      <c r="J9" s="246"/>
    </row>
    <row r="10" spans="2:10" s="157" customFormat="1" ht="3" customHeight="1" x14ac:dyDescent="0.2">
      <c r="B10" s="244"/>
      <c r="C10" s="247"/>
      <c r="D10" s="247"/>
      <c r="E10" s="247"/>
      <c r="F10" s="248"/>
      <c r="G10" s="247"/>
      <c r="H10" s="247"/>
      <c r="I10" s="249"/>
      <c r="J10" s="233"/>
    </row>
    <row r="11" spans="2:10" s="253" customFormat="1" ht="72.75" customHeight="1" x14ac:dyDescent="0.2">
      <c r="B11" s="250"/>
      <c r="C11" s="251" t="s">
        <v>145</v>
      </c>
      <c r="D11" s="251" t="s">
        <v>146</v>
      </c>
      <c r="E11" s="251" t="s">
        <v>147</v>
      </c>
      <c r="F11" s="252" t="s">
        <v>3</v>
      </c>
      <c r="G11" s="251" t="s">
        <v>145</v>
      </c>
      <c r="H11" s="251" t="s">
        <v>146</v>
      </c>
      <c r="I11" s="251" t="s">
        <v>147</v>
      </c>
      <c r="J11" s="251" t="s">
        <v>150</v>
      </c>
    </row>
    <row r="12" spans="2:10" s="253" customFormat="1" ht="3" customHeight="1" x14ac:dyDescent="0.2">
      <c r="B12" s="250"/>
      <c r="C12" s="254"/>
      <c r="D12" s="254"/>
      <c r="E12" s="254"/>
      <c r="F12" s="255"/>
      <c r="G12" s="256"/>
      <c r="H12" s="256"/>
      <c r="I12" s="254"/>
      <c r="J12" s="257"/>
    </row>
    <row r="13" spans="2:10" s="253" customFormat="1" ht="3" customHeight="1" x14ac:dyDescent="0.2">
      <c r="B13" s="250"/>
      <c r="D13" s="258"/>
      <c r="E13" s="258"/>
      <c r="F13" s="259"/>
      <c r="G13" s="260"/>
      <c r="H13" s="260"/>
      <c r="I13" s="258"/>
    </row>
    <row r="14" spans="2:10" s="260" customFormat="1" x14ac:dyDescent="0.2">
      <c r="C14" s="1138" t="s">
        <v>48</v>
      </c>
      <c r="D14" s="1139"/>
      <c r="E14" s="1139"/>
      <c r="F14" s="1140"/>
      <c r="G14" s="1141" t="s">
        <v>1</v>
      </c>
      <c r="H14" s="1141"/>
      <c r="I14" s="1141"/>
      <c r="J14" s="1141"/>
    </row>
    <row r="15" spans="2:10" s="157" customFormat="1" ht="3" customHeight="1" x14ac:dyDescent="0.2">
      <c r="B15" s="262"/>
      <c r="C15" s="263"/>
      <c r="D15" s="264"/>
      <c r="E15" s="263"/>
      <c r="F15" s="265"/>
      <c r="G15" s="263"/>
      <c r="H15" s="264"/>
      <c r="I15" s="263"/>
      <c r="J15" s="246"/>
    </row>
    <row r="16" spans="2:10" s="157" customFormat="1" ht="3" customHeight="1" x14ac:dyDescent="0.2">
      <c r="B16" s="174"/>
      <c r="C16" s="266"/>
      <c r="D16" s="267"/>
      <c r="E16" s="266"/>
      <c r="F16" s="211"/>
      <c r="G16" s="268"/>
      <c r="H16" s="267"/>
      <c r="I16" s="266"/>
    </row>
    <row r="17" spans="2:10" s="157" customFormat="1" ht="12.75" customHeight="1" x14ac:dyDescent="0.2">
      <c r="B17" s="88" t="s">
        <v>52</v>
      </c>
      <c r="C17" s="575">
        <v>22.0518</v>
      </c>
      <c r="D17" s="575">
        <v>4.0495000000000001</v>
      </c>
      <c r="E17" s="575">
        <v>53.034700000000001</v>
      </c>
      <c r="F17" s="576">
        <v>79.135999999999996</v>
      </c>
      <c r="G17" s="270">
        <v>27.865699555196116</v>
      </c>
      <c r="H17" s="270">
        <v>5.1171401132228063</v>
      </c>
      <c r="I17" s="270">
        <v>67.017160331581081</v>
      </c>
      <c r="J17" s="270">
        <v>100</v>
      </c>
    </row>
    <row r="18" spans="2:10" s="157" customFormat="1" ht="12.75" customHeight="1" x14ac:dyDescent="0.2">
      <c r="B18" s="88" t="s">
        <v>57</v>
      </c>
      <c r="C18" s="575">
        <v>28.6937</v>
      </c>
      <c r="D18" s="575">
        <v>65.879800000000003</v>
      </c>
      <c r="E18" s="575">
        <v>415.12709999999998</v>
      </c>
      <c r="F18" s="576">
        <v>509.70060000000001</v>
      </c>
      <c r="G18" s="270">
        <v>5.6295205459832687</v>
      </c>
      <c r="H18" s="270">
        <v>12.92519569331486</v>
      </c>
      <c r="I18" s="270">
        <v>81.445283760701869</v>
      </c>
      <c r="J18" s="270">
        <v>100</v>
      </c>
    </row>
    <row r="19" spans="2:10" s="157" customFormat="1" ht="12.75" customHeight="1" x14ac:dyDescent="0.2">
      <c r="B19" s="88" t="s">
        <v>58</v>
      </c>
      <c r="C19" s="575">
        <v>14.296099999999999</v>
      </c>
      <c r="D19" s="575">
        <v>10.1083</v>
      </c>
      <c r="E19" s="575">
        <v>5139.3838999999998</v>
      </c>
      <c r="F19" s="576">
        <v>5163.7883000000002</v>
      </c>
      <c r="G19" s="642">
        <v>0.2768529453463458</v>
      </c>
      <c r="H19" s="642">
        <v>0.19575357107494121</v>
      </c>
      <c r="I19" s="270">
        <v>99.527393483578706</v>
      </c>
      <c r="J19" s="270">
        <v>100</v>
      </c>
    </row>
    <row r="20" spans="2:10" s="157" customFormat="1" ht="12.75" customHeight="1" x14ac:dyDescent="0.2">
      <c r="B20" s="88" t="s">
        <v>59</v>
      </c>
      <c r="C20" s="575">
        <v>44.409399999999998</v>
      </c>
      <c r="D20" s="575">
        <v>61.200699999999998</v>
      </c>
      <c r="E20" s="575">
        <v>275.32100000000003</v>
      </c>
      <c r="F20" s="576">
        <v>380.93110000000001</v>
      </c>
      <c r="G20" s="270">
        <v>11.658118751658764</v>
      </c>
      <c r="H20" s="270">
        <v>16.066081241463351</v>
      </c>
      <c r="I20" s="270">
        <v>72.275800006877887</v>
      </c>
      <c r="J20" s="270">
        <v>100</v>
      </c>
    </row>
    <row r="21" spans="2:10" s="157" customFormat="1" ht="12.75" customHeight="1" x14ac:dyDescent="0.2">
      <c r="B21" s="88" t="s">
        <v>60</v>
      </c>
      <c r="C21" s="575">
        <v>121.715</v>
      </c>
      <c r="D21" s="575">
        <v>129.8844</v>
      </c>
      <c r="E21" s="575">
        <v>1479.8886</v>
      </c>
      <c r="F21" s="576">
        <v>1731.4880000000001</v>
      </c>
      <c r="G21" s="270">
        <v>7.029502947753608</v>
      </c>
      <c r="H21" s="270">
        <v>7.5013167864865364</v>
      </c>
      <c r="I21" s="270">
        <v>85.469180265759846</v>
      </c>
      <c r="J21" s="270">
        <v>99.999999999999986</v>
      </c>
    </row>
    <row r="22" spans="2:10" s="157" customFormat="1" ht="12.75" customHeight="1" x14ac:dyDescent="0.2">
      <c r="B22" s="88" t="s">
        <v>79</v>
      </c>
      <c r="C22" s="575">
        <v>92.619600000000005</v>
      </c>
      <c r="D22" s="575">
        <v>85.4315</v>
      </c>
      <c r="E22" s="575">
        <v>735.26149999999996</v>
      </c>
      <c r="F22" s="576">
        <v>913.31259999999997</v>
      </c>
      <c r="G22" s="270">
        <v>10.141062326305365</v>
      </c>
      <c r="H22" s="270">
        <v>9.3540262118359028</v>
      </c>
      <c r="I22" s="270">
        <v>80.504911461858725</v>
      </c>
      <c r="J22" s="270">
        <v>100</v>
      </c>
    </row>
    <row r="23" spans="2:10" s="907" customFormat="1" ht="12.75" customHeight="1" x14ac:dyDescent="0.2">
      <c r="B23" s="88" t="s">
        <v>77</v>
      </c>
      <c r="C23" s="575">
        <v>77.606499999999997</v>
      </c>
      <c r="D23" s="575">
        <v>86.191400000000002</v>
      </c>
      <c r="E23" s="575">
        <v>955.69309999999996</v>
      </c>
      <c r="F23" s="576">
        <v>1119.491</v>
      </c>
      <c r="G23" s="270">
        <v>6.9323022695135554</v>
      </c>
      <c r="H23" s="270">
        <v>7.6991597074027389</v>
      </c>
      <c r="I23" s="270">
        <v>85.368538023083701</v>
      </c>
      <c r="J23" s="270">
        <v>100</v>
      </c>
    </row>
    <row r="24" spans="2:10" s="907" customFormat="1" ht="12.75" customHeight="1" x14ac:dyDescent="0.2">
      <c r="B24" s="88" t="s">
        <v>78</v>
      </c>
      <c r="C24" s="575">
        <v>270.0462</v>
      </c>
      <c r="D24" s="575">
        <v>145.19980000000001</v>
      </c>
      <c r="E24" s="575">
        <v>223.92490000000001</v>
      </c>
      <c r="F24" s="576">
        <v>639.17089999999996</v>
      </c>
      <c r="G24" s="270">
        <v>42.249451594244981</v>
      </c>
      <c r="H24" s="270">
        <v>22.716897781172456</v>
      </c>
      <c r="I24" s="270">
        <v>35.03365062458257</v>
      </c>
      <c r="J24" s="270">
        <v>100</v>
      </c>
    </row>
    <row r="25" spans="2:10" s="157" customFormat="1" ht="12.75" customHeight="1" x14ac:dyDescent="0.2">
      <c r="B25" s="88" t="s">
        <v>53</v>
      </c>
      <c r="C25" s="575">
        <v>551.51980000000003</v>
      </c>
      <c r="D25" s="575">
        <v>286.05770000000001</v>
      </c>
      <c r="E25" s="575">
        <v>1161.4563000000001</v>
      </c>
      <c r="F25" s="576">
        <v>1999.0338000000002</v>
      </c>
      <c r="G25" s="270">
        <v>27.589318399718902</v>
      </c>
      <c r="H25" s="270">
        <v>14.309798063444449</v>
      </c>
      <c r="I25" s="270">
        <v>58.100883536836641</v>
      </c>
      <c r="J25" s="270">
        <v>100</v>
      </c>
    </row>
    <row r="26" spans="2:10" s="157" customFormat="1" ht="12.75" customHeight="1" x14ac:dyDescent="0.2">
      <c r="B26" s="88" t="s">
        <v>49</v>
      </c>
      <c r="C26" s="575">
        <v>341.92090000000002</v>
      </c>
      <c r="D26" s="575">
        <v>503.32400000000001</v>
      </c>
      <c r="E26" s="575">
        <v>2072.6889000000001</v>
      </c>
      <c r="F26" s="576">
        <v>2917.9338000000002</v>
      </c>
      <c r="G26" s="270">
        <v>11.717911489287387</v>
      </c>
      <c r="H26" s="270">
        <v>17.249328960101835</v>
      </c>
      <c r="I26" s="270">
        <v>71.032759550610777</v>
      </c>
      <c r="J26" s="270">
        <v>100</v>
      </c>
    </row>
    <row r="27" spans="2:10" s="157" customFormat="1" ht="3" customHeight="1" x14ac:dyDescent="0.2">
      <c r="B27" s="272"/>
      <c r="C27" s="273"/>
      <c r="D27" s="273"/>
      <c r="E27" s="273"/>
      <c r="F27" s="274"/>
      <c r="G27" s="273"/>
      <c r="H27" s="273"/>
      <c r="I27" s="273"/>
      <c r="J27" s="273"/>
    </row>
    <row r="28" spans="2:10" s="278" customFormat="1" ht="3" customHeight="1" x14ac:dyDescent="0.2">
      <c r="B28" s="275"/>
      <c r="C28" s="276"/>
      <c r="D28" s="276"/>
      <c r="E28" s="276"/>
      <c r="F28" s="277"/>
      <c r="G28" s="276"/>
      <c r="H28" s="276"/>
      <c r="I28" s="276"/>
      <c r="J28" s="276"/>
    </row>
    <row r="29" spans="2:10" s="280" customFormat="1" ht="12.75" customHeight="1" x14ac:dyDescent="0.2">
      <c r="B29" s="275" t="s">
        <v>0</v>
      </c>
      <c r="C29" s="635">
        <v>1564.8790000000001</v>
      </c>
      <c r="D29" s="635">
        <v>1377.3271000000002</v>
      </c>
      <c r="E29" s="635">
        <v>12511.779999999999</v>
      </c>
      <c r="F29" s="276">
        <v>15453.9861</v>
      </c>
      <c r="G29" s="302">
        <v>10.126054144697337</v>
      </c>
      <c r="H29" s="276">
        <v>8.9124391020385367</v>
      </c>
      <c r="I29" s="276">
        <v>80.961506753264132</v>
      </c>
      <c r="J29" s="276">
        <v>100</v>
      </c>
    </row>
    <row r="30" spans="2:10" s="171" customFormat="1" ht="3" customHeight="1" x14ac:dyDescent="0.2">
      <c r="B30" s="195"/>
      <c r="C30" s="195"/>
      <c r="D30" s="195"/>
      <c r="E30" s="195"/>
      <c r="F30" s="281"/>
      <c r="G30" s="195"/>
      <c r="H30" s="195"/>
      <c r="I30" s="195"/>
      <c r="J30" s="195"/>
    </row>
    <row r="31" spans="2:10" s="171" customFormat="1" ht="12.75" customHeight="1" x14ac:dyDescent="0.2">
      <c r="B31" s="16" t="s">
        <v>185</v>
      </c>
    </row>
    <row r="32" spans="2:10" s="171" customFormat="1" ht="12.75" customHeight="1" x14ac:dyDescent="0.2">
      <c r="B32" s="5" t="s">
        <v>305</v>
      </c>
    </row>
    <row r="33" spans="2:10" s="171" customFormat="1" ht="11.25" customHeight="1" x14ac:dyDescent="0.2">
      <c r="B33" s="96" t="s">
        <v>26</v>
      </c>
    </row>
    <row r="34" spans="2:10" s="171" customFormat="1" ht="6" customHeight="1" x14ac:dyDescent="0.2">
      <c r="B34" s="96"/>
    </row>
    <row r="35" spans="2:10" s="240" customFormat="1" ht="12.75" customHeight="1" x14ac:dyDescent="0.2">
      <c r="B35" s="154" t="s">
        <v>350</v>
      </c>
    </row>
    <row r="36" spans="2:10" s="155" customFormat="1" ht="12.75" customHeight="1" x14ac:dyDescent="0.2">
      <c r="B36" s="155" t="s">
        <v>231</v>
      </c>
    </row>
    <row r="37" spans="2:10" s="155" customFormat="1" ht="9" customHeight="1" x14ac:dyDescent="0.2"/>
    <row r="38" spans="2:10" s="157" customFormat="1" ht="3" customHeight="1" x14ac:dyDescent="0.2">
      <c r="B38" s="241"/>
      <c r="C38" s="233"/>
      <c r="D38" s="233"/>
      <c r="E38" s="233"/>
      <c r="F38" s="233"/>
      <c r="G38" s="233"/>
      <c r="H38" s="233"/>
      <c r="I38" s="233"/>
      <c r="J38" s="233"/>
    </row>
    <row r="39" spans="2:10" s="206" customFormat="1" ht="12.75" customHeight="1" x14ac:dyDescent="0.2">
      <c r="B39" s="242" t="s">
        <v>120</v>
      </c>
      <c r="C39" s="1136" t="s">
        <v>73</v>
      </c>
      <c r="D39" s="1137"/>
      <c r="E39" s="1137"/>
      <c r="F39" s="1137"/>
      <c r="G39" s="1137"/>
      <c r="H39" s="1137"/>
      <c r="I39" s="1137"/>
      <c r="J39" s="1137"/>
    </row>
    <row r="40" spans="2:10" s="157" customFormat="1" ht="3" customHeight="1" x14ac:dyDescent="0.2">
      <c r="B40" s="244"/>
      <c r="C40" s="245"/>
      <c r="D40" s="245"/>
      <c r="E40" s="245"/>
      <c r="F40" s="245"/>
      <c r="G40" s="245"/>
      <c r="H40" s="245"/>
      <c r="I40" s="245"/>
      <c r="J40" s="246"/>
    </row>
    <row r="41" spans="2:10" s="157" customFormat="1" ht="3" customHeight="1" x14ac:dyDescent="0.2">
      <c r="B41" s="244"/>
      <c r="C41" s="247"/>
      <c r="D41" s="247"/>
      <c r="E41" s="247"/>
      <c r="F41" s="248"/>
      <c r="G41" s="247"/>
      <c r="H41" s="247"/>
      <c r="I41" s="249"/>
      <c r="J41" s="233"/>
    </row>
    <row r="42" spans="2:10" s="253" customFormat="1" ht="72.75" customHeight="1" x14ac:dyDescent="0.2">
      <c r="B42" s="250"/>
      <c r="C42" s="251" t="s">
        <v>145</v>
      </c>
      <c r="D42" s="251" t="s">
        <v>146</v>
      </c>
      <c r="E42" s="251" t="s">
        <v>147</v>
      </c>
      <c r="F42" s="252" t="s">
        <v>3</v>
      </c>
      <c r="G42" s="251" t="s">
        <v>145</v>
      </c>
      <c r="H42" s="251" t="s">
        <v>146</v>
      </c>
      <c r="I42" s="251" t="s">
        <v>147</v>
      </c>
      <c r="J42" s="251" t="s">
        <v>150</v>
      </c>
    </row>
    <row r="43" spans="2:10" s="253" customFormat="1" ht="3" customHeight="1" x14ac:dyDescent="0.2">
      <c r="B43" s="250"/>
      <c r="C43" s="254"/>
      <c r="D43" s="254"/>
      <c r="E43" s="254"/>
      <c r="F43" s="255"/>
      <c r="G43" s="256"/>
      <c r="H43" s="256"/>
      <c r="I43" s="254"/>
      <c r="J43" s="257"/>
    </row>
    <row r="44" spans="2:10" s="253" customFormat="1" ht="3" customHeight="1" x14ac:dyDescent="0.2">
      <c r="B44" s="250"/>
      <c r="D44" s="258"/>
      <c r="E44" s="258"/>
      <c r="F44" s="259"/>
      <c r="G44" s="260"/>
      <c r="H44" s="260"/>
      <c r="I44" s="258"/>
    </row>
    <row r="45" spans="2:10" s="260" customFormat="1" x14ac:dyDescent="0.2">
      <c r="C45" s="1138" t="s">
        <v>48</v>
      </c>
      <c r="D45" s="1139"/>
      <c r="E45" s="1139"/>
      <c r="F45" s="1140"/>
      <c r="G45" s="1141" t="s">
        <v>1</v>
      </c>
      <c r="H45" s="1141"/>
      <c r="I45" s="1141"/>
      <c r="J45" s="1141"/>
    </row>
    <row r="46" spans="2:10" s="157" customFormat="1" ht="3" customHeight="1" x14ac:dyDescent="0.2">
      <c r="B46" s="262"/>
      <c r="C46" s="263"/>
      <c r="D46" s="264"/>
      <c r="E46" s="263"/>
      <c r="F46" s="265"/>
      <c r="G46" s="263"/>
      <c r="H46" s="264"/>
      <c r="I46" s="263"/>
      <c r="J46" s="246"/>
    </row>
    <row r="47" spans="2:10" s="157" customFormat="1" ht="3" customHeight="1" x14ac:dyDescent="0.2">
      <c r="B47" s="174"/>
      <c r="C47" s="266"/>
      <c r="D47" s="267"/>
      <c r="E47" s="266"/>
      <c r="F47" s="211"/>
      <c r="G47" s="268"/>
      <c r="H47" s="267"/>
      <c r="I47" s="266"/>
    </row>
    <row r="48" spans="2:10" s="157" customFormat="1" ht="12.75" customHeight="1" x14ac:dyDescent="0.2">
      <c r="B48" s="88" t="s">
        <v>52</v>
      </c>
      <c r="C48" s="575">
        <v>5.9526000000000003</v>
      </c>
      <c r="D48" s="575">
        <v>6.8826999999999998</v>
      </c>
      <c r="E48" s="575">
        <v>57.644599999999997</v>
      </c>
      <c r="F48" s="576">
        <v>70.479900000000001</v>
      </c>
      <c r="G48" s="270">
        <v>8.4458122102897413</v>
      </c>
      <c r="H48" s="270">
        <v>9.7654792359240012</v>
      </c>
      <c r="I48" s="270">
        <v>81.78870855378625</v>
      </c>
      <c r="J48" s="270">
        <v>100</v>
      </c>
    </row>
    <row r="49" spans="2:16" s="157" customFormat="1" ht="12.75" customHeight="1" x14ac:dyDescent="0.2">
      <c r="B49" s="88" t="s">
        <v>57</v>
      </c>
      <c r="C49" s="575">
        <v>38.735599999999998</v>
      </c>
      <c r="D49" s="575">
        <v>55.7639</v>
      </c>
      <c r="E49" s="575">
        <v>385.10629999999998</v>
      </c>
      <c r="F49" s="576">
        <v>479.60579999999999</v>
      </c>
      <c r="G49" s="270">
        <v>8.0765495329706187</v>
      </c>
      <c r="H49" s="270">
        <v>11.627027863299402</v>
      </c>
      <c r="I49" s="270">
        <v>80.29642260372998</v>
      </c>
      <c r="J49" s="270">
        <v>100</v>
      </c>
    </row>
    <row r="50" spans="2:16" s="157" customFormat="1" ht="12.75" customHeight="1" x14ac:dyDescent="0.2">
      <c r="B50" s="88" t="s">
        <v>58</v>
      </c>
      <c r="C50" s="575">
        <v>6.5713999999999997</v>
      </c>
      <c r="D50" s="575">
        <v>12.343999999999999</v>
      </c>
      <c r="E50" s="575">
        <v>4946.232</v>
      </c>
      <c r="F50" s="576">
        <v>4965.1473999999998</v>
      </c>
      <c r="G50" s="642">
        <v>0.13235055217091843</v>
      </c>
      <c r="H50" s="642">
        <v>0.24861296162124008</v>
      </c>
      <c r="I50" s="270">
        <v>99.619036486207847</v>
      </c>
      <c r="J50" s="270">
        <v>100</v>
      </c>
    </row>
    <row r="51" spans="2:16" s="157" customFormat="1" ht="12.75" customHeight="1" x14ac:dyDescent="0.2">
      <c r="B51" s="88" t="s">
        <v>59</v>
      </c>
      <c r="C51" s="575">
        <v>48.392699999999998</v>
      </c>
      <c r="D51" s="575">
        <v>22.769400000000001</v>
      </c>
      <c r="E51" s="575">
        <v>275.6515</v>
      </c>
      <c r="F51" s="576">
        <v>346.81360000000001</v>
      </c>
      <c r="G51" s="270">
        <v>13.953518547138865</v>
      </c>
      <c r="H51" s="270">
        <v>6.5653134709826837</v>
      </c>
      <c r="I51" s="270">
        <v>79.481167981878457</v>
      </c>
      <c r="J51" s="270">
        <v>100</v>
      </c>
    </row>
    <row r="52" spans="2:16" s="157" customFormat="1" ht="12.75" customHeight="1" x14ac:dyDescent="0.2">
      <c r="B52" s="88" t="s">
        <v>60</v>
      </c>
      <c r="C52" s="575">
        <v>133.20429999999999</v>
      </c>
      <c r="D52" s="575">
        <v>139.9092</v>
      </c>
      <c r="E52" s="575">
        <v>1311.7928999999999</v>
      </c>
      <c r="F52" s="576">
        <v>1584.9063999999998</v>
      </c>
      <c r="G52" s="270">
        <v>8.4045531016847423</v>
      </c>
      <c r="H52" s="270">
        <v>8.8276001661675423</v>
      </c>
      <c r="I52" s="270">
        <v>82.767846732147717</v>
      </c>
      <c r="J52" s="270">
        <v>100</v>
      </c>
    </row>
    <row r="53" spans="2:16" s="157" customFormat="1" ht="12.75" customHeight="1" x14ac:dyDescent="0.2">
      <c r="B53" s="88" t="s">
        <v>79</v>
      </c>
      <c r="C53" s="575">
        <v>72.123400000000004</v>
      </c>
      <c r="D53" s="575">
        <v>105.2304</v>
      </c>
      <c r="E53" s="575">
        <v>532.77480000000003</v>
      </c>
      <c r="F53" s="576">
        <v>710.12860000000001</v>
      </c>
      <c r="G53" s="270">
        <v>10.156385758861141</v>
      </c>
      <c r="H53" s="270">
        <v>14.818499071858254</v>
      </c>
      <c r="I53" s="270">
        <v>75.02511516928061</v>
      </c>
      <c r="J53" s="270">
        <v>100</v>
      </c>
    </row>
    <row r="54" spans="2:16" s="873" customFormat="1" ht="12.75" customHeight="1" x14ac:dyDescent="0.2">
      <c r="B54" s="88" t="s">
        <v>77</v>
      </c>
      <c r="C54" s="575">
        <v>104.2814</v>
      </c>
      <c r="D54" s="575">
        <v>31.7348</v>
      </c>
      <c r="E54" s="575">
        <v>1005.0381</v>
      </c>
      <c r="F54" s="576">
        <v>1141.0543</v>
      </c>
      <c r="G54" s="270">
        <v>9.1390392201317692</v>
      </c>
      <c r="H54" s="270">
        <v>2.7811822802823669</v>
      </c>
      <c r="I54" s="270">
        <v>88.079778499585856</v>
      </c>
      <c r="J54" s="270">
        <v>100</v>
      </c>
    </row>
    <row r="55" spans="2:16" s="873" customFormat="1" ht="12.75" customHeight="1" x14ac:dyDescent="0.2">
      <c r="B55" s="88" t="s">
        <v>78</v>
      </c>
      <c r="C55" s="575">
        <v>257.24299999999999</v>
      </c>
      <c r="D55" s="575">
        <v>100.1023</v>
      </c>
      <c r="E55" s="575">
        <v>152.2724</v>
      </c>
      <c r="F55" s="576">
        <v>509.61770000000001</v>
      </c>
      <c r="G55" s="270">
        <v>50.477642358183395</v>
      </c>
      <c r="H55" s="270">
        <v>19.642626227464234</v>
      </c>
      <c r="I55" s="270">
        <v>29.879731414352364</v>
      </c>
      <c r="J55" s="270">
        <v>100</v>
      </c>
    </row>
    <row r="56" spans="2:16" s="157" customFormat="1" ht="12.75" customHeight="1" x14ac:dyDescent="0.2">
      <c r="B56" s="88" t="s">
        <v>53</v>
      </c>
      <c r="C56" s="575">
        <v>443.96690000000001</v>
      </c>
      <c r="D56" s="575">
        <v>253.95230000000001</v>
      </c>
      <c r="E56" s="575">
        <v>1100.8140000000001</v>
      </c>
      <c r="F56" s="576">
        <v>1798.7332000000001</v>
      </c>
      <c r="G56" s="270">
        <v>24.682198560631448</v>
      </c>
      <c r="H56" s="270">
        <v>14.118397325406569</v>
      </c>
      <c r="I56" s="270">
        <v>61.199404113961982</v>
      </c>
      <c r="J56" s="270">
        <v>100</v>
      </c>
    </row>
    <row r="57" spans="2:16" s="157" customFormat="1" ht="12.75" customHeight="1" x14ac:dyDescent="0.2">
      <c r="B57" s="88" t="s">
        <v>49</v>
      </c>
      <c r="C57" s="575">
        <v>323.05919999999998</v>
      </c>
      <c r="D57" s="575">
        <v>201.3409</v>
      </c>
      <c r="E57" s="575">
        <v>1988.9105</v>
      </c>
      <c r="F57" s="576">
        <v>2513.3105999999998</v>
      </c>
      <c r="G57" s="270">
        <v>12.853930588602937</v>
      </c>
      <c r="H57" s="270">
        <v>8.0109836006739492</v>
      </c>
      <c r="I57" s="270">
        <v>79.135085810723112</v>
      </c>
      <c r="J57" s="270">
        <v>100</v>
      </c>
    </row>
    <row r="58" spans="2:16" s="157" customFormat="1" ht="3" customHeight="1" x14ac:dyDescent="0.2">
      <c r="B58" s="272"/>
      <c r="C58" s="273"/>
      <c r="D58" s="273"/>
      <c r="E58" s="273"/>
      <c r="F58" s="274"/>
      <c r="G58" s="273"/>
      <c r="H58" s="273"/>
      <c r="I58" s="273"/>
      <c r="J58" s="273"/>
    </row>
    <row r="59" spans="2:16" s="278" customFormat="1" ht="3" customHeight="1" x14ac:dyDescent="0.2">
      <c r="B59" s="275"/>
      <c r="C59" s="276"/>
      <c r="D59" s="276"/>
      <c r="E59" s="276"/>
      <c r="F59" s="277"/>
      <c r="G59" s="276"/>
      <c r="H59" s="276"/>
      <c r="I59" s="276"/>
      <c r="J59" s="276"/>
    </row>
    <row r="60" spans="2:16" s="280" customFormat="1" ht="12.75" customHeight="1" x14ac:dyDescent="0.2">
      <c r="B60" s="275" t="s">
        <v>0</v>
      </c>
      <c r="C60" s="635">
        <v>1433.5305000000001</v>
      </c>
      <c r="D60" s="635">
        <v>930.0299</v>
      </c>
      <c r="E60" s="276">
        <v>11756.2371</v>
      </c>
      <c r="F60" s="276">
        <v>14119.797500000001</v>
      </c>
      <c r="G60" s="302">
        <v>10.152627897106882</v>
      </c>
      <c r="H60" s="276">
        <v>6.5867084850189954</v>
      </c>
      <c r="I60" s="276">
        <v>83.260663617874116</v>
      </c>
      <c r="J60" s="276">
        <v>100</v>
      </c>
    </row>
    <row r="61" spans="2:16" s="171" customFormat="1" ht="3" customHeight="1" x14ac:dyDescent="0.2">
      <c r="B61" s="195"/>
      <c r="C61" s="195"/>
      <c r="D61" s="195"/>
      <c r="E61" s="195"/>
      <c r="F61" s="281"/>
      <c r="G61" s="195"/>
      <c r="H61" s="195"/>
      <c r="I61" s="195"/>
      <c r="J61" s="195"/>
    </row>
    <row r="62" spans="2:16" s="171" customFormat="1" ht="12.75" customHeight="1" x14ac:dyDescent="0.2">
      <c r="B62" s="16" t="s">
        <v>185</v>
      </c>
    </row>
    <row r="63" spans="2:16" s="171" customFormat="1" ht="12.75" customHeight="1" x14ac:dyDescent="0.2">
      <c r="B63" s="975" t="s">
        <v>382</v>
      </c>
      <c r="C63" s="967"/>
      <c r="D63" s="967"/>
      <c r="E63" s="967"/>
      <c r="F63" s="967"/>
      <c r="G63" s="967"/>
      <c r="H63" s="967"/>
      <c r="I63" s="967"/>
      <c r="J63" s="967"/>
      <c r="K63" s="967"/>
      <c r="L63" s="967"/>
      <c r="M63" s="967"/>
      <c r="N63" s="967"/>
      <c r="O63" s="967"/>
      <c r="P63" s="967"/>
    </row>
    <row r="64" spans="2:16" s="171" customFormat="1" ht="12.75" customHeight="1" x14ac:dyDescent="0.2">
      <c r="B64" s="5" t="s">
        <v>305</v>
      </c>
    </row>
    <row r="65" spans="2:10" s="171" customFormat="1" ht="11.25" customHeight="1" x14ac:dyDescent="0.2">
      <c r="B65" s="96" t="s">
        <v>26</v>
      </c>
    </row>
    <row r="66" spans="2:10" s="171" customFormat="1" ht="11.25" customHeight="1" x14ac:dyDescent="0.2">
      <c r="B66" s="96"/>
    </row>
    <row r="67" spans="2:10" s="240" customFormat="1" ht="12.75" customHeight="1" x14ac:dyDescent="0.2">
      <c r="B67" s="154" t="s">
        <v>351</v>
      </c>
    </row>
    <row r="68" spans="2:10" s="155" customFormat="1" ht="12.75" customHeight="1" x14ac:dyDescent="0.2">
      <c r="B68" s="155" t="s">
        <v>231</v>
      </c>
    </row>
    <row r="69" spans="2:10" s="155" customFormat="1" ht="9" customHeight="1" x14ac:dyDescent="0.2"/>
    <row r="70" spans="2:10" s="157" customFormat="1" ht="3" customHeight="1" x14ac:dyDescent="0.2">
      <c r="B70" s="241"/>
      <c r="C70" s="233"/>
      <c r="D70" s="233"/>
      <c r="E70" s="233"/>
      <c r="F70" s="233"/>
      <c r="G70" s="233"/>
      <c r="H70" s="233"/>
      <c r="I70" s="233"/>
      <c r="J70" s="233"/>
    </row>
    <row r="71" spans="2:10" s="206" customFormat="1" ht="12.75" customHeight="1" x14ac:dyDescent="0.2">
      <c r="B71" s="242" t="s">
        <v>120</v>
      </c>
      <c r="C71" s="1136" t="s">
        <v>73</v>
      </c>
      <c r="D71" s="1137"/>
      <c r="E71" s="1137"/>
      <c r="F71" s="1137"/>
      <c r="G71" s="1137"/>
      <c r="H71" s="1137"/>
      <c r="I71" s="1137"/>
      <c r="J71" s="1137"/>
    </row>
    <row r="72" spans="2:10" s="157" customFormat="1" ht="3" customHeight="1" x14ac:dyDescent="0.2">
      <c r="B72" s="244"/>
      <c r="C72" s="245"/>
      <c r="D72" s="245"/>
      <c r="E72" s="245"/>
      <c r="F72" s="245"/>
      <c r="G72" s="245"/>
      <c r="H72" s="245"/>
      <c r="I72" s="245"/>
      <c r="J72" s="246"/>
    </row>
    <row r="73" spans="2:10" s="157" customFormat="1" ht="3" customHeight="1" x14ac:dyDescent="0.2">
      <c r="B73" s="244"/>
      <c r="C73" s="247"/>
      <c r="D73" s="247"/>
      <c r="E73" s="247"/>
      <c r="F73" s="248"/>
      <c r="G73" s="247"/>
      <c r="H73" s="247"/>
      <c r="I73" s="249"/>
      <c r="J73" s="233"/>
    </row>
    <row r="74" spans="2:10" s="253" customFormat="1" ht="72.75" customHeight="1" x14ac:dyDescent="0.2">
      <c r="B74" s="250"/>
      <c r="C74" s="251" t="s">
        <v>145</v>
      </c>
      <c r="D74" s="251" t="s">
        <v>146</v>
      </c>
      <c r="E74" s="251" t="s">
        <v>147</v>
      </c>
      <c r="F74" s="252" t="s">
        <v>3</v>
      </c>
      <c r="G74" s="251" t="s">
        <v>145</v>
      </c>
      <c r="H74" s="251" t="s">
        <v>146</v>
      </c>
      <c r="I74" s="251" t="s">
        <v>147</v>
      </c>
      <c r="J74" s="251" t="s">
        <v>150</v>
      </c>
    </row>
    <row r="75" spans="2:10" s="253" customFormat="1" ht="3" customHeight="1" x14ac:dyDescent="0.2">
      <c r="B75" s="250"/>
      <c r="C75" s="254"/>
      <c r="D75" s="254"/>
      <c r="E75" s="254"/>
      <c r="F75" s="255"/>
      <c r="G75" s="256"/>
      <c r="H75" s="256"/>
      <c r="I75" s="254"/>
      <c r="J75" s="257"/>
    </row>
    <row r="76" spans="2:10" s="253" customFormat="1" ht="3" customHeight="1" x14ac:dyDescent="0.2">
      <c r="B76" s="250"/>
      <c r="D76" s="258"/>
      <c r="E76" s="258"/>
      <c r="F76" s="259"/>
      <c r="G76" s="260"/>
      <c r="H76" s="260"/>
      <c r="I76" s="258"/>
    </row>
    <row r="77" spans="2:10" s="260" customFormat="1" x14ac:dyDescent="0.2">
      <c r="C77" s="1138" t="s">
        <v>48</v>
      </c>
      <c r="D77" s="1139"/>
      <c r="E77" s="1139"/>
      <c r="F77" s="1140"/>
      <c r="G77" s="1141" t="s">
        <v>1</v>
      </c>
      <c r="H77" s="1141"/>
      <c r="I77" s="1141"/>
      <c r="J77" s="1141"/>
    </row>
    <row r="78" spans="2:10" s="157" customFormat="1" ht="3" customHeight="1" x14ac:dyDescent="0.2">
      <c r="B78" s="262"/>
      <c r="C78" s="263"/>
      <c r="D78" s="264"/>
      <c r="E78" s="263"/>
      <c r="F78" s="265"/>
      <c r="G78" s="263"/>
      <c r="H78" s="264"/>
      <c r="I78" s="263"/>
      <c r="J78" s="246"/>
    </row>
    <row r="79" spans="2:10" s="157" customFormat="1" ht="3" customHeight="1" x14ac:dyDescent="0.2">
      <c r="B79" s="174"/>
      <c r="C79" s="266"/>
      <c r="D79" s="267"/>
      <c r="E79" s="266"/>
      <c r="F79" s="211"/>
      <c r="G79" s="268"/>
      <c r="H79" s="267"/>
      <c r="I79" s="266"/>
    </row>
    <row r="80" spans="2:10" s="157" customFormat="1" ht="12.75" customHeight="1" x14ac:dyDescent="0.2">
      <c r="B80" s="88" t="s">
        <v>52</v>
      </c>
      <c r="C80" s="575">
        <v>11.278499999999999</v>
      </c>
      <c r="D80" s="575">
        <v>3.7246000000000001</v>
      </c>
      <c r="E80" s="575">
        <v>56.1203</v>
      </c>
      <c r="F80" s="576">
        <v>71.123400000000004</v>
      </c>
      <c r="G80" s="270">
        <v>15.857650224820521</v>
      </c>
      <c r="H80" s="270">
        <v>5.2368137631215612</v>
      </c>
      <c r="I80" s="270">
        <v>78.905536012057908</v>
      </c>
      <c r="J80" s="270">
        <v>99.999999999999986</v>
      </c>
    </row>
    <row r="81" spans="2:10" s="157" customFormat="1" ht="12.75" customHeight="1" x14ac:dyDescent="0.2">
      <c r="B81" s="88" t="s">
        <v>57</v>
      </c>
      <c r="C81" s="575">
        <v>24.485099999999999</v>
      </c>
      <c r="D81" s="575">
        <v>44.888800000000003</v>
      </c>
      <c r="E81" s="575">
        <v>559.69129999999996</v>
      </c>
      <c r="F81" s="576">
        <v>629.0652</v>
      </c>
      <c r="G81" s="270">
        <v>3.8922992402059431</v>
      </c>
      <c r="H81" s="270">
        <v>7.1357945090588384</v>
      </c>
      <c r="I81" s="270">
        <v>88.971906250735216</v>
      </c>
      <c r="J81" s="270">
        <v>100</v>
      </c>
    </row>
    <row r="82" spans="2:10" s="157" customFormat="1" ht="12.75" customHeight="1" x14ac:dyDescent="0.2">
      <c r="B82" s="88" t="s">
        <v>58</v>
      </c>
      <c r="C82" s="575">
        <v>3.4883000000000002</v>
      </c>
      <c r="D82" s="575">
        <v>6.1962999999999999</v>
      </c>
      <c r="E82" s="575">
        <v>4125.2978000000003</v>
      </c>
      <c r="F82" s="576">
        <v>4134.9823999999999</v>
      </c>
      <c r="G82" s="642">
        <v>8.4360697641663498E-2</v>
      </c>
      <c r="H82" s="642">
        <v>0.14985069827624903</v>
      </c>
      <c r="I82" s="270">
        <v>99.765788604082104</v>
      </c>
      <c r="J82" s="270">
        <v>100.00000000000001</v>
      </c>
    </row>
    <row r="83" spans="2:10" s="157" customFormat="1" ht="12.75" customHeight="1" x14ac:dyDescent="0.2">
      <c r="B83" s="88" t="s">
        <v>59</v>
      </c>
      <c r="C83" s="575">
        <v>46.723700000000001</v>
      </c>
      <c r="D83" s="575">
        <v>94.583799999999997</v>
      </c>
      <c r="E83" s="575">
        <v>178.11099999999999</v>
      </c>
      <c r="F83" s="576">
        <v>319.41860000000003</v>
      </c>
      <c r="G83" s="270">
        <v>14.627733012416934</v>
      </c>
      <c r="H83" s="270">
        <v>29.611237416981975</v>
      </c>
      <c r="I83" s="270">
        <v>55.760998263720388</v>
      </c>
      <c r="J83" s="270">
        <v>99.9999686931193</v>
      </c>
    </row>
    <row r="84" spans="2:10" s="157" customFormat="1" ht="12.75" customHeight="1" x14ac:dyDescent="0.2">
      <c r="B84" s="88" t="s">
        <v>60</v>
      </c>
      <c r="C84" s="575">
        <v>102.2268</v>
      </c>
      <c r="D84" s="575">
        <v>121.6253</v>
      </c>
      <c r="E84" s="575">
        <v>1365.4623999999999</v>
      </c>
      <c r="F84" s="576">
        <v>1589.3145999999999</v>
      </c>
      <c r="G84" s="270">
        <v>6.4321311840965913</v>
      </c>
      <c r="H84" s="270">
        <v>7.6526887754004145</v>
      </c>
      <c r="I84" s="270">
        <v>85.915173748482516</v>
      </c>
      <c r="J84" s="270">
        <v>99.999993707979527</v>
      </c>
    </row>
    <row r="85" spans="2:10" s="157" customFormat="1" ht="12.75" customHeight="1" x14ac:dyDescent="0.2">
      <c r="B85" s="88" t="s">
        <v>79</v>
      </c>
      <c r="C85" s="575">
        <v>64.968900000000005</v>
      </c>
      <c r="D85" s="575">
        <v>65.603499999999997</v>
      </c>
      <c r="E85" s="575">
        <v>921.98760000000004</v>
      </c>
      <c r="F85" s="576">
        <v>1052.56</v>
      </c>
      <c r="G85" s="270">
        <v>6.1724652276354801</v>
      </c>
      <c r="H85" s="270">
        <v>6.2327563274302653</v>
      </c>
      <c r="I85" s="270">
        <v>87.594778444934263</v>
      </c>
      <c r="J85" s="270">
        <v>100.00000000000001</v>
      </c>
    </row>
    <row r="86" spans="2:10" s="230" customFormat="1" ht="12.75" customHeight="1" x14ac:dyDescent="0.2">
      <c r="B86" s="88" t="s">
        <v>77</v>
      </c>
      <c r="C86" s="575">
        <v>93.703500000000005</v>
      </c>
      <c r="D86" s="575">
        <v>76.525700000000001</v>
      </c>
      <c r="E86" s="575">
        <v>972.79669999999999</v>
      </c>
      <c r="F86" s="576">
        <v>1143.0257999999999</v>
      </c>
      <c r="G86" s="270">
        <v>8.1978464528097277</v>
      </c>
      <c r="H86" s="270">
        <v>6.6950107337909612</v>
      </c>
      <c r="I86" s="270">
        <v>85.107151562108228</v>
      </c>
      <c r="J86" s="270">
        <v>100.00000874870892</v>
      </c>
    </row>
    <row r="87" spans="2:10" s="230" customFormat="1" ht="12.75" customHeight="1" x14ac:dyDescent="0.2">
      <c r="B87" s="88" t="s">
        <v>78</v>
      </c>
      <c r="C87" s="575">
        <v>223.0385</v>
      </c>
      <c r="D87" s="575">
        <v>80.721400000000003</v>
      </c>
      <c r="E87" s="575">
        <v>264.6327</v>
      </c>
      <c r="F87" s="576">
        <v>568.39260000000002</v>
      </c>
      <c r="G87" s="270">
        <v>39.240218820582811</v>
      </c>
      <c r="H87" s="270">
        <v>14.201697910915801</v>
      </c>
      <c r="I87" s="270">
        <v>46.558083268501385</v>
      </c>
      <c r="J87" s="270">
        <v>100</v>
      </c>
    </row>
    <row r="88" spans="2:10" s="157" customFormat="1" ht="12.75" customHeight="1" x14ac:dyDescent="0.2">
      <c r="B88" s="88" t="s">
        <v>53</v>
      </c>
      <c r="C88" s="575">
        <v>394.40550000000002</v>
      </c>
      <c r="D88" s="575">
        <v>265.48070000000001</v>
      </c>
      <c r="E88" s="575">
        <v>1719.742</v>
      </c>
      <c r="F88" s="576">
        <v>2379.6280999999999</v>
      </c>
      <c r="G88" s="270">
        <v>16.574249564459254</v>
      </c>
      <c r="H88" s="270">
        <v>11.156394564343898</v>
      </c>
      <c r="I88" s="270">
        <v>72.269360073534173</v>
      </c>
      <c r="J88" s="270">
        <v>100.00000420233732</v>
      </c>
    </row>
    <row r="89" spans="2:10" s="157" customFormat="1" ht="12.75" customHeight="1" x14ac:dyDescent="0.2">
      <c r="B89" s="88" t="s">
        <v>49</v>
      </c>
      <c r="C89" s="575">
        <v>282.58519999999999</v>
      </c>
      <c r="D89" s="575">
        <v>169.57089999999999</v>
      </c>
      <c r="E89" s="575">
        <v>1621.6161</v>
      </c>
      <c r="F89" s="576">
        <v>2073.7721999999999</v>
      </c>
      <c r="G89" s="270">
        <v>13.626626878304183</v>
      </c>
      <c r="H89" s="270">
        <v>8.1769299443786547</v>
      </c>
      <c r="I89" s="270">
        <v>78.196443177317164</v>
      </c>
      <c r="J89" s="270">
        <v>100</v>
      </c>
    </row>
    <row r="90" spans="2:10" s="157" customFormat="1" ht="3" customHeight="1" x14ac:dyDescent="0.2">
      <c r="B90" s="272"/>
      <c r="C90" s="273"/>
      <c r="D90" s="273"/>
      <c r="E90" s="273"/>
      <c r="F90" s="274"/>
      <c r="G90" s="273"/>
      <c r="H90" s="273"/>
      <c r="I90" s="273"/>
      <c r="J90" s="273"/>
    </row>
    <row r="91" spans="2:10" s="278" customFormat="1" ht="3" customHeight="1" x14ac:dyDescent="0.2">
      <c r="B91" s="275"/>
      <c r="C91" s="276"/>
      <c r="D91" s="276"/>
      <c r="E91" s="276"/>
      <c r="F91" s="277"/>
      <c r="G91" s="276"/>
      <c r="H91" s="276"/>
      <c r="I91" s="276"/>
      <c r="J91" s="276"/>
    </row>
    <row r="92" spans="2:10" s="280" customFormat="1" ht="12.75" customHeight="1" x14ac:dyDescent="0.2">
      <c r="B92" s="275" t="s">
        <v>0</v>
      </c>
      <c r="C92" s="635">
        <v>1246.904</v>
      </c>
      <c r="D92" s="635">
        <v>928.92100000000005</v>
      </c>
      <c r="E92" s="635">
        <v>11785.457899999999</v>
      </c>
      <c r="F92" s="895">
        <v>13961.282899999998</v>
      </c>
      <c r="G92" s="302">
        <v>8.9311563194525636</v>
      </c>
      <c r="H92" s="276">
        <v>6.6535504412706956</v>
      </c>
      <c r="I92" s="276">
        <v>84.41529323927675</v>
      </c>
      <c r="J92" s="276">
        <v>100.00000000000001</v>
      </c>
    </row>
    <row r="93" spans="2:10" s="171" customFormat="1" ht="3" customHeight="1" x14ac:dyDescent="0.2">
      <c r="B93" s="195"/>
      <c r="C93" s="195"/>
      <c r="D93" s="195"/>
      <c r="E93" s="195"/>
      <c r="F93" s="281"/>
      <c r="G93" s="195"/>
      <c r="H93" s="195"/>
      <c r="I93" s="195"/>
      <c r="J93" s="195"/>
    </row>
    <row r="94" spans="2:10" s="171" customFormat="1" ht="12.75" customHeight="1" x14ac:dyDescent="0.2">
      <c r="B94" s="16" t="s">
        <v>185</v>
      </c>
    </row>
    <row r="95" spans="2:10" s="171" customFormat="1" ht="12.75" customHeight="1" x14ac:dyDescent="0.2">
      <c r="B95" s="975" t="s">
        <v>382</v>
      </c>
    </row>
    <row r="96" spans="2:10" s="171" customFormat="1" ht="12.75" customHeight="1" x14ac:dyDescent="0.2">
      <c r="B96" s="5" t="s">
        <v>305</v>
      </c>
    </row>
    <row r="97" spans="2:10" s="171" customFormat="1" ht="11.25" customHeight="1" x14ac:dyDescent="0.2">
      <c r="B97" s="96" t="s">
        <v>26</v>
      </c>
    </row>
    <row r="98" spans="2:10" s="171" customFormat="1" ht="11.25" customHeight="1" x14ac:dyDescent="0.2">
      <c r="B98" s="96"/>
    </row>
    <row r="99" spans="2:10" s="240" customFormat="1" ht="12.75" customHeight="1" x14ac:dyDescent="0.2">
      <c r="B99" s="154" t="s">
        <v>352</v>
      </c>
    </row>
    <row r="100" spans="2:10" s="155" customFormat="1" ht="12.75" customHeight="1" x14ac:dyDescent="0.2">
      <c r="B100" s="155" t="s">
        <v>231</v>
      </c>
    </row>
    <row r="101" spans="2:10" s="155" customFormat="1" ht="9" customHeight="1" x14ac:dyDescent="0.2"/>
    <row r="102" spans="2:10" s="157" customFormat="1" ht="3" customHeight="1" x14ac:dyDescent="0.2">
      <c r="B102" s="241"/>
      <c r="C102" s="233"/>
      <c r="D102" s="233"/>
      <c r="E102" s="233"/>
      <c r="F102" s="233"/>
      <c r="G102" s="233"/>
      <c r="H102" s="233"/>
      <c r="I102" s="233"/>
      <c r="J102" s="233"/>
    </row>
    <row r="103" spans="2:10" s="206" customFormat="1" ht="12.75" customHeight="1" x14ac:dyDescent="0.2">
      <c r="B103" s="242" t="s">
        <v>120</v>
      </c>
      <c r="C103" s="1136" t="s">
        <v>73</v>
      </c>
      <c r="D103" s="1137"/>
      <c r="E103" s="1137"/>
      <c r="F103" s="1137"/>
      <c r="G103" s="1137"/>
      <c r="H103" s="1137"/>
      <c r="I103" s="1137"/>
      <c r="J103" s="1137"/>
    </row>
    <row r="104" spans="2:10" s="157" customFormat="1" ht="3" customHeight="1" x14ac:dyDescent="0.2">
      <c r="B104" s="244"/>
      <c r="C104" s="245"/>
      <c r="D104" s="245"/>
      <c r="E104" s="245"/>
      <c r="F104" s="245"/>
      <c r="G104" s="245"/>
      <c r="H104" s="245"/>
      <c r="I104" s="245"/>
      <c r="J104" s="246"/>
    </row>
    <row r="105" spans="2:10" s="157" customFormat="1" ht="3" customHeight="1" x14ac:dyDescent="0.2">
      <c r="B105" s="244"/>
      <c r="C105" s="247"/>
      <c r="D105" s="247"/>
      <c r="E105" s="247"/>
      <c r="F105" s="248"/>
      <c r="G105" s="247"/>
      <c r="H105" s="247"/>
      <c r="I105" s="249"/>
      <c r="J105" s="233"/>
    </row>
    <row r="106" spans="2:10" s="253" customFormat="1" ht="72.75" customHeight="1" x14ac:dyDescent="0.2">
      <c r="B106" s="250"/>
      <c r="C106" s="251" t="s">
        <v>145</v>
      </c>
      <c r="D106" s="251" t="s">
        <v>146</v>
      </c>
      <c r="E106" s="251" t="s">
        <v>147</v>
      </c>
      <c r="F106" s="252" t="s">
        <v>3</v>
      </c>
      <c r="G106" s="251" t="s">
        <v>145</v>
      </c>
      <c r="H106" s="251" t="s">
        <v>146</v>
      </c>
      <c r="I106" s="251" t="s">
        <v>147</v>
      </c>
      <c r="J106" s="251" t="s">
        <v>150</v>
      </c>
    </row>
    <row r="107" spans="2:10" s="253" customFormat="1" ht="3" customHeight="1" x14ac:dyDescent="0.2">
      <c r="B107" s="250"/>
      <c r="C107" s="254"/>
      <c r="D107" s="254"/>
      <c r="E107" s="254"/>
      <c r="F107" s="255"/>
      <c r="G107" s="256"/>
      <c r="H107" s="256"/>
      <c r="I107" s="254"/>
      <c r="J107" s="257"/>
    </row>
    <row r="108" spans="2:10" s="253" customFormat="1" ht="3" customHeight="1" x14ac:dyDescent="0.2">
      <c r="B108" s="250"/>
      <c r="D108" s="258"/>
      <c r="E108" s="258"/>
      <c r="F108" s="259"/>
      <c r="G108" s="260"/>
      <c r="H108" s="260"/>
      <c r="I108" s="258"/>
    </row>
    <row r="109" spans="2:10" s="260" customFormat="1" x14ac:dyDescent="0.2">
      <c r="C109" s="1138" t="s">
        <v>48</v>
      </c>
      <c r="D109" s="1139"/>
      <c r="E109" s="1139"/>
      <c r="F109" s="1140"/>
      <c r="G109" s="1141" t="s">
        <v>1</v>
      </c>
      <c r="H109" s="1141"/>
      <c r="I109" s="1141"/>
      <c r="J109" s="1141"/>
    </row>
    <row r="110" spans="2:10" s="157" customFormat="1" ht="3" customHeight="1" x14ac:dyDescent="0.2">
      <c r="B110" s="262"/>
      <c r="C110" s="263"/>
      <c r="D110" s="264"/>
      <c r="E110" s="263"/>
      <c r="F110" s="265"/>
      <c r="G110" s="263"/>
      <c r="H110" s="264"/>
      <c r="I110" s="263"/>
      <c r="J110" s="246"/>
    </row>
    <row r="111" spans="2:10" s="157" customFormat="1" ht="3" customHeight="1" x14ac:dyDescent="0.2">
      <c r="B111" s="174"/>
      <c r="C111" s="266"/>
      <c r="D111" s="267"/>
      <c r="E111" s="266"/>
      <c r="F111" s="211"/>
      <c r="G111" s="268"/>
      <c r="H111" s="267"/>
      <c r="I111" s="266"/>
    </row>
    <row r="112" spans="2:10" s="157" customFormat="1" ht="12.75" customHeight="1" x14ac:dyDescent="0.2">
      <c r="B112" s="88" t="s">
        <v>52</v>
      </c>
      <c r="C112" s="575">
        <v>18.403099999999998</v>
      </c>
      <c r="D112" s="575">
        <v>3.7782</v>
      </c>
      <c r="E112" s="575">
        <v>38.719700000000003</v>
      </c>
      <c r="F112" s="576">
        <v>60.901000000000003</v>
      </c>
      <c r="G112" s="270">
        <v>30.218058816768195</v>
      </c>
      <c r="H112" s="270">
        <v>6.2038390174217168</v>
      </c>
      <c r="I112" s="270">
        <v>63.578102165810087</v>
      </c>
      <c r="J112" s="270">
        <v>100</v>
      </c>
    </row>
    <row r="113" spans="2:10" s="157" customFormat="1" ht="12.75" customHeight="1" x14ac:dyDescent="0.2">
      <c r="B113" s="88" t="s">
        <v>57</v>
      </c>
      <c r="C113" s="575">
        <v>36.782299999999999</v>
      </c>
      <c r="D113" s="575">
        <v>43.224400000000003</v>
      </c>
      <c r="E113" s="575">
        <v>426.66090000000003</v>
      </c>
      <c r="F113" s="576">
        <v>506.66759999999999</v>
      </c>
      <c r="G113" s="270">
        <v>7.2596511006427091</v>
      </c>
      <c r="H113" s="270">
        <v>8.5311158637339357</v>
      </c>
      <c r="I113" s="270">
        <v>84.20923303562337</v>
      </c>
      <c r="J113" s="270">
        <v>100.00000000000001</v>
      </c>
    </row>
    <row r="114" spans="2:10" s="157" customFormat="1" ht="12.75" customHeight="1" x14ac:dyDescent="0.2">
      <c r="B114" s="88" t="s">
        <v>58</v>
      </c>
      <c r="C114" s="575">
        <v>12.385999999999999</v>
      </c>
      <c r="D114" s="575">
        <v>13.2982</v>
      </c>
      <c r="E114" s="575">
        <v>3773.2683000000002</v>
      </c>
      <c r="F114" s="576">
        <v>3798.9524999999999</v>
      </c>
      <c r="G114" s="642">
        <v>0.32603724316110821</v>
      </c>
      <c r="H114" s="642">
        <v>0.35004912538390515</v>
      </c>
      <c r="I114" s="270">
        <v>99.323913631455</v>
      </c>
      <c r="J114" s="270">
        <v>100.00000000000001</v>
      </c>
    </row>
    <row r="115" spans="2:10" s="157" customFormat="1" ht="12.75" customHeight="1" x14ac:dyDescent="0.2">
      <c r="B115" s="88" t="s">
        <v>59</v>
      </c>
      <c r="C115" s="575">
        <v>213.9881</v>
      </c>
      <c r="D115" s="575">
        <v>29.5962</v>
      </c>
      <c r="E115" s="575">
        <v>212.5401</v>
      </c>
      <c r="F115" s="576">
        <v>456.12439999999998</v>
      </c>
      <c r="G115" s="270">
        <v>46.914416330281831</v>
      </c>
      <c r="H115" s="270">
        <v>6.4886245945185133</v>
      </c>
      <c r="I115" s="270">
        <v>46.596959075199656</v>
      </c>
      <c r="J115" s="270">
        <v>100</v>
      </c>
    </row>
    <row r="116" spans="2:10" s="157" customFormat="1" ht="12.75" customHeight="1" x14ac:dyDescent="0.2">
      <c r="B116" s="88" t="s">
        <v>60</v>
      </c>
      <c r="C116" s="575">
        <v>85.149500000000003</v>
      </c>
      <c r="D116" s="575">
        <v>84.731099999999998</v>
      </c>
      <c r="E116" s="575">
        <v>1388.9584</v>
      </c>
      <c r="F116" s="576">
        <v>1558.8389</v>
      </c>
      <c r="G116" s="270">
        <v>5.4623668937181389</v>
      </c>
      <c r="H116" s="270">
        <v>5.4355264036585185</v>
      </c>
      <c r="I116" s="270">
        <v>89.102113117654426</v>
      </c>
      <c r="J116" s="270">
        <v>100.00000641503108</v>
      </c>
    </row>
    <row r="117" spans="2:10" s="157" customFormat="1" ht="12.75" customHeight="1" x14ac:dyDescent="0.2">
      <c r="B117" s="88" t="s">
        <v>79</v>
      </c>
      <c r="C117" s="575">
        <v>47.547199999999997</v>
      </c>
      <c r="D117" s="575">
        <v>66.556700000000006</v>
      </c>
      <c r="E117" s="575">
        <v>907.30119999999999</v>
      </c>
      <c r="F117" s="576">
        <v>1021.4050999999999</v>
      </c>
      <c r="G117" s="270">
        <v>4.6550775984964234</v>
      </c>
      <c r="H117" s="270">
        <v>6.5161902951140558</v>
      </c>
      <c r="I117" s="270">
        <v>88.828732106389523</v>
      </c>
      <c r="J117" s="270">
        <v>100</v>
      </c>
    </row>
    <row r="118" spans="2:10" s="230" customFormat="1" ht="12.75" customHeight="1" x14ac:dyDescent="0.2">
      <c r="B118" s="88" t="s">
        <v>77</v>
      </c>
      <c r="C118" s="575">
        <v>91.981700000000004</v>
      </c>
      <c r="D118" s="575">
        <v>83.6798</v>
      </c>
      <c r="E118" s="575">
        <v>869.43010000000004</v>
      </c>
      <c r="F118" s="576">
        <v>1045.0916999999999</v>
      </c>
      <c r="G118" s="270">
        <v>8.8013042300498618</v>
      </c>
      <c r="H118" s="270">
        <v>8.0069337456225131</v>
      </c>
      <c r="I118" s="270">
        <v>83.191752455789299</v>
      </c>
      <c r="J118" s="270">
        <v>99.999990431461669</v>
      </c>
    </row>
    <row r="119" spans="2:10" s="230" customFormat="1" ht="12.75" customHeight="1" x14ac:dyDescent="0.2">
      <c r="B119" s="88" t="s">
        <v>78</v>
      </c>
      <c r="C119" s="575">
        <v>113.0985</v>
      </c>
      <c r="D119" s="575">
        <v>83.131500000000003</v>
      </c>
      <c r="E119" s="575">
        <v>145.98650000000001</v>
      </c>
      <c r="F119" s="576">
        <v>342.2165</v>
      </c>
      <c r="G119" s="270">
        <v>33.048815588961958</v>
      </c>
      <c r="H119" s="270">
        <v>24.292078260399482</v>
      </c>
      <c r="I119" s="270">
        <v>42.659106150638564</v>
      </c>
      <c r="J119" s="270">
        <v>100</v>
      </c>
    </row>
    <row r="120" spans="2:10" s="157" customFormat="1" ht="12.75" customHeight="1" x14ac:dyDescent="0.2">
      <c r="B120" s="88" t="s">
        <v>53</v>
      </c>
      <c r="C120" s="575">
        <v>476.38389999999998</v>
      </c>
      <c r="D120" s="575">
        <v>216.10079999999999</v>
      </c>
      <c r="E120" s="575">
        <v>1159.3325</v>
      </c>
      <c r="F120" s="576">
        <v>1851.8172</v>
      </c>
      <c r="G120" s="270">
        <v>25.725211970166384</v>
      </c>
      <c r="H120" s="270">
        <v>11.66966156270716</v>
      </c>
      <c r="I120" s="270">
        <v>62.605126467126453</v>
      </c>
      <c r="J120" s="270">
        <v>100</v>
      </c>
    </row>
    <row r="121" spans="2:10" s="157" customFormat="1" ht="12.75" customHeight="1" x14ac:dyDescent="0.2">
      <c r="B121" s="88" t="s">
        <v>49</v>
      </c>
      <c r="C121" s="575">
        <v>500.78129999999999</v>
      </c>
      <c r="D121" s="575">
        <v>130.298</v>
      </c>
      <c r="E121" s="575">
        <v>1545.62</v>
      </c>
      <c r="F121" s="576">
        <v>2176.6994</v>
      </c>
      <c r="G121" s="270">
        <v>23.006451878472514</v>
      </c>
      <c r="H121" s="270">
        <v>5.9860355545648609</v>
      </c>
      <c r="I121" s="270">
        <v>71.007507972851002</v>
      </c>
      <c r="J121" s="270">
        <v>99.99999540588837</v>
      </c>
    </row>
    <row r="122" spans="2:10" s="157" customFormat="1" ht="3" customHeight="1" x14ac:dyDescent="0.2">
      <c r="B122" s="272"/>
      <c r="C122" s="273"/>
      <c r="D122" s="273"/>
      <c r="E122" s="273"/>
      <c r="F122" s="274"/>
      <c r="G122" s="273"/>
      <c r="H122" s="273"/>
      <c r="I122" s="273"/>
      <c r="J122" s="273"/>
    </row>
    <row r="123" spans="2:10" s="278" customFormat="1" ht="3" customHeight="1" x14ac:dyDescent="0.2">
      <c r="B123" s="275"/>
      <c r="C123" s="276"/>
      <c r="D123" s="276"/>
      <c r="E123" s="276"/>
      <c r="F123" s="277"/>
      <c r="G123" s="276"/>
      <c r="H123" s="276"/>
      <c r="I123" s="276"/>
      <c r="J123" s="276"/>
    </row>
    <row r="124" spans="2:10" s="280" customFormat="1" ht="12.75" customHeight="1" x14ac:dyDescent="0.2">
      <c r="B124" s="275" t="s">
        <v>0</v>
      </c>
      <c r="C124" s="635">
        <v>1596.5016000000001</v>
      </c>
      <c r="D124" s="635">
        <v>754.39490000000001</v>
      </c>
      <c r="E124" s="635">
        <v>10467.8177</v>
      </c>
      <c r="F124" s="895">
        <v>12818.714299999998</v>
      </c>
      <c r="G124" s="302">
        <v>12.454459648890063</v>
      </c>
      <c r="H124" s="276">
        <v>5.8851058097144753</v>
      </c>
      <c r="I124" s="276">
        <v>81.660433761286043</v>
      </c>
      <c r="J124" s="276">
        <v>99.999999219890583</v>
      </c>
    </row>
    <row r="125" spans="2:10" s="171" customFormat="1" ht="3" customHeight="1" x14ac:dyDescent="0.2">
      <c r="B125" s="195"/>
      <c r="C125" s="195"/>
      <c r="D125" s="195"/>
      <c r="E125" s="195"/>
      <c r="F125" s="281"/>
      <c r="G125" s="195"/>
      <c r="H125" s="195"/>
      <c r="I125" s="195"/>
      <c r="J125" s="195"/>
    </row>
    <row r="126" spans="2:10" s="171" customFormat="1" ht="12.75" customHeight="1" x14ac:dyDescent="0.2">
      <c r="B126" s="16" t="s">
        <v>185</v>
      </c>
    </row>
    <row r="127" spans="2:10" s="171" customFormat="1" ht="12.75" customHeight="1" x14ac:dyDescent="0.2">
      <c r="B127" s="975" t="s">
        <v>382</v>
      </c>
    </row>
    <row r="128" spans="2:10" s="171" customFormat="1" ht="12.75" customHeight="1" x14ac:dyDescent="0.2">
      <c r="B128" s="5" t="s">
        <v>305</v>
      </c>
    </row>
    <row r="129" spans="2:10" s="171" customFormat="1" ht="11.25" customHeight="1" x14ac:dyDescent="0.2">
      <c r="B129" s="96" t="s">
        <v>26</v>
      </c>
    </row>
    <row r="130" spans="2:10" s="171" customFormat="1" ht="11.25" customHeight="1" x14ac:dyDescent="0.2">
      <c r="B130" s="96"/>
    </row>
    <row r="131" spans="2:10" s="240" customFormat="1" ht="12.75" customHeight="1" x14ac:dyDescent="0.2">
      <c r="B131" s="154" t="s">
        <v>206</v>
      </c>
    </row>
    <row r="132" spans="2:10" s="155" customFormat="1" ht="12.75" customHeight="1" x14ac:dyDescent="0.2">
      <c r="B132" s="155" t="s">
        <v>231</v>
      </c>
    </row>
    <row r="133" spans="2:10" s="155" customFormat="1" ht="9" customHeight="1" x14ac:dyDescent="0.2"/>
    <row r="134" spans="2:10" s="157" customFormat="1" ht="3" customHeight="1" x14ac:dyDescent="0.2">
      <c r="B134" s="241"/>
      <c r="C134" s="233"/>
      <c r="D134" s="233"/>
      <c r="E134" s="233"/>
      <c r="F134" s="233"/>
      <c r="G134" s="233"/>
      <c r="H134" s="233"/>
      <c r="I134" s="233"/>
      <c r="J134" s="233"/>
    </row>
    <row r="135" spans="2:10" s="206" customFormat="1" ht="12.75" customHeight="1" x14ac:dyDescent="0.2">
      <c r="B135" s="242" t="s">
        <v>120</v>
      </c>
      <c r="C135" s="1136" t="s">
        <v>73</v>
      </c>
      <c r="D135" s="1137"/>
      <c r="E135" s="1137"/>
      <c r="F135" s="1137"/>
      <c r="G135" s="1137"/>
      <c r="H135" s="1137"/>
      <c r="I135" s="1137"/>
      <c r="J135" s="1137"/>
    </row>
    <row r="136" spans="2:10" s="157" customFormat="1" ht="3" customHeight="1" x14ac:dyDescent="0.2">
      <c r="B136" s="244"/>
      <c r="C136" s="245"/>
      <c r="D136" s="245"/>
      <c r="E136" s="245"/>
      <c r="F136" s="245"/>
      <c r="G136" s="245"/>
      <c r="H136" s="245"/>
      <c r="I136" s="245"/>
      <c r="J136" s="246"/>
    </row>
    <row r="137" spans="2:10" s="157" customFormat="1" ht="3" customHeight="1" x14ac:dyDescent="0.2">
      <c r="B137" s="244"/>
      <c r="C137" s="247"/>
      <c r="D137" s="247"/>
      <c r="E137" s="247"/>
      <c r="F137" s="248"/>
      <c r="G137" s="247"/>
      <c r="H137" s="247"/>
      <c r="I137" s="249"/>
      <c r="J137" s="233"/>
    </row>
    <row r="138" spans="2:10" s="253" customFormat="1" ht="72.75" customHeight="1" x14ac:dyDescent="0.2">
      <c r="B138" s="250"/>
      <c r="C138" s="251" t="s">
        <v>145</v>
      </c>
      <c r="D138" s="251" t="s">
        <v>146</v>
      </c>
      <c r="E138" s="251" t="s">
        <v>147</v>
      </c>
      <c r="F138" s="252" t="s">
        <v>3</v>
      </c>
      <c r="G138" s="251" t="s">
        <v>145</v>
      </c>
      <c r="H138" s="251" t="s">
        <v>146</v>
      </c>
      <c r="I138" s="251" t="s">
        <v>147</v>
      </c>
      <c r="J138" s="251" t="s">
        <v>150</v>
      </c>
    </row>
    <row r="139" spans="2:10" s="253" customFormat="1" ht="3" customHeight="1" x14ac:dyDescent="0.2">
      <c r="B139" s="250"/>
      <c r="C139" s="254"/>
      <c r="D139" s="254"/>
      <c r="E139" s="254"/>
      <c r="F139" s="255"/>
      <c r="G139" s="256"/>
      <c r="H139" s="256"/>
      <c r="I139" s="254"/>
      <c r="J139" s="257"/>
    </row>
    <row r="140" spans="2:10" s="253" customFormat="1" ht="3" customHeight="1" x14ac:dyDescent="0.2">
      <c r="B140" s="250"/>
      <c r="D140" s="258"/>
      <c r="E140" s="258"/>
      <c r="F140" s="259"/>
      <c r="G140" s="260"/>
      <c r="H140" s="260"/>
      <c r="I140" s="258"/>
    </row>
    <row r="141" spans="2:10" s="260" customFormat="1" x14ac:dyDescent="0.2">
      <c r="C141" s="1138" t="s">
        <v>48</v>
      </c>
      <c r="D141" s="1139"/>
      <c r="E141" s="1139"/>
      <c r="F141" s="1140"/>
      <c r="G141" s="1141" t="s">
        <v>1</v>
      </c>
      <c r="H141" s="1141"/>
      <c r="I141" s="1141"/>
      <c r="J141" s="1141"/>
    </row>
    <row r="142" spans="2:10" s="157" customFormat="1" ht="3" customHeight="1" x14ac:dyDescent="0.2">
      <c r="B142" s="262"/>
      <c r="C142" s="263"/>
      <c r="D142" s="264"/>
      <c r="E142" s="263"/>
      <c r="F142" s="265"/>
      <c r="G142" s="263"/>
      <c r="H142" s="264"/>
      <c r="I142" s="263"/>
      <c r="J142" s="246"/>
    </row>
    <row r="143" spans="2:10" s="157" customFormat="1" ht="3" customHeight="1" x14ac:dyDescent="0.2">
      <c r="B143" s="174"/>
      <c r="C143" s="266"/>
      <c r="D143" s="267"/>
      <c r="E143" s="266"/>
      <c r="F143" s="211"/>
      <c r="G143" s="268"/>
      <c r="H143" s="267"/>
      <c r="I143" s="266"/>
    </row>
    <row r="144" spans="2:10" s="157" customFormat="1" ht="12.75" customHeight="1" x14ac:dyDescent="0.2">
      <c r="B144" s="88" t="s">
        <v>52</v>
      </c>
      <c r="C144" s="575">
        <v>7.9958999999999998</v>
      </c>
      <c r="D144" s="575">
        <v>3.6829999999999998</v>
      </c>
      <c r="E144" s="575">
        <v>112.6926</v>
      </c>
      <c r="F144" s="576">
        <v>124.3716</v>
      </c>
      <c r="G144" s="270">
        <v>6.4290400702411166</v>
      </c>
      <c r="H144" s="270">
        <v>2.9612869819154852</v>
      </c>
      <c r="I144" s="270">
        <v>90.609592543635358</v>
      </c>
      <c r="J144" s="270">
        <v>99.999919595791965</v>
      </c>
    </row>
    <row r="145" spans="2:10" s="157" customFormat="1" ht="12.75" customHeight="1" x14ac:dyDescent="0.2">
      <c r="B145" s="88" t="s">
        <v>57</v>
      </c>
      <c r="C145" s="575">
        <v>28.934000000000001</v>
      </c>
      <c r="D145" s="575">
        <v>25.9816</v>
      </c>
      <c r="E145" s="575">
        <v>515.3972</v>
      </c>
      <c r="F145" s="576">
        <v>570.31280000000004</v>
      </c>
      <c r="G145" s="270">
        <v>5.0733562353852131</v>
      </c>
      <c r="H145" s="270">
        <v>4.5556754118090979</v>
      </c>
      <c r="I145" s="270">
        <v>90.37096835280569</v>
      </c>
      <c r="J145" s="270">
        <v>100</v>
      </c>
    </row>
    <row r="146" spans="2:10" s="157" customFormat="1" ht="12.75" customHeight="1" x14ac:dyDescent="0.2">
      <c r="B146" s="88" t="s">
        <v>58</v>
      </c>
      <c r="C146" s="575">
        <v>7.8598999999999997</v>
      </c>
      <c r="D146" s="575">
        <v>20.257300000000001</v>
      </c>
      <c r="E146" s="575">
        <v>4599.7428</v>
      </c>
      <c r="F146" s="576">
        <v>4627.8599999999997</v>
      </c>
      <c r="G146" s="642">
        <v>0.16983875916730412</v>
      </c>
      <c r="H146" s="642">
        <v>0.437724996002472</v>
      </c>
      <c r="I146" s="270">
        <v>99.392436244830236</v>
      </c>
      <c r="J146" s="270">
        <v>100.00000000000001</v>
      </c>
    </row>
    <row r="147" spans="2:10" s="157" customFormat="1" ht="12.75" customHeight="1" x14ac:dyDescent="0.2">
      <c r="B147" s="88" t="s">
        <v>59</v>
      </c>
      <c r="C147" s="575">
        <v>57.205199999999998</v>
      </c>
      <c r="D147" s="575">
        <v>11.211499999999999</v>
      </c>
      <c r="E147" s="575">
        <v>190.2287</v>
      </c>
      <c r="F147" s="576">
        <v>258.6454</v>
      </c>
      <c r="G147" s="270">
        <v>22.117230772323804</v>
      </c>
      <c r="H147" s="270">
        <v>4.3346991672768969</v>
      </c>
      <c r="I147" s="270">
        <v>73.548070060399297</v>
      </c>
      <c r="J147" s="270">
        <v>100</v>
      </c>
    </row>
    <row r="148" spans="2:10" s="157" customFormat="1" ht="12.75" customHeight="1" x14ac:dyDescent="0.2">
      <c r="B148" s="88" t="s">
        <v>60</v>
      </c>
      <c r="C148" s="575">
        <v>101.01949999999999</v>
      </c>
      <c r="D148" s="575">
        <v>107.5429</v>
      </c>
      <c r="E148" s="575">
        <v>1101.9665</v>
      </c>
      <c r="F148" s="576">
        <v>1310.5289</v>
      </c>
      <c r="G148" s="270">
        <v>7.7083000611432517</v>
      </c>
      <c r="H148" s="270">
        <v>8.206068557511399</v>
      </c>
      <c r="I148" s="270">
        <v>84.085631381345337</v>
      </c>
      <c r="J148" s="270">
        <v>99.999999999999986</v>
      </c>
    </row>
    <row r="149" spans="2:10" s="157" customFormat="1" ht="12.75" customHeight="1" x14ac:dyDescent="0.2">
      <c r="B149" s="88" t="s">
        <v>79</v>
      </c>
      <c r="C149" s="575">
        <v>38.47</v>
      </c>
      <c r="D149" s="575">
        <v>34.0381</v>
      </c>
      <c r="E149" s="575">
        <v>514.4008</v>
      </c>
      <c r="F149" s="576">
        <v>586.90880000000004</v>
      </c>
      <c r="G149" s="270">
        <v>6.5546810679955723</v>
      </c>
      <c r="H149" s="270">
        <v>5.7995552290236567</v>
      </c>
      <c r="I149" s="270">
        <v>87.645780741403087</v>
      </c>
      <c r="J149" s="270">
        <v>100.00001703842231</v>
      </c>
    </row>
    <row r="150" spans="2:10" s="230" customFormat="1" ht="12.75" customHeight="1" x14ac:dyDescent="0.2">
      <c r="B150" s="88" t="s">
        <v>77</v>
      </c>
      <c r="C150" s="575">
        <v>87.9178</v>
      </c>
      <c r="D150" s="575">
        <v>59.466299999999997</v>
      </c>
      <c r="E150" s="575">
        <v>993.04070000000002</v>
      </c>
      <c r="F150" s="576">
        <v>1140.4248</v>
      </c>
      <c r="G150" s="270">
        <v>7.7092150223320299</v>
      </c>
      <c r="H150" s="270">
        <v>5.2143990555098414</v>
      </c>
      <c r="I150" s="270">
        <v>87.076385922158138</v>
      </c>
      <c r="J150" s="270">
        <v>100.00000000000001</v>
      </c>
    </row>
    <row r="151" spans="2:10" s="230" customFormat="1" ht="12.75" customHeight="1" x14ac:dyDescent="0.2">
      <c r="B151" s="88" t="s">
        <v>78</v>
      </c>
      <c r="C151" s="575">
        <v>137.6995</v>
      </c>
      <c r="D151" s="575">
        <v>69.278599999999997</v>
      </c>
      <c r="E151" s="575">
        <v>242.92330000000001</v>
      </c>
      <c r="F151" s="576">
        <v>449.90140000000002</v>
      </c>
      <c r="G151" s="270">
        <v>30.606595133956016</v>
      </c>
      <c r="H151" s="270">
        <v>15.398618452843222</v>
      </c>
      <c r="I151" s="270">
        <v>53.994786413200757</v>
      </c>
      <c r="J151" s="270">
        <v>100</v>
      </c>
    </row>
    <row r="152" spans="2:10" s="157" customFormat="1" ht="12.75" customHeight="1" x14ac:dyDescent="0.2">
      <c r="B152" s="88" t="s">
        <v>53</v>
      </c>
      <c r="C152" s="575">
        <v>480.4676</v>
      </c>
      <c r="D152" s="575">
        <v>155.2062</v>
      </c>
      <c r="E152" s="575">
        <v>442.12279999999998</v>
      </c>
      <c r="F152" s="576">
        <v>1077.7965999999999</v>
      </c>
      <c r="G152" s="270">
        <v>44.578689522679888</v>
      </c>
      <c r="H152" s="270">
        <v>14.400323771665267</v>
      </c>
      <c r="I152" s="270">
        <v>41.020986705654856</v>
      </c>
      <c r="J152" s="270">
        <v>100</v>
      </c>
    </row>
    <row r="153" spans="2:10" s="157" customFormat="1" ht="12.75" customHeight="1" x14ac:dyDescent="0.2">
      <c r="B153" s="88" t="s">
        <v>49</v>
      </c>
      <c r="C153" s="575">
        <v>288.57749999999999</v>
      </c>
      <c r="D153" s="575">
        <v>150.7518</v>
      </c>
      <c r="E153" s="575">
        <v>1392.6012000000001</v>
      </c>
      <c r="F153" s="576">
        <v>1831.9304</v>
      </c>
      <c r="G153" s="270">
        <v>15.752645406179187</v>
      </c>
      <c r="H153" s="270">
        <v>8.2291226784598361</v>
      </c>
      <c r="I153" s="270">
        <v>76.01823737408364</v>
      </c>
      <c r="J153" s="270">
        <v>100.00000545872265</v>
      </c>
    </row>
    <row r="154" spans="2:10" s="157" customFormat="1" ht="3" customHeight="1" x14ac:dyDescent="0.2">
      <c r="B154" s="272"/>
      <c r="C154" s="273"/>
      <c r="D154" s="273"/>
      <c r="E154" s="273"/>
      <c r="F154" s="274"/>
      <c r="G154" s="273"/>
      <c r="H154" s="273"/>
      <c r="I154" s="273"/>
      <c r="J154" s="273"/>
    </row>
    <row r="155" spans="2:10" s="278" customFormat="1" ht="3" customHeight="1" x14ac:dyDescent="0.2">
      <c r="B155" s="275"/>
      <c r="C155" s="276"/>
      <c r="D155" s="276"/>
      <c r="E155" s="276"/>
      <c r="F155" s="277"/>
      <c r="G155" s="276"/>
      <c r="H155" s="276"/>
      <c r="I155" s="276"/>
      <c r="J155" s="276"/>
    </row>
    <row r="156" spans="2:10" s="280" customFormat="1" ht="12.75" customHeight="1" x14ac:dyDescent="0.2">
      <c r="B156" s="275" t="s">
        <v>0</v>
      </c>
      <c r="C156" s="635">
        <v>1236.1469</v>
      </c>
      <c r="D156" s="635">
        <v>637.41729999999995</v>
      </c>
      <c r="E156" s="635">
        <v>10105.116600000001</v>
      </c>
      <c r="F156" s="895">
        <v>11978.680700000001</v>
      </c>
      <c r="G156" s="276">
        <v>10.319557979369129</v>
      </c>
      <c r="H156" s="276">
        <v>5.3212646364302865</v>
      </c>
      <c r="I156" s="276">
        <v>84.359178219017068</v>
      </c>
      <c r="J156" s="276">
        <v>100.00000083481649</v>
      </c>
    </row>
    <row r="157" spans="2:10" s="171" customFormat="1" ht="3" customHeight="1" x14ac:dyDescent="0.2">
      <c r="B157" s="195"/>
      <c r="C157" s="195"/>
      <c r="D157" s="195"/>
      <c r="E157" s="195"/>
      <c r="F157" s="281"/>
      <c r="G157" s="195"/>
      <c r="H157" s="195"/>
      <c r="I157" s="195"/>
      <c r="J157" s="195"/>
    </row>
    <row r="158" spans="2:10" s="171" customFormat="1" ht="12.75" customHeight="1" x14ac:dyDescent="0.2">
      <c r="B158" s="16" t="s">
        <v>187</v>
      </c>
    </row>
    <row r="159" spans="2:10" s="171" customFormat="1" ht="12.75" customHeight="1" x14ac:dyDescent="0.2">
      <c r="B159" s="5" t="s">
        <v>305</v>
      </c>
    </row>
    <row r="160" spans="2:10" s="171" customFormat="1" ht="11.25" customHeight="1" x14ac:dyDescent="0.2">
      <c r="B160" s="96" t="s">
        <v>26</v>
      </c>
    </row>
    <row r="161" spans="2:10" s="171" customFormat="1" ht="11.25" customHeight="1" x14ac:dyDescent="0.2">
      <c r="B161" s="96"/>
    </row>
    <row r="162" spans="2:10" s="240" customFormat="1" ht="12.75" customHeight="1" x14ac:dyDescent="0.2">
      <c r="B162" s="154" t="s">
        <v>207</v>
      </c>
    </row>
    <row r="163" spans="2:10" s="155" customFormat="1" ht="12.75" customHeight="1" x14ac:dyDescent="0.2">
      <c r="B163" s="155" t="s">
        <v>231</v>
      </c>
    </row>
    <row r="164" spans="2:10" s="155" customFormat="1" ht="12.75" customHeight="1" x14ac:dyDescent="0.2"/>
    <row r="165" spans="2:10" s="206" customFormat="1" ht="12.75" customHeight="1" x14ac:dyDescent="0.2">
      <c r="B165" s="242" t="s">
        <v>120</v>
      </c>
      <c r="C165" s="1142" t="s">
        <v>73</v>
      </c>
      <c r="D165" s="1143"/>
      <c r="E165" s="1143"/>
      <c r="F165" s="1143"/>
      <c r="G165" s="1143"/>
      <c r="H165" s="1143"/>
      <c r="I165" s="1143"/>
      <c r="J165" s="1143"/>
    </row>
    <row r="166" spans="2:10" s="157" customFormat="1" ht="3" customHeight="1" x14ac:dyDescent="0.2">
      <c r="B166" s="244"/>
      <c r="C166" s="245"/>
      <c r="D166" s="245"/>
      <c r="E166" s="245"/>
      <c r="F166" s="245"/>
      <c r="G166" s="245"/>
      <c r="H166" s="245"/>
      <c r="I166" s="245"/>
      <c r="J166" s="246"/>
    </row>
    <row r="167" spans="2:10" s="157" customFormat="1" ht="3" customHeight="1" x14ac:dyDescent="0.2">
      <c r="B167" s="244"/>
      <c r="C167" s="247"/>
      <c r="D167" s="247"/>
      <c r="E167" s="247"/>
      <c r="F167" s="248"/>
      <c r="G167" s="283"/>
      <c r="H167" s="247"/>
      <c r="I167" s="249"/>
      <c r="J167" s="233"/>
    </row>
    <row r="168" spans="2:10" s="253" customFormat="1" ht="74.25" customHeight="1" x14ac:dyDescent="0.2">
      <c r="B168" s="250"/>
      <c r="C168" s="251" t="s">
        <v>145</v>
      </c>
      <c r="D168" s="251" t="s">
        <v>146</v>
      </c>
      <c r="E168" s="251" t="s">
        <v>147</v>
      </c>
      <c r="F168" s="252" t="s">
        <v>3</v>
      </c>
      <c r="G168" s="251" t="s">
        <v>145</v>
      </c>
      <c r="H168" s="251" t="s">
        <v>146</v>
      </c>
      <c r="I168" s="251" t="s">
        <v>147</v>
      </c>
      <c r="J168" s="251" t="s">
        <v>150</v>
      </c>
    </row>
    <row r="169" spans="2:10" s="253" customFormat="1" ht="3" customHeight="1" x14ac:dyDescent="0.2">
      <c r="B169" s="250"/>
      <c r="C169" s="254"/>
      <c r="D169" s="254"/>
      <c r="E169" s="254"/>
      <c r="F169" s="255"/>
      <c r="G169" s="256"/>
      <c r="H169" s="256"/>
      <c r="I169" s="254"/>
      <c r="J169" s="257"/>
    </row>
    <row r="170" spans="2:10" s="253" customFormat="1" ht="3" customHeight="1" x14ac:dyDescent="0.2">
      <c r="B170" s="250"/>
      <c r="D170" s="258"/>
      <c r="E170" s="258"/>
      <c r="F170" s="259"/>
      <c r="G170" s="260"/>
      <c r="H170" s="260"/>
      <c r="I170" s="258"/>
    </row>
    <row r="171" spans="2:10" s="260" customFormat="1" x14ac:dyDescent="0.2">
      <c r="C171" s="1138" t="s">
        <v>48</v>
      </c>
      <c r="D171" s="1139"/>
      <c r="E171" s="1139"/>
      <c r="F171" s="1140"/>
      <c r="G171" s="1141" t="s">
        <v>1</v>
      </c>
      <c r="H171" s="1141"/>
      <c r="I171" s="1141"/>
      <c r="J171" s="1141"/>
    </row>
    <row r="172" spans="2:10" s="157" customFormat="1" ht="3" customHeight="1" x14ac:dyDescent="0.2">
      <c r="B172" s="262"/>
      <c r="C172" s="263"/>
      <c r="D172" s="264"/>
      <c r="E172" s="263"/>
      <c r="F172" s="265"/>
      <c r="G172" s="263"/>
      <c r="H172" s="264"/>
      <c r="I172" s="263"/>
      <c r="J172" s="246"/>
    </row>
    <row r="173" spans="2:10" s="157" customFormat="1" ht="3" customHeight="1" x14ac:dyDescent="0.2">
      <c r="B173" s="174"/>
      <c r="C173" s="266"/>
      <c r="D173" s="267"/>
      <c r="E173" s="266"/>
      <c r="F173" s="211"/>
      <c r="G173" s="268"/>
      <c r="H173" s="267"/>
      <c r="I173" s="266"/>
    </row>
    <row r="174" spans="2:10" s="157" customFormat="1" ht="12.75" customHeight="1" x14ac:dyDescent="0.2">
      <c r="B174" s="88" t="s">
        <v>52</v>
      </c>
      <c r="C174" s="575">
        <v>16.919799999999999</v>
      </c>
      <c r="D174" s="575">
        <v>3.9927000000000001</v>
      </c>
      <c r="E174" s="575">
        <v>378.0487</v>
      </c>
      <c r="F174" s="576">
        <v>398.96120000000002</v>
      </c>
      <c r="G174" s="270">
        <v>4.2409637829443056</v>
      </c>
      <c r="H174" s="270">
        <v>1.0007740101042408</v>
      </c>
      <c r="I174" s="270">
        <v>94.758262206951457</v>
      </c>
      <c r="J174" s="270">
        <v>100</v>
      </c>
    </row>
    <row r="175" spans="2:10" s="157" customFormat="1" ht="12.75" customHeight="1" x14ac:dyDescent="0.2">
      <c r="B175" s="88" t="s">
        <v>57</v>
      </c>
      <c r="C175" s="575">
        <v>29.0852</v>
      </c>
      <c r="D175" s="575">
        <v>29.2607</v>
      </c>
      <c r="E175" s="575">
        <v>628.66139999999996</v>
      </c>
      <c r="F175" s="576">
        <v>687.00729999999999</v>
      </c>
      <c r="G175" s="270">
        <v>4.2336085802872834</v>
      </c>
      <c r="H175" s="270">
        <v>4.25915416037064</v>
      </c>
      <c r="I175" s="270">
        <v>91.507237259342077</v>
      </c>
      <c r="J175" s="270">
        <v>100</v>
      </c>
    </row>
    <row r="176" spans="2:10" s="157" customFormat="1" ht="12.75" customHeight="1" x14ac:dyDescent="0.2">
      <c r="B176" s="88" t="s">
        <v>58</v>
      </c>
      <c r="C176" s="575">
        <v>4.2926000000000002</v>
      </c>
      <c r="D176" s="575">
        <v>11.1754</v>
      </c>
      <c r="E176" s="575">
        <v>3550.1435000000001</v>
      </c>
      <c r="F176" s="576">
        <v>3565.6115</v>
      </c>
      <c r="G176" s="642">
        <v>0.12038888701138641</v>
      </c>
      <c r="H176" s="642">
        <v>0.31342169498836314</v>
      </c>
      <c r="I176" s="270">
        <v>99.566189418000263</v>
      </c>
      <c r="J176" s="270">
        <v>100.00000000000001</v>
      </c>
    </row>
    <row r="177" spans="2:10" s="157" customFormat="1" ht="12.75" customHeight="1" x14ac:dyDescent="0.2">
      <c r="B177" s="88" t="s">
        <v>59</v>
      </c>
      <c r="C177" s="575">
        <v>24.566199999999998</v>
      </c>
      <c r="D177" s="575">
        <v>10.2646</v>
      </c>
      <c r="E177" s="575">
        <v>66.027699999999996</v>
      </c>
      <c r="F177" s="576">
        <v>100.85850000000001</v>
      </c>
      <c r="G177" s="270">
        <v>24.357094345047763</v>
      </c>
      <c r="H177" s="270">
        <v>10.177228493384295</v>
      </c>
      <c r="I177" s="270">
        <v>65.465677161567925</v>
      </c>
      <c r="J177" s="270">
        <v>99.999999999999986</v>
      </c>
    </row>
    <row r="178" spans="2:10" s="157" customFormat="1" ht="12.75" customHeight="1" x14ac:dyDescent="0.2">
      <c r="B178" s="88" t="s">
        <v>60</v>
      </c>
      <c r="C178" s="575">
        <v>82.991600000000005</v>
      </c>
      <c r="D178" s="575">
        <v>65.832999999999998</v>
      </c>
      <c r="E178" s="575">
        <v>1299.1608000000001</v>
      </c>
      <c r="F178" s="576">
        <v>1447.9854</v>
      </c>
      <c r="G178" s="270">
        <v>5.7315218786045765</v>
      </c>
      <c r="H178" s="270">
        <v>4.5465237425736476</v>
      </c>
      <c r="I178" s="270">
        <v>89.721954378821792</v>
      </c>
      <c r="J178" s="270">
        <v>100.00000000000001</v>
      </c>
    </row>
    <row r="179" spans="2:10" s="157" customFormat="1" ht="12.75" customHeight="1" x14ac:dyDescent="0.2">
      <c r="B179" s="88" t="s">
        <v>79</v>
      </c>
      <c r="C179" s="575">
        <v>56.775799999999997</v>
      </c>
      <c r="D179" s="575">
        <v>46.3947</v>
      </c>
      <c r="E179" s="575">
        <v>334.43239999999997</v>
      </c>
      <c r="F179" s="576">
        <v>437.60300000000001</v>
      </c>
      <c r="G179" s="270">
        <v>12.974271200151735</v>
      </c>
      <c r="H179" s="270">
        <v>10.602006841817813</v>
      </c>
      <c r="I179" s="270">
        <v>76.423699106267549</v>
      </c>
      <c r="J179" s="270">
        <v>99.999977148237093</v>
      </c>
    </row>
    <row r="180" spans="2:10" s="230" customFormat="1" ht="12.75" customHeight="1" x14ac:dyDescent="0.2">
      <c r="B180" s="88" t="s">
        <v>77</v>
      </c>
      <c r="C180" s="575">
        <v>54.574199999999998</v>
      </c>
      <c r="D180" s="575">
        <v>95.519900000000007</v>
      </c>
      <c r="E180" s="575">
        <v>662.9393</v>
      </c>
      <c r="F180" s="576">
        <v>813.03340000000003</v>
      </c>
      <c r="G180" s="270">
        <v>6.712417964624823</v>
      </c>
      <c r="H180" s="270">
        <v>11.748582530557787</v>
      </c>
      <c r="I180" s="270">
        <v>81.538999504817383</v>
      </c>
      <c r="J180" s="270">
        <v>100</v>
      </c>
    </row>
    <row r="181" spans="2:10" s="230" customFormat="1" ht="12.75" customHeight="1" x14ac:dyDescent="0.2">
      <c r="B181" s="88" t="s">
        <v>78</v>
      </c>
      <c r="C181" s="575">
        <v>206.96520000000001</v>
      </c>
      <c r="D181" s="575">
        <v>9.9582999999999995</v>
      </c>
      <c r="E181" s="575">
        <v>156.43039999999999</v>
      </c>
      <c r="F181" s="576">
        <v>373.35390000000001</v>
      </c>
      <c r="G181" s="270">
        <v>55.434053320455469</v>
      </c>
      <c r="H181" s="270">
        <v>2.6672548485498608</v>
      </c>
      <c r="I181" s="270">
        <v>41.898691830994665</v>
      </c>
      <c r="J181" s="270">
        <v>100</v>
      </c>
    </row>
    <row r="182" spans="2:10" s="157" customFormat="1" ht="12.75" customHeight="1" x14ac:dyDescent="0.2">
      <c r="B182" s="88" t="s">
        <v>53</v>
      </c>
      <c r="C182" s="575">
        <v>280.846</v>
      </c>
      <c r="D182" s="575">
        <v>170.54140000000001</v>
      </c>
      <c r="E182" s="575">
        <v>934.41459999999995</v>
      </c>
      <c r="F182" s="576">
        <v>1385.8019999999999</v>
      </c>
      <c r="G182" s="270">
        <v>20.265954299387648</v>
      </c>
      <c r="H182" s="270">
        <v>12.306332362054608</v>
      </c>
      <c r="I182" s="270">
        <v>67.427713338557737</v>
      </c>
      <c r="J182" s="270">
        <v>100</v>
      </c>
    </row>
    <row r="183" spans="2:10" s="157" customFormat="1" ht="12.75" customHeight="1" x14ac:dyDescent="0.2">
      <c r="B183" s="88" t="s">
        <v>49</v>
      </c>
      <c r="C183" s="575">
        <v>20.201000000000001</v>
      </c>
      <c r="D183" s="575">
        <v>28.505800000000001</v>
      </c>
      <c r="E183" s="575">
        <v>400.18130000000002</v>
      </c>
      <c r="F183" s="576">
        <v>448.88819999999998</v>
      </c>
      <c r="G183" s="270">
        <v>4.5002296785702995</v>
      </c>
      <c r="H183" s="270">
        <v>6.3503117257259154</v>
      </c>
      <c r="I183" s="270">
        <v>89.149436318441886</v>
      </c>
      <c r="J183" s="270">
        <v>99.999977722738095</v>
      </c>
    </row>
    <row r="184" spans="2:10" s="157" customFormat="1" ht="3" customHeight="1" x14ac:dyDescent="0.2">
      <c r="B184" s="272"/>
      <c r="C184" s="273"/>
      <c r="D184" s="273"/>
      <c r="E184" s="273"/>
      <c r="F184" s="274"/>
      <c r="G184" s="273"/>
      <c r="H184" s="273"/>
      <c r="I184" s="273"/>
      <c r="J184" s="273"/>
    </row>
    <row r="185" spans="2:10" s="278" customFormat="1" ht="3" customHeight="1" x14ac:dyDescent="0.2">
      <c r="B185" s="275"/>
      <c r="C185" s="276"/>
      <c r="D185" s="276"/>
      <c r="E185" s="276"/>
      <c r="F185" s="277"/>
      <c r="G185" s="276">
        <v>100</v>
      </c>
      <c r="H185" s="276">
        <v>100</v>
      </c>
      <c r="I185" s="276">
        <v>100</v>
      </c>
      <c r="J185" s="276">
        <v>100</v>
      </c>
    </row>
    <row r="186" spans="2:10" s="280" customFormat="1" ht="12.75" customHeight="1" x14ac:dyDescent="0.2">
      <c r="B186" s="275" t="s">
        <v>0</v>
      </c>
      <c r="C186" s="276">
        <v>777.21760000000006</v>
      </c>
      <c r="D186" s="276">
        <v>471.44650000000007</v>
      </c>
      <c r="E186" s="276">
        <v>8410.4400999999998</v>
      </c>
      <c r="F186" s="277">
        <v>9659.1044000000002</v>
      </c>
      <c r="G186" s="276">
        <v>8.0464768555560919</v>
      </c>
      <c r="H186" s="276">
        <v>4.8808510652395487</v>
      </c>
      <c r="I186" s="276">
        <v>87.072670008619014</v>
      </c>
      <c r="J186" s="276">
        <v>99.999997929414661</v>
      </c>
    </row>
    <row r="187" spans="2:10" s="171" customFormat="1" ht="3" customHeight="1" x14ac:dyDescent="0.2">
      <c r="B187" s="195"/>
      <c r="C187" s="195"/>
      <c r="D187" s="195"/>
      <c r="E187" s="195"/>
      <c r="F187" s="281"/>
      <c r="G187" s="195"/>
      <c r="H187" s="195"/>
      <c r="I187" s="195"/>
      <c r="J187" s="195"/>
    </row>
    <row r="188" spans="2:10" s="171" customFormat="1" ht="12.75" customHeight="1" x14ac:dyDescent="0.2">
      <c r="B188" s="16" t="s">
        <v>187</v>
      </c>
    </row>
    <row r="189" spans="2:10" s="171" customFormat="1" ht="12.75" customHeight="1" x14ac:dyDescent="0.2">
      <c r="B189" s="5" t="s">
        <v>305</v>
      </c>
    </row>
    <row r="190" spans="2:10" s="171" customFormat="1" ht="12.75" customHeight="1" x14ac:dyDescent="0.2">
      <c r="B190" s="96" t="s">
        <v>26</v>
      </c>
    </row>
    <row r="191" spans="2:10" s="171" customFormat="1" ht="12.75" customHeight="1" x14ac:dyDescent="0.2">
      <c r="B191" s="155"/>
    </row>
    <row r="192" spans="2:10" ht="11.25" customHeight="1" x14ac:dyDescent="0.2">
      <c r="B192" s="91"/>
    </row>
    <row r="193" spans="2:10" s="240" customFormat="1" ht="12.75" customHeight="1" x14ac:dyDescent="0.2">
      <c r="B193" s="154" t="s">
        <v>148</v>
      </c>
    </row>
    <row r="194" spans="2:10" s="155" customFormat="1" ht="12.75" customHeight="1" x14ac:dyDescent="0.2">
      <c r="B194" s="155" t="s">
        <v>231</v>
      </c>
    </row>
    <row r="195" spans="2:10" s="190" customFormat="1" ht="12.75" customHeight="1" x14ac:dyDescent="0.15">
      <c r="B195" s="288"/>
      <c r="C195" s="289"/>
      <c r="D195" s="289"/>
      <c r="E195" s="289"/>
      <c r="F195" s="289"/>
      <c r="G195" s="289"/>
      <c r="H195" s="289"/>
      <c r="I195" s="289"/>
      <c r="J195" s="289"/>
    </row>
    <row r="196" spans="2:10" s="157" customFormat="1" ht="3" customHeight="1" x14ac:dyDescent="0.2">
      <c r="B196" s="241"/>
    </row>
    <row r="197" spans="2:10" s="206" customFormat="1" ht="12.75" customHeight="1" x14ac:dyDescent="0.2">
      <c r="B197" s="242" t="s">
        <v>120</v>
      </c>
      <c r="C197" s="1136" t="s">
        <v>149</v>
      </c>
      <c r="D197" s="1137"/>
      <c r="E197" s="1137"/>
      <c r="F197" s="1137"/>
      <c r="G197" s="1137"/>
      <c r="H197" s="1137"/>
      <c r="I197" s="1137"/>
      <c r="J197" s="1137"/>
    </row>
    <row r="198" spans="2:10" s="157" customFormat="1" ht="3" customHeight="1" x14ac:dyDescent="0.2">
      <c r="B198" s="244"/>
      <c r="C198" s="245"/>
      <c r="D198" s="245"/>
      <c r="E198" s="245"/>
      <c r="F198" s="245"/>
      <c r="G198" s="245"/>
      <c r="H198" s="245"/>
      <c r="I198" s="245"/>
      <c r="J198" s="246"/>
    </row>
    <row r="199" spans="2:10" s="157" customFormat="1" ht="3" customHeight="1" x14ac:dyDescent="0.2">
      <c r="B199" s="244"/>
      <c r="C199" s="247"/>
      <c r="D199" s="247"/>
      <c r="E199" s="247"/>
      <c r="F199" s="248"/>
      <c r="G199" s="247"/>
      <c r="H199" s="247"/>
      <c r="I199" s="249"/>
      <c r="J199" s="233"/>
    </row>
    <row r="200" spans="2:10" s="206" customFormat="1" ht="73.5" customHeight="1" x14ac:dyDescent="0.2">
      <c r="B200" s="242"/>
      <c r="C200" s="251" t="s">
        <v>145</v>
      </c>
      <c r="D200" s="251" t="s">
        <v>146</v>
      </c>
      <c r="E200" s="251" t="s">
        <v>147</v>
      </c>
      <c r="F200" s="252" t="s">
        <v>3</v>
      </c>
      <c r="G200" s="251" t="s">
        <v>145</v>
      </c>
      <c r="H200" s="251" t="s">
        <v>146</v>
      </c>
      <c r="I200" s="251" t="s">
        <v>147</v>
      </c>
      <c r="J200" s="251" t="s">
        <v>150</v>
      </c>
    </row>
    <row r="201" spans="2:10" s="253" customFormat="1" ht="3" customHeight="1" x14ac:dyDescent="0.2">
      <c r="B201" s="250"/>
      <c r="C201" s="254"/>
      <c r="D201" s="254"/>
      <c r="E201" s="254"/>
      <c r="F201" s="255"/>
      <c r="G201" s="256"/>
      <c r="H201" s="256"/>
      <c r="I201" s="254"/>
      <c r="J201" s="257"/>
    </row>
    <row r="202" spans="2:10" s="253" customFormat="1" ht="3" customHeight="1" x14ac:dyDescent="0.2">
      <c r="B202" s="250"/>
      <c r="D202" s="258"/>
      <c r="E202" s="258"/>
      <c r="F202" s="259"/>
      <c r="G202" s="260"/>
      <c r="H202" s="260"/>
      <c r="I202" s="258"/>
    </row>
    <row r="203" spans="2:10" s="260" customFormat="1" x14ac:dyDescent="0.2">
      <c r="C203" s="1138" t="s">
        <v>48</v>
      </c>
      <c r="D203" s="1139"/>
      <c r="E203" s="1139"/>
      <c r="F203" s="1140"/>
      <c r="G203" s="1141" t="s">
        <v>1</v>
      </c>
      <c r="H203" s="1141"/>
      <c r="I203" s="1141"/>
      <c r="J203" s="1141"/>
    </row>
    <row r="204" spans="2:10" s="157" customFormat="1" ht="3" customHeight="1" x14ac:dyDescent="0.2">
      <c r="B204" s="262"/>
      <c r="C204" s="263"/>
      <c r="D204" s="264"/>
      <c r="E204" s="263"/>
      <c r="F204" s="265"/>
      <c r="G204" s="263"/>
      <c r="H204" s="264"/>
      <c r="I204" s="263"/>
      <c r="J204" s="246"/>
    </row>
    <row r="205" spans="2:10" s="157" customFormat="1" ht="3" customHeight="1" x14ac:dyDescent="0.2">
      <c r="B205" s="174"/>
      <c r="C205" s="266"/>
      <c r="D205" s="267"/>
      <c r="E205" s="266"/>
      <c r="F205" s="211"/>
      <c r="G205" s="266"/>
      <c r="H205" s="267"/>
      <c r="I205" s="266"/>
    </row>
    <row r="206" spans="2:10" s="157" customFormat="1" ht="12.75" customHeight="1" x14ac:dyDescent="0.2">
      <c r="B206" s="88" t="s">
        <v>52</v>
      </c>
      <c r="C206" s="575">
        <v>7.4305000000000003</v>
      </c>
      <c r="D206" s="575">
        <v>2.4125000000000001</v>
      </c>
      <c r="E206" s="575">
        <v>327.1327</v>
      </c>
      <c r="F206" s="576">
        <v>336.97579999999999</v>
      </c>
      <c r="G206" s="270">
        <v>2.2050544875922844</v>
      </c>
      <c r="H206" s="270">
        <v>0.71592678168580648</v>
      </c>
      <c r="I206" s="270">
        <v>97.078989055000392</v>
      </c>
      <c r="J206" s="270">
        <v>99.999970324278479</v>
      </c>
    </row>
    <row r="207" spans="2:10" s="157" customFormat="1" ht="12.75" customHeight="1" x14ac:dyDescent="0.2">
      <c r="B207" s="88" t="s">
        <v>57</v>
      </c>
      <c r="C207" s="575">
        <v>13.030200000000001</v>
      </c>
      <c r="D207" s="575">
        <v>16.5412</v>
      </c>
      <c r="E207" s="575">
        <v>611.38969999999995</v>
      </c>
      <c r="F207" s="576">
        <v>640.96119999999996</v>
      </c>
      <c r="G207" s="270">
        <v>2.0329155649359119</v>
      </c>
      <c r="H207" s="270">
        <v>2.5806866312656678</v>
      </c>
      <c r="I207" s="270">
        <v>95.386382202230024</v>
      </c>
      <c r="J207" s="270">
        <v>99.999984398431607</v>
      </c>
    </row>
    <row r="208" spans="2:10" s="157" customFormat="1" ht="12.75" customHeight="1" x14ac:dyDescent="0.2">
      <c r="B208" s="88" t="s">
        <v>58</v>
      </c>
      <c r="C208" s="575">
        <v>10.882899999999999</v>
      </c>
      <c r="D208" s="575">
        <v>55.0899</v>
      </c>
      <c r="E208" s="575">
        <v>1768.0541000000001</v>
      </c>
      <c r="F208" s="576">
        <v>1834.027</v>
      </c>
      <c r="G208" s="270">
        <v>0.59338821075153203</v>
      </c>
      <c r="H208" s="270">
        <v>3.0037671201132805</v>
      </c>
      <c r="I208" s="270">
        <v>96.402839216652751</v>
      </c>
      <c r="J208" s="270">
        <v>99.999994547517559</v>
      </c>
    </row>
    <row r="209" spans="2:10" s="157" customFormat="1" ht="12.75" customHeight="1" x14ac:dyDescent="0.2">
      <c r="B209" s="88" t="s">
        <v>59</v>
      </c>
      <c r="C209" s="575">
        <v>41.7241</v>
      </c>
      <c r="D209" s="575">
        <v>15.369</v>
      </c>
      <c r="E209" s="575">
        <v>203.10830000000001</v>
      </c>
      <c r="F209" s="576">
        <v>260.20139999999998</v>
      </c>
      <c r="G209" s="270">
        <v>16.035309571739429</v>
      </c>
      <c r="H209" s="270">
        <v>5.9065785195621556</v>
      </c>
      <c r="I209" s="270">
        <v>78.058111908698436</v>
      </c>
      <c r="J209" s="270">
        <v>100.00000000000003</v>
      </c>
    </row>
    <row r="210" spans="2:10" s="157" customFormat="1" ht="12.75" customHeight="1" x14ac:dyDescent="0.2">
      <c r="B210" s="88" t="s">
        <v>60</v>
      </c>
      <c r="C210" s="575">
        <v>110.7132</v>
      </c>
      <c r="D210" s="575">
        <v>62.535200000000003</v>
      </c>
      <c r="E210" s="575">
        <v>1619.357</v>
      </c>
      <c r="F210" s="576">
        <v>1792.6053999999999</v>
      </c>
      <c r="G210" s="270">
        <v>6.1761054608002413</v>
      </c>
      <c r="H210" s="270">
        <v>3.4885089601983799</v>
      </c>
      <c r="I210" s="270">
        <v>90.335385579001397</v>
      </c>
      <c r="J210" s="270">
        <v>100.00000000000001</v>
      </c>
    </row>
    <row r="211" spans="2:10" s="157" customFormat="1" ht="12.75" customHeight="1" x14ac:dyDescent="0.2">
      <c r="B211" s="88" t="s">
        <v>79</v>
      </c>
      <c r="C211" s="575">
        <v>57.900399999999998</v>
      </c>
      <c r="D211" s="575">
        <v>27.025600000000001</v>
      </c>
      <c r="E211" s="575">
        <v>210.06790000000001</v>
      </c>
      <c r="F211" s="576">
        <v>294.9939</v>
      </c>
      <c r="G211" s="270">
        <v>19.627660097378286</v>
      </c>
      <c r="H211" s="270">
        <v>9.1614097783038897</v>
      </c>
      <c r="I211" s="270">
        <v>71.210930124317827</v>
      </c>
      <c r="J211" s="270">
        <v>100</v>
      </c>
    </row>
    <row r="212" spans="2:10" s="157" customFormat="1" ht="12.75" customHeight="1" x14ac:dyDescent="0.2">
      <c r="B212" s="88" t="s">
        <v>77</v>
      </c>
      <c r="C212" s="575">
        <v>57.7804</v>
      </c>
      <c r="D212" s="575">
        <v>29.861499999999999</v>
      </c>
      <c r="E212" s="575">
        <v>527.21709999999996</v>
      </c>
      <c r="F212" s="576">
        <v>614.85900000000004</v>
      </c>
      <c r="G212" s="270">
        <v>9.3973415043123705</v>
      </c>
      <c r="H212" s="270">
        <v>4.8566419292878527</v>
      </c>
      <c r="I212" s="270">
        <v>85.746016566399774</v>
      </c>
      <c r="J212" s="270">
        <v>100</v>
      </c>
    </row>
    <row r="213" spans="2:10" s="157" customFormat="1" ht="12.75" customHeight="1" x14ac:dyDescent="0.2">
      <c r="B213" s="88" t="s">
        <v>78</v>
      </c>
      <c r="C213" s="575">
        <v>243.89619999999999</v>
      </c>
      <c r="D213" s="575">
        <v>23.449100000000001</v>
      </c>
      <c r="E213" s="575">
        <v>118.4405</v>
      </c>
      <c r="F213" s="576">
        <v>385.78570000000002</v>
      </c>
      <c r="G213" s="270">
        <v>63.220642963178776</v>
      </c>
      <c r="H213" s="270">
        <v>6.0782709156923138</v>
      </c>
      <c r="I213" s="270">
        <v>30.701112042255581</v>
      </c>
      <c r="J213" s="270">
        <v>100.00002592112668</v>
      </c>
    </row>
    <row r="214" spans="2:10" s="157" customFormat="1" ht="12.75" customHeight="1" x14ac:dyDescent="0.2">
      <c r="B214" s="88" t="s">
        <v>53</v>
      </c>
      <c r="C214" s="575">
        <v>215.74780000000001</v>
      </c>
      <c r="D214" s="575">
        <v>121.2531</v>
      </c>
      <c r="E214" s="575">
        <v>539.24379999999996</v>
      </c>
      <c r="F214" s="576">
        <v>876.24469999999997</v>
      </c>
      <c r="G214" s="270">
        <v>24.621866471774382</v>
      </c>
      <c r="H214" s="270">
        <v>13.837812656669993</v>
      </c>
      <c r="I214" s="270">
        <v>61.540320871555629</v>
      </c>
      <c r="J214" s="270">
        <v>100</v>
      </c>
    </row>
    <row r="215" spans="2:10" s="157" customFormat="1" ht="12.75" customHeight="1" x14ac:dyDescent="0.2">
      <c r="B215" s="163" t="s">
        <v>49</v>
      </c>
      <c r="C215" s="575">
        <v>84.226699999999994</v>
      </c>
      <c r="D215" s="575">
        <v>60.0383</v>
      </c>
      <c r="E215" s="575">
        <v>707.5711</v>
      </c>
      <c r="F215" s="576">
        <v>851.83609999999999</v>
      </c>
      <c r="G215" s="270">
        <v>9.8876650097360272</v>
      </c>
      <c r="H215" s="270">
        <v>7.0481046764747353</v>
      </c>
      <c r="I215" s="270">
        <v>83.064230313789238</v>
      </c>
      <c r="J215" s="270">
        <v>100</v>
      </c>
    </row>
    <row r="216" spans="2:10" s="157" customFormat="1" ht="3" customHeight="1" x14ac:dyDescent="0.2">
      <c r="B216" s="290"/>
      <c r="C216" s="273"/>
      <c r="D216" s="273"/>
      <c r="E216" s="273"/>
      <c r="F216" s="274"/>
      <c r="G216" s="270"/>
      <c r="H216" s="270"/>
      <c r="I216" s="270"/>
      <c r="J216" s="270"/>
    </row>
    <row r="217" spans="2:10" s="157" customFormat="1" ht="3" customHeight="1" x14ac:dyDescent="0.2">
      <c r="B217" s="291"/>
      <c r="C217" s="270"/>
      <c r="D217" s="270"/>
      <c r="E217" s="270"/>
      <c r="F217" s="269"/>
      <c r="G217" s="292"/>
      <c r="H217" s="292"/>
      <c r="I217" s="292"/>
      <c r="J217" s="292"/>
    </row>
    <row r="218" spans="2:10" s="278" customFormat="1" ht="12.75" customHeight="1" x14ac:dyDescent="0.2">
      <c r="B218" s="293" t="s">
        <v>0</v>
      </c>
      <c r="C218" s="276">
        <v>843.33240000000001</v>
      </c>
      <c r="D218" s="276">
        <v>413.5754</v>
      </c>
      <c r="E218" s="276">
        <v>6631.5821999999998</v>
      </c>
      <c r="F218" s="277">
        <v>7888.490200000002</v>
      </c>
      <c r="G218" s="276">
        <v>10.690669299430706</v>
      </c>
      <c r="H218" s="276">
        <v>5.2427700296819779</v>
      </c>
      <c r="I218" s="276">
        <v>84.066558135547893</v>
      </c>
      <c r="J218" s="276">
        <v>99.999997464660581</v>
      </c>
    </row>
    <row r="219" spans="2:10" s="157" customFormat="1" ht="3" customHeight="1" x14ac:dyDescent="0.2">
      <c r="B219" s="295"/>
      <c r="C219" s="600"/>
      <c r="D219" s="601"/>
      <c r="E219" s="600"/>
      <c r="F219" s="602"/>
      <c r="G219" s="296"/>
      <c r="H219" s="297"/>
      <c r="I219" s="246"/>
      <c r="J219" s="246"/>
    </row>
    <row r="220" spans="2:10" s="171" customFormat="1" ht="13.5" customHeight="1" x14ac:dyDescent="0.2">
      <c r="B220" s="16" t="s">
        <v>187</v>
      </c>
      <c r="F220" s="298"/>
    </row>
    <row r="221" spans="2:10" s="171" customFormat="1" ht="13.5" customHeight="1" x14ac:dyDescent="0.2">
      <c r="B221" s="5" t="s">
        <v>305</v>
      </c>
      <c r="F221" s="298"/>
    </row>
    <row r="222" spans="2:10" s="171" customFormat="1" ht="13.5" customHeight="1" x14ac:dyDescent="0.2">
      <c r="B222" s="96" t="s">
        <v>26</v>
      </c>
      <c r="F222" s="298"/>
    </row>
  </sheetData>
  <mergeCells count="22">
    <mergeCell ref="C203:F203"/>
    <mergeCell ref="G203:J203"/>
    <mergeCell ref="C103:J103"/>
    <mergeCell ref="C109:F109"/>
    <mergeCell ref="G109:J109"/>
    <mergeCell ref="C135:J135"/>
    <mergeCell ref="C141:F141"/>
    <mergeCell ref="G141:J141"/>
    <mergeCell ref="C165:J165"/>
    <mergeCell ref="C171:F171"/>
    <mergeCell ref="C39:J39"/>
    <mergeCell ref="C45:F45"/>
    <mergeCell ref="G45:J45"/>
    <mergeCell ref="I1:J1"/>
    <mergeCell ref="C197:J197"/>
    <mergeCell ref="G171:J171"/>
    <mergeCell ref="C71:J71"/>
    <mergeCell ref="C77:F77"/>
    <mergeCell ref="G77:J77"/>
    <mergeCell ref="C8:J8"/>
    <mergeCell ref="C14:F14"/>
    <mergeCell ref="G14:J14"/>
  </mergeCells>
  <hyperlinks>
    <hyperlink ref="I1" location="Titre!A1" display="Retour table des matières"/>
    <hyperlink ref="I1:J1" location="Index!A1" display="Zurück zum Index"/>
  </hyperlinks>
  <pageMargins left="0.78740157480314965" right="0.47244094488188981" top="0" bottom="0" header="0.51181102362204722" footer="0.51181102362204722"/>
  <pageSetup paperSize="9" scale="80" fitToWidth="0" fitToHeight="0" orientation="landscape" r:id="rId1"/>
  <headerFooter alignWithMargins="0"/>
  <rowBreaks count="2" manualBreakCount="2">
    <brk id="129" max="16383" man="1"/>
    <brk id="1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3"/>
  <sheetViews>
    <sheetView showGridLines="0" zoomScaleNormal="100" workbookViewId="0">
      <selection activeCell="B3" sqref="B3"/>
    </sheetView>
  </sheetViews>
  <sheetFormatPr baseColWidth="10" defaultColWidth="11.42578125" defaultRowHeight="12.75" x14ac:dyDescent="0.2"/>
  <cols>
    <col min="1" max="1" width="0.85546875" style="153" customWidth="1"/>
    <col min="2" max="2" width="23.5703125" style="153" customWidth="1"/>
    <col min="3" max="5" width="10.5703125" style="153" customWidth="1"/>
    <col min="6" max="6" width="9.5703125" style="153" customWidth="1"/>
    <col min="7" max="9" width="10.5703125" style="153" customWidth="1"/>
    <col min="10" max="10" width="9.5703125" style="153" customWidth="1"/>
    <col min="11" max="16384" width="11.42578125" style="153"/>
  </cols>
  <sheetData>
    <row r="1" spans="2:10" x14ac:dyDescent="0.2">
      <c r="B1" s="152" t="s">
        <v>151</v>
      </c>
      <c r="I1" s="1101" t="s">
        <v>119</v>
      </c>
      <c r="J1" s="1110"/>
    </row>
    <row r="2" spans="2:10" x14ac:dyDescent="0.2">
      <c r="B2" s="154" t="s">
        <v>334</v>
      </c>
      <c r="I2" s="151"/>
      <c r="J2" s="141"/>
    </row>
    <row r="4" spans="2:10" s="155" customFormat="1" ht="12.95" customHeight="1" x14ac:dyDescent="0.2">
      <c r="B4" s="154" t="s">
        <v>397</v>
      </c>
    </row>
    <row r="5" spans="2:10" s="155" customFormat="1" ht="12.95" customHeight="1" x14ac:dyDescent="0.2">
      <c r="B5" s="155" t="s">
        <v>231</v>
      </c>
    </row>
    <row r="6" spans="2:10" s="155" customFormat="1" ht="6" customHeight="1" x14ac:dyDescent="0.2">
      <c r="B6" s="305"/>
      <c r="C6" s="157"/>
      <c r="D6" s="157"/>
      <c r="E6" s="157"/>
      <c r="F6" s="157"/>
      <c r="G6" s="157"/>
      <c r="H6" s="157"/>
      <c r="I6" s="157"/>
      <c r="J6" s="246"/>
    </row>
    <row r="7" spans="2:10" s="190" customFormat="1" ht="3" customHeight="1" x14ac:dyDescent="0.15">
      <c r="B7" s="306"/>
      <c r="C7" s="307"/>
      <c r="D7" s="307"/>
      <c r="E7" s="307"/>
      <c r="F7" s="308"/>
      <c r="G7" s="309"/>
      <c r="H7" s="307"/>
      <c r="I7" s="307"/>
    </row>
    <row r="8" spans="2:10" s="206" customFormat="1" ht="33.75" customHeight="1" x14ac:dyDescent="0.2">
      <c r="B8" s="310" t="s">
        <v>120</v>
      </c>
      <c r="C8" s="251" t="s">
        <v>54</v>
      </c>
      <c r="D8" s="251" t="s">
        <v>191</v>
      </c>
      <c r="E8" s="251" t="s">
        <v>153</v>
      </c>
      <c r="F8" s="252" t="s">
        <v>3</v>
      </c>
      <c r="G8" s="251" t="s">
        <v>54</v>
      </c>
      <c r="H8" s="251" t="s">
        <v>191</v>
      </c>
      <c r="I8" s="251" t="s">
        <v>153</v>
      </c>
      <c r="J8" s="251" t="s">
        <v>150</v>
      </c>
    </row>
    <row r="9" spans="2:10" s="155" customFormat="1" ht="3" customHeight="1" x14ac:dyDescent="0.2">
      <c r="B9" s="174"/>
      <c r="C9" s="246"/>
      <c r="D9" s="246"/>
      <c r="E9" s="246"/>
      <c r="F9" s="311"/>
      <c r="G9" s="312"/>
      <c r="H9" s="246"/>
      <c r="I9" s="246"/>
      <c r="J9" s="246"/>
    </row>
    <row r="10" spans="2:10" s="155" customFormat="1" ht="3" customHeight="1" x14ac:dyDescent="0.2">
      <c r="B10" s="174"/>
      <c r="C10" s="157"/>
      <c r="D10" s="157"/>
      <c r="E10" s="157"/>
      <c r="F10" s="313"/>
      <c r="G10" s="314"/>
      <c r="H10" s="157"/>
      <c r="I10" s="157"/>
    </row>
    <row r="11" spans="2:10" s="315" customFormat="1" x14ac:dyDescent="0.2">
      <c r="B11" s="909"/>
      <c r="C11" s="1138" t="s">
        <v>48</v>
      </c>
      <c r="D11" s="1144"/>
      <c r="E11" s="1144"/>
      <c r="F11" s="1140"/>
      <c r="G11" s="1145" t="s">
        <v>1</v>
      </c>
      <c r="H11" s="1144"/>
      <c r="I11" s="1144"/>
      <c r="J11" s="1144"/>
    </row>
    <row r="12" spans="2:10" s="155" customFormat="1" ht="3" customHeight="1" x14ac:dyDescent="0.2">
      <c r="B12" s="262"/>
      <c r="C12" s="299"/>
      <c r="D12" s="299"/>
      <c r="E12" s="299"/>
      <c r="F12" s="311"/>
      <c r="G12" s="316"/>
      <c r="H12" s="299"/>
      <c r="I12" s="299"/>
      <c r="J12" s="246"/>
    </row>
    <row r="13" spans="2:10" s="155" customFormat="1" ht="3" customHeight="1" x14ac:dyDescent="0.2">
      <c r="B13" s="174"/>
      <c r="C13" s="157"/>
      <c r="D13" s="268"/>
      <c r="E13" s="157"/>
      <c r="F13" s="313"/>
      <c r="G13" s="317"/>
      <c r="H13" s="157"/>
      <c r="I13" s="157"/>
    </row>
    <row r="14" spans="2:10" s="155" customFormat="1" ht="12.75" customHeight="1" x14ac:dyDescent="0.2">
      <c r="B14" s="88" t="s">
        <v>52</v>
      </c>
      <c r="C14" s="577">
        <v>4.3426999999999998</v>
      </c>
      <c r="D14" s="577">
        <v>41.199300000000001</v>
      </c>
      <c r="E14" s="577">
        <v>33.594000000000001</v>
      </c>
      <c r="F14" s="318">
        <v>79.135999999999996</v>
      </c>
      <c r="G14" s="319">
        <v>5.4876415285078854</v>
      </c>
      <c r="H14" s="320">
        <v>52.061387990295195</v>
      </c>
      <c r="I14" s="321">
        <v>42.450970481196933</v>
      </c>
      <c r="J14" s="322">
        <v>100.00000000000001</v>
      </c>
    </row>
    <row r="15" spans="2:10" s="155" customFormat="1" ht="12.75" customHeight="1" x14ac:dyDescent="0.2">
      <c r="B15" s="88" t="s">
        <v>57</v>
      </c>
      <c r="C15" s="577">
        <v>80.416300000000007</v>
      </c>
      <c r="D15" s="577">
        <v>266.12740000000002</v>
      </c>
      <c r="E15" s="577">
        <v>163.15690000000001</v>
      </c>
      <c r="F15" s="318">
        <v>509.70060000000007</v>
      </c>
      <c r="G15" s="319">
        <v>15.777164084170197</v>
      </c>
      <c r="H15" s="320">
        <v>52.212494943109739</v>
      </c>
      <c r="I15" s="321">
        <v>32.010340972720059</v>
      </c>
      <c r="J15" s="322">
        <v>100</v>
      </c>
    </row>
    <row r="16" spans="2:10" s="328" customFormat="1" ht="12.75" customHeight="1" x14ac:dyDescent="0.2">
      <c r="B16" s="88" t="s">
        <v>58</v>
      </c>
      <c r="C16" s="577">
        <v>2638.8557000000001</v>
      </c>
      <c r="D16" s="577">
        <v>1008.1130000000001</v>
      </c>
      <c r="E16" s="577">
        <v>1516.8196</v>
      </c>
      <c r="F16" s="318">
        <v>5163.7883000000002</v>
      </c>
      <c r="G16" s="327">
        <v>51.103096151327506</v>
      </c>
      <c r="H16" s="320">
        <v>19.522740697948443</v>
      </c>
      <c r="I16" s="321">
        <v>29.374163150724051</v>
      </c>
      <c r="J16" s="322">
        <v>100</v>
      </c>
    </row>
    <row r="17" spans="2:10" s="155" customFormat="1" ht="12.75" customHeight="1" x14ac:dyDescent="0.2">
      <c r="B17" s="88" t="s">
        <v>59</v>
      </c>
      <c r="C17" s="577">
        <v>12.419700000000001</v>
      </c>
      <c r="D17" s="577">
        <v>150.3278</v>
      </c>
      <c r="E17" s="577">
        <v>218.18360000000001</v>
      </c>
      <c r="F17" s="318">
        <v>380.93110000000001</v>
      </c>
      <c r="G17" s="327">
        <v>3.2603533814907735</v>
      </c>
      <c r="H17" s="320">
        <v>39.463252015915735</v>
      </c>
      <c r="I17" s="321">
        <v>57.276394602593484</v>
      </c>
      <c r="J17" s="322">
        <v>100</v>
      </c>
    </row>
    <row r="18" spans="2:10" s="155" customFormat="1" ht="12.75" customHeight="1" x14ac:dyDescent="0.2">
      <c r="B18" s="88" t="s">
        <v>60</v>
      </c>
      <c r="C18" s="577">
        <v>101.3912</v>
      </c>
      <c r="D18" s="577">
        <v>893.67679999999996</v>
      </c>
      <c r="E18" s="577">
        <v>736.42</v>
      </c>
      <c r="F18" s="318">
        <v>1731.4879999999998</v>
      </c>
      <c r="G18" s="319">
        <v>5.8557264041102224</v>
      </c>
      <c r="H18" s="320">
        <v>51.613225156628289</v>
      </c>
      <c r="I18" s="321">
        <v>42.531048439261497</v>
      </c>
      <c r="J18" s="322">
        <v>100</v>
      </c>
    </row>
    <row r="19" spans="2:10" s="328" customFormat="1" ht="12.75" customHeight="1" x14ac:dyDescent="0.2">
      <c r="B19" s="88" t="s">
        <v>79</v>
      </c>
      <c r="C19" s="577">
        <v>101.1067</v>
      </c>
      <c r="D19" s="577">
        <v>339.82900000000001</v>
      </c>
      <c r="E19" s="577">
        <v>472.3768</v>
      </c>
      <c r="F19" s="318">
        <v>913.3125</v>
      </c>
      <c r="G19" s="327">
        <v>11.070329158968041</v>
      </c>
      <c r="H19" s="320">
        <v>37.208403476356672</v>
      </c>
      <c r="I19" s="321">
        <v>51.721267364675292</v>
      </c>
      <c r="J19" s="322">
        <v>100</v>
      </c>
    </row>
    <row r="20" spans="2:10" s="199" customFormat="1" ht="12.75" customHeight="1" x14ac:dyDescent="0.2">
      <c r="B20" s="88" t="s">
        <v>77</v>
      </c>
      <c r="C20" s="577">
        <v>539.75699999999995</v>
      </c>
      <c r="D20" s="577">
        <v>283.8818</v>
      </c>
      <c r="E20" s="577">
        <v>295.85210000000001</v>
      </c>
      <c r="F20" s="318">
        <v>1119.4909</v>
      </c>
      <c r="G20" s="327">
        <v>48.214505361320931</v>
      </c>
      <c r="H20" s="320">
        <v>25.358115907864907</v>
      </c>
      <c r="I20" s="321">
        <v>26.427378730814159</v>
      </c>
      <c r="J20" s="322">
        <v>100</v>
      </c>
    </row>
    <row r="21" spans="2:10" s="199" customFormat="1" ht="12.75" customHeight="1" x14ac:dyDescent="0.2">
      <c r="B21" s="88" t="s">
        <v>78</v>
      </c>
      <c r="C21" s="577">
        <v>12.955</v>
      </c>
      <c r="D21" s="577">
        <v>296.52100000000002</v>
      </c>
      <c r="E21" s="577">
        <v>329.69490000000002</v>
      </c>
      <c r="F21" s="318">
        <v>639.17090000000007</v>
      </c>
      <c r="G21" s="327">
        <v>2.0268444636637866</v>
      </c>
      <c r="H21" s="320">
        <v>46.39150499498647</v>
      </c>
      <c r="I21" s="321">
        <v>51.581650541349738</v>
      </c>
      <c r="J21" s="322">
        <v>100</v>
      </c>
    </row>
    <row r="22" spans="2:10" s="155" customFormat="1" ht="12.75" customHeight="1" x14ac:dyDescent="0.2">
      <c r="B22" s="88" t="s">
        <v>53</v>
      </c>
      <c r="C22" s="577">
        <v>221.72880000000001</v>
      </c>
      <c r="D22" s="577">
        <v>894.68110000000001</v>
      </c>
      <c r="E22" s="577">
        <v>882.62379999999996</v>
      </c>
      <c r="F22" s="318">
        <v>1999.0337</v>
      </c>
      <c r="G22" s="327">
        <v>11.09179900268815</v>
      </c>
      <c r="H22" s="320">
        <v>44.755678706166883</v>
      </c>
      <c r="I22" s="321">
        <v>44.152522291144962</v>
      </c>
      <c r="J22" s="322">
        <v>100</v>
      </c>
    </row>
    <row r="23" spans="2:10" s="155" customFormat="1" ht="12.75" customHeight="1" x14ac:dyDescent="0.2">
      <c r="B23" s="88" t="s">
        <v>49</v>
      </c>
      <c r="C23" s="577">
        <v>352.44799999999998</v>
      </c>
      <c r="D23" s="577">
        <v>1070.403</v>
      </c>
      <c r="E23" s="577">
        <v>1495.0826999999999</v>
      </c>
      <c r="F23" s="318">
        <v>2917.9337</v>
      </c>
      <c r="G23" s="327">
        <v>12.078684310065029</v>
      </c>
      <c r="H23" s="320">
        <v>36.683595655377637</v>
      </c>
      <c r="I23" s="321">
        <v>51.237720034557327</v>
      </c>
      <c r="J23" s="322">
        <v>100</v>
      </c>
    </row>
    <row r="24" spans="2:10" s="155" customFormat="1" ht="3" customHeight="1" x14ac:dyDescent="0.2">
      <c r="B24" s="272"/>
      <c r="C24" s="330"/>
      <c r="D24" s="330"/>
      <c r="E24" s="330"/>
      <c r="F24" s="331"/>
      <c r="G24" s="332"/>
      <c r="H24" s="333"/>
      <c r="I24" s="330"/>
      <c r="J24" s="334"/>
    </row>
    <row r="25" spans="2:10" s="155" customFormat="1" ht="3" customHeight="1" x14ac:dyDescent="0.2">
      <c r="B25" s="335"/>
      <c r="C25" s="321"/>
      <c r="D25" s="321"/>
      <c r="E25" s="321"/>
      <c r="F25" s="318"/>
      <c r="G25" s="327"/>
      <c r="H25" s="320"/>
      <c r="I25" s="321"/>
      <c r="J25" s="336"/>
    </row>
    <row r="26" spans="2:10" s="186" customFormat="1" ht="12.75" customHeight="1" x14ac:dyDescent="0.2">
      <c r="B26" s="275" t="s">
        <v>0</v>
      </c>
      <c r="C26" s="336">
        <v>4065.4210999999996</v>
      </c>
      <c r="D26" s="336">
        <v>5244.7602000000006</v>
      </c>
      <c r="E26" s="336">
        <v>6143.8044</v>
      </c>
      <c r="F26" s="336">
        <v>15453.985699999999</v>
      </c>
      <c r="G26" s="337">
        <v>26.306618751433167</v>
      </c>
      <c r="H26" s="338">
        <v>33.937912858299079</v>
      </c>
      <c r="I26" s="336">
        <v>39.755468390267758</v>
      </c>
      <c r="J26" s="336">
        <v>100</v>
      </c>
    </row>
    <row r="27" spans="2:10" s="155" customFormat="1" ht="3" customHeight="1" x14ac:dyDescent="0.2">
      <c r="B27" s="246"/>
      <c r="C27" s="340"/>
      <c r="D27" s="246"/>
      <c r="E27" s="340"/>
      <c r="F27" s="265"/>
      <c r="G27" s="312"/>
      <c r="H27" s="246"/>
      <c r="I27" s="246"/>
      <c r="J27" s="246"/>
    </row>
    <row r="28" spans="2:10" s="155" customFormat="1" ht="5.25" customHeight="1" x14ac:dyDescent="0.2">
      <c r="B28" s="157"/>
      <c r="C28" s="341"/>
      <c r="D28" s="157"/>
      <c r="E28" s="157"/>
      <c r="F28" s="157"/>
      <c r="G28" s="157"/>
      <c r="H28" s="157"/>
      <c r="I28" s="157"/>
      <c r="J28" s="157"/>
    </row>
    <row r="29" spans="2:10" ht="12.75" customHeight="1" x14ac:dyDescent="0.2">
      <c r="B29" s="16" t="s">
        <v>187</v>
      </c>
      <c r="C29" s="171"/>
      <c r="D29" s="171"/>
      <c r="E29" s="171"/>
      <c r="F29" s="171"/>
      <c r="G29" s="171"/>
      <c r="H29" s="171"/>
      <c r="I29" s="171"/>
    </row>
    <row r="30" spans="2:10" ht="12.75" customHeight="1" x14ac:dyDescent="0.2">
      <c r="B30" s="5" t="s">
        <v>305</v>
      </c>
      <c r="C30" s="171"/>
      <c r="D30" s="171"/>
      <c r="E30" s="171"/>
      <c r="F30" s="171"/>
      <c r="G30" s="171"/>
      <c r="H30" s="171"/>
      <c r="I30" s="171"/>
    </row>
    <row r="31" spans="2:10" ht="12.75" customHeight="1" x14ac:dyDescent="0.2">
      <c r="B31" s="96" t="s">
        <v>26</v>
      </c>
      <c r="C31" s="171"/>
      <c r="D31" s="171"/>
      <c r="E31" s="171"/>
      <c r="F31" s="171"/>
      <c r="G31" s="171"/>
      <c r="H31" s="171"/>
      <c r="I31" s="171"/>
    </row>
    <row r="32" spans="2:10" ht="12.75" customHeight="1" x14ac:dyDescent="0.2">
      <c r="B32" s="96"/>
      <c r="C32" s="171"/>
      <c r="D32" s="171"/>
      <c r="E32" s="171"/>
      <c r="F32" s="171"/>
      <c r="G32" s="171"/>
      <c r="H32" s="171"/>
      <c r="I32" s="171"/>
    </row>
    <row r="33" spans="2:10" s="155" customFormat="1" ht="12.95" customHeight="1" x14ac:dyDescent="0.2">
      <c r="B33" s="154" t="s">
        <v>353</v>
      </c>
    </row>
    <row r="34" spans="2:10" s="155" customFormat="1" ht="12.95" customHeight="1" x14ac:dyDescent="0.2">
      <c r="B34" s="155" t="s">
        <v>231</v>
      </c>
    </row>
    <row r="35" spans="2:10" s="155" customFormat="1" ht="6" customHeight="1" x14ac:dyDescent="0.2">
      <c r="B35" s="305"/>
      <c r="C35" s="157"/>
      <c r="D35" s="157"/>
      <c r="E35" s="157"/>
      <c r="F35" s="157"/>
      <c r="G35" s="157"/>
      <c r="H35" s="157"/>
      <c r="I35" s="157"/>
      <c r="J35" s="246"/>
    </row>
    <row r="36" spans="2:10" s="190" customFormat="1" ht="3" customHeight="1" x14ac:dyDescent="0.15">
      <c r="B36" s="306"/>
      <c r="C36" s="307"/>
      <c r="D36" s="307"/>
      <c r="E36" s="307"/>
      <c r="F36" s="308"/>
      <c r="G36" s="309"/>
      <c r="H36" s="307"/>
      <c r="I36" s="307"/>
    </row>
    <row r="37" spans="2:10" s="206" customFormat="1" ht="33.75" customHeight="1" x14ac:dyDescent="0.2">
      <c r="B37" s="310" t="s">
        <v>120</v>
      </c>
      <c r="C37" s="251" t="s">
        <v>54</v>
      </c>
      <c r="D37" s="251" t="s">
        <v>191</v>
      </c>
      <c r="E37" s="251" t="s">
        <v>153</v>
      </c>
      <c r="F37" s="252" t="s">
        <v>3</v>
      </c>
      <c r="G37" s="251" t="s">
        <v>54</v>
      </c>
      <c r="H37" s="251" t="s">
        <v>191</v>
      </c>
      <c r="I37" s="251" t="s">
        <v>153</v>
      </c>
      <c r="J37" s="251" t="s">
        <v>150</v>
      </c>
    </row>
    <row r="38" spans="2:10" s="155" customFormat="1" ht="3" customHeight="1" x14ac:dyDescent="0.2">
      <c r="B38" s="174"/>
      <c r="C38" s="246"/>
      <c r="D38" s="246"/>
      <c r="E38" s="246"/>
      <c r="F38" s="311"/>
      <c r="G38" s="312"/>
      <c r="H38" s="246"/>
      <c r="I38" s="246"/>
      <c r="J38" s="246"/>
    </row>
    <row r="39" spans="2:10" s="155" customFormat="1" ht="3" customHeight="1" x14ac:dyDescent="0.2">
      <c r="B39" s="174"/>
      <c r="C39" s="157"/>
      <c r="D39" s="157"/>
      <c r="E39" s="157"/>
      <c r="F39" s="313"/>
      <c r="G39" s="314"/>
      <c r="H39" s="157"/>
      <c r="I39" s="157"/>
    </row>
    <row r="40" spans="2:10" s="315" customFormat="1" x14ac:dyDescent="0.2">
      <c r="B40" s="875"/>
      <c r="C40" s="1138" t="s">
        <v>48</v>
      </c>
      <c r="D40" s="1144"/>
      <c r="E40" s="1144"/>
      <c r="F40" s="1140"/>
      <c r="G40" s="1145" t="s">
        <v>1</v>
      </c>
      <c r="H40" s="1144"/>
      <c r="I40" s="1144"/>
      <c r="J40" s="1144"/>
    </row>
    <row r="41" spans="2:10" s="155" customFormat="1" ht="3" customHeight="1" x14ac:dyDescent="0.2">
      <c r="B41" s="262"/>
      <c r="C41" s="299"/>
      <c r="D41" s="299"/>
      <c r="E41" s="299"/>
      <c r="F41" s="311"/>
      <c r="G41" s="316"/>
      <c r="H41" s="299"/>
      <c r="I41" s="299"/>
      <c r="J41" s="246"/>
    </row>
    <row r="42" spans="2:10" s="155" customFormat="1" ht="3" customHeight="1" x14ac:dyDescent="0.2">
      <c r="B42" s="174"/>
      <c r="C42" s="157"/>
      <c r="D42" s="268"/>
      <c r="E42" s="157"/>
      <c r="F42" s="313"/>
      <c r="G42" s="317"/>
      <c r="H42" s="157"/>
      <c r="I42" s="157"/>
    </row>
    <row r="43" spans="2:10" s="155" customFormat="1" ht="12.75" customHeight="1" x14ac:dyDescent="0.2">
      <c r="B43" s="88" t="s">
        <v>52</v>
      </c>
      <c r="C43" s="577">
        <v>2.2382</v>
      </c>
      <c r="D43" s="577">
        <v>34.568100000000001</v>
      </c>
      <c r="E43" s="577">
        <v>33.6736</v>
      </c>
      <c r="F43" s="318">
        <v>70.479900000000001</v>
      </c>
      <c r="G43" s="319">
        <v>3.1756571731798711</v>
      </c>
      <c r="H43" s="320">
        <v>49.046749498793275</v>
      </c>
      <c r="I43" s="321">
        <v>47.77759332802686</v>
      </c>
      <c r="J43" s="322">
        <v>100</v>
      </c>
    </row>
    <row r="44" spans="2:10" s="155" customFormat="1" ht="12.75" customHeight="1" x14ac:dyDescent="0.2">
      <c r="B44" s="88" t="s">
        <v>57</v>
      </c>
      <c r="C44" s="577">
        <v>27.8291</v>
      </c>
      <c r="D44" s="577">
        <v>288.78899999999999</v>
      </c>
      <c r="E44" s="577">
        <v>162.98769999999999</v>
      </c>
      <c r="F44" s="318">
        <v>479.60579999999993</v>
      </c>
      <c r="G44" s="319">
        <v>5.8024944652462507</v>
      </c>
      <c r="H44" s="320">
        <v>60.213825604277517</v>
      </c>
      <c r="I44" s="321">
        <v>33.983679930476242</v>
      </c>
      <c r="J44" s="322">
        <v>100.00000000000001</v>
      </c>
    </row>
    <row r="45" spans="2:10" s="328" customFormat="1" ht="12.75" customHeight="1" x14ac:dyDescent="0.2">
      <c r="B45" s="88" t="s">
        <v>58</v>
      </c>
      <c r="C45" s="577">
        <v>2535.9573999999998</v>
      </c>
      <c r="D45" s="577">
        <v>1211.1636000000001</v>
      </c>
      <c r="E45" s="577">
        <v>1218.0264999999999</v>
      </c>
      <c r="F45" s="318">
        <v>4965.1475</v>
      </c>
      <c r="G45" s="327">
        <v>51.075167454743287</v>
      </c>
      <c r="H45" s="320">
        <v>24.393305536240366</v>
      </c>
      <c r="I45" s="321">
        <v>24.531527009016347</v>
      </c>
      <c r="J45" s="322">
        <v>100</v>
      </c>
    </row>
    <row r="46" spans="2:10" s="155" customFormat="1" ht="12.75" customHeight="1" x14ac:dyDescent="0.2">
      <c r="B46" s="88" t="s">
        <v>59</v>
      </c>
      <c r="C46" s="577">
        <v>18.431100000000001</v>
      </c>
      <c r="D46" s="577">
        <v>134.81739999999999</v>
      </c>
      <c r="E46" s="577">
        <v>193.5651</v>
      </c>
      <c r="F46" s="318">
        <v>346.81359999999995</v>
      </c>
      <c r="G46" s="327">
        <v>5.3144109688893408</v>
      </c>
      <c r="H46" s="320">
        <v>38.873158376718798</v>
      </c>
      <c r="I46" s="321">
        <v>55.812430654391875</v>
      </c>
      <c r="J46" s="322">
        <v>100.00000000000001</v>
      </c>
    </row>
    <row r="47" spans="2:10" s="155" customFormat="1" ht="12.75" customHeight="1" x14ac:dyDescent="0.2">
      <c r="B47" s="88" t="s">
        <v>60</v>
      </c>
      <c r="C47" s="577">
        <v>130.59610000000001</v>
      </c>
      <c r="D47" s="577">
        <v>775.70190000000002</v>
      </c>
      <c r="E47" s="577">
        <v>678.60839999999996</v>
      </c>
      <c r="F47" s="318">
        <v>1584.9063999999998</v>
      </c>
      <c r="G47" s="319">
        <v>8.2399881784817079</v>
      </c>
      <c r="H47" s="320">
        <v>48.943073231327737</v>
      </c>
      <c r="I47" s="321">
        <v>42.816938590190567</v>
      </c>
      <c r="J47" s="322">
        <v>100.00000000000001</v>
      </c>
    </row>
    <row r="48" spans="2:10" s="328" customFormat="1" ht="12.75" customHeight="1" x14ac:dyDescent="0.2">
      <c r="B48" s="88" t="s">
        <v>79</v>
      </c>
      <c r="C48" s="577">
        <v>93.643199999999993</v>
      </c>
      <c r="D48" s="577">
        <v>268.91079999999999</v>
      </c>
      <c r="E48" s="577">
        <v>347.57459999999998</v>
      </c>
      <c r="F48" s="318">
        <v>710.12860000000001</v>
      </c>
      <c r="G48" s="327">
        <v>13.18679461720032</v>
      </c>
      <c r="H48" s="320">
        <v>37.86790167302091</v>
      </c>
      <c r="I48" s="321">
        <v>48.945303709778763</v>
      </c>
      <c r="J48" s="322">
        <v>100</v>
      </c>
    </row>
    <row r="49" spans="2:10" s="199" customFormat="1" ht="12.75" customHeight="1" x14ac:dyDescent="0.2">
      <c r="B49" s="88" t="s">
        <v>77</v>
      </c>
      <c r="C49" s="577">
        <v>496.93310000000002</v>
      </c>
      <c r="D49" s="577">
        <v>313.9819</v>
      </c>
      <c r="E49" s="577">
        <v>330.13929999999999</v>
      </c>
      <c r="F49" s="318">
        <v>1141.0543</v>
      </c>
      <c r="G49" s="327">
        <v>43.550346377030436</v>
      </c>
      <c r="H49" s="320">
        <v>27.516823695419227</v>
      </c>
      <c r="I49" s="321">
        <v>28.932829927550337</v>
      </c>
      <c r="J49" s="322">
        <v>100</v>
      </c>
    </row>
    <row r="50" spans="2:10" s="199" customFormat="1" ht="12.75" customHeight="1" x14ac:dyDescent="0.2">
      <c r="B50" s="88" t="s">
        <v>78</v>
      </c>
      <c r="C50" s="577">
        <v>54.094700000000003</v>
      </c>
      <c r="D50" s="577">
        <v>236.2893</v>
      </c>
      <c r="E50" s="577">
        <v>219.2338</v>
      </c>
      <c r="F50" s="318">
        <v>509.61779999999999</v>
      </c>
      <c r="G50" s="327">
        <v>10.614758746652884</v>
      </c>
      <c r="H50" s="320">
        <v>46.365982506890461</v>
      </c>
      <c r="I50" s="321">
        <v>43.019258746456664</v>
      </c>
      <c r="J50" s="322">
        <v>100</v>
      </c>
    </row>
    <row r="51" spans="2:10" s="155" customFormat="1" ht="12.75" customHeight="1" x14ac:dyDescent="0.2">
      <c r="B51" s="88" t="s">
        <v>53</v>
      </c>
      <c r="C51" s="577">
        <v>229.1371</v>
      </c>
      <c r="D51" s="577">
        <v>949.10640000000001</v>
      </c>
      <c r="E51" s="577">
        <v>620.4896</v>
      </c>
      <c r="F51" s="318">
        <v>1798.7330999999999</v>
      </c>
      <c r="G51" s="327">
        <v>12.738804884393355</v>
      </c>
      <c r="H51" s="320">
        <v>52.765271290109688</v>
      </c>
      <c r="I51" s="321">
        <v>34.495923825496959</v>
      </c>
      <c r="J51" s="322">
        <v>100</v>
      </c>
    </row>
    <row r="52" spans="2:10" s="155" customFormat="1" ht="12.75" customHeight="1" x14ac:dyDescent="0.2">
      <c r="B52" s="88" t="s">
        <v>49</v>
      </c>
      <c r="C52" s="577">
        <v>454.2414</v>
      </c>
      <c r="D52" s="577">
        <v>869.70590000000004</v>
      </c>
      <c r="E52" s="577">
        <v>1189.3633</v>
      </c>
      <c r="F52" s="318">
        <v>2513.3105999999998</v>
      </c>
      <c r="G52" s="327">
        <v>18.073428727830137</v>
      </c>
      <c r="H52" s="320">
        <v>34.60399602022926</v>
      </c>
      <c r="I52" s="321">
        <v>47.322575251940613</v>
      </c>
      <c r="J52" s="322">
        <v>100</v>
      </c>
    </row>
    <row r="53" spans="2:10" s="155" customFormat="1" ht="3" customHeight="1" x14ac:dyDescent="0.2">
      <c r="B53" s="272"/>
      <c r="C53" s="330"/>
      <c r="D53" s="330"/>
      <c r="E53" s="330"/>
      <c r="F53" s="331"/>
      <c r="G53" s="332"/>
      <c r="H53" s="333"/>
      <c r="I53" s="330"/>
      <c r="J53" s="334"/>
    </row>
    <row r="54" spans="2:10" s="155" customFormat="1" ht="3" customHeight="1" x14ac:dyDescent="0.2">
      <c r="B54" s="335"/>
      <c r="C54" s="321"/>
      <c r="D54" s="321"/>
      <c r="E54" s="321"/>
      <c r="F54" s="318"/>
      <c r="G54" s="327"/>
      <c r="H54" s="320"/>
      <c r="I54" s="321"/>
      <c r="J54" s="336"/>
    </row>
    <row r="55" spans="2:10" s="186" customFormat="1" ht="12.75" customHeight="1" x14ac:dyDescent="0.2">
      <c r="B55" s="275" t="s">
        <v>0</v>
      </c>
      <c r="C55" s="336">
        <v>4043.1014</v>
      </c>
      <c r="D55" s="336">
        <v>5083.0343000000003</v>
      </c>
      <c r="E55" s="336">
        <v>4993.6618999999992</v>
      </c>
      <c r="F55" s="336">
        <v>14119.7976</v>
      </c>
      <c r="G55" s="337">
        <v>28.634273057851765</v>
      </c>
      <c r="H55" s="338">
        <v>35.999342511821844</v>
      </c>
      <c r="I55" s="336">
        <v>35.366384430326391</v>
      </c>
      <c r="J55" s="336">
        <v>100</v>
      </c>
    </row>
    <row r="56" spans="2:10" s="155" customFormat="1" ht="3" customHeight="1" x14ac:dyDescent="0.2">
      <c r="B56" s="246"/>
      <c r="C56" s="340"/>
      <c r="D56" s="246"/>
      <c r="E56" s="340"/>
      <c r="F56" s="265"/>
      <c r="G56" s="312"/>
      <c r="H56" s="246"/>
      <c r="I56" s="246"/>
      <c r="J56" s="246"/>
    </row>
    <row r="57" spans="2:10" s="155" customFormat="1" ht="5.25" customHeight="1" x14ac:dyDescent="0.2">
      <c r="B57" s="157"/>
      <c r="C57" s="341"/>
      <c r="D57" s="157"/>
      <c r="E57" s="157"/>
      <c r="F57" s="157"/>
      <c r="G57" s="157"/>
      <c r="H57" s="157"/>
      <c r="I57" s="157"/>
      <c r="J57" s="157"/>
    </row>
    <row r="58" spans="2:10" ht="12.75" customHeight="1" x14ac:dyDescent="0.2">
      <c r="B58" s="16" t="s">
        <v>187</v>
      </c>
      <c r="C58" s="171"/>
      <c r="D58" s="171"/>
      <c r="E58" s="171"/>
      <c r="F58" s="171"/>
      <c r="G58" s="171"/>
      <c r="H58" s="171"/>
      <c r="I58" s="171"/>
    </row>
    <row r="59" spans="2:10" ht="12.75" customHeight="1" x14ac:dyDescent="0.2">
      <c r="B59" s="975" t="s">
        <v>382</v>
      </c>
      <c r="C59" s="171"/>
      <c r="D59" s="171"/>
      <c r="E59" s="171"/>
      <c r="F59" s="171"/>
      <c r="G59" s="171"/>
      <c r="H59" s="171"/>
      <c r="I59" s="171"/>
    </row>
    <row r="60" spans="2:10" ht="12.75" customHeight="1" x14ac:dyDescent="0.2">
      <c r="B60" s="5" t="s">
        <v>305</v>
      </c>
      <c r="C60" s="171"/>
      <c r="D60" s="171"/>
      <c r="E60" s="171"/>
      <c r="F60" s="171"/>
      <c r="G60" s="171"/>
      <c r="H60" s="171"/>
      <c r="I60" s="171"/>
    </row>
    <row r="61" spans="2:10" ht="12.75" customHeight="1" x14ac:dyDescent="0.2">
      <c r="B61" s="96" t="s">
        <v>26</v>
      </c>
      <c r="C61" s="171"/>
      <c r="D61" s="171"/>
      <c r="E61" s="171"/>
      <c r="F61" s="171"/>
      <c r="G61" s="171"/>
      <c r="H61" s="171"/>
      <c r="I61" s="171"/>
    </row>
    <row r="62" spans="2:10" ht="12.75" customHeight="1" x14ac:dyDescent="0.2">
      <c r="B62" s="96"/>
      <c r="C62" s="171"/>
      <c r="D62" s="171"/>
      <c r="E62" s="171"/>
      <c r="F62" s="171"/>
      <c r="G62" s="171"/>
      <c r="H62" s="171"/>
      <c r="I62" s="171"/>
    </row>
    <row r="63" spans="2:10" s="155" customFormat="1" ht="12.95" customHeight="1" x14ac:dyDescent="0.2">
      <c r="B63" s="154" t="s">
        <v>354</v>
      </c>
    </row>
    <row r="64" spans="2:10" s="155" customFormat="1" ht="12.95" customHeight="1" x14ac:dyDescent="0.2">
      <c r="B64" s="155" t="s">
        <v>231</v>
      </c>
    </row>
    <row r="65" spans="2:10" s="155" customFormat="1" ht="6" customHeight="1" x14ac:dyDescent="0.2">
      <c r="B65" s="305"/>
      <c r="C65" s="157"/>
      <c r="D65" s="157"/>
      <c r="E65" s="157"/>
      <c r="F65" s="157"/>
      <c r="G65" s="157"/>
      <c r="H65" s="157"/>
      <c r="I65" s="157"/>
      <c r="J65" s="246"/>
    </row>
    <row r="66" spans="2:10" s="190" customFormat="1" ht="3" customHeight="1" x14ac:dyDescent="0.15">
      <c r="B66" s="306"/>
      <c r="C66" s="307"/>
      <c r="D66" s="307"/>
      <c r="E66" s="307"/>
      <c r="F66" s="308"/>
      <c r="G66" s="309"/>
      <c r="H66" s="307"/>
      <c r="I66" s="307"/>
    </row>
    <row r="67" spans="2:10" s="206" customFormat="1" ht="33.75" customHeight="1" x14ac:dyDescent="0.2">
      <c r="B67" s="310" t="s">
        <v>120</v>
      </c>
      <c r="C67" s="251" t="s">
        <v>54</v>
      </c>
      <c r="D67" s="251" t="s">
        <v>191</v>
      </c>
      <c r="E67" s="251" t="s">
        <v>153</v>
      </c>
      <c r="F67" s="252" t="s">
        <v>3</v>
      </c>
      <c r="G67" s="251" t="s">
        <v>54</v>
      </c>
      <c r="H67" s="251" t="s">
        <v>191</v>
      </c>
      <c r="I67" s="251" t="s">
        <v>153</v>
      </c>
      <c r="J67" s="251" t="s">
        <v>150</v>
      </c>
    </row>
    <row r="68" spans="2:10" s="155" customFormat="1" ht="3" customHeight="1" x14ac:dyDescent="0.2">
      <c r="B68" s="174"/>
      <c r="C68" s="246"/>
      <c r="D68" s="246"/>
      <c r="E68" s="246"/>
      <c r="F68" s="311"/>
      <c r="G68" s="312"/>
      <c r="H68" s="246"/>
      <c r="I68" s="246"/>
      <c r="J68" s="246"/>
    </row>
    <row r="69" spans="2:10" s="155" customFormat="1" ht="3" customHeight="1" x14ac:dyDescent="0.2">
      <c r="B69" s="174"/>
      <c r="C69" s="157"/>
      <c r="D69" s="157"/>
      <c r="E69" s="157"/>
      <c r="F69" s="313"/>
      <c r="G69" s="314"/>
      <c r="H69" s="157"/>
      <c r="I69" s="157"/>
    </row>
    <row r="70" spans="2:10" s="315" customFormat="1" x14ac:dyDescent="0.2">
      <c r="B70" s="209"/>
      <c r="C70" s="1138" t="s">
        <v>48</v>
      </c>
      <c r="D70" s="1144"/>
      <c r="E70" s="1144"/>
      <c r="F70" s="1140"/>
      <c r="G70" s="1145" t="s">
        <v>1</v>
      </c>
      <c r="H70" s="1144"/>
      <c r="I70" s="1144"/>
      <c r="J70" s="1144"/>
    </row>
    <row r="71" spans="2:10" s="155" customFormat="1" ht="3" customHeight="1" x14ac:dyDescent="0.2">
      <c r="B71" s="262"/>
      <c r="C71" s="299"/>
      <c r="D71" s="299"/>
      <c r="E71" s="299"/>
      <c r="F71" s="311"/>
      <c r="G71" s="316"/>
      <c r="H71" s="299"/>
      <c r="I71" s="299"/>
      <c r="J71" s="246"/>
    </row>
    <row r="72" spans="2:10" s="155" customFormat="1" ht="3" customHeight="1" x14ac:dyDescent="0.2">
      <c r="B72" s="174"/>
      <c r="C72" s="157"/>
      <c r="D72" s="268"/>
      <c r="E72" s="157"/>
      <c r="F72" s="313"/>
      <c r="G72" s="317"/>
      <c r="H72" s="157"/>
      <c r="I72" s="157"/>
    </row>
    <row r="73" spans="2:10" s="155" customFormat="1" ht="12.75" customHeight="1" x14ac:dyDescent="0.2">
      <c r="B73" s="88" t="s">
        <v>52</v>
      </c>
      <c r="C73" s="577">
        <v>5.0571000000000002</v>
      </c>
      <c r="D73" s="577">
        <v>40.157899999999998</v>
      </c>
      <c r="E73" s="577">
        <v>25.9084</v>
      </c>
      <c r="F73" s="318">
        <v>71.123400000000004</v>
      </c>
      <c r="G73" s="319">
        <v>7.1103181231493435</v>
      </c>
      <c r="H73" s="320">
        <v>56.462289485598269</v>
      </c>
      <c r="I73" s="321">
        <v>36.42739239125239</v>
      </c>
      <c r="J73" s="322">
        <v>100</v>
      </c>
    </row>
    <row r="74" spans="2:10" s="155" customFormat="1" ht="12.75" customHeight="1" x14ac:dyDescent="0.2">
      <c r="B74" s="88" t="s">
        <v>57</v>
      </c>
      <c r="C74" s="577">
        <v>39.328099999999999</v>
      </c>
      <c r="D74" s="577">
        <v>233.21360000000001</v>
      </c>
      <c r="E74" s="577">
        <v>356.52350000000001</v>
      </c>
      <c r="F74" s="318">
        <v>629.0652</v>
      </c>
      <c r="G74" s="319">
        <v>6.2518320835423733</v>
      </c>
      <c r="H74" s="320">
        <v>37.07304107745906</v>
      </c>
      <c r="I74" s="321">
        <v>56.675126838998565</v>
      </c>
      <c r="J74" s="322">
        <v>100</v>
      </c>
    </row>
    <row r="75" spans="2:10" s="328" customFormat="1" ht="12.75" customHeight="1" x14ac:dyDescent="0.2">
      <c r="B75" s="88" t="s">
        <v>58</v>
      </c>
      <c r="C75" s="577">
        <v>2089.8287999999998</v>
      </c>
      <c r="D75" s="577">
        <v>529.51490000000001</v>
      </c>
      <c r="E75" s="577">
        <v>1515.6387999999999</v>
      </c>
      <c r="F75" s="318">
        <v>4134.9823999999999</v>
      </c>
      <c r="G75" s="327">
        <v>50.540210279976037</v>
      </c>
      <c r="H75" s="320">
        <v>12.805735279550404</v>
      </c>
      <c r="I75" s="321">
        <v>36.654056858863534</v>
      </c>
      <c r="J75" s="322">
        <v>100.00000241838998</v>
      </c>
    </row>
    <row r="76" spans="2:10" s="155" customFormat="1" ht="12.75" customHeight="1" x14ac:dyDescent="0.2">
      <c r="B76" s="88" t="s">
        <v>59</v>
      </c>
      <c r="C76" s="577">
        <v>27.476400000000002</v>
      </c>
      <c r="D76" s="577">
        <v>141.34950000000001</v>
      </c>
      <c r="E76" s="577">
        <v>150.59270000000001</v>
      </c>
      <c r="F76" s="318">
        <v>319.41860000000003</v>
      </c>
      <c r="G76" s="327">
        <v>8.6020037655916095</v>
      </c>
      <c r="H76" s="320">
        <v>44.252119319288234</v>
      </c>
      <c r="I76" s="321">
        <v>47.145876915120155</v>
      </c>
      <c r="J76" s="322">
        <v>100</v>
      </c>
    </row>
    <row r="77" spans="2:10" s="155" customFormat="1" ht="12.75" customHeight="1" x14ac:dyDescent="0.2">
      <c r="B77" s="88" t="s">
        <v>60</v>
      </c>
      <c r="C77" s="577">
        <v>80.164199999999994</v>
      </c>
      <c r="D77" s="577">
        <v>701.01170000000002</v>
      </c>
      <c r="E77" s="577">
        <v>808.13869999999997</v>
      </c>
      <c r="F77" s="318">
        <v>1589.3145999999999</v>
      </c>
      <c r="G77" s="319">
        <v>5.0439478753923233</v>
      </c>
      <c r="H77" s="320">
        <v>44.10779967666565</v>
      </c>
      <c r="I77" s="321">
        <v>50.848252447942023</v>
      </c>
      <c r="J77" s="322">
        <v>100</v>
      </c>
    </row>
    <row r="78" spans="2:10" s="328" customFormat="1" ht="12.75" customHeight="1" x14ac:dyDescent="0.2">
      <c r="B78" s="88" t="s">
        <v>79</v>
      </c>
      <c r="C78" s="577">
        <v>67.638599999999997</v>
      </c>
      <c r="D78" s="577">
        <v>286.46120000000002</v>
      </c>
      <c r="E78" s="577">
        <v>698.46010000000001</v>
      </c>
      <c r="F78" s="318">
        <v>1052.56</v>
      </c>
      <c r="G78" s="327">
        <v>6.4261039750703048</v>
      </c>
      <c r="H78" s="320">
        <v>27.215664665197238</v>
      </c>
      <c r="I78" s="321">
        <v>66.358221859086413</v>
      </c>
      <c r="J78" s="322">
        <v>99.999990499353956</v>
      </c>
    </row>
    <row r="79" spans="2:10" s="199" customFormat="1" ht="12.75" customHeight="1" x14ac:dyDescent="0.2">
      <c r="B79" s="88" t="s">
        <v>77</v>
      </c>
      <c r="C79" s="577">
        <v>462.19170000000003</v>
      </c>
      <c r="D79" s="577">
        <v>328.92320000000001</v>
      </c>
      <c r="E79" s="577">
        <v>351.911</v>
      </c>
      <c r="F79" s="318">
        <v>1143.0257999999999</v>
      </c>
      <c r="G79" s="327">
        <v>40.435806435865238</v>
      </c>
      <c r="H79" s="320">
        <v>28.776533303097796</v>
      </c>
      <c r="I79" s="321">
        <v>30.787669009745887</v>
      </c>
      <c r="J79" s="322">
        <v>100.00000874870892</v>
      </c>
    </row>
    <row r="80" spans="2:10" s="199" customFormat="1" ht="12.75" customHeight="1" x14ac:dyDescent="0.2">
      <c r="B80" s="88" t="s">
        <v>78</v>
      </c>
      <c r="C80" s="577">
        <v>16.694600000000001</v>
      </c>
      <c r="D80" s="577">
        <v>334.40730000000002</v>
      </c>
      <c r="E80" s="577">
        <v>217.29069999999999</v>
      </c>
      <c r="F80" s="318">
        <v>568.39260000000002</v>
      </c>
      <c r="G80" s="327">
        <v>2.9371599841377245</v>
      </c>
      <c r="H80" s="320">
        <v>58.833858850379123</v>
      </c>
      <c r="I80" s="321">
        <v>38.228981165483155</v>
      </c>
      <c r="J80" s="322">
        <v>100</v>
      </c>
    </row>
    <row r="81" spans="2:10" s="155" customFormat="1" ht="12.75" customHeight="1" x14ac:dyDescent="0.2">
      <c r="B81" s="88" t="s">
        <v>53</v>
      </c>
      <c r="C81" s="577">
        <v>202.22649999999999</v>
      </c>
      <c r="D81" s="577">
        <v>1639.7589</v>
      </c>
      <c r="E81" s="577">
        <v>537.64269999999999</v>
      </c>
      <c r="F81" s="318">
        <v>2379.6280999999999</v>
      </c>
      <c r="G81" s="327">
        <v>8.4982397039268438</v>
      </c>
      <c r="H81" s="320">
        <v>68.908200403247889</v>
      </c>
      <c r="I81" s="321">
        <v>22.593559892825269</v>
      </c>
      <c r="J81" s="322">
        <v>100</v>
      </c>
    </row>
    <row r="82" spans="2:10" s="155" customFormat="1" ht="12.75" customHeight="1" x14ac:dyDescent="0.2">
      <c r="B82" s="88" t="s">
        <v>49</v>
      </c>
      <c r="C82" s="577">
        <v>356.57479999999998</v>
      </c>
      <c r="D82" s="577">
        <v>584.68970000000002</v>
      </c>
      <c r="E82" s="577">
        <v>1132.5077000000001</v>
      </c>
      <c r="F82" s="318">
        <v>2073.7721999999999</v>
      </c>
      <c r="G82" s="327">
        <v>17.194501884054574</v>
      </c>
      <c r="H82" s="320">
        <v>28.194499858759801</v>
      </c>
      <c r="I82" s="321">
        <v>54.610998257185635</v>
      </c>
      <c r="J82" s="322">
        <v>100</v>
      </c>
    </row>
    <row r="83" spans="2:10" s="155" customFormat="1" ht="3" customHeight="1" x14ac:dyDescent="0.2">
      <c r="B83" s="272"/>
      <c r="C83" s="330"/>
      <c r="D83" s="330"/>
      <c r="E83" s="330"/>
      <c r="F83" s="331"/>
      <c r="G83" s="332"/>
      <c r="H83" s="333"/>
      <c r="I83" s="330"/>
      <c r="J83" s="334"/>
    </row>
    <row r="84" spans="2:10" s="155" customFormat="1" ht="3" customHeight="1" x14ac:dyDescent="0.2">
      <c r="B84" s="335"/>
      <c r="C84" s="321"/>
      <c r="D84" s="321"/>
      <c r="E84" s="321"/>
      <c r="F84" s="318"/>
      <c r="G84" s="327"/>
      <c r="H84" s="320"/>
      <c r="I84" s="321"/>
      <c r="J84" s="336"/>
    </row>
    <row r="85" spans="2:10" s="186" customFormat="1" ht="12.75" customHeight="1" x14ac:dyDescent="0.2">
      <c r="B85" s="275" t="s">
        <v>0</v>
      </c>
      <c r="C85" s="336">
        <v>3347.1807999999996</v>
      </c>
      <c r="D85" s="336">
        <v>4819.4879000000001</v>
      </c>
      <c r="E85" s="336">
        <v>5794.6143000000002</v>
      </c>
      <c r="F85" s="336">
        <v>13961.282999999999</v>
      </c>
      <c r="G85" s="337">
        <v>23.974736419281808</v>
      </c>
      <c r="H85" s="338">
        <v>34.520379681437589</v>
      </c>
      <c r="I85" s="336">
        <v>41.504883899280607</v>
      </c>
      <c r="J85" s="336">
        <v>100</v>
      </c>
    </row>
    <row r="86" spans="2:10" s="155" customFormat="1" ht="3" customHeight="1" x14ac:dyDescent="0.2">
      <c r="B86" s="246"/>
      <c r="C86" s="340"/>
      <c r="D86" s="246"/>
      <c r="E86" s="340"/>
      <c r="F86" s="265"/>
      <c r="G86" s="312"/>
      <c r="H86" s="246"/>
      <c r="I86" s="246"/>
      <c r="J86" s="246"/>
    </row>
    <row r="87" spans="2:10" s="155" customFormat="1" ht="5.25" customHeight="1" x14ac:dyDescent="0.2">
      <c r="B87" s="157"/>
      <c r="C87" s="341"/>
      <c r="D87" s="157"/>
      <c r="E87" s="157"/>
      <c r="F87" s="157"/>
      <c r="G87" s="157"/>
      <c r="H87" s="157"/>
      <c r="I87" s="157"/>
      <c r="J87" s="157"/>
    </row>
    <row r="88" spans="2:10" ht="12.75" customHeight="1" x14ac:dyDescent="0.2">
      <c r="B88" s="16" t="s">
        <v>187</v>
      </c>
      <c r="C88" s="171"/>
      <c r="D88" s="171"/>
      <c r="E88" s="171"/>
      <c r="F88" s="171"/>
      <c r="G88" s="171"/>
      <c r="H88" s="171"/>
      <c r="I88" s="171"/>
    </row>
    <row r="89" spans="2:10" ht="12.75" customHeight="1" x14ac:dyDescent="0.2">
      <c r="B89" s="975" t="s">
        <v>382</v>
      </c>
      <c r="C89" s="171"/>
      <c r="D89" s="171"/>
      <c r="E89" s="171"/>
      <c r="F89" s="171"/>
      <c r="G89" s="171"/>
      <c r="H89" s="171"/>
      <c r="I89" s="171"/>
    </row>
    <row r="90" spans="2:10" ht="12.75" customHeight="1" x14ac:dyDescent="0.2">
      <c r="B90" s="5" t="s">
        <v>305</v>
      </c>
      <c r="C90" s="171"/>
      <c r="D90" s="171"/>
      <c r="E90" s="171"/>
      <c r="F90" s="171"/>
      <c r="G90" s="171"/>
      <c r="H90" s="171"/>
      <c r="I90" s="171"/>
    </row>
    <row r="91" spans="2:10" ht="12.75" customHeight="1" x14ac:dyDescent="0.2">
      <c r="B91" s="96" t="s">
        <v>26</v>
      </c>
      <c r="C91" s="171"/>
      <c r="D91" s="171"/>
      <c r="E91" s="171"/>
      <c r="F91" s="171"/>
      <c r="G91" s="171"/>
      <c r="H91" s="171"/>
      <c r="I91" s="171"/>
    </row>
    <row r="92" spans="2:10" ht="12.75" customHeight="1" x14ac:dyDescent="0.2">
      <c r="B92" s="96"/>
      <c r="C92" s="171"/>
      <c r="D92" s="171"/>
      <c r="E92" s="171"/>
      <c r="F92" s="171"/>
      <c r="G92" s="171"/>
      <c r="H92" s="171"/>
      <c r="I92" s="171"/>
    </row>
    <row r="93" spans="2:10" s="155" customFormat="1" ht="12.95" customHeight="1" x14ac:dyDescent="0.2">
      <c r="B93" s="154" t="s">
        <v>355</v>
      </c>
    </row>
    <row r="94" spans="2:10" s="155" customFormat="1" ht="12.95" customHeight="1" x14ac:dyDescent="0.2">
      <c r="B94" s="155" t="s">
        <v>231</v>
      </c>
    </row>
    <row r="95" spans="2:10" s="155" customFormat="1" ht="6" customHeight="1" x14ac:dyDescent="0.2">
      <c r="B95" s="305"/>
      <c r="C95" s="157"/>
      <c r="D95" s="157"/>
      <c r="E95" s="157"/>
      <c r="F95" s="157"/>
      <c r="G95" s="157"/>
      <c r="H95" s="157"/>
      <c r="I95" s="157"/>
      <c r="J95" s="246"/>
    </row>
    <row r="96" spans="2:10" s="190" customFormat="1" ht="3" customHeight="1" x14ac:dyDescent="0.15">
      <c r="B96" s="306"/>
      <c r="C96" s="307"/>
      <c r="D96" s="307"/>
      <c r="E96" s="307"/>
      <c r="F96" s="308"/>
      <c r="G96" s="309"/>
      <c r="H96" s="307"/>
      <c r="I96" s="307"/>
    </row>
    <row r="97" spans="2:10" s="206" customFormat="1" ht="33.75" customHeight="1" x14ac:dyDescent="0.2">
      <c r="B97" s="310" t="s">
        <v>120</v>
      </c>
      <c r="C97" s="251" t="s">
        <v>54</v>
      </c>
      <c r="D97" s="251" t="s">
        <v>427</v>
      </c>
      <c r="E97" s="251" t="s">
        <v>153</v>
      </c>
      <c r="F97" s="252" t="s">
        <v>3</v>
      </c>
      <c r="G97" s="251" t="s">
        <v>54</v>
      </c>
      <c r="H97" s="251" t="s">
        <v>427</v>
      </c>
      <c r="I97" s="251" t="s">
        <v>153</v>
      </c>
      <c r="J97" s="251" t="s">
        <v>150</v>
      </c>
    </row>
    <row r="98" spans="2:10" s="155" customFormat="1" ht="3" customHeight="1" x14ac:dyDescent="0.2">
      <c r="B98" s="174"/>
      <c r="C98" s="246"/>
      <c r="D98" s="246"/>
      <c r="E98" s="246"/>
      <c r="F98" s="311"/>
      <c r="G98" s="312"/>
      <c r="H98" s="246"/>
      <c r="I98" s="246"/>
      <c r="J98" s="246"/>
    </row>
    <row r="99" spans="2:10" s="155" customFormat="1" ht="3" customHeight="1" x14ac:dyDescent="0.2">
      <c r="B99" s="174"/>
      <c r="C99" s="157"/>
      <c r="D99" s="157"/>
      <c r="E99" s="157"/>
      <c r="F99" s="313"/>
      <c r="G99" s="314"/>
      <c r="H99" s="157"/>
      <c r="I99" s="157"/>
    </row>
    <row r="100" spans="2:10" s="315" customFormat="1" x14ac:dyDescent="0.2">
      <c r="B100" s="209"/>
      <c r="C100" s="1138" t="s">
        <v>48</v>
      </c>
      <c r="D100" s="1144"/>
      <c r="E100" s="1144"/>
      <c r="F100" s="1140"/>
      <c r="G100" s="1145" t="s">
        <v>1</v>
      </c>
      <c r="H100" s="1144"/>
      <c r="I100" s="1144"/>
      <c r="J100" s="1144"/>
    </row>
    <row r="101" spans="2:10" s="155" customFormat="1" ht="3" customHeight="1" x14ac:dyDescent="0.2">
      <c r="B101" s="262"/>
      <c r="C101" s="299"/>
      <c r="D101" s="299"/>
      <c r="E101" s="299"/>
      <c r="F101" s="311"/>
      <c r="G101" s="316"/>
      <c r="H101" s="299"/>
      <c r="I101" s="299"/>
      <c r="J101" s="246"/>
    </row>
    <row r="102" spans="2:10" s="155" customFormat="1" ht="3" customHeight="1" x14ac:dyDescent="0.2">
      <c r="B102" s="174"/>
      <c r="C102" s="157"/>
      <c r="D102" s="268"/>
      <c r="E102" s="157"/>
      <c r="F102" s="313"/>
      <c r="G102" s="317"/>
      <c r="H102" s="157"/>
      <c r="I102" s="157"/>
    </row>
    <row r="103" spans="2:10" s="155" customFormat="1" ht="12.75" customHeight="1" x14ac:dyDescent="0.2">
      <c r="B103" s="88" t="s">
        <v>52</v>
      </c>
      <c r="C103" s="577">
        <v>13.644600000000001</v>
      </c>
      <c r="D103" s="577">
        <v>21.2773</v>
      </c>
      <c r="E103" s="577">
        <v>25.979199999999999</v>
      </c>
      <c r="F103" s="318">
        <v>60.901000000000003</v>
      </c>
      <c r="G103" s="319">
        <v>22.404558217434854</v>
      </c>
      <c r="H103" s="320">
        <v>34.937521551370253</v>
      </c>
      <c r="I103" s="321">
        <v>42.658084432111131</v>
      </c>
      <c r="J103" s="322">
        <v>100.00016420091623</v>
      </c>
    </row>
    <row r="104" spans="2:10" s="155" customFormat="1" ht="12.75" customHeight="1" x14ac:dyDescent="0.2">
      <c r="B104" s="88" t="s">
        <v>57</v>
      </c>
      <c r="C104" s="577">
        <v>9.6488999999999994</v>
      </c>
      <c r="D104" s="577">
        <v>295.36340000000001</v>
      </c>
      <c r="E104" s="577">
        <v>201.65520000000001</v>
      </c>
      <c r="F104" s="318">
        <v>506.66759999999999</v>
      </c>
      <c r="G104" s="319">
        <v>1.9043846498177504</v>
      </c>
      <c r="H104" s="320">
        <v>58.295300508656958</v>
      </c>
      <c r="I104" s="321">
        <v>39.800295104719545</v>
      </c>
      <c r="J104" s="322">
        <v>99.99998026319426</v>
      </c>
    </row>
    <row r="105" spans="2:10" s="328" customFormat="1" ht="12.75" customHeight="1" x14ac:dyDescent="0.2">
      <c r="B105" s="88" t="s">
        <v>58</v>
      </c>
      <c r="C105" s="577">
        <v>404.75330000000002</v>
      </c>
      <c r="D105" s="577">
        <v>2331.3078</v>
      </c>
      <c r="E105" s="577">
        <v>1062.8914</v>
      </c>
      <c r="F105" s="318">
        <v>3798.9524999999999</v>
      </c>
      <c r="G105" s="327">
        <v>10.654339584398596</v>
      </c>
      <c r="H105" s="320">
        <v>61.367121594702752</v>
      </c>
      <c r="I105" s="321">
        <v>27.978538820898656</v>
      </c>
      <c r="J105" s="322">
        <v>100</v>
      </c>
    </row>
    <row r="106" spans="2:10" s="155" customFormat="1" ht="12.75" customHeight="1" x14ac:dyDescent="0.2">
      <c r="B106" s="88" t="s">
        <v>59</v>
      </c>
      <c r="C106" s="577">
        <v>39.261299999999999</v>
      </c>
      <c r="D106" s="577">
        <v>102.1341</v>
      </c>
      <c r="E106" s="577">
        <v>314.72899999999998</v>
      </c>
      <c r="F106" s="318">
        <v>456.12439999999998</v>
      </c>
      <c r="G106" s="327">
        <v>8.6075860006612235</v>
      </c>
      <c r="H106" s="320">
        <v>22.391720328927811</v>
      </c>
      <c r="I106" s="321">
        <v>69.000693670410968</v>
      </c>
      <c r="J106" s="322">
        <v>100</v>
      </c>
    </row>
    <row r="107" spans="2:10" s="155" customFormat="1" ht="12.75" customHeight="1" x14ac:dyDescent="0.2">
      <c r="B107" s="88" t="s">
        <v>60</v>
      </c>
      <c r="C107" s="577">
        <v>93.954899999999995</v>
      </c>
      <c r="D107" s="577">
        <v>744.82889999999998</v>
      </c>
      <c r="E107" s="577">
        <v>720.05520000000001</v>
      </c>
      <c r="F107" s="318">
        <v>1558.8389</v>
      </c>
      <c r="G107" s="319">
        <v>6.0272360408763213</v>
      </c>
      <c r="H107" s="320">
        <v>47.781005465029132</v>
      </c>
      <c r="I107" s="321">
        <v>46.191764909125638</v>
      </c>
      <c r="J107" s="322">
        <v>100.00000641503109</v>
      </c>
    </row>
    <row r="108" spans="2:10" s="328" customFormat="1" ht="12.75" customHeight="1" x14ac:dyDescent="0.2">
      <c r="B108" s="88" t="s">
        <v>79</v>
      </c>
      <c r="C108" s="577">
        <v>18.379000000000001</v>
      </c>
      <c r="D108" s="577">
        <v>249.9896</v>
      </c>
      <c r="E108" s="577">
        <v>753.03650000000005</v>
      </c>
      <c r="F108" s="318">
        <v>1021.4050999999999</v>
      </c>
      <c r="G108" s="327">
        <v>1.7993840054254675</v>
      </c>
      <c r="H108" s="320">
        <v>24.475068706823571</v>
      </c>
      <c r="I108" s="321">
        <v>73.72554728775097</v>
      </c>
      <c r="J108" s="322">
        <v>100</v>
      </c>
    </row>
    <row r="109" spans="2:10" s="199" customFormat="1" ht="12.75" customHeight="1" x14ac:dyDescent="0.2">
      <c r="B109" s="88" t="s">
        <v>77</v>
      </c>
      <c r="C109" s="577">
        <v>51.885899999999999</v>
      </c>
      <c r="D109" s="577">
        <v>746.29809999999998</v>
      </c>
      <c r="E109" s="577">
        <v>246.90770000000001</v>
      </c>
      <c r="F109" s="318">
        <v>1045.0916999999999</v>
      </c>
      <c r="G109" s="327">
        <v>4.9647222344221094</v>
      </c>
      <c r="H109" s="320">
        <v>71.409819827293632</v>
      </c>
      <c r="I109" s="321">
        <v>23.625457938284271</v>
      </c>
      <c r="J109" s="322">
        <v>100.00000000000001</v>
      </c>
    </row>
    <row r="110" spans="2:10" s="199" customFormat="1" ht="12.75" customHeight="1" x14ac:dyDescent="0.2">
      <c r="B110" s="88" t="s">
        <v>78</v>
      </c>
      <c r="C110" s="577">
        <v>11.655900000000001</v>
      </c>
      <c r="D110" s="577">
        <v>203.14160000000001</v>
      </c>
      <c r="E110" s="577">
        <v>127.419</v>
      </c>
      <c r="F110" s="318">
        <v>342.2165</v>
      </c>
      <c r="G110" s="327">
        <v>3.4060017561981968</v>
      </c>
      <c r="H110" s="320">
        <v>59.360550996226074</v>
      </c>
      <c r="I110" s="321">
        <v>37.233447247575732</v>
      </c>
      <c r="J110" s="322">
        <v>100</v>
      </c>
    </row>
    <row r="111" spans="2:10" s="155" customFormat="1" ht="12.75" customHeight="1" x14ac:dyDescent="0.2">
      <c r="B111" s="88" t="s">
        <v>53</v>
      </c>
      <c r="C111" s="577">
        <v>309.4366</v>
      </c>
      <c r="D111" s="577">
        <v>1034.8259</v>
      </c>
      <c r="E111" s="577">
        <v>507.55459999999999</v>
      </c>
      <c r="F111" s="318">
        <v>1851.8172</v>
      </c>
      <c r="G111" s="327">
        <v>16.70988907544438</v>
      </c>
      <c r="H111" s="320">
        <v>55.881644257327352</v>
      </c>
      <c r="I111" s="321">
        <v>27.40846126712723</v>
      </c>
      <c r="J111" s="322">
        <v>99.999994599898969</v>
      </c>
    </row>
    <row r="112" spans="2:10" s="155" customFormat="1" ht="12.75" customHeight="1" x14ac:dyDescent="0.2">
      <c r="B112" s="88" t="s">
        <v>49</v>
      </c>
      <c r="C112" s="577">
        <v>302.74950000000001</v>
      </c>
      <c r="D112" s="577">
        <v>813.49739999999997</v>
      </c>
      <c r="E112" s="577">
        <v>1060.4525000000001</v>
      </c>
      <c r="F112" s="318">
        <v>2176.6994</v>
      </c>
      <c r="G112" s="327">
        <v>13.908649949552061</v>
      </c>
      <c r="H112" s="320">
        <v>37.372978556432734</v>
      </c>
      <c r="I112" s="321">
        <v>48.718371494015216</v>
      </c>
      <c r="J112" s="322">
        <v>100.00000000000001</v>
      </c>
    </row>
    <row r="113" spans="2:10" s="155" customFormat="1" ht="3" customHeight="1" x14ac:dyDescent="0.2">
      <c r="B113" s="272"/>
      <c r="C113" s="330"/>
      <c r="D113" s="330"/>
      <c r="E113" s="330"/>
      <c r="F113" s="331"/>
      <c r="G113" s="332"/>
      <c r="H113" s="333"/>
      <c r="I113" s="330"/>
      <c r="J113" s="334"/>
    </row>
    <row r="114" spans="2:10" s="155" customFormat="1" ht="3" customHeight="1" x14ac:dyDescent="0.2">
      <c r="B114" s="335"/>
      <c r="C114" s="321"/>
      <c r="D114" s="321"/>
      <c r="E114" s="321"/>
      <c r="F114" s="318"/>
      <c r="G114" s="327"/>
      <c r="H114" s="320"/>
      <c r="I114" s="321"/>
      <c r="J114" s="336"/>
    </row>
    <row r="115" spans="2:10" s="186" customFormat="1" ht="12.75" customHeight="1" x14ac:dyDescent="0.2">
      <c r="B115" s="275" t="s">
        <v>0</v>
      </c>
      <c r="C115" s="336">
        <v>1255.3699000000001</v>
      </c>
      <c r="D115" s="336">
        <v>6542.6641</v>
      </c>
      <c r="E115" s="336">
        <v>5020.6803</v>
      </c>
      <c r="F115" s="336">
        <v>12818.7143</v>
      </c>
      <c r="G115" s="337">
        <v>9.793259063430412</v>
      </c>
      <c r="H115" s="338">
        <v>51.039940097580619</v>
      </c>
      <c r="I115" s="336">
        <v>39.166800838988983</v>
      </c>
      <c r="J115" s="336">
        <v>100.00000000000001</v>
      </c>
    </row>
    <row r="116" spans="2:10" s="155" customFormat="1" ht="3" customHeight="1" x14ac:dyDescent="0.2">
      <c r="B116" s="246"/>
      <c r="C116" s="340"/>
      <c r="D116" s="246"/>
      <c r="E116" s="340"/>
      <c r="F116" s="265"/>
      <c r="G116" s="312"/>
      <c r="H116" s="246"/>
      <c r="I116" s="246"/>
      <c r="J116" s="246"/>
    </row>
    <row r="117" spans="2:10" s="155" customFormat="1" ht="5.25" customHeight="1" x14ac:dyDescent="0.2">
      <c r="B117" s="157"/>
      <c r="C117" s="341"/>
      <c r="D117" s="157"/>
      <c r="E117" s="157"/>
      <c r="F117" s="157"/>
      <c r="G117" s="157"/>
      <c r="H117" s="157"/>
      <c r="I117" s="157"/>
      <c r="J117" s="157"/>
    </row>
    <row r="118" spans="2:10" ht="12.75" customHeight="1" x14ac:dyDescent="0.2">
      <c r="B118" s="16" t="s">
        <v>187</v>
      </c>
      <c r="C118" s="171"/>
      <c r="D118" s="171"/>
      <c r="E118" s="171"/>
      <c r="F118" s="171"/>
      <c r="G118" s="171"/>
      <c r="H118" s="171"/>
      <c r="I118" s="171"/>
    </row>
    <row r="119" spans="2:10" ht="12.75" customHeight="1" x14ac:dyDescent="0.2">
      <c r="B119" s="975" t="s">
        <v>382</v>
      </c>
      <c r="C119" s="171"/>
      <c r="D119" s="171"/>
      <c r="E119" s="171"/>
      <c r="F119" s="171"/>
      <c r="G119" s="171"/>
      <c r="H119" s="171"/>
      <c r="I119" s="171"/>
    </row>
    <row r="120" spans="2:10" ht="12.75" customHeight="1" x14ac:dyDescent="0.2">
      <c r="B120" s="5" t="s">
        <v>305</v>
      </c>
      <c r="C120" s="171"/>
      <c r="D120" s="171"/>
      <c r="E120" s="171"/>
      <c r="F120" s="171"/>
      <c r="G120" s="171"/>
      <c r="H120" s="171"/>
      <c r="I120" s="171"/>
    </row>
    <row r="121" spans="2:10" ht="12.75" customHeight="1" x14ac:dyDescent="0.2">
      <c r="B121" s="96" t="s">
        <v>26</v>
      </c>
      <c r="C121" s="171"/>
      <c r="D121" s="171"/>
      <c r="E121" s="171"/>
      <c r="F121" s="171"/>
      <c r="G121" s="171"/>
      <c r="H121" s="171"/>
      <c r="I121" s="171"/>
    </row>
    <row r="122" spans="2:10" ht="12.75" customHeight="1" x14ac:dyDescent="0.2">
      <c r="B122" s="96"/>
      <c r="C122" s="171"/>
      <c r="D122" s="171"/>
      <c r="E122" s="171"/>
      <c r="F122" s="171"/>
      <c r="G122" s="171"/>
      <c r="H122" s="171"/>
      <c r="I122" s="171"/>
    </row>
    <row r="123" spans="2:10" s="155" customFormat="1" ht="12.95" customHeight="1" x14ac:dyDescent="0.2">
      <c r="B123" s="154" t="s">
        <v>152</v>
      </c>
    </row>
    <row r="124" spans="2:10" s="155" customFormat="1" ht="12.95" customHeight="1" x14ac:dyDescent="0.2">
      <c r="B124" s="155" t="s">
        <v>231</v>
      </c>
    </row>
    <row r="125" spans="2:10" s="155" customFormat="1" ht="6" customHeight="1" x14ac:dyDescent="0.2">
      <c r="B125" s="305"/>
      <c r="C125" s="157"/>
      <c r="D125" s="157"/>
      <c r="E125" s="157"/>
      <c r="F125" s="157"/>
      <c r="G125" s="157"/>
      <c r="H125" s="157"/>
      <c r="I125" s="157"/>
      <c r="J125" s="246"/>
    </row>
    <row r="126" spans="2:10" s="190" customFormat="1" ht="3" customHeight="1" x14ac:dyDescent="0.15">
      <c r="B126" s="306"/>
      <c r="C126" s="307"/>
      <c r="D126" s="307"/>
      <c r="E126" s="307"/>
      <c r="F126" s="308"/>
      <c r="G126" s="309"/>
      <c r="H126" s="307"/>
      <c r="I126" s="307"/>
    </row>
    <row r="127" spans="2:10" s="206" customFormat="1" ht="33.75" customHeight="1" x14ac:dyDescent="0.2">
      <c r="B127" s="310" t="s">
        <v>120</v>
      </c>
      <c r="C127" s="251" t="s">
        <v>54</v>
      </c>
      <c r="D127" s="251" t="s">
        <v>427</v>
      </c>
      <c r="E127" s="251" t="s">
        <v>153</v>
      </c>
      <c r="F127" s="252" t="s">
        <v>3</v>
      </c>
      <c r="G127" s="251" t="s">
        <v>54</v>
      </c>
      <c r="H127" s="251" t="s">
        <v>427</v>
      </c>
      <c r="I127" s="251" t="s">
        <v>153</v>
      </c>
      <c r="J127" s="251" t="s">
        <v>150</v>
      </c>
    </row>
    <row r="128" spans="2:10" s="155" customFormat="1" ht="3" customHeight="1" x14ac:dyDescent="0.2">
      <c r="B128" s="174"/>
      <c r="C128" s="246"/>
      <c r="D128" s="246"/>
      <c r="E128" s="246"/>
      <c r="F128" s="311"/>
      <c r="G128" s="312"/>
      <c r="H128" s="246"/>
      <c r="I128" s="246"/>
      <c r="J128" s="246"/>
    </row>
    <row r="129" spans="2:10" s="155" customFormat="1" ht="3" customHeight="1" x14ac:dyDescent="0.2">
      <c r="B129" s="174"/>
      <c r="C129" s="157"/>
      <c r="D129" s="157"/>
      <c r="E129" s="157"/>
      <c r="F129" s="313"/>
      <c r="G129" s="314"/>
      <c r="H129" s="157"/>
      <c r="I129" s="157"/>
    </row>
    <row r="130" spans="2:10" s="315" customFormat="1" x14ac:dyDescent="0.2">
      <c r="B130" s="209"/>
      <c r="C130" s="1138" t="s">
        <v>48</v>
      </c>
      <c r="D130" s="1144"/>
      <c r="E130" s="1144"/>
      <c r="F130" s="1140"/>
      <c r="G130" s="1145" t="s">
        <v>1</v>
      </c>
      <c r="H130" s="1144"/>
      <c r="I130" s="1144"/>
      <c r="J130" s="1144"/>
    </row>
    <row r="131" spans="2:10" s="155" customFormat="1" ht="3" customHeight="1" x14ac:dyDescent="0.2">
      <c r="B131" s="262"/>
      <c r="C131" s="299"/>
      <c r="D131" s="299"/>
      <c r="E131" s="299"/>
      <c r="F131" s="311"/>
      <c r="G131" s="316"/>
      <c r="H131" s="299"/>
      <c r="I131" s="299"/>
      <c r="J131" s="246"/>
    </row>
    <row r="132" spans="2:10" s="155" customFormat="1" ht="3" customHeight="1" x14ac:dyDescent="0.2">
      <c r="B132" s="174"/>
      <c r="C132" s="157"/>
      <c r="D132" s="268"/>
      <c r="E132" s="157"/>
      <c r="F132" s="313"/>
      <c r="G132" s="317"/>
      <c r="H132" s="157"/>
      <c r="I132" s="157"/>
    </row>
    <row r="133" spans="2:10" s="155" customFormat="1" ht="12.75" customHeight="1" x14ac:dyDescent="0.2">
      <c r="B133" s="88" t="s">
        <v>52</v>
      </c>
      <c r="C133" s="577">
        <v>1.0647</v>
      </c>
      <c r="D133" s="577">
        <v>27.0672</v>
      </c>
      <c r="E133" s="577">
        <v>96.239699999999999</v>
      </c>
      <c r="F133" s="318">
        <v>124.3716</v>
      </c>
      <c r="G133" s="319">
        <v>0.85606360294472372</v>
      </c>
      <c r="H133" s="320">
        <v>21.76316779714983</v>
      </c>
      <c r="I133" s="321">
        <v>77.380768599905437</v>
      </c>
      <c r="J133" s="322">
        <v>99.999999999999986</v>
      </c>
    </row>
    <row r="134" spans="2:10" s="155" customFormat="1" ht="12.75" customHeight="1" x14ac:dyDescent="0.2">
      <c r="B134" s="88" t="s">
        <v>57</v>
      </c>
      <c r="C134" s="577">
        <v>50.4602</v>
      </c>
      <c r="D134" s="577">
        <v>160.1</v>
      </c>
      <c r="E134" s="577">
        <v>359.7525</v>
      </c>
      <c r="F134" s="318">
        <v>570.31269999999995</v>
      </c>
      <c r="G134" s="319">
        <v>8.8478127876163395</v>
      </c>
      <c r="H134" s="320">
        <v>28.072318922584053</v>
      </c>
      <c r="I134" s="321">
        <v>63.07986828979962</v>
      </c>
      <c r="J134" s="322">
        <v>100.00000000000001</v>
      </c>
    </row>
    <row r="135" spans="2:10" s="328" customFormat="1" ht="12.75" customHeight="1" x14ac:dyDescent="0.2">
      <c r="B135" s="88" t="s">
        <v>58</v>
      </c>
      <c r="C135" s="577">
        <v>408.59820000000002</v>
      </c>
      <c r="D135" s="577">
        <v>1883.0827999999999</v>
      </c>
      <c r="E135" s="577">
        <v>2336.1790999999998</v>
      </c>
      <c r="F135" s="318">
        <v>4627.8600999999999</v>
      </c>
      <c r="G135" s="327">
        <v>8.8290957628559266</v>
      </c>
      <c r="H135" s="320">
        <v>40.690141000589023</v>
      </c>
      <c r="I135" s="321">
        <v>50.480763236555049</v>
      </c>
      <c r="J135" s="322">
        <v>100</v>
      </c>
    </row>
    <row r="136" spans="2:10" s="155" customFormat="1" ht="12.75" customHeight="1" x14ac:dyDescent="0.2">
      <c r="B136" s="88" t="s">
        <v>59</v>
      </c>
      <c r="C136" s="577">
        <v>14.456799999999999</v>
      </c>
      <c r="D136" s="577">
        <v>122.9957</v>
      </c>
      <c r="E136" s="577">
        <v>121.1769</v>
      </c>
      <c r="F136" s="318">
        <v>258.62939999999998</v>
      </c>
      <c r="G136" s="327">
        <v>5.5897744030647711</v>
      </c>
      <c r="H136" s="320">
        <v>47.556735622477575</v>
      </c>
      <c r="I136" s="321">
        <v>46.853489974457666</v>
      </c>
      <c r="J136" s="322">
        <v>100.00000000000001</v>
      </c>
    </row>
    <row r="137" spans="2:10" s="155" customFormat="1" ht="12.75" customHeight="1" x14ac:dyDescent="0.2">
      <c r="B137" s="88" t="s">
        <v>60</v>
      </c>
      <c r="C137" s="577">
        <v>80.311300000000003</v>
      </c>
      <c r="D137" s="577">
        <v>433.03480000000002</v>
      </c>
      <c r="E137" s="577">
        <v>796.89210000000003</v>
      </c>
      <c r="F137" s="318">
        <v>1310.5289</v>
      </c>
      <c r="G137" s="319">
        <v>6.1281594019025452</v>
      </c>
      <c r="H137" s="320">
        <v>33.042750907667887</v>
      </c>
      <c r="I137" s="321">
        <v>60.806907806458909</v>
      </c>
      <c r="J137" s="322">
        <v>99.97781811602934</v>
      </c>
    </row>
    <row r="138" spans="2:10" s="328" customFormat="1" ht="12.75" customHeight="1" x14ac:dyDescent="0.2">
      <c r="B138" s="88" t="s">
        <v>79</v>
      </c>
      <c r="C138" s="577">
        <v>19.3322</v>
      </c>
      <c r="D138" s="577">
        <v>162.32390000000001</v>
      </c>
      <c r="E138" s="577">
        <v>405.2527</v>
      </c>
      <c r="F138" s="318">
        <v>586.90880000000004</v>
      </c>
      <c r="G138" s="327">
        <v>3.2939018804965947</v>
      </c>
      <c r="H138" s="320">
        <v>27.657431614588162</v>
      </c>
      <c r="I138" s="321">
        <v>69.048666504915246</v>
      </c>
      <c r="J138" s="322">
        <v>100</v>
      </c>
    </row>
    <row r="139" spans="2:10" s="199" customFormat="1" ht="12.75" customHeight="1" x14ac:dyDescent="0.2">
      <c r="B139" s="88" t="s">
        <v>77</v>
      </c>
      <c r="C139" s="577">
        <v>42.249000000000002</v>
      </c>
      <c r="D139" s="577">
        <v>394.63889999999998</v>
      </c>
      <c r="E139" s="577">
        <v>703.53689999999995</v>
      </c>
      <c r="F139" s="318">
        <v>1140.4248</v>
      </c>
      <c r="G139" s="327">
        <v>3.7046721537448155</v>
      </c>
      <c r="H139" s="320">
        <v>34.604552619339742</v>
      </c>
      <c r="I139" s="321">
        <v>61.690775226915434</v>
      </c>
      <c r="J139" s="322">
        <v>100</v>
      </c>
    </row>
    <row r="140" spans="2:10" s="199" customFormat="1" ht="12.75" customHeight="1" x14ac:dyDescent="0.2">
      <c r="B140" s="88" t="s">
        <v>78</v>
      </c>
      <c r="C140" s="577">
        <v>40.211300000000001</v>
      </c>
      <c r="D140" s="577">
        <v>214.19970000000001</v>
      </c>
      <c r="E140" s="577">
        <v>195.49039999999999</v>
      </c>
      <c r="F140" s="318">
        <v>449.90139999999997</v>
      </c>
      <c r="G140" s="327">
        <v>8.9378028163504286</v>
      </c>
      <c r="H140" s="320">
        <v>47.610365293373178</v>
      </c>
      <c r="I140" s="321">
        <v>43.451831890276409</v>
      </c>
      <c r="J140" s="322">
        <v>100.00000000000001</v>
      </c>
    </row>
    <row r="141" spans="2:10" s="155" customFormat="1" ht="12.75" customHeight="1" x14ac:dyDescent="0.2">
      <c r="B141" s="88" t="s">
        <v>53</v>
      </c>
      <c r="C141" s="577">
        <v>131.411</v>
      </c>
      <c r="D141" s="577">
        <v>543.88120000000004</v>
      </c>
      <c r="E141" s="577">
        <v>402.50439999999998</v>
      </c>
      <c r="F141" s="318">
        <v>1077.7966000000001</v>
      </c>
      <c r="G141" s="327">
        <v>12.192560266009375</v>
      </c>
      <c r="H141" s="320">
        <v>50.462322853866858</v>
      </c>
      <c r="I141" s="321">
        <v>37.345116880123754</v>
      </c>
      <c r="J141" s="322">
        <v>99.999999999999986</v>
      </c>
    </row>
    <row r="142" spans="2:10" s="155" customFormat="1" ht="12.75" customHeight="1" x14ac:dyDescent="0.2">
      <c r="B142" s="88" t="s">
        <v>49</v>
      </c>
      <c r="C142" s="577">
        <v>247.19970000000001</v>
      </c>
      <c r="D142" s="577">
        <v>504.24579999999997</v>
      </c>
      <c r="E142" s="577">
        <v>1080.4817</v>
      </c>
      <c r="F142" s="318">
        <v>1831.9272000000001</v>
      </c>
      <c r="G142" s="327">
        <v>13.493969629360818</v>
      </c>
      <c r="H142" s="320">
        <v>27.525427866347524</v>
      </c>
      <c r="I142" s="321">
        <v>58.980602504291653</v>
      </c>
      <c r="J142" s="322">
        <v>100</v>
      </c>
    </row>
    <row r="143" spans="2:10" s="155" customFormat="1" ht="3" customHeight="1" x14ac:dyDescent="0.2">
      <c r="B143" s="272"/>
      <c r="C143" s="330"/>
      <c r="D143" s="330"/>
      <c r="E143" s="330"/>
      <c r="F143" s="331"/>
      <c r="G143" s="332"/>
      <c r="H143" s="333"/>
      <c r="I143" s="330"/>
      <c r="J143" s="334"/>
    </row>
    <row r="144" spans="2:10" s="155" customFormat="1" ht="3" customHeight="1" x14ac:dyDescent="0.2">
      <c r="B144" s="335"/>
      <c r="C144" s="321"/>
      <c r="D144" s="321"/>
      <c r="E144" s="321"/>
      <c r="F144" s="318"/>
      <c r="G144" s="327"/>
      <c r="H144" s="320"/>
      <c r="I144" s="321"/>
      <c r="J144" s="336"/>
    </row>
    <row r="145" spans="2:10" s="186" customFormat="1" ht="12.75" customHeight="1" x14ac:dyDescent="0.2">
      <c r="B145" s="275" t="s">
        <v>0</v>
      </c>
      <c r="C145" s="336">
        <v>1035.2944000000002</v>
      </c>
      <c r="D145" s="336">
        <v>4445.57</v>
      </c>
      <c r="E145" s="336">
        <v>6497.5064000000002</v>
      </c>
      <c r="F145" s="336">
        <v>11979</v>
      </c>
      <c r="G145" s="337">
        <v>8.6425778445613162</v>
      </c>
      <c r="H145" s="338">
        <v>37.111361549378081</v>
      </c>
      <c r="I145" s="336">
        <v>54.24080808080808</v>
      </c>
      <c r="J145" s="336">
        <v>99.99474747474747</v>
      </c>
    </row>
    <row r="146" spans="2:10" s="155" customFormat="1" ht="3" customHeight="1" x14ac:dyDescent="0.2">
      <c r="B146" s="246"/>
      <c r="C146" s="340"/>
      <c r="D146" s="246"/>
      <c r="E146" s="340"/>
      <c r="F146" s="265"/>
      <c r="G146" s="312"/>
      <c r="H146" s="246"/>
      <c r="I146" s="246"/>
      <c r="J146" s="246"/>
    </row>
    <row r="147" spans="2:10" s="155" customFormat="1" ht="5.25" customHeight="1" x14ac:dyDescent="0.2">
      <c r="B147" s="157"/>
      <c r="C147" s="341"/>
      <c r="D147" s="157"/>
      <c r="E147" s="157"/>
      <c r="F147" s="157"/>
      <c r="G147" s="157"/>
      <c r="H147" s="157"/>
      <c r="I147" s="157"/>
      <c r="J147" s="157"/>
    </row>
    <row r="148" spans="2:10" ht="12.75" customHeight="1" x14ac:dyDescent="0.2">
      <c r="B148" s="16" t="s">
        <v>187</v>
      </c>
      <c r="C148" s="171"/>
      <c r="D148" s="171"/>
      <c r="E148" s="171"/>
      <c r="F148" s="171"/>
      <c r="G148" s="171"/>
      <c r="H148" s="171"/>
      <c r="I148" s="171"/>
    </row>
    <row r="149" spans="2:10" ht="12.75" customHeight="1" x14ac:dyDescent="0.2">
      <c r="B149" s="5" t="s">
        <v>305</v>
      </c>
      <c r="C149" s="171"/>
      <c r="D149" s="171"/>
      <c r="E149" s="171"/>
      <c r="F149" s="171"/>
      <c r="G149" s="171"/>
      <c r="H149" s="171"/>
      <c r="I149" s="171"/>
    </row>
    <row r="150" spans="2:10" ht="12.75" customHeight="1" x14ac:dyDescent="0.2">
      <c r="B150" s="96" t="s">
        <v>26</v>
      </c>
      <c r="C150" s="171"/>
      <c r="D150" s="171"/>
      <c r="E150" s="171"/>
      <c r="F150" s="171"/>
      <c r="G150" s="171"/>
      <c r="H150" s="171"/>
      <c r="I150" s="171"/>
    </row>
    <row r="151" spans="2:10" ht="12.75" customHeight="1" x14ac:dyDescent="0.2">
      <c r="B151" s="157"/>
      <c r="C151" s="171"/>
      <c r="D151" s="171"/>
      <c r="E151" s="171"/>
      <c r="F151" s="171"/>
      <c r="G151" s="171"/>
      <c r="H151" s="171"/>
      <c r="I151" s="171"/>
    </row>
    <row r="152" spans="2:10" s="155" customFormat="1" ht="12.95" customHeight="1" x14ac:dyDescent="0.2">
      <c r="B152" s="154" t="s">
        <v>154</v>
      </c>
      <c r="H152" s="154"/>
    </row>
    <row r="153" spans="2:10" s="155" customFormat="1" ht="12.95" customHeight="1" x14ac:dyDescent="0.2">
      <c r="B153" s="155" t="s">
        <v>231</v>
      </c>
    </row>
    <row r="154" spans="2:10" s="155" customFormat="1" ht="4.5" customHeight="1" x14ac:dyDescent="0.2">
      <c r="B154" s="305"/>
      <c r="C154" s="157"/>
      <c r="D154" s="157"/>
      <c r="E154" s="157"/>
      <c r="F154" s="157"/>
      <c r="G154" s="157"/>
      <c r="H154" s="157"/>
      <c r="I154" s="157"/>
      <c r="J154" s="246"/>
    </row>
    <row r="155" spans="2:10" s="190" customFormat="1" ht="3" customHeight="1" x14ac:dyDescent="0.15">
      <c r="B155" s="306"/>
      <c r="C155" s="307"/>
      <c r="D155" s="307"/>
      <c r="E155" s="307"/>
      <c r="F155" s="307"/>
      <c r="G155" s="307"/>
      <c r="H155" s="307"/>
      <c r="I155" s="307"/>
      <c r="J155" s="307"/>
    </row>
    <row r="156" spans="2:10" s="206" customFormat="1" ht="37.5" customHeight="1" x14ac:dyDescent="0.2">
      <c r="B156" s="310" t="s">
        <v>120</v>
      </c>
      <c r="C156" s="342" t="s">
        <v>54</v>
      </c>
      <c r="D156" s="342" t="s">
        <v>427</v>
      </c>
      <c r="E156" s="342" t="s">
        <v>153</v>
      </c>
      <c r="F156" s="343" t="s">
        <v>3</v>
      </c>
      <c r="G156" s="342" t="s">
        <v>54</v>
      </c>
      <c r="H156" s="342" t="s">
        <v>427</v>
      </c>
      <c r="I156" s="342" t="s">
        <v>153</v>
      </c>
      <c r="J156" s="342" t="s">
        <v>150</v>
      </c>
    </row>
    <row r="157" spans="2:10" s="315" customFormat="1" ht="18.75" customHeight="1" x14ac:dyDescent="0.2">
      <c r="B157" s="345"/>
      <c r="C157" s="1146" t="s">
        <v>48</v>
      </c>
      <c r="D157" s="1147"/>
      <c r="E157" s="1147"/>
      <c r="F157" s="1148"/>
      <c r="G157" s="1146" t="s">
        <v>1</v>
      </c>
      <c r="H157" s="1147"/>
      <c r="I157" s="1147"/>
      <c r="J157" s="1147"/>
    </row>
    <row r="158" spans="2:10" s="155" customFormat="1" ht="3" customHeight="1" x14ac:dyDescent="0.2">
      <c r="B158" s="174"/>
      <c r="C158" s="233"/>
      <c r="D158" s="233"/>
      <c r="E158" s="233"/>
      <c r="F158" s="313"/>
      <c r="G158" s="157"/>
      <c r="H158" s="233"/>
      <c r="I158" s="157"/>
      <c r="J158" s="157"/>
    </row>
    <row r="159" spans="2:10" s="155" customFormat="1" ht="12.75" customHeight="1" x14ac:dyDescent="0.2">
      <c r="B159" s="88" t="s">
        <v>52</v>
      </c>
      <c r="C159" s="346">
        <v>131.8014</v>
      </c>
      <c r="D159" s="346">
        <v>114.378</v>
      </c>
      <c r="E159" s="346">
        <v>152.7818</v>
      </c>
      <c r="F159" s="167">
        <v>398.96119999999996</v>
      </c>
      <c r="G159" s="164">
        <v>33.036144868222777</v>
      </c>
      <c r="H159" s="164">
        <v>28.668953271646465</v>
      </c>
      <c r="I159" s="164">
        <v>38.294901860130764</v>
      </c>
      <c r="J159" s="164">
        <v>100</v>
      </c>
    </row>
    <row r="160" spans="2:10" s="155" customFormat="1" ht="12.75" customHeight="1" x14ac:dyDescent="0.2">
      <c r="B160" s="88" t="s">
        <v>57</v>
      </c>
      <c r="C160" s="346">
        <v>33.854799999999997</v>
      </c>
      <c r="D160" s="346">
        <v>276.81470000000002</v>
      </c>
      <c r="E160" s="346">
        <v>376.33780000000002</v>
      </c>
      <c r="F160" s="167">
        <v>687.00729999999999</v>
      </c>
      <c r="G160" s="164">
        <v>4.9278661231110643</v>
      </c>
      <c r="H160" s="164">
        <v>40.292832405128742</v>
      </c>
      <c r="I160" s="164">
        <v>54.779301471760199</v>
      </c>
      <c r="J160" s="164">
        <v>100</v>
      </c>
    </row>
    <row r="161" spans="2:10" s="328" customFormat="1" ht="12.75" customHeight="1" x14ac:dyDescent="0.2">
      <c r="B161" s="88" t="s">
        <v>58</v>
      </c>
      <c r="C161" s="346">
        <v>496.7867</v>
      </c>
      <c r="D161" s="346">
        <v>1298.6315999999999</v>
      </c>
      <c r="E161" s="346">
        <v>1770.1931999999999</v>
      </c>
      <c r="F161" s="167">
        <v>3565.6115</v>
      </c>
      <c r="G161" s="164">
        <v>13.932720937208105</v>
      </c>
      <c r="H161" s="164">
        <v>36.421006607141578</v>
      </c>
      <c r="I161" s="164">
        <v>49.646272455650319</v>
      </c>
      <c r="J161" s="164">
        <v>100</v>
      </c>
    </row>
    <row r="162" spans="2:10" s="155" customFormat="1" ht="12.75" customHeight="1" x14ac:dyDescent="0.2">
      <c r="B162" s="88" t="s">
        <v>59</v>
      </c>
      <c r="C162" s="346">
        <v>7.4659000000000004</v>
      </c>
      <c r="D162" s="346">
        <v>23.2547</v>
      </c>
      <c r="E162" s="346">
        <v>70.137900000000002</v>
      </c>
      <c r="F162" s="167">
        <v>100.85850000000001</v>
      </c>
      <c r="G162" s="164">
        <v>7.4023508182255338</v>
      </c>
      <c r="H162" s="164">
        <v>23.05675773484634</v>
      </c>
      <c r="I162" s="164">
        <v>69.540891446928114</v>
      </c>
      <c r="J162" s="164">
        <v>99.999999999999986</v>
      </c>
    </row>
    <row r="163" spans="2:10" s="155" customFormat="1" ht="12.75" customHeight="1" x14ac:dyDescent="0.2">
      <c r="B163" s="88" t="s">
        <v>60</v>
      </c>
      <c r="C163" s="346">
        <v>105.2129</v>
      </c>
      <c r="D163" s="346">
        <v>556.47550000000001</v>
      </c>
      <c r="E163" s="346">
        <v>786.29690000000005</v>
      </c>
      <c r="F163" s="167">
        <v>1447.9853000000001</v>
      </c>
      <c r="G163" s="164">
        <v>7.2661580196981284</v>
      </c>
      <c r="H163" s="164">
        <v>38.431018602191614</v>
      </c>
      <c r="I163" s="164">
        <v>54.302823378110261</v>
      </c>
      <c r="J163" s="164">
        <v>100</v>
      </c>
    </row>
    <row r="164" spans="2:10" s="328" customFormat="1" ht="12.75" customHeight="1" x14ac:dyDescent="0.2">
      <c r="B164" s="88" t="s">
        <v>79</v>
      </c>
      <c r="C164" s="346">
        <v>16.175899999999999</v>
      </c>
      <c r="D164" s="346">
        <v>163.501</v>
      </c>
      <c r="E164" s="346">
        <v>257.92610000000002</v>
      </c>
      <c r="F164" s="347">
        <v>437.60300000000001</v>
      </c>
      <c r="G164" s="164">
        <v>3.6964783148195965</v>
      </c>
      <c r="H164" s="164">
        <v>37.362860857900884</v>
      </c>
      <c r="I164" s="164">
        <v>58.940660827279522</v>
      </c>
      <c r="J164" s="164">
        <v>100</v>
      </c>
    </row>
    <row r="165" spans="2:10" s="199" customFormat="1" ht="12.75" customHeight="1" x14ac:dyDescent="0.2">
      <c r="B165" s="88" t="s">
        <v>77</v>
      </c>
      <c r="C165" s="346">
        <v>78.171199999999999</v>
      </c>
      <c r="D165" s="346">
        <v>293.63150000000002</v>
      </c>
      <c r="E165" s="346">
        <v>441.23070000000001</v>
      </c>
      <c r="F165" s="167">
        <v>813.03340000000003</v>
      </c>
      <c r="G165" s="164">
        <v>9.6147587540684061</v>
      </c>
      <c r="H165" s="164">
        <v>36.115551956414095</v>
      </c>
      <c r="I165" s="164">
        <v>54.269689289517501</v>
      </c>
      <c r="J165" s="164">
        <v>100</v>
      </c>
    </row>
    <row r="166" spans="2:10" s="155" customFormat="1" ht="12.75" customHeight="1" x14ac:dyDescent="0.2">
      <c r="B166" s="88" t="s">
        <v>78</v>
      </c>
      <c r="C166" s="346">
        <v>27.243300000000001</v>
      </c>
      <c r="D166" s="346">
        <v>183.3527</v>
      </c>
      <c r="E166" s="346">
        <v>162.75800000000001</v>
      </c>
      <c r="F166" s="167">
        <v>373.35400000000004</v>
      </c>
      <c r="G166" s="164">
        <v>7.2969085639902067</v>
      </c>
      <c r="H166" s="164">
        <v>49.109611789347369</v>
      </c>
      <c r="I166" s="164">
        <v>43.593479646662416</v>
      </c>
      <c r="J166" s="164">
        <v>100</v>
      </c>
    </row>
    <row r="167" spans="2:10" s="155" customFormat="1" ht="12.75" customHeight="1" x14ac:dyDescent="0.2">
      <c r="B167" s="88" t="s">
        <v>53</v>
      </c>
      <c r="C167" s="346">
        <v>181.6163</v>
      </c>
      <c r="D167" s="346">
        <v>679.29669999999999</v>
      </c>
      <c r="E167" s="346">
        <v>524.88900000000001</v>
      </c>
      <c r="F167" s="167">
        <v>1385.8020000000001</v>
      </c>
      <c r="G167" s="164">
        <v>13.105501363109592</v>
      </c>
      <c r="H167" s="164">
        <v>49.018308531810455</v>
      </c>
      <c r="I167" s="164">
        <v>37.876190105079942</v>
      </c>
      <c r="J167" s="164">
        <v>99.999999999999986</v>
      </c>
    </row>
    <row r="168" spans="2:10" s="155" customFormat="1" ht="12.75" customHeight="1" x14ac:dyDescent="0.2">
      <c r="B168" s="163" t="s">
        <v>50</v>
      </c>
      <c r="C168" s="346">
        <v>30.260999999999999</v>
      </c>
      <c r="D168" s="346">
        <v>169.8381</v>
      </c>
      <c r="E168" s="346">
        <v>248.78919999999999</v>
      </c>
      <c r="F168" s="167">
        <v>448.88829999999996</v>
      </c>
      <c r="G168" s="164">
        <v>6.7413207249999614</v>
      </c>
      <c r="H168" s="164">
        <v>37.835269932408579</v>
      </c>
      <c r="I168" s="164">
        <v>55.423409342591462</v>
      </c>
      <c r="J168" s="164">
        <v>100</v>
      </c>
    </row>
    <row r="169" spans="2:10" s="155" customFormat="1" ht="3" customHeight="1" x14ac:dyDescent="0.2">
      <c r="B169" s="349"/>
      <c r="C169" s="350"/>
      <c r="D169" s="350"/>
      <c r="E169" s="350"/>
      <c r="F169" s="351"/>
      <c r="G169" s="350"/>
      <c r="H169" s="350"/>
      <c r="I169" s="350"/>
      <c r="J169" s="352"/>
    </row>
    <row r="170" spans="2:10" s="155" customFormat="1" ht="15.75" customHeight="1" x14ac:dyDescent="0.2">
      <c r="B170" s="353" t="s">
        <v>3</v>
      </c>
      <c r="C170" s="354">
        <v>1108.5893999999998</v>
      </c>
      <c r="D170" s="354">
        <v>3759.1745000000001</v>
      </c>
      <c r="E170" s="354">
        <v>4791.3405999999995</v>
      </c>
      <c r="F170" s="354">
        <v>9659.1045000000013</v>
      </c>
      <c r="G170" s="578">
        <v>11.477144698041105</v>
      </c>
      <c r="H170" s="168">
        <v>38.91845771002891</v>
      </c>
      <c r="I170" s="168">
        <v>49.604397591929967</v>
      </c>
      <c r="J170" s="168">
        <v>99.999999999999986</v>
      </c>
    </row>
    <row r="171" spans="2:10" s="155" customFormat="1" ht="3.75" customHeight="1" x14ac:dyDescent="0.2">
      <c r="B171" s="355"/>
      <c r="C171" s="352"/>
      <c r="D171" s="352"/>
      <c r="E171" s="352"/>
      <c r="F171" s="356"/>
      <c r="G171" s="352"/>
      <c r="H171" s="357"/>
      <c r="I171" s="352"/>
      <c r="J171" s="352"/>
    </row>
    <row r="172" spans="2:10" s="155" customFormat="1" ht="3.75" customHeight="1" x14ac:dyDescent="0.2">
      <c r="B172" s="358"/>
      <c r="C172" s="168"/>
      <c r="D172" s="168"/>
      <c r="E172" s="168"/>
      <c r="F172" s="168"/>
      <c r="G172" s="168"/>
      <c r="H172" s="359"/>
      <c r="I172" s="168"/>
      <c r="J172" s="168"/>
    </row>
    <row r="173" spans="2:10" x14ac:dyDescent="0.2">
      <c r="B173" s="16" t="s">
        <v>220</v>
      </c>
      <c r="C173" s="171"/>
      <c r="D173" s="171"/>
      <c r="E173" s="171"/>
      <c r="F173" s="171"/>
      <c r="G173" s="171"/>
      <c r="H173" s="171"/>
      <c r="I173" s="171"/>
    </row>
    <row r="174" spans="2:10" x14ac:dyDescent="0.2">
      <c r="B174" s="5" t="s">
        <v>305</v>
      </c>
      <c r="I174" s="177"/>
    </row>
    <row r="175" spans="2:10" x14ac:dyDescent="0.2">
      <c r="B175" s="96" t="s">
        <v>26</v>
      </c>
      <c r="I175" s="177"/>
    </row>
    <row r="176" spans="2:10" x14ac:dyDescent="0.2">
      <c r="B176" s="96"/>
      <c r="I176" s="177"/>
    </row>
    <row r="177" spans="2:10" s="155" customFormat="1" ht="12.75" customHeight="1" x14ac:dyDescent="0.2">
      <c r="B177" s="154" t="s">
        <v>155</v>
      </c>
      <c r="C177" s="154"/>
    </row>
    <row r="178" spans="2:10" s="155" customFormat="1" ht="12.75" customHeight="1" x14ac:dyDescent="0.2">
      <c r="B178" s="155" t="s">
        <v>231</v>
      </c>
    </row>
    <row r="179" spans="2:10" ht="12.75" customHeight="1" x14ac:dyDescent="0.2">
      <c r="B179" s="195"/>
      <c r="C179" s="195"/>
      <c r="D179" s="195"/>
      <c r="E179" s="195"/>
      <c r="F179" s="195"/>
      <c r="G179" s="195"/>
      <c r="H179" s="195"/>
      <c r="I179" s="195"/>
      <c r="J179" s="195"/>
    </row>
    <row r="180" spans="2:10" ht="3" customHeight="1" x14ac:dyDescent="0.2">
      <c r="C180" s="225"/>
      <c r="D180" s="225"/>
      <c r="E180" s="225"/>
      <c r="F180" s="360"/>
      <c r="G180" s="225"/>
      <c r="H180" s="225"/>
      <c r="I180" s="225"/>
      <c r="J180" s="225"/>
    </row>
    <row r="181" spans="2:10" s="206" customFormat="1" ht="38.25" customHeight="1" x14ac:dyDescent="0.2">
      <c r="B181" s="310" t="s">
        <v>120</v>
      </c>
      <c r="C181" s="342" t="s">
        <v>54</v>
      </c>
      <c r="D181" s="342" t="s">
        <v>427</v>
      </c>
      <c r="E181" s="342" t="s">
        <v>153</v>
      </c>
      <c r="F181" s="343" t="s">
        <v>3</v>
      </c>
      <c r="G181" s="342" t="s">
        <v>54</v>
      </c>
      <c r="H181" s="342" t="s">
        <v>427</v>
      </c>
      <c r="I181" s="342" t="s">
        <v>153</v>
      </c>
      <c r="J181" s="342" t="s">
        <v>150</v>
      </c>
    </row>
    <row r="182" spans="2:10" s="157" customFormat="1" ht="3" customHeight="1" x14ac:dyDescent="0.2">
      <c r="B182" s="174"/>
      <c r="C182" s="174"/>
      <c r="F182" s="211"/>
    </row>
    <row r="183" spans="2:10" s="157" customFormat="1" ht="3" customHeight="1" x14ac:dyDescent="0.2">
      <c r="B183" s="174"/>
      <c r="C183" s="174"/>
      <c r="F183" s="211"/>
    </row>
    <row r="184" spans="2:10" s="209" customFormat="1" x14ac:dyDescent="0.2">
      <c r="C184" s="1138" t="s">
        <v>48</v>
      </c>
      <c r="D184" s="1139"/>
      <c r="E184" s="1139"/>
      <c r="F184" s="1140"/>
      <c r="G184" s="1138" t="s">
        <v>1</v>
      </c>
      <c r="H184" s="1139"/>
      <c r="I184" s="1139"/>
      <c r="J184" s="1139"/>
    </row>
    <row r="185" spans="2:10" s="209" customFormat="1" ht="3" customHeight="1" x14ac:dyDescent="0.2">
      <c r="B185" s="345"/>
      <c r="C185" s="345"/>
      <c r="D185" s="254"/>
      <c r="E185" s="254"/>
      <c r="F185" s="361"/>
      <c r="G185" s="254"/>
      <c r="H185" s="254"/>
      <c r="I185" s="345"/>
      <c r="J185" s="345"/>
    </row>
    <row r="186" spans="2:10" s="209" customFormat="1" ht="3" customHeight="1" x14ac:dyDescent="0.2">
      <c r="D186" s="258"/>
      <c r="E186" s="258"/>
      <c r="F186" s="362"/>
      <c r="G186" s="258"/>
      <c r="H186" s="258"/>
    </row>
    <row r="187" spans="2:10" s="157" customFormat="1" ht="12.75" customHeight="1" x14ac:dyDescent="0.2">
      <c r="B187" s="88" t="s">
        <v>52</v>
      </c>
      <c r="C187" s="579">
        <v>132.2276</v>
      </c>
      <c r="D187" s="580">
        <v>99.076899999999995</v>
      </c>
      <c r="E187" s="579">
        <v>105.6712</v>
      </c>
      <c r="F187" s="318">
        <v>336.97569999999996</v>
      </c>
      <c r="G187" s="321">
        <v>39.239505994052394</v>
      </c>
      <c r="H187" s="321">
        <v>29.401793660492434</v>
      </c>
      <c r="I187" s="321">
        <v>31.358700345455176</v>
      </c>
      <c r="J187" s="321">
        <v>100</v>
      </c>
    </row>
    <row r="188" spans="2:10" s="157" customFormat="1" ht="12.75" customHeight="1" x14ac:dyDescent="0.2">
      <c r="B188" s="88" t="s">
        <v>57</v>
      </c>
      <c r="C188" s="579">
        <v>21.914000000000001</v>
      </c>
      <c r="D188" s="580">
        <v>305.60969999999998</v>
      </c>
      <c r="E188" s="579">
        <v>313.4375</v>
      </c>
      <c r="F188" s="318">
        <v>640.96119999999996</v>
      </c>
      <c r="G188" s="321">
        <v>3.4189276979636212</v>
      </c>
      <c r="H188" s="321">
        <v>47.679906365627126</v>
      </c>
      <c r="I188" s="321">
        <v>48.901165936409257</v>
      </c>
      <c r="J188" s="321">
        <v>100</v>
      </c>
    </row>
    <row r="189" spans="2:10" s="157" customFormat="1" ht="12.75" customHeight="1" x14ac:dyDescent="0.2">
      <c r="B189" s="88" t="s">
        <v>58</v>
      </c>
      <c r="C189" s="579">
        <v>154.50749999999999</v>
      </c>
      <c r="D189" s="580">
        <v>690.93589999999995</v>
      </c>
      <c r="E189" s="579">
        <v>988.58349999999996</v>
      </c>
      <c r="F189" s="318">
        <v>1834.0268999999998</v>
      </c>
      <c r="G189" s="321">
        <v>8.424494755229599</v>
      </c>
      <c r="H189" s="321">
        <v>37.673160628123831</v>
      </c>
      <c r="I189" s="321">
        <v>53.902344616646573</v>
      </c>
      <c r="J189" s="321">
        <v>100</v>
      </c>
    </row>
    <row r="190" spans="2:10" s="230" customFormat="1" ht="12.75" customHeight="1" x14ac:dyDescent="0.2">
      <c r="B190" s="88" t="s">
        <v>59</v>
      </c>
      <c r="C190" s="581">
        <v>9.0761000000000003</v>
      </c>
      <c r="D190" s="582">
        <v>58.613500000000002</v>
      </c>
      <c r="E190" s="579">
        <v>192.51179999999999</v>
      </c>
      <c r="F190" s="318">
        <v>260.20139999999998</v>
      </c>
      <c r="G190" s="321">
        <v>3.488105751929083</v>
      </c>
      <c r="H190" s="321">
        <v>22.526204701435123</v>
      </c>
      <c r="I190" s="321">
        <v>73.985689546635811</v>
      </c>
      <c r="J190" s="321">
        <v>100.00000000000001</v>
      </c>
    </row>
    <row r="191" spans="2:10" s="230" customFormat="1" ht="12.75" customHeight="1" x14ac:dyDescent="0.2">
      <c r="B191" s="88" t="s">
        <v>60</v>
      </c>
      <c r="C191" s="581">
        <v>154.19149999999999</v>
      </c>
      <c r="D191" s="582">
        <v>824.94539999999995</v>
      </c>
      <c r="E191" s="579">
        <v>813.46849999999995</v>
      </c>
      <c r="F191" s="318">
        <v>1792.6053999999999</v>
      </c>
      <c r="G191" s="321">
        <v>8.6015304874123437</v>
      </c>
      <c r="H191" s="321">
        <v>46.019352613798887</v>
      </c>
      <c r="I191" s="321">
        <v>45.379116898788766</v>
      </c>
      <c r="J191" s="321">
        <v>100</v>
      </c>
    </row>
    <row r="192" spans="2:10" s="157" customFormat="1" ht="12.75" customHeight="1" x14ac:dyDescent="0.2">
      <c r="B192" s="88" t="s">
        <v>79</v>
      </c>
      <c r="C192" s="579">
        <v>13.7202</v>
      </c>
      <c r="D192" s="580">
        <v>106.33369999999999</v>
      </c>
      <c r="E192" s="579">
        <v>174.94</v>
      </c>
      <c r="F192" s="318">
        <v>294.9939</v>
      </c>
      <c r="G192" s="321">
        <v>4.6510114276939287</v>
      </c>
      <c r="H192" s="321">
        <v>36.046067393257957</v>
      </c>
      <c r="I192" s="321">
        <v>59.302921179048113</v>
      </c>
      <c r="J192" s="321">
        <v>100</v>
      </c>
    </row>
    <row r="193" spans="2:10" s="157" customFormat="1" ht="12.75" customHeight="1" x14ac:dyDescent="0.2">
      <c r="B193" s="88" t="s">
        <v>77</v>
      </c>
      <c r="C193" s="579">
        <v>37.9953</v>
      </c>
      <c r="D193" s="580">
        <v>353.48489999999998</v>
      </c>
      <c r="E193" s="579">
        <v>223.37880000000001</v>
      </c>
      <c r="F193" s="318">
        <v>614.85899999999992</v>
      </c>
      <c r="G193" s="321">
        <v>6.1795143276751263</v>
      </c>
      <c r="H193" s="321">
        <v>57.490400238103376</v>
      </c>
      <c r="I193" s="321">
        <v>36.330085434221509</v>
      </c>
      <c r="J193" s="321">
        <v>100.00000000000001</v>
      </c>
    </row>
    <row r="194" spans="2:10" s="157" customFormat="1" ht="12.75" customHeight="1" x14ac:dyDescent="0.2">
      <c r="B194" s="88" t="s">
        <v>78</v>
      </c>
      <c r="C194" s="579">
        <v>78.795599999999993</v>
      </c>
      <c r="D194" s="580">
        <v>164.53989999999999</v>
      </c>
      <c r="E194" s="579">
        <v>142.4502</v>
      </c>
      <c r="F194" s="318">
        <v>385.78569999999996</v>
      </c>
      <c r="G194" s="321">
        <v>20.424707292157279</v>
      </c>
      <c r="H194" s="321">
        <v>42.650595913741746</v>
      </c>
      <c r="I194" s="321">
        <v>36.924696794100981</v>
      </c>
      <c r="J194" s="321">
        <v>100</v>
      </c>
    </row>
    <row r="195" spans="2:10" s="348" customFormat="1" ht="12.75" customHeight="1" x14ac:dyDescent="0.2">
      <c r="B195" s="88" t="s">
        <v>53</v>
      </c>
      <c r="C195" s="581">
        <v>164.37610000000001</v>
      </c>
      <c r="D195" s="580">
        <v>433.42700000000002</v>
      </c>
      <c r="E195" s="579">
        <v>278.44159999999999</v>
      </c>
      <c r="F195" s="318">
        <v>876.24470000000008</v>
      </c>
      <c r="G195" s="321">
        <v>18.759154834260336</v>
      </c>
      <c r="H195" s="321">
        <v>49.464150824535658</v>
      </c>
      <c r="I195" s="321">
        <v>31.776694341203999</v>
      </c>
      <c r="J195" s="321">
        <v>100</v>
      </c>
    </row>
    <row r="196" spans="2:10" s="157" customFormat="1" ht="12.75" customHeight="1" x14ac:dyDescent="0.2">
      <c r="B196" s="163" t="s">
        <v>49</v>
      </c>
      <c r="C196" s="581">
        <v>97.263800000000003</v>
      </c>
      <c r="D196" s="582">
        <v>268.0634</v>
      </c>
      <c r="E196" s="579">
        <v>486.50889999999998</v>
      </c>
      <c r="F196" s="318">
        <v>851.83609999999999</v>
      </c>
      <c r="G196" s="321">
        <v>11.418135484044409</v>
      </c>
      <c r="H196" s="321">
        <v>31.468894074810869</v>
      </c>
      <c r="I196" s="321">
        <v>57.112970441144725</v>
      </c>
      <c r="J196" s="321">
        <v>100</v>
      </c>
    </row>
    <row r="197" spans="2:10" s="157" customFormat="1" ht="3" customHeight="1" x14ac:dyDescent="0.2">
      <c r="B197" s="364"/>
      <c r="C197" s="330"/>
      <c r="D197" s="330"/>
      <c r="E197" s="330"/>
      <c r="F197" s="331"/>
      <c r="G197" s="330"/>
      <c r="H197" s="333"/>
      <c r="I197" s="330"/>
      <c r="J197" s="330"/>
    </row>
    <row r="198" spans="2:10" s="157" customFormat="1" ht="3" customHeight="1" x14ac:dyDescent="0.2">
      <c r="B198" s="365"/>
      <c r="C198" s="321"/>
      <c r="D198" s="321"/>
      <c r="E198" s="321"/>
      <c r="F198" s="318"/>
      <c r="G198" s="321"/>
      <c r="H198" s="320"/>
      <c r="I198" s="321"/>
      <c r="J198" s="321"/>
    </row>
    <row r="199" spans="2:10" s="280" customFormat="1" ht="12.75" customHeight="1" x14ac:dyDescent="0.2">
      <c r="B199" s="275" t="s">
        <v>0</v>
      </c>
      <c r="C199" s="336">
        <v>864.06770000000006</v>
      </c>
      <c r="D199" s="336">
        <v>3305.0302999999999</v>
      </c>
      <c r="E199" s="336">
        <v>3719.3919999999998</v>
      </c>
      <c r="F199" s="336">
        <v>7888.49</v>
      </c>
      <c r="G199" s="583">
        <v>10.953524692304866</v>
      </c>
      <c r="H199" s="336">
        <v>41.896868728996296</v>
      </c>
      <c r="I199" s="336">
        <v>47.149606578698837</v>
      </c>
      <c r="J199" s="336">
        <v>100</v>
      </c>
    </row>
    <row r="200" spans="2:10" s="171" customFormat="1" ht="5.25" customHeight="1" x14ac:dyDescent="0.2">
      <c r="B200" s="195"/>
      <c r="C200" s="195"/>
      <c r="D200" s="195"/>
      <c r="E200" s="195"/>
      <c r="F200" s="366"/>
      <c r="G200" s="195"/>
      <c r="H200" s="195"/>
      <c r="I200" s="195"/>
      <c r="J200" s="195"/>
    </row>
    <row r="201" spans="2:10" s="171" customFormat="1" ht="12.75" customHeight="1" x14ac:dyDescent="0.2">
      <c r="B201" s="16" t="s">
        <v>187</v>
      </c>
    </row>
    <row r="202" spans="2:10" s="171" customFormat="1" ht="12.75" customHeight="1" x14ac:dyDescent="0.2">
      <c r="B202" s="5" t="s">
        <v>305</v>
      </c>
    </row>
    <row r="203" spans="2:10" s="171" customFormat="1" ht="12.75" customHeight="1" x14ac:dyDescent="0.2">
      <c r="B203" s="96" t="s">
        <v>26</v>
      </c>
    </row>
  </sheetData>
  <mergeCells count="15">
    <mergeCell ref="C184:F184"/>
    <mergeCell ref="G184:J184"/>
    <mergeCell ref="C100:F100"/>
    <mergeCell ref="C70:F70"/>
    <mergeCell ref="G70:J70"/>
    <mergeCell ref="G100:J100"/>
    <mergeCell ref="I1:J1"/>
    <mergeCell ref="C130:F130"/>
    <mergeCell ref="G130:J130"/>
    <mergeCell ref="C157:F157"/>
    <mergeCell ref="G157:J157"/>
    <mergeCell ref="C40:F40"/>
    <mergeCell ref="G40:J40"/>
    <mergeCell ref="C11:F11"/>
    <mergeCell ref="G11:J11"/>
  </mergeCells>
  <hyperlinks>
    <hyperlink ref="I1" location="Titre!A1" display="Retour table des matières"/>
    <hyperlink ref="I1:J1" location="Index!A1" display="Zurück zum Index"/>
  </hyperlinks>
  <pageMargins left="0" right="0" top="0" bottom="0" header="0.51181102362204722" footer="0.51181102362204722"/>
  <pageSetup paperSize="9" scale="80" fitToHeight="2" orientation="landscape" r:id="rId1"/>
  <headerFooter alignWithMargins="0"/>
  <rowBreaks count="3" manualBreakCount="3">
    <brk id="61" max="16383" man="1"/>
    <brk id="121" max="16383" man="1"/>
    <brk id="17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0"/>
  <sheetViews>
    <sheetView showGridLines="0" zoomScaleNormal="100" workbookViewId="0">
      <selection activeCell="B4" sqref="B4"/>
    </sheetView>
  </sheetViews>
  <sheetFormatPr baseColWidth="10" defaultColWidth="11.42578125" defaultRowHeight="12.75" x14ac:dyDescent="0.2"/>
  <cols>
    <col min="1" max="1" width="0.85546875" style="240" customWidth="1"/>
    <col min="2" max="2" width="23.5703125" style="240" customWidth="1"/>
    <col min="3" max="4" width="13.5703125" style="173" customWidth="1"/>
    <col min="5" max="5" width="14.85546875" style="173" customWidth="1"/>
    <col min="6" max="8" width="13.5703125" style="173" customWidth="1"/>
    <col min="9" max="9" width="15.42578125" style="173" customWidth="1"/>
    <col min="10" max="10" width="14.85546875" style="173" customWidth="1"/>
    <col min="11" max="11" width="13" style="240" customWidth="1"/>
    <col min="12" max="16384" width="11.42578125" style="240"/>
  </cols>
  <sheetData>
    <row r="1" spans="2:10" x14ac:dyDescent="0.2">
      <c r="B1" s="152" t="s">
        <v>156</v>
      </c>
      <c r="I1" s="1101" t="s">
        <v>119</v>
      </c>
      <c r="J1" s="1110"/>
    </row>
    <row r="2" spans="2:10" x14ac:dyDescent="0.2">
      <c r="B2" s="368" t="s">
        <v>335</v>
      </c>
      <c r="I2" s="151"/>
      <c r="J2" s="141"/>
    </row>
    <row r="3" spans="2:10" ht="8.25" customHeight="1" x14ac:dyDescent="0.2"/>
    <row r="4" spans="2:10" s="152" customFormat="1" ht="12.95" customHeight="1" x14ac:dyDescent="0.2">
      <c r="B4" s="368" t="s">
        <v>398</v>
      </c>
      <c r="C4" s="369"/>
      <c r="D4" s="369"/>
      <c r="E4" s="369"/>
      <c r="F4" s="369"/>
      <c r="G4" s="369"/>
      <c r="H4" s="369"/>
      <c r="I4" s="369"/>
      <c r="J4" s="369"/>
    </row>
    <row r="5" spans="2:10" s="155" customFormat="1" ht="12.95" customHeight="1" x14ac:dyDescent="0.2">
      <c r="B5" s="155" t="s">
        <v>231</v>
      </c>
      <c r="C5" s="157"/>
      <c r="D5" s="157"/>
      <c r="E5" s="157"/>
      <c r="F5" s="157"/>
      <c r="G5" s="157"/>
      <c r="H5" s="157"/>
      <c r="I5" s="157"/>
      <c r="J5" s="157"/>
    </row>
    <row r="6" spans="2:10" s="155" customFormat="1" ht="4.5" customHeight="1" x14ac:dyDescent="0.2">
      <c r="B6" s="370"/>
      <c r="C6" s="246"/>
      <c r="D6" s="246"/>
      <c r="E6" s="246"/>
      <c r="F6" s="246"/>
      <c r="G6" s="246"/>
      <c r="H6" s="246"/>
      <c r="I6" s="246"/>
      <c r="J6" s="246"/>
    </row>
    <row r="7" spans="2:10" s="172" customFormat="1" ht="3" customHeight="1" x14ac:dyDescent="0.15">
      <c r="B7" s="306"/>
      <c r="C7" s="307"/>
      <c r="D7" s="307"/>
      <c r="E7" s="307"/>
      <c r="F7" s="308"/>
      <c r="G7" s="307"/>
      <c r="H7" s="307"/>
      <c r="I7" s="307"/>
      <c r="J7" s="307"/>
    </row>
    <row r="8" spans="2:10" s="908" customFormat="1" ht="33" customHeight="1" x14ac:dyDescent="0.2">
      <c r="B8" s="310" t="s">
        <v>120</v>
      </c>
      <c r="C8" s="251" t="s">
        <v>224</v>
      </c>
      <c r="D8" s="251" t="s">
        <v>222</v>
      </c>
      <c r="E8" s="251" t="s">
        <v>225</v>
      </c>
      <c r="F8" s="252" t="s">
        <v>0</v>
      </c>
      <c r="G8" s="251" t="s">
        <v>224</v>
      </c>
      <c r="H8" s="251" t="s">
        <v>222</v>
      </c>
      <c r="I8" s="251" t="s">
        <v>225</v>
      </c>
      <c r="J8" s="251" t="s">
        <v>150</v>
      </c>
    </row>
    <row r="9" spans="2:10" s="157" customFormat="1" ht="3" customHeight="1" x14ac:dyDescent="0.2">
      <c r="B9" s="310"/>
      <c r="C9" s="245"/>
      <c r="D9" s="245"/>
      <c r="E9" s="245"/>
      <c r="F9" s="372"/>
      <c r="G9" s="374"/>
      <c r="H9" s="374"/>
      <c r="I9" s="374"/>
      <c r="J9" s="374"/>
    </row>
    <row r="10" spans="2:10" s="157" customFormat="1" ht="3" customHeight="1" x14ac:dyDescent="0.2">
      <c r="B10" s="310"/>
      <c r="C10" s="348"/>
      <c r="D10" s="376"/>
      <c r="E10" s="376"/>
      <c r="F10" s="377"/>
      <c r="G10" s="375"/>
      <c r="H10" s="375"/>
      <c r="I10" s="375"/>
      <c r="J10" s="375"/>
    </row>
    <row r="11" spans="2:10" s="258" customFormat="1" x14ac:dyDescent="0.2">
      <c r="C11" s="1138" t="s">
        <v>48</v>
      </c>
      <c r="D11" s="1139"/>
      <c r="E11" s="1139"/>
      <c r="F11" s="1140"/>
      <c r="G11" s="1138" t="s">
        <v>1</v>
      </c>
      <c r="H11" s="1138"/>
      <c r="I11" s="1138"/>
      <c r="J11" s="1138"/>
    </row>
    <row r="12" spans="2:10" s="907" customFormat="1" ht="3" customHeight="1" x14ac:dyDescent="0.2">
      <c r="B12" s="290"/>
      <c r="C12" s="374"/>
      <c r="D12" s="374"/>
      <c r="E12" s="374"/>
      <c r="F12" s="381"/>
      <c r="G12" s="374"/>
      <c r="H12" s="374"/>
      <c r="I12" s="374"/>
      <c r="J12" s="295"/>
    </row>
    <row r="13" spans="2:10" s="157" customFormat="1" ht="3" customHeight="1" x14ac:dyDescent="0.2">
      <c r="B13" s="367"/>
      <c r="C13" s="348"/>
      <c r="D13" s="348"/>
      <c r="E13" s="348"/>
      <c r="F13" s="313"/>
      <c r="G13" s="348"/>
      <c r="H13" s="348"/>
      <c r="I13" s="348"/>
    </row>
    <row r="14" spans="2:10" s="907" customFormat="1" ht="12.75" customHeight="1" x14ac:dyDescent="0.2">
      <c r="B14" s="88" t="s">
        <v>52</v>
      </c>
      <c r="C14" s="581">
        <v>42.204599999999999</v>
      </c>
      <c r="D14" s="581">
        <v>22.203399999999998</v>
      </c>
      <c r="E14" s="581">
        <v>14.728</v>
      </c>
      <c r="F14" s="382">
        <v>79.135999999999996</v>
      </c>
      <c r="G14" s="581">
        <v>53.33173271330368</v>
      </c>
      <c r="H14" s="581">
        <v>28.057268499797814</v>
      </c>
      <c r="I14" s="581">
        <v>18.610998786898506</v>
      </c>
      <c r="J14" s="363">
        <v>100</v>
      </c>
    </row>
    <row r="15" spans="2:10" s="907" customFormat="1" ht="12.75" customHeight="1" x14ac:dyDescent="0.2">
      <c r="B15" s="88" t="s">
        <v>57</v>
      </c>
      <c r="C15" s="581">
        <v>342.35300000000001</v>
      </c>
      <c r="D15" s="581">
        <v>125.3073</v>
      </c>
      <c r="E15" s="581">
        <v>42.040300000000002</v>
      </c>
      <c r="F15" s="382">
        <v>509.70060000000001</v>
      </c>
      <c r="G15" s="581">
        <v>67.167470471880947</v>
      </c>
      <c r="H15" s="581">
        <v>24.584491366107866</v>
      </c>
      <c r="I15" s="581">
        <v>8.2480381620111896</v>
      </c>
      <c r="J15" s="363">
        <v>100</v>
      </c>
    </row>
    <row r="16" spans="2:10" s="907" customFormat="1" ht="12.75" customHeight="1" x14ac:dyDescent="0.2">
      <c r="B16" s="88" t="s">
        <v>58</v>
      </c>
      <c r="C16" s="581">
        <v>3053.8942000000002</v>
      </c>
      <c r="D16" s="581">
        <v>1805.693</v>
      </c>
      <c r="E16" s="581">
        <v>304.2011</v>
      </c>
      <c r="F16" s="382">
        <v>5163.7883000000002</v>
      </c>
      <c r="G16" s="581">
        <v>59.14057708368874</v>
      </c>
      <c r="H16" s="581">
        <v>34.968377770250569</v>
      </c>
      <c r="I16" s="581">
        <v>5.8910451460606934</v>
      </c>
      <c r="J16" s="363">
        <v>100</v>
      </c>
    </row>
    <row r="17" spans="2:10" s="907" customFormat="1" ht="12.75" customHeight="1" x14ac:dyDescent="0.2">
      <c r="B17" s="88" t="s">
        <v>59</v>
      </c>
      <c r="C17" s="581">
        <v>195.68389999999999</v>
      </c>
      <c r="D17" s="581">
        <v>156.09360000000001</v>
      </c>
      <c r="E17" s="581">
        <v>29.153700000000001</v>
      </c>
      <c r="F17" s="382">
        <v>380.93120000000005</v>
      </c>
      <c r="G17" s="581">
        <v>51.369879915323281</v>
      </c>
      <c r="H17" s="581">
        <v>40.976848312766187</v>
      </c>
      <c r="I17" s="581">
        <v>7.653271771910517</v>
      </c>
      <c r="J17" s="363">
        <v>99.999999999999972</v>
      </c>
    </row>
    <row r="18" spans="2:10" s="907" customFormat="1" ht="12.75" customHeight="1" x14ac:dyDescent="0.2">
      <c r="B18" s="88" t="s">
        <v>60</v>
      </c>
      <c r="C18" s="581">
        <v>1115.4559999999999</v>
      </c>
      <c r="D18" s="581">
        <v>412.80739999999997</v>
      </c>
      <c r="E18" s="581">
        <v>203.22460000000001</v>
      </c>
      <c r="F18" s="382">
        <v>1731.4879999999998</v>
      </c>
      <c r="G18" s="581">
        <v>64.421815224823973</v>
      </c>
      <c r="H18" s="581">
        <v>23.841193239571975</v>
      </c>
      <c r="I18" s="581">
        <v>11.736991535604059</v>
      </c>
      <c r="J18" s="363">
        <v>100.00000000000001</v>
      </c>
    </row>
    <row r="19" spans="2:10" s="907" customFormat="1" ht="12.75" customHeight="1" x14ac:dyDescent="0.2">
      <c r="B19" s="88" t="s">
        <v>79</v>
      </c>
      <c r="C19" s="581">
        <v>623.22929999999997</v>
      </c>
      <c r="D19" s="581">
        <v>202.5342</v>
      </c>
      <c r="E19" s="581">
        <v>87.549099999999996</v>
      </c>
      <c r="F19" s="382">
        <v>913.31259999999997</v>
      </c>
      <c r="G19" s="581">
        <v>68.238333731517542</v>
      </c>
      <c r="H19" s="581">
        <v>22.17578077867315</v>
      </c>
      <c r="I19" s="581">
        <v>9.5858854898092947</v>
      </c>
      <c r="J19" s="363">
        <v>100</v>
      </c>
    </row>
    <row r="20" spans="2:10" s="907" customFormat="1" ht="12.75" customHeight="1" x14ac:dyDescent="0.2">
      <c r="B20" s="88" t="s">
        <v>77</v>
      </c>
      <c r="C20" s="581">
        <v>862.75469999999996</v>
      </c>
      <c r="D20" s="581">
        <v>209.95330000000001</v>
      </c>
      <c r="E20" s="581">
        <v>46.782899999999998</v>
      </c>
      <c r="F20" s="382">
        <v>1119.4909</v>
      </c>
      <c r="G20" s="581">
        <v>77.066700586847105</v>
      </c>
      <c r="H20" s="581">
        <v>18.75435521628626</v>
      </c>
      <c r="I20" s="581">
        <v>4.1789441968666292</v>
      </c>
      <c r="J20" s="363">
        <v>99.999999999999986</v>
      </c>
    </row>
    <row r="21" spans="2:10" s="907" customFormat="1" ht="12.75" customHeight="1" x14ac:dyDescent="0.2">
      <c r="B21" s="88" t="s">
        <v>78</v>
      </c>
      <c r="C21" s="581">
        <v>499.57330000000002</v>
      </c>
      <c r="D21" s="581">
        <v>91.785200000000003</v>
      </c>
      <c r="E21" s="581">
        <v>47.812399999999997</v>
      </c>
      <c r="F21" s="382">
        <v>639.17090000000007</v>
      </c>
      <c r="G21" s="581">
        <v>78.159581420243001</v>
      </c>
      <c r="H21" s="581">
        <v>14.360040483695361</v>
      </c>
      <c r="I21" s="581">
        <v>7.4803780960616315</v>
      </c>
      <c r="J21" s="363">
        <v>99.999999999999986</v>
      </c>
    </row>
    <row r="22" spans="2:10" s="907" customFormat="1" ht="12.75" customHeight="1" x14ac:dyDescent="0.2">
      <c r="B22" s="88" t="s">
        <v>53</v>
      </c>
      <c r="C22" s="581">
        <v>1191.3441</v>
      </c>
      <c r="D22" s="581">
        <v>690.18100000000004</v>
      </c>
      <c r="E22" s="582">
        <v>117.5086</v>
      </c>
      <c r="F22" s="382">
        <v>1999.0337</v>
      </c>
      <c r="G22" s="581">
        <v>59.595998806823523</v>
      </c>
      <c r="H22" s="581">
        <v>34.525731106984345</v>
      </c>
      <c r="I22" s="581">
        <v>5.8782700861921438</v>
      </c>
      <c r="J22" s="363">
        <v>100.00000000000001</v>
      </c>
    </row>
    <row r="23" spans="2:10" s="157" customFormat="1" ht="12.75" customHeight="1" x14ac:dyDescent="0.2">
      <c r="B23" s="88" t="s">
        <v>49</v>
      </c>
      <c r="C23" s="579">
        <v>1675.3778</v>
      </c>
      <c r="D23" s="579">
        <v>876.50760000000002</v>
      </c>
      <c r="E23" s="582">
        <v>366.04840000000002</v>
      </c>
      <c r="F23" s="382">
        <v>2917.9338000000002</v>
      </c>
      <c r="G23" s="581">
        <v>57.416580184238583</v>
      </c>
      <c r="H23" s="581">
        <v>30.038638984887182</v>
      </c>
      <c r="I23" s="581">
        <v>12.544780830874231</v>
      </c>
      <c r="J23" s="363">
        <v>100</v>
      </c>
    </row>
    <row r="24" spans="2:10" s="157" customFormat="1" ht="3" customHeight="1" x14ac:dyDescent="0.2">
      <c r="B24" s="383"/>
      <c r="C24" s="321"/>
      <c r="D24" s="321"/>
      <c r="E24" s="320"/>
      <c r="F24" s="318"/>
      <c r="G24" s="321"/>
      <c r="H24" s="321"/>
      <c r="I24" s="321"/>
      <c r="J24" s="363"/>
    </row>
    <row r="25" spans="2:10" s="157" customFormat="1" ht="3" customHeight="1" x14ac:dyDescent="0.2">
      <c r="B25" s="384"/>
      <c r="C25" s="385"/>
      <c r="D25" s="385"/>
      <c r="E25" s="386"/>
      <c r="F25" s="387"/>
      <c r="G25" s="385"/>
      <c r="H25" s="385"/>
      <c r="I25" s="385"/>
      <c r="J25" s="388"/>
    </row>
    <row r="26" spans="2:10" s="280" customFormat="1" ht="12.75" customHeight="1" x14ac:dyDescent="0.2">
      <c r="B26" s="192" t="s">
        <v>0</v>
      </c>
      <c r="C26" s="336">
        <v>9601.8708999999999</v>
      </c>
      <c r="D26" s="336">
        <v>4593.0660000000007</v>
      </c>
      <c r="E26" s="336">
        <v>1259.0491000000002</v>
      </c>
      <c r="F26" s="603">
        <v>15453.985999999999</v>
      </c>
      <c r="G26" s="598">
        <v>62.132002060827546</v>
      </c>
      <c r="H26" s="598">
        <v>29.720914720642305</v>
      </c>
      <c r="I26" s="598">
        <v>8.1470832185301596</v>
      </c>
      <c r="J26" s="226">
        <v>100</v>
      </c>
    </row>
    <row r="27" spans="2:10" s="157" customFormat="1" ht="3.75" customHeight="1" x14ac:dyDescent="0.2">
      <c r="B27" s="246"/>
      <c r="C27" s="189"/>
      <c r="D27" s="189"/>
      <c r="E27" s="189"/>
      <c r="F27" s="303"/>
      <c r="G27" s="189"/>
      <c r="H27" s="189"/>
      <c r="I27" s="189"/>
      <c r="J27" s="189"/>
    </row>
    <row r="28" spans="2:10" s="157" customFormat="1" ht="12.75" customHeight="1" x14ac:dyDescent="0.2">
      <c r="B28" s="16" t="s">
        <v>185</v>
      </c>
      <c r="C28" s="184"/>
      <c r="D28" s="184"/>
      <c r="E28" s="184"/>
      <c r="F28" s="184"/>
      <c r="G28" s="184"/>
      <c r="H28" s="184"/>
      <c r="I28" s="184"/>
      <c r="J28" s="184"/>
    </row>
    <row r="29" spans="2:10" s="157" customFormat="1" ht="27" customHeight="1" x14ac:dyDescent="0.2">
      <c r="B29" s="1134" t="s">
        <v>279</v>
      </c>
      <c r="C29" s="1135"/>
      <c r="D29" s="1135"/>
      <c r="E29" s="1135"/>
      <c r="F29" s="1135"/>
      <c r="G29" s="1135"/>
      <c r="H29" s="1135"/>
      <c r="I29" s="1135"/>
      <c r="J29" s="1135"/>
    </row>
    <row r="30" spans="2:10" s="157" customFormat="1" ht="12.75" customHeight="1" x14ac:dyDescent="0.2">
      <c r="B30" s="5" t="s">
        <v>305</v>
      </c>
      <c r="C30" s="184"/>
      <c r="D30" s="184"/>
      <c r="E30" s="184"/>
      <c r="F30" s="184"/>
      <c r="G30" s="184"/>
      <c r="H30" s="184"/>
      <c r="I30" s="184"/>
      <c r="J30" s="184"/>
    </row>
    <row r="31" spans="2:10" s="157" customFormat="1" ht="12.75" customHeight="1" x14ac:dyDescent="0.2">
      <c r="B31" s="96" t="s">
        <v>26</v>
      </c>
      <c r="C31" s="184"/>
      <c r="D31" s="184"/>
      <c r="E31" s="184"/>
      <c r="F31" s="184"/>
      <c r="G31" s="184"/>
      <c r="H31" s="184"/>
      <c r="I31" s="184"/>
      <c r="J31" s="184"/>
    </row>
    <row r="32" spans="2:10" s="157" customFormat="1" ht="5.25" customHeight="1" x14ac:dyDescent="0.2">
      <c r="B32" s="96"/>
      <c r="C32" s="184"/>
      <c r="D32" s="184"/>
      <c r="E32" s="184"/>
      <c r="F32" s="184"/>
      <c r="G32" s="184"/>
      <c r="H32" s="184"/>
      <c r="I32" s="184"/>
      <c r="J32" s="184"/>
    </row>
    <row r="33" spans="2:10" s="152" customFormat="1" ht="12.95" customHeight="1" x14ac:dyDescent="0.2">
      <c r="B33" s="368" t="s">
        <v>356</v>
      </c>
      <c r="C33" s="369"/>
      <c r="D33" s="369"/>
      <c r="E33" s="369"/>
      <c r="F33" s="369"/>
      <c r="G33" s="369"/>
      <c r="H33" s="369"/>
      <c r="I33" s="369"/>
      <c r="J33" s="369"/>
    </row>
    <row r="34" spans="2:10" s="155" customFormat="1" ht="12.95" customHeight="1" x14ac:dyDescent="0.2">
      <c r="B34" s="155" t="s">
        <v>231</v>
      </c>
      <c r="C34" s="157"/>
      <c r="D34" s="157"/>
      <c r="E34" s="157"/>
      <c r="F34" s="157"/>
      <c r="G34" s="157"/>
      <c r="H34" s="157"/>
      <c r="I34" s="157"/>
      <c r="J34" s="157"/>
    </row>
    <row r="35" spans="2:10" s="155" customFormat="1" ht="4.5" customHeight="1" x14ac:dyDescent="0.2">
      <c r="B35" s="370"/>
      <c r="C35" s="246"/>
      <c r="D35" s="246"/>
      <c r="E35" s="246"/>
      <c r="F35" s="246"/>
      <c r="G35" s="246"/>
      <c r="H35" s="246"/>
      <c r="I35" s="246"/>
      <c r="J35" s="246"/>
    </row>
    <row r="36" spans="2:10" s="172" customFormat="1" ht="3" customHeight="1" x14ac:dyDescent="0.15">
      <c r="B36" s="306"/>
      <c r="C36" s="307"/>
      <c r="D36" s="307"/>
      <c r="E36" s="307"/>
      <c r="F36" s="308"/>
      <c r="G36" s="307"/>
      <c r="H36" s="307"/>
      <c r="I36" s="307"/>
      <c r="J36" s="307"/>
    </row>
    <row r="37" spans="2:10" s="877" customFormat="1" ht="33" customHeight="1" x14ac:dyDescent="0.2">
      <c r="B37" s="310" t="s">
        <v>120</v>
      </c>
      <c r="C37" s="251" t="s">
        <v>224</v>
      </c>
      <c r="D37" s="251" t="s">
        <v>222</v>
      </c>
      <c r="E37" s="251" t="s">
        <v>225</v>
      </c>
      <c r="F37" s="252" t="s">
        <v>0</v>
      </c>
      <c r="G37" s="251" t="s">
        <v>224</v>
      </c>
      <c r="H37" s="251" t="s">
        <v>222</v>
      </c>
      <c r="I37" s="251" t="s">
        <v>225</v>
      </c>
      <c r="J37" s="251" t="s">
        <v>150</v>
      </c>
    </row>
    <row r="38" spans="2:10" s="157" customFormat="1" ht="3" customHeight="1" x14ac:dyDescent="0.2">
      <c r="B38" s="310"/>
      <c r="C38" s="245"/>
      <c r="D38" s="245"/>
      <c r="E38" s="245"/>
      <c r="F38" s="372"/>
      <c r="G38" s="374"/>
      <c r="H38" s="374"/>
      <c r="I38" s="374"/>
      <c r="J38" s="374"/>
    </row>
    <row r="39" spans="2:10" s="157" customFormat="1" ht="3" customHeight="1" x14ac:dyDescent="0.2">
      <c r="B39" s="310"/>
      <c r="C39" s="348"/>
      <c r="D39" s="376"/>
      <c r="E39" s="376"/>
      <c r="F39" s="377"/>
      <c r="G39" s="375"/>
      <c r="H39" s="375"/>
      <c r="I39" s="375"/>
      <c r="J39" s="375"/>
    </row>
    <row r="40" spans="2:10" s="258" customFormat="1" x14ac:dyDescent="0.2">
      <c r="C40" s="1138" t="s">
        <v>48</v>
      </c>
      <c r="D40" s="1139"/>
      <c r="E40" s="1139"/>
      <c r="F40" s="1140"/>
      <c r="G40" s="1138" t="s">
        <v>1</v>
      </c>
      <c r="H40" s="1138"/>
      <c r="I40" s="1138"/>
      <c r="J40" s="1138"/>
    </row>
    <row r="41" spans="2:10" s="873" customFormat="1" ht="3" customHeight="1" x14ac:dyDescent="0.2">
      <c r="B41" s="290"/>
      <c r="C41" s="374"/>
      <c r="D41" s="374"/>
      <c r="E41" s="374"/>
      <c r="F41" s="381"/>
      <c r="G41" s="374"/>
      <c r="H41" s="374"/>
      <c r="I41" s="374"/>
      <c r="J41" s="295"/>
    </row>
    <row r="42" spans="2:10" s="157" customFormat="1" ht="3" customHeight="1" x14ac:dyDescent="0.2">
      <c r="B42" s="367"/>
      <c r="C42" s="348"/>
      <c r="D42" s="348"/>
      <c r="E42" s="348"/>
      <c r="F42" s="313"/>
      <c r="G42" s="348"/>
      <c r="H42" s="348"/>
      <c r="I42" s="348"/>
    </row>
    <row r="43" spans="2:10" s="873" customFormat="1" ht="12.75" customHeight="1" x14ac:dyDescent="0.2">
      <c r="B43" s="88" t="s">
        <v>52</v>
      </c>
      <c r="C43" s="581">
        <v>52.138100000000001</v>
      </c>
      <c r="D43" s="581">
        <v>12.9223</v>
      </c>
      <c r="E43" s="581">
        <v>5.4195000000000002</v>
      </c>
      <c r="F43" s="382">
        <v>70.479900000000001</v>
      </c>
      <c r="G43" s="581">
        <v>73.975842758006195</v>
      </c>
      <c r="H43" s="581">
        <v>18.334730894907626</v>
      </c>
      <c r="I43" s="581">
        <v>7.689426347086191</v>
      </c>
      <c r="J43" s="363">
        <v>100.00000000000001</v>
      </c>
    </row>
    <row r="44" spans="2:10" s="873" customFormat="1" ht="12.75" customHeight="1" x14ac:dyDescent="0.2">
      <c r="B44" s="88" t="s">
        <v>57</v>
      </c>
      <c r="C44" s="581">
        <v>306.04509999999999</v>
      </c>
      <c r="D44" s="581">
        <v>111.9234</v>
      </c>
      <c r="E44" s="581">
        <v>61.637500000000003</v>
      </c>
      <c r="F44" s="382">
        <v>479.60599999999999</v>
      </c>
      <c r="G44" s="581">
        <v>63.811774665037547</v>
      </c>
      <c r="H44" s="581">
        <v>23.336530402038342</v>
      </c>
      <c r="I44" s="581">
        <v>12.851694932924108</v>
      </c>
      <c r="J44" s="363">
        <v>99.999999999999986</v>
      </c>
    </row>
    <row r="45" spans="2:10" s="873" customFormat="1" ht="12.75" customHeight="1" x14ac:dyDescent="0.2">
      <c r="B45" s="88" t="s">
        <v>58</v>
      </c>
      <c r="C45" s="581">
        <v>2151.4227000000001</v>
      </c>
      <c r="D45" s="581">
        <v>2656.3247999999999</v>
      </c>
      <c r="E45" s="581">
        <v>157.4</v>
      </c>
      <c r="F45" s="382">
        <v>4965.1474999999991</v>
      </c>
      <c r="G45" s="581">
        <v>43.330489174792902</v>
      </c>
      <c r="H45" s="581">
        <v>53.499413662937513</v>
      </c>
      <c r="I45" s="581">
        <v>3.1700971622696006</v>
      </c>
      <c r="J45" s="363">
        <v>100.00000000000001</v>
      </c>
    </row>
    <row r="46" spans="2:10" s="873" customFormat="1" ht="12.75" customHeight="1" x14ac:dyDescent="0.2">
      <c r="B46" s="88" t="s">
        <v>59</v>
      </c>
      <c r="C46" s="581">
        <v>189.0213</v>
      </c>
      <c r="D46" s="581">
        <v>139.4939</v>
      </c>
      <c r="E46" s="581">
        <v>18.298400000000001</v>
      </c>
      <c r="F46" s="382">
        <v>346.81360000000001</v>
      </c>
      <c r="G46" s="581">
        <v>54.502274420610959</v>
      </c>
      <c r="H46" s="581">
        <v>40.221577239185542</v>
      </c>
      <c r="I46" s="581">
        <v>5.2761483402034983</v>
      </c>
      <c r="J46" s="363">
        <v>100</v>
      </c>
    </row>
    <row r="47" spans="2:10" s="873" customFormat="1" ht="12.75" customHeight="1" x14ac:dyDescent="0.2">
      <c r="B47" s="88" t="s">
        <v>60</v>
      </c>
      <c r="C47" s="581">
        <v>1073.2577000000001</v>
      </c>
      <c r="D47" s="581">
        <v>380.34840000000003</v>
      </c>
      <c r="E47" s="581">
        <v>131.30029999999999</v>
      </c>
      <c r="F47" s="382">
        <v>1584.9064000000003</v>
      </c>
      <c r="G47" s="581">
        <v>67.717418517585642</v>
      </c>
      <c r="H47" s="581">
        <v>23.998161658000747</v>
      </c>
      <c r="I47" s="581">
        <v>8.2844198244136038</v>
      </c>
      <c r="J47" s="363">
        <v>99.999999999999986</v>
      </c>
    </row>
    <row r="48" spans="2:10" s="873" customFormat="1" ht="12.75" customHeight="1" x14ac:dyDescent="0.2">
      <c r="B48" s="88" t="s">
        <v>79</v>
      </c>
      <c r="C48" s="581">
        <v>488.69900000000001</v>
      </c>
      <c r="D48" s="581">
        <v>177.66120000000001</v>
      </c>
      <c r="E48" s="581">
        <v>43.7684</v>
      </c>
      <c r="F48" s="382">
        <v>710.12860000000012</v>
      </c>
      <c r="G48" s="581">
        <v>68.818380220146025</v>
      </c>
      <c r="H48" s="581">
        <v>25.018172764764014</v>
      </c>
      <c r="I48" s="581">
        <v>6.1634470150899423</v>
      </c>
      <c r="J48" s="363">
        <v>99.999999999999986</v>
      </c>
    </row>
    <row r="49" spans="2:10" s="873" customFormat="1" ht="12.75" customHeight="1" x14ac:dyDescent="0.2">
      <c r="B49" s="88" t="s">
        <v>77</v>
      </c>
      <c r="C49" s="581">
        <v>908.87180000000001</v>
      </c>
      <c r="D49" s="581">
        <v>194.8416</v>
      </c>
      <c r="E49" s="581">
        <v>37.340800000000002</v>
      </c>
      <c r="F49" s="382">
        <v>1141.0542</v>
      </c>
      <c r="G49" s="581">
        <v>79.651939408312074</v>
      </c>
      <c r="H49" s="581">
        <v>17.075578004971192</v>
      </c>
      <c r="I49" s="581">
        <v>3.2724825867167393</v>
      </c>
      <c r="J49" s="363">
        <v>100</v>
      </c>
    </row>
    <row r="50" spans="2:10" s="873" customFormat="1" ht="12.75" customHeight="1" x14ac:dyDescent="0.2">
      <c r="B50" s="88" t="s">
        <v>78</v>
      </c>
      <c r="C50" s="581">
        <v>384.44330000000002</v>
      </c>
      <c r="D50" s="581">
        <v>74.0578</v>
      </c>
      <c r="E50" s="581">
        <v>51.116700000000002</v>
      </c>
      <c r="F50" s="382">
        <v>509.61779999999999</v>
      </c>
      <c r="G50" s="581">
        <v>75.437573020408635</v>
      </c>
      <c r="H50" s="581">
        <v>14.532027727445941</v>
      </c>
      <c r="I50" s="581">
        <v>10.030399252145433</v>
      </c>
      <c r="J50" s="363">
        <v>100</v>
      </c>
    </row>
    <row r="51" spans="2:10" s="873" customFormat="1" ht="12.75" customHeight="1" x14ac:dyDescent="0.2">
      <c r="B51" s="88" t="s">
        <v>53</v>
      </c>
      <c r="C51" s="581">
        <v>1116.4935</v>
      </c>
      <c r="D51" s="581">
        <v>520.88369999999998</v>
      </c>
      <c r="E51" s="582">
        <v>161.35589999999999</v>
      </c>
      <c r="F51" s="382">
        <v>1798.7330999999999</v>
      </c>
      <c r="G51" s="581">
        <v>62.071104378965401</v>
      </c>
      <c r="H51" s="581">
        <v>28.958365196037143</v>
      </c>
      <c r="I51" s="581">
        <v>8.9705304249974596</v>
      </c>
      <c r="J51" s="363">
        <v>100</v>
      </c>
    </row>
    <row r="52" spans="2:10" s="157" customFormat="1" ht="12.75" customHeight="1" x14ac:dyDescent="0.2">
      <c r="B52" s="88" t="s">
        <v>49</v>
      </c>
      <c r="C52" s="579">
        <v>1571.7453</v>
      </c>
      <c r="D52" s="579">
        <v>782.71010000000001</v>
      </c>
      <c r="E52" s="582">
        <v>158.8552</v>
      </c>
      <c r="F52" s="382">
        <v>2513.3105999999998</v>
      </c>
      <c r="G52" s="581">
        <v>62.536850797509871</v>
      </c>
      <c r="H52" s="581">
        <v>31.142593358735684</v>
      </c>
      <c r="I52" s="581">
        <v>6.3205558437544491</v>
      </c>
      <c r="J52" s="363">
        <v>100</v>
      </c>
    </row>
    <row r="53" spans="2:10" s="157" customFormat="1" ht="3" customHeight="1" x14ac:dyDescent="0.2">
      <c r="B53" s="383"/>
      <c r="C53" s="321"/>
      <c r="D53" s="321"/>
      <c r="E53" s="320"/>
      <c r="F53" s="318"/>
      <c r="G53" s="321"/>
      <c r="H53" s="321"/>
      <c r="I53" s="321"/>
      <c r="J53" s="363"/>
    </row>
    <row r="54" spans="2:10" s="157" customFormat="1" ht="3" customHeight="1" x14ac:dyDescent="0.2">
      <c r="B54" s="384"/>
      <c r="C54" s="385"/>
      <c r="D54" s="385"/>
      <c r="E54" s="386"/>
      <c r="F54" s="387"/>
      <c r="G54" s="385"/>
      <c r="H54" s="385"/>
      <c r="I54" s="385"/>
      <c r="J54" s="388"/>
    </row>
    <row r="55" spans="2:10" s="280" customFormat="1" ht="12.75" customHeight="1" x14ac:dyDescent="0.2">
      <c r="B55" s="192" t="s">
        <v>0</v>
      </c>
      <c r="C55" s="336">
        <v>8242.1378000000004</v>
      </c>
      <c r="D55" s="336">
        <v>5051.1671999999999</v>
      </c>
      <c r="E55" s="336">
        <v>826.4926999999999</v>
      </c>
      <c r="F55" s="603">
        <v>14119.797699999999</v>
      </c>
      <c r="G55" s="598">
        <v>58.37291705673659</v>
      </c>
      <c r="H55" s="598">
        <v>35.773651346293725</v>
      </c>
      <c r="I55" s="598">
        <v>5.8534315969696928</v>
      </c>
      <c r="J55" s="226">
        <v>100.00000000000001</v>
      </c>
    </row>
    <row r="56" spans="2:10" s="157" customFormat="1" ht="3.75" customHeight="1" x14ac:dyDescent="0.2">
      <c r="B56" s="246"/>
      <c r="C56" s="189"/>
      <c r="D56" s="189"/>
      <c r="E56" s="189"/>
      <c r="F56" s="303"/>
      <c r="G56" s="189"/>
      <c r="H56" s="189"/>
      <c r="I56" s="189"/>
      <c r="J56" s="189"/>
    </row>
    <row r="57" spans="2:10" s="157" customFormat="1" ht="12.75" customHeight="1" x14ac:dyDescent="0.2">
      <c r="B57" s="16" t="s">
        <v>185</v>
      </c>
      <c r="C57" s="184"/>
      <c r="D57" s="184"/>
      <c r="E57" s="184"/>
      <c r="F57" s="184"/>
      <c r="G57" s="184"/>
      <c r="H57" s="184"/>
      <c r="I57" s="184"/>
      <c r="J57" s="184"/>
    </row>
    <row r="58" spans="2:10" s="157" customFormat="1" ht="27" customHeight="1" x14ac:dyDescent="0.2">
      <c r="B58" s="1134" t="s">
        <v>279</v>
      </c>
      <c r="C58" s="1135"/>
      <c r="D58" s="1135"/>
      <c r="E58" s="1135"/>
      <c r="F58" s="1135"/>
      <c r="G58" s="1135"/>
      <c r="H58" s="1135"/>
      <c r="I58" s="1135"/>
      <c r="J58" s="1135"/>
    </row>
    <row r="59" spans="2:10" s="157" customFormat="1" x14ac:dyDescent="0.2">
      <c r="B59" s="975" t="s">
        <v>383</v>
      </c>
      <c r="C59" s="969"/>
      <c r="D59" s="969"/>
      <c r="E59" s="969"/>
      <c r="F59" s="969"/>
      <c r="G59" s="969"/>
      <c r="H59" s="969"/>
      <c r="I59" s="969"/>
      <c r="J59" s="969"/>
    </row>
    <row r="60" spans="2:10" s="157" customFormat="1" ht="12.75" customHeight="1" x14ac:dyDescent="0.2">
      <c r="B60" s="5" t="s">
        <v>305</v>
      </c>
      <c r="C60" s="184"/>
      <c r="D60" s="184"/>
      <c r="E60" s="184"/>
      <c r="F60" s="184"/>
      <c r="G60" s="184"/>
      <c r="H60" s="184"/>
      <c r="I60" s="184"/>
      <c r="J60" s="184"/>
    </row>
    <row r="61" spans="2:10" s="157" customFormat="1" ht="12.75" customHeight="1" x14ac:dyDescent="0.2">
      <c r="B61" s="96" t="s">
        <v>26</v>
      </c>
      <c r="C61" s="184"/>
      <c r="D61" s="184"/>
      <c r="E61" s="184"/>
      <c r="F61" s="184"/>
      <c r="G61" s="184"/>
      <c r="H61" s="184"/>
      <c r="I61" s="184"/>
      <c r="J61" s="184"/>
    </row>
    <row r="62" spans="2:10" s="157" customFormat="1" ht="5.25" customHeight="1" x14ac:dyDescent="0.2">
      <c r="B62" s="96"/>
      <c r="C62" s="184"/>
      <c r="D62" s="184"/>
      <c r="E62" s="184"/>
      <c r="F62" s="184"/>
      <c r="G62" s="184"/>
      <c r="H62" s="184"/>
      <c r="I62" s="184"/>
      <c r="J62" s="184"/>
    </row>
    <row r="63" spans="2:10" s="152" customFormat="1" ht="12.95" customHeight="1" x14ac:dyDescent="0.2">
      <c r="B63" s="368" t="s">
        <v>357</v>
      </c>
      <c r="C63" s="369"/>
      <c r="D63" s="369"/>
      <c r="E63" s="369"/>
      <c r="F63" s="369"/>
      <c r="G63" s="369"/>
      <c r="H63" s="369"/>
      <c r="I63" s="369"/>
      <c r="J63" s="369"/>
    </row>
    <row r="64" spans="2:10" s="155" customFormat="1" ht="12.95" customHeight="1" x14ac:dyDescent="0.2">
      <c r="B64" s="155" t="s">
        <v>231</v>
      </c>
      <c r="C64" s="157"/>
      <c r="D64" s="157"/>
      <c r="E64" s="157"/>
      <c r="F64" s="157"/>
      <c r="G64" s="157"/>
      <c r="H64" s="157"/>
      <c r="I64" s="157"/>
      <c r="J64" s="157"/>
    </row>
    <row r="65" spans="2:10" s="155" customFormat="1" ht="4.5" customHeight="1" x14ac:dyDescent="0.2">
      <c r="B65" s="370"/>
      <c r="C65" s="246"/>
      <c r="D65" s="246"/>
      <c r="E65" s="246"/>
      <c r="F65" s="246"/>
      <c r="G65" s="246"/>
      <c r="H65" s="246"/>
      <c r="I65" s="246"/>
      <c r="J65" s="246"/>
    </row>
    <row r="66" spans="2:10" s="172" customFormat="1" ht="3" customHeight="1" x14ac:dyDescent="0.15">
      <c r="B66" s="306"/>
      <c r="C66" s="307"/>
      <c r="D66" s="307"/>
      <c r="E66" s="307"/>
      <c r="F66" s="308"/>
      <c r="G66" s="307"/>
      <c r="H66" s="307"/>
      <c r="I66" s="307"/>
      <c r="J66" s="307"/>
    </row>
    <row r="67" spans="2:10" s="371" customFormat="1" ht="33" customHeight="1" x14ac:dyDescent="0.2">
      <c r="B67" s="310" t="s">
        <v>120</v>
      </c>
      <c r="C67" s="251" t="s">
        <v>224</v>
      </c>
      <c r="D67" s="251" t="s">
        <v>222</v>
      </c>
      <c r="E67" s="251" t="s">
        <v>225</v>
      </c>
      <c r="F67" s="252" t="s">
        <v>0</v>
      </c>
      <c r="G67" s="251" t="s">
        <v>224</v>
      </c>
      <c r="H67" s="251" t="s">
        <v>222</v>
      </c>
      <c r="I67" s="251" t="s">
        <v>225</v>
      </c>
      <c r="J67" s="251" t="s">
        <v>150</v>
      </c>
    </row>
    <row r="68" spans="2:10" s="157" customFormat="1" ht="3" customHeight="1" x14ac:dyDescent="0.2">
      <c r="B68" s="310"/>
      <c r="C68" s="245"/>
      <c r="D68" s="245"/>
      <c r="E68" s="245"/>
      <c r="F68" s="372"/>
      <c r="G68" s="374"/>
      <c r="H68" s="374"/>
      <c r="I68" s="374"/>
      <c r="J68" s="374"/>
    </row>
    <row r="69" spans="2:10" s="157" customFormat="1" ht="3" customHeight="1" x14ac:dyDescent="0.2">
      <c r="B69" s="310"/>
      <c r="C69" s="348"/>
      <c r="D69" s="376"/>
      <c r="E69" s="376"/>
      <c r="F69" s="377"/>
      <c r="G69" s="375"/>
      <c r="H69" s="375"/>
      <c r="I69" s="375"/>
      <c r="J69" s="375"/>
    </row>
    <row r="70" spans="2:10" s="258" customFormat="1" x14ac:dyDescent="0.2">
      <c r="C70" s="1138" t="s">
        <v>48</v>
      </c>
      <c r="D70" s="1139"/>
      <c r="E70" s="1139"/>
      <c r="F70" s="1140"/>
      <c r="G70" s="1138" t="s">
        <v>1</v>
      </c>
      <c r="H70" s="1138"/>
      <c r="I70" s="1138"/>
      <c r="J70" s="1138"/>
    </row>
    <row r="71" spans="2:10" s="230" customFormat="1" ht="3" customHeight="1" x14ac:dyDescent="0.2">
      <c r="B71" s="290"/>
      <c r="C71" s="374"/>
      <c r="D71" s="374"/>
      <c r="E71" s="374"/>
      <c r="F71" s="381"/>
      <c r="G71" s="374"/>
      <c r="H71" s="374"/>
      <c r="I71" s="374"/>
      <c r="J71" s="295"/>
    </row>
    <row r="72" spans="2:10" s="157" customFormat="1" ht="3" customHeight="1" x14ac:dyDescent="0.2">
      <c r="B72" s="367"/>
      <c r="C72" s="348"/>
      <c r="D72" s="348"/>
      <c r="E72" s="348"/>
      <c r="F72" s="313"/>
      <c r="G72" s="348"/>
      <c r="H72" s="348"/>
      <c r="I72" s="348"/>
    </row>
    <row r="73" spans="2:10" s="230" customFormat="1" ht="12.75" customHeight="1" x14ac:dyDescent="0.2">
      <c r="B73" s="88" t="s">
        <v>52</v>
      </c>
      <c r="C73" s="581">
        <v>44.181800000000003</v>
      </c>
      <c r="D73" s="581">
        <v>10.9071</v>
      </c>
      <c r="E73" s="581">
        <v>16.034600000000001</v>
      </c>
      <c r="F73" s="382">
        <v>71.123500000000007</v>
      </c>
      <c r="G73" s="581">
        <v>62.119833810203374</v>
      </c>
      <c r="H73" s="581">
        <v>15.335437654221177</v>
      </c>
      <c r="I73" s="581">
        <v>22.544728535575441</v>
      </c>
      <c r="J73" s="363">
        <v>100</v>
      </c>
    </row>
    <row r="74" spans="2:10" s="230" customFormat="1" ht="12.75" customHeight="1" x14ac:dyDescent="0.2">
      <c r="B74" s="88" t="s">
        <v>57</v>
      </c>
      <c r="C74" s="581">
        <v>427.6112</v>
      </c>
      <c r="D74" s="581">
        <v>142.00290000000001</v>
      </c>
      <c r="E74" s="581">
        <v>59.4512</v>
      </c>
      <c r="F74" s="382">
        <v>629.06529999999998</v>
      </c>
      <c r="G74" s="581">
        <v>67.975645771591601</v>
      </c>
      <c r="H74" s="581">
        <v>22.573634247509759</v>
      </c>
      <c r="I74" s="581">
        <v>9.4507199808986453</v>
      </c>
      <c r="J74" s="363">
        <v>100</v>
      </c>
    </row>
    <row r="75" spans="2:10" s="230" customFormat="1" ht="12.75" customHeight="1" x14ac:dyDescent="0.2">
      <c r="B75" s="88" t="s">
        <v>58</v>
      </c>
      <c r="C75" s="581">
        <v>1734.4323999999999</v>
      </c>
      <c r="D75" s="581">
        <v>2313.4776000000002</v>
      </c>
      <c r="E75" s="581">
        <v>87.072500000000005</v>
      </c>
      <c r="F75" s="382">
        <v>4134.9825000000001</v>
      </c>
      <c r="G75" s="581">
        <v>41.945338341818854</v>
      </c>
      <c r="H75" s="581">
        <v>55.948909094536674</v>
      </c>
      <c r="I75" s="581">
        <v>2.1057525636444652</v>
      </c>
      <c r="J75" s="363">
        <v>100</v>
      </c>
    </row>
    <row r="76" spans="2:10" s="230" customFormat="1" ht="12.75" customHeight="1" x14ac:dyDescent="0.2">
      <c r="B76" s="88" t="s">
        <v>59</v>
      </c>
      <c r="C76" s="581">
        <v>206.02</v>
      </c>
      <c r="D76" s="581">
        <v>71.717500000000001</v>
      </c>
      <c r="E76" s="581">
        <v>41.681199999999997</v>
      </c>
      <c r="F76" s="382">
        <v>319.4187</v>
      </c>
      <c r="G76" s="581">
        <v>64.498415402730018</v>
      </c>
      <c r="H76" s="581">
        <v>22.452505128848124</v>
      </c>
      <c r="I76" s="581">
        <v>13.049079468421855</v>
      </c>
      <c r="J76" s="363">
        <v>99.999999999999986</v>
      </c>
    </row>
    <row r="77" spans="2:10" s="230" customFormat="1" ht="12.75" customHeight="1" x14ac:dyDescent="0.2">
      <c r="B77" s="88" t="s">
        <v>60</v>
      </c>
      <c r="C77" s="581">
        <v>1022.7935</v>
      </c>
      <c r="D77" s="581">
        <v>410.58749999999998</v>
      </c>
      <c r="E77" s="581">
        <v>155.93360000000001</v>
      </c>
      <c r="F77" s="382">
        <v>1589.3145999999999</v>
      </c>
      <c r="G77" s="581">
        <v>64.354376408547438</v>
      </c>
      <c r="H77" s="581">
        <v>25.834249556381099</v>
      </c>
      <c r="I77" s="581">
        <v>9.8113740350714718</v>
      </c>
      <c r="J77" s="363">
        <v>100</v>
      </c>
    </row>
    <row r="78" spans="2:10" s="230" customFormat="1" ht="12.75" customHeight="1" x14ac:dyDescent="0.2">
      <c r="B78" s="88" t="s">
        <v>79</v>
      </c>
      <c r="C78" s="581">
        <v>628.51589999999999</v>
      </c>
      <c r="D78" s="581">
        <v>347.4246</v>
      </c>
      <c r="E78" s="581">
        <v>76.619500000000002</v>
      </c>
      <c r="F78" s="382">
        <v>1052.56</v>
      </c>
      <c r="G78" s="581">
        <v>59.713070988827241</v>
      </c>
      <c r="H78" s="581">
        <v>33.007581515543059</v>
      </c>
      <c r="I78" s="581">
        <v>7.2793474956297031</v>
      </c>
      <c r="J78" s="363">
        <v>100</v>
      </c>
    </row>
    <row r="79" spans="2:10" s="230" customFormat="1" ht="12.75" customHeight="1" x14ac:dyDescent="0.2">
      <c r="B79" s="88" t="s">
        <v>77</v>
      </c>
      <c r="C79" s="581">
        <v>911.23320000000001</v>
      </c>
      <c r="D79" s="581">
        <v>196.89709999999999</v>
      </c>
      <c r="E79" s="581">
        <v>34.895499999999998</v>
      </c>
      <c r="F79" s="382">
        <v>1143.0258000000001</v>
      </c>
      <c r="G79" s="581">
        <v>79.721140152741953</v>
      </c>
      <c r="H79" s="581">
        <v>17.225954129819289</v>
      </c>
      <c r="I79" s="581">
        <v>3.0529057174387484</v>
      </c>
      <c r="J79" s="363">
        <v>99.999999999999986</v>
      </c>
    </row>
    <row r="80" spans="2:10" s="230" customFormat="1" ht="12.75" customHeight="1" x14ac:dyDescent="0.2">
      <c r="B80" s="88" t="s">
        <v>78</v>
      </c>
      <c r="C80" s="581">
        <v>457.32119999999998</v>
      </c>
      <c r="D80" s="581">
        <v>79.780699999999996</v>
      </c>
      <c r="E80" s="581">
        <v>31.290700000000001</v>
      </c>
      <c r="F80" s="382">
        <v>568.39260000000002</v>
      </c>
      <c r="G80" s="581">
        <v>80.458682959630352</v>
      </c>
      <c r="H80" s="581">
        <v>14.036196108112597</v>
      </c>
      <c r="I80" s="581">
        <v>5.5051209322570349</v>
      </c>
      <c r="J80" s="363">
        <v>99.999999999999972</v>
      </c>
    </row>
    <row r="81" spans="2:10" s="230" customFormat="1" ht="12.75" customHeight="1" x14ac:dyDescent="0.2">
      <c r="B81" s="88" t="s">
        <v>53</v>
      </c>
      <c r="C81" s="581">
        <v>1625.9340999999999</v>
      </c>
      <c r="D81" s="581">
        <v>596.07730000000004</v>
      </c>
      <c r="E81" s="582">
        <v>157.61680000000001</v>
      </c>
      <c r="F81" s="382">
        <v>2379.6282000000001</v>
      </c>
      <c r="G81" s="581">
        <v>68.32723280048539</v>
      </c>
      <c r="H81" s="581">
        <v>25.049177850556653</v>
      </c>
      <c r="I81" s="581">
        <v>6.6235893489579585</v>
      </c>
      <c r="J81" s="363">
        <v>100.00000000000001</v>
      </c>
    </row>
    <row r="82" spans="2:10" s="157" customFormat="1" ht="12.75" customHeight="1" x14ac:dyDescent="0.2">
      <c r="B82" s="88" t="s">
        <v>49</v>
      </c>
      <c r="C82" s="579">
        <v>1238.9018000000001</v>
      </c>
      <c r="D82" s="579">
        <v>736.87829999999997</v>
      </c>
      <c r="E82" s="582">
        <v>97.992199999999997</v>
      </c>
      <c r="F82" s="382">
        <v>2073.7723000000001</v>
      </c>
      <c r="G82" s="581">
        <v>59.741457632547217</v>
      </c>
      <c r="H82" s="581">
        <v>35.533230914503001</v>
      </c>
      <c r="I82" s="581">
        <v>4.7253114529497759</v>
      </c>
      <c r="J82" s="363">
        <v>100</v>
      </c>
    </row>
    <row r="83" spans="2:10" s="157" customFormat="1" ht="3" customHeight="1" x14ac:dyDescent="0.2">
      <c r="B83" s="383"/>
      <c r="C83" s="321"/>
      <c r="D83" s="321"/>
      <c r="E83" s="320"/>
      <c r="F83" s="318"/>
      <c r="G83" s="321"/>
      <c r="H83" s="321"/>
      <c r="I83" s="321"/>
      <c r="J83" s="363"/>
    </row>
    <row r="84" spans="2:10" s="157" customFormat="1" ht="3" customHeight="1" x14ac:dyDescent="0.2">
      <c r="B84" s="384"/>
      <c r="C84" s="385"/>
      <c r="D84" s="385"/>
      <c r="E84" s="386"/>
      <c r="F84" s="387"/>
      <c r="G84" s="385"/>
      <c r="H84" s="385"/>
      <c r="I84" s="385"/>
      <c r="J84" s="388"/>
    </row>
    <row r="85" spans="2:10" s="280" customFormat="1" ht="12.75" customHeight="1" x14ac:dyDescent="0.2">
      <c r="B85" s="192" t="s">
        <v>0</v>
      </c>
      <c r="C85" s="336">
        <v>8296.945099999999</v>
      </c>
      <c r="D85" s="336">
        <v>4905.7506000000003</v>
      </c>
      <c r="E85" s="336">
        <v>758.58780000000002</v>
      </c>
      <c r="F85" s="603">
        <v>13961.283499999998</v>
      </c>
      <c r="G85" s="598">
        <v>59.428240247395593</v>
      </c>
      <c r="H85" s="598">
        <v>35.138249287753531</v>
      </c>
      <c r="I85" s="598">
        <v>5.4335104648508867</v>
      </c>
      <c r="J85" s="226">
        <v>100</v>
      </c>
    </row>
    <row r="86" spans="2:10" s="157" customFormat="1" ht="3.75" customHeight="1" x14ac:dyDescent="0.2">
      <c r="B86" s="246"/>
      <c r="C86" s="189"/>
      <c r="D86" s="189"/>
      <c r="E86" s="189"/>
      <c r="F86" s="303"/>
      <c r="G86" s="189"/>
      <c r="H86" s="189"/>
      <c r="I86" s="189"/>
      <c r="J86" s="189"/>
    </row>
    <row r="87" spans="2:10" s="157" customFormat="1" ht="12.75" customHeight="1" x14ac:dyDescent="0.2">
      <c r="B87" s="16" t="s">
        <v>185</v>
      </c>
      <c r="C87" s="184"/>
      <c r="D87" s="184"/>
      <c r="E87" s="184"/>
      <c r="F87" s="184"/>
      <c r="G87" s="184"/>
      <c r="H87" s="184"/>
      <c r="I87" s="184"/>
      <c r="J87" s="184"/>
    </row>
    <row r="88" spans="2:10" s="157" customFormat="1" ht="27" customHeight="1" x14ac:dyDescent="0.2">
      <c r="B88" s="1134" t="s">
        <v>279</v>
      </c>
      <c r="C88" s="1135"/>
      <c r="D88" s="1135"/>
      <c r="E88" s="1135"/>
      <c r="F88" s="1135"/>
      <c r="G88" s="1135"/>
      <c r="H88" s="1135"/>
      <c r="I88" s="1135"/>
      <c r="J88" s="1135"/>
    </row>
    <row r="89" spans="2:10" s="157" customFormat="1" x14ac:dyDescent="0.2">
      <c r="B89" s="975" t="s">
        <v>383</v>
      </c>
      <c r="C89" s="969"/>
      <c r="D89" s="969"/>
      <c r="E89" s="969"/>
      <c r="F89" s="969"/>
      <c r="G89" s="969"/>
      <c r="H89" s="969"/>
      <c r="I89" s="969"/>
      <c r="J89" s="969"/>
    </row>
    <row r="90" spans="2:10" s="157" customFormat="1" ht="12.75" customHeight="1" x14ac:dyDescent="0.2">
      <c r="B90" s="5" t="s">
        <v>305</v>
      </c>
      <c r="C90" s="184"/>
      <c r="D90" s="184"/>
      <c r="E90" s="184"/>
      <c r="F90" s="184"/>
      <c r="G90" s="184"/>
      <c r="H90" s="184"/>
      <c r="I90" s="184"/>
      <c r="J90" s="184"/>
    </row>
    <row r="91" spans="2:10" s="157" customFormat="1" ht="12.75" customHeight="1" x14ac:dyDescent="0.2">
      <c r="B91" s="96" t="s">
        <v>26</v>
      </c>
      <c r="C91" s="184"/>
      <c r="D91" s="184"/>
      <c r="E91" s="184"/>
      <c r="F91" s="184"/>
      <c r="G91" s="184"/>
      <c r="H91" s="184"/>
      <c r="I91" s="184"/>
      <c r="J91" s="184"/>
    </row>
    <row r="92" spans="2:10" s="157" customFormat="1" ht="5.25" customHeight="1" x14ac:dyDescent="0.2">
      <c r="B92" s="96"/>
      <c r="C92" s="184"/>
      <c r="D92" s="184"/>
      <c r="E92" s="184"/>
      <c r="F92" s="184"/>
      <c r="G92" s="184"/>
      <c r="H92" s="184"/>
      <c r="I92" s="184"/>
      <c r="J92" s="184"/>
    </row>
    <row r="93" spans="2:10" s="152" customFormat="1" ht="12.95" customHeight="1" x14ac:dyDescent="0.2">
      <c r="B93" s="368" t="s">
        <v>358</v>
      </c>
      <c r="C93" s="369"/>
      <c r="D93" s="369"/>
      <c r="E93" s="369"/>
      <c r="F93" s="369"/>
      <c r="G93" s="369"/>
      <c r="H93" s="369"/>
      <c r="I93" s="369"/>
      <c r="J93" s="369"/>
    </row>
    <row r="94" spans="2:10" s="155" customFormat="1" ht="12.95" customHeight="1" x14ac:dyDescent="0.2">
      <c r="B94" s="155" t="s">
        <v>231</v>
      </c>
      <c r="C94" s="157"/>
      <c r="D94" s="157"/>
      <c r="E94" s="157"/>
      <c r="F94" s="157"/>
      <c r="G94" s="157"/>
      <c r="H94" s="157"/>
      <c r="I94" s="157"/>
      <c r="J94" s="157"/>
    </row>
    <row r="95" spans="2:10" s="155" customFormat="1" ht="4.5" customHeight="1" x14ac:dyDescent="0.2">
      <c r="B95" s="370"/>
      <c r="C95" s="246"/>
      <c r="D95" s="246"/>
      <c r="E95" s="246"/>
      <c r="F95" s="246"/>
      <c r="G95" s="246"/>
      <c r="H95" s="246"/>
      <c r="I95" s="246"/>
      <c r="J95" s="246"/>
    </row>
    <row r="96" spans="2:10" s="172" customFormat="1" ht="3" customHeight="1" x14ac:dyDescent="0.15">
      <c r="B96" s="306"/>
      <c r="C96" s="307"/>
      <c r="D96" s="307"/>
      <c r="E96" s="307"/>
      <c r="F96" s="308"/>
      <c r="G96" s="307"/>
      <c r="H96" s="307"/>
      <c r="I96" s="307"/>
      <c r="J96" s="307"/>
    </row>
    <row r="97" spans="2:10" s="371" customFormat="1" ht="33" customHeight="1" x14ac:dyDescent="0.2">
      <c r="B97" s="310" t="s">
        <v>120</v>
      </c>
      <c r="C97" s="251" t="s">
        <v>224</v>
      </c>
      <c r="D97" s="251" t="s">
        <v>222</v>
      </c>
      <c r="E97" s="251" t="s">
        <v>225</v>
      </c>
      <c r="F97" s="252" t="s">
        <v>0</v>
      </c>
      <c r="G97" s="251" t="s">
        <v>224</v>
      </c>
      <c r="H97" s="251" t="s">
        <v>222</v>
      </c>
      <c r="I97" s="251" t="s">
        <v>225</v>
      </c>
      <c r="J97" s="251" t="s">
        <v>150</v>
      </c>
    </row>
    <row r="98" spans="2:10" s="157" customFormat="1" ht="3" customHeight="1" x14ac:dyDescent="0.2">
      <c r="B98" s="310"/>
      <c r="C98" s="245"/>
      <c r="D98" s="245"/>
      <c r="E98" s="245"/>
      <c r="F98" s="372"/>
      <c r="G98" s="374"/>
      <c r="H98" s="374"/>
      <c r="I98" s="374"/>
      <c r="J98" s="374"/>
    </row>
    <row r="99" spans="2:10" s="157" customFormat="1" ht="3" customHeight="1" x14ac:dyDescent="0.2">
      <c r="B99" s="310"/>
      <c r="C99" s="348"/>
      <c r="D99" s="376"/>
      <c r="E99" s="376"/>
      <c r="F99" s="377"/>
      <c r="G99" s="375"/>
      <c r="H99" s="375"/>
      <c r="I99" s="375"/>
      <c r="J99" s="375"/>
    </row>
    <row r="100" spans="2:10" s="258" customFormat="1" x14ac:dyDescent="0.2">
      <c r="C100" s="1138" t="s">
        <v>48</v>
      </c>
      <c r="D100" s="1139"/>
      <c r="E100" s="1139"/>
      <c r="F100" s="1140"/>
      <c r="G100" s="1138" t="s">
        <v>1</v>
      </c>
      <c r="H100" s="1138"/>
      <c r="I100" s="1138"/>
      <c r="J100" s="1138"/>
    </row>
    <row r="101" spans="2:10" s="230" customFormat="1" ht="3" customHeight="1" x14ac:dyDescent="0.2">
      <c r="B101" s="290"/>
      <c r="C101" s="374"/>
      <c r="D101" s="374"/>
      <c r="E101" s="374"/>
      <c r="F101" s="381"/>
      <c r="G101" s="374"/>
      <c r="H101" s="374"/>
      <c r="I101" s="374"/>
      <c r="J101" s="295"/>
    </row>
    <row r="102" spans="2:10" s="157" customFormat="1" ht="3" customHeight="1" x14ac:dyDescent="0.2">
      <c r="B102" s="367"/>
      <c r="C102" s="348"/>
      <c r="D102" s="348"/>
      <c r="E102" s="348"/>
      <c r="F102" s="313"/>
      <c r="G102" s="348"/>
      <c r="H102" s="348"/>
      <c r="I102" s="348"/>
    </row>
    <row r="103" spans="2:10" s="230" customFormat="1" ht="12.75" customHeight="1" x14ac:dyDescent="0.2">
      <c r="B103" s="88" t="s">
        <v>52</v>
      </c>
      <c r="C103" s="581">
        <v>38.063200000000002</v>
      </c>
      <c r="D103" s="581">
        <v>8.7728000000000002</v>
      </c>
      <c r="E103" s="581">
        <v>14.065099999999999</v>
      </c>
      <c r="F103" s="382">
        <v>60.9011</v>
      </c>
      <c r="G103" s="581">
        <v>62.500020525080828</v>
      </c>
      <c r="H103" s="581">
        <v>14.404994326867659</v>
      </c>
      <c r="I103" s="581">
        <v>23.094985148051514</v>
      </c>
      <c r="J103" s="363">
        <v>100</v>
      </c>
    </row>
    <row r="104" spans="2:10" s="230" customFormat="1" ht="12.75" customHeight="1" x14ac:dyDescent="0.2">
      <c r="B104" s="88" t="s">
        <v>57</v>
      </c>
      <c r="C104" s="581">
        <v>328.858</v>
      </c>
      <c r="D104" s="581">
        <v>147.2867</v>
      </c>
      <c r="E104" s="581">
        <v>30.5229</v>
      </c>
      <c r="F104" s="382">
        <v>506.66759999999999</v>
      </c>
      <c r="G104" s="581">
        <v>64.906064646723024</v>
      </c>
      <c r="H104" s="581">
        <v>29.069689871623922</v>
      </c>
      <c r="I104" s="581">
        <v>6.0242454816530602</v>
      </c>
      <c r="J104" s="363">
        <v>100</v>
      </c>
    </row>
    <row r="105" spans="2:10" s="230" customFormat="1" ht="12.75" customHeight="1" x14ac:dyDescent="0.2">
      <c r="B105" s="88" t="s">
        <v>58</v>
      </c>
      <c r="C105" s="581">
        <v>2273.8564000000001</v>
      </c>
      <c r="D105" s="581">
        <v>1319.6808000000001</v>
      </c>
      <c r="E105" s="581">
        <v>205.4153</v>
      </c>
      <c r="F105" s="382">
        <v>3798.9525000000003</v>
      </c>
      <c r="G105" s="581">
        <v>59.85482577105136</v>
      </c>
      <c r="H105" s="581">
        <v>34.738017914148706</v>
      </c>
      <c r="I105" s="581">
        <v>5.4071563147999342</v>
      </c>
      <c r="J105" s="363">
        <v>100</v>
      </c>
    </row>
    <row r="106" spans="2:10" s="230" customFormat="1" ht="12.75" customHeight="1" x14ac:dyDescent="0.2">
      <c r="B106" s="88" t="s">
        <v>59</v>
      </c>
      <c r="C106" s="581">
        <v>188.4682</v>
      </c>
      <c r="D106" s="581">
        <v>74.705399999999997</v>
      </c>
      <c r="E106" s="581">
        <v>192.95079999999999</v>
      </c>
      <c r="F106" s="382">
        <v>456.12439999999992</v>
      </c>
      <c r="G106" s="581">
        <v>41.31947337173807</v>
      </c>
      <c r="H106" s="581">
        <v>16.378295044071312</v>
      </c>
      <c r="I106" s="581">
        <v>42.302231584190629</v>
      </c>
      <c r="J106" s="363">
        <v>100</v>
      </c>
    </row>
    <row r="107" spans="2:10" s="230" customFormat="1" ht="12.75" customHeight="1" x14ac:dyDescent="0.2">
      <c r="B107" s="88" t="s">
        <v>60</v>
      </c>
      <c r="C107" s="581">
        <v>1012.9011</v>
      </c>
      <c r="D107" s="581">
        <v>419.33710000000002</v>
      </c>
      <c r="E107" s="581">
        <v>126.6007</v>
      </c>
      <c r="F107" s="382">
        <v>1558.8389</v>
      </c>
      <c r="G107" s="581">
        <v>64.977920425260109</v>
      </c>
      <c r="H107" s="581">
        <v>26.900605315918149</v>
      </c>
      <c r="I107" s="581">
        <v>8.1214742588217419</v>
      </c>
      <c r="J107" s="363">
        <v>100</v>
      </c>
    </row>
    <row r="108" spans="2:10" s="230" customFormat="1" ht="12.75" customHeight="1" x14ac:dyDescent="0.2">
      <c r="B108" s="88" t="s">
        <v>79</v>
      </c>
      <c r="C108" s="581">
        <v>616.81110000000001</v>
      </c>
      <c r="D108" s="581">
        <v>314.69690000000003</v>
      </c>
      <c r="E108" s="581">
        <v>89.897000000000006</v>
      </c>
      <c r="F108" s="382">
        <v>1021.4050000000001</v>
      </c>
      <c r="G108" s="581">
        <v>60.388494279937923</v>
      </c>
      <c r="H108" s="581">
        <v>30.810197717849434</v>
      </c>
      <c r="I108" s="581">
        <v>8.8013080022126378</v>
      </c>
      <c r="J108" s="363">
        <v>100</v>
      </c>
    </row>
    <row r="109" spans="2:10" s="230" customFormat="1" ht="12.75" customHeight="1" x14ac:dyDescent="0.2">
      <c r="B109" s="88" t="s">
        <v>77</v>
      </c>
      <c r="C109" s="581">
        <v>774.71860000000004</v>
      </c>
      <c r="D109" s="581">
        <v>239.98230000000001</v>
      </c>
      <c r="E109" s="581">
        <v>30.390699999999999</v>
      </c>
      <c r="F109" s="382">
        <v>1045.0916</v>
      </c>
      <c r="G109" s="581">
        <v>74.129253359227079</v>
      </c>
      <c r="H109" s="581">
        <v>22.962800581307896</v>
      </c>
      <c r="I109" s="581">
        <v>2.9079460594650266</v>
      </c>
      <c r="J109" s="363">
        <v>100.00000000000001</v>
      </c>
    </row>
    <row r="110" spans="2:10" s="230" customFormat="1" ht="12.75" customHeight="1" x14ac:dyDescent="0.2">
      <c r="B110" s="88" t="s">
        <v>78</v>
      </c>
      <c r="C110" s="581">
        <v>259.7869</v>
      </c>
      <c r="D110" s="581">
        <v>65.392799999999994</v>
      </c>
      <c r="E110" s="581">
        <v>17.036799999999999</v>
      </c>
      <c r="F110" s="382">
        <v>342.2165</v>
      </c>
      <c r="G110" s="581">
        <v>75.913025818451189</v>
      </c>
      <c r="H110" s="581">
        <v>19.108605225054898</v>
      </c>
      <c r="I110" s="581">
        <v>4.9783689564939149</v>
      </c>
      <c r="J110" s="363">
        <v>100</v>
      </c>
    </row>
    <row r="111" spans="2:10" s="230" customFormat="1" ht="12.75" customHeight="1" x14ac:dyDescent="0.2">
      <c r="B111" s="88" t="s">
        <v>53</v>
      </c>
      <c r="C111" s="581">
        <v>995.96780000000001</v>
      </c>
      <c r="D111" s="581">
        <v>719.15909999999997</v>
      </c>
      <c r="E111" s="582">
        <v>136.6902</v>
      </c>
      <c r="F111" s="382">
        <v>1851.8171</v>
      </c>
      <c r="G111" s="581">
        <v>53.783270496854144</v>
      </c>
      <c r="H111" s="581">
        <v>38.83532018361857</v>
      </c>
      <c r="I111" s="581">
        <v>7.3814093195272905</v>
      </c>
      <c r="J111" s="363">
        <v>100.00000000000001</v>
      </c>
    </row>
    <row r="112" spans="2:10" s="157" customFormat="1" ht="12.75" customHeight="1" x14ac:dyDescent="0.2">
      <c r="B112" s="88" t="s">
        <v>49</v>
      </c>
      <c r="C112" s="579">
        <v>1312.7782999999999</v>
      </c>
      <c r="D112" s="579">
        <v>700.02300000000002</v>
      </c>
      <c r="E112" s="582">
        <v>163.8981</v>
      </c>
      <c r="F112" s="382">
        <v>2176.6994</v>
      </c>
      <c r="G112" s="581">
        <v>60.310500384205547</v>
      </c>
      <c r="H112" s="581">
        <v>32.159837963845632</v>
      </c>
      <c r="I112" s="581">
        <v>7.5296616519488184</v>
      </c>
      <c r="J112" s="363">
        <v>99.999999999999986</v>
      </c>
    </row>
    <row r="113" spans="2:10" s="157" customFormat="1" ht="3" customHeight="1" x14ac:dyDescent="0.2">
      <c r="B113" s="383"/>
      <c r="C113" s="321"/>
      <c r="D113" s="321"/>
      <c r="E113" s="320"/>
      <c r="F113" s="318"/>
      <c r="G113" s="321"/>
      <c r="H113" s="321"/>
      <c r="I113" s="321"/>
      <c r="J113" s="363"/>
    </row>
    <row r="114" spans="2:10" s="157" customFormat="1" ht="3" customHeight="1" x14ac:dyDescent="0.2">
      <c r="B114" s="384"/>
      <c r="C114" s="385"/>
      <c r="D114" s="385"/>
      <c r="E114" s="386"/>
      <c r="F114" s="387"/>
      <c r="G114" s="385"/>
      <c r="H114" s="385"/>
      <c r="I114" s="385"/>
      <c r="J114" s="388"/>
    </row>
    <row r="115" spans="2:10" s="280" customFormat="1" ht="12.75" customHeight="1" x14ac:dyDescent="0.2">
      <c r="B115" s="192" t="s">
        <v>0</v>
      </c>
      <c r="C115" s="336">
        <v>7802.209600000001</v>
      </c>
      <c r="D115" s="336">
        <v>4009.0369000000005</v>
      </c>
      <c r="E115" s="336">
        <v>1007.4676000000001</v>
      </c>
      <c r="F115" s="603">
        <v>12818.714099999999</v>
      </c>
      <c r="G115" s="598">
        <v>60.865774360315918</v>
      </c>
      <c r="H115" s="598">
        <v>31.274875691314474</v>
      </c>
      <c r="I115" s="598">
        <v>7.8593499483696272</v>
      </c>
      <c r="J115" s="226">
        <v>100.00000000000001</v>
      </c>
    </row>
    <row r="116" spans="2:10" s="157" customFormat="1" ht="3.75" customHeight="1" x14ac:dyDescent="0.2">
      <c r="B116" s="246"/>
      <c r="C116" s="189"/>
      <c r="D116" s="189"/>
      <c r="E116" s="189"/>
      <c r="F116" s="303"/>
      <c r="G116" s="189"/>
      <c r="H116" s="189"/>
      <c r="I116" s="189"/>
      <c r="J116" s="189"/>
    </row>
    <row r="117" spans="2:10" s="157" customFormat="1" ht="12.75" customHeight="1" x14ac:dyDescent="0.2">
      <c r="B117" s="16" t="s">
        <v>185</v>
      </c>
      <c r="C117" s="184"/>
      <c r="D117" s="184"/>
      <c r="E117" s="184"/>
      <c r="F117" s="184"/>
      <c r="G117" s="184"/>
      <c r="H117" s="184"/>
      <c r="I117" s="184"/>
      <c r="J117" s="184"/>
    </row>
    <row r="118" spans="2:10" s="157" customFormat="1" ht="27" customHeight="1" x14ac:dyDescent="0.2">
      <c r="B118" s="1134" t="s">
        <v>279</v>
      </c>
      <c r="C118" s="1135"/>
      <c r="D118" s="1135"/>
      <c r="E118" s="1135"/>
      <c r="F118" s="1135"/>
      <c r="G118" s="1135"/>
      <c r="H118" s="1135"/>
      <c r="I118" s="1135"/>
      <c r="J118" s="1135"/>
    </row>
    <row r="119" spans="2:10" s="157" customFormat="1" x14ac:dyDescent="0.2">
      <c r="B119" s="975" t="s">
        <v>383</v>
      </c>
      <c r="C119" s="969"/>
      <c r="D119" s="969"/>
      <c r="E119" s="969"/>
      <c r="F119" s="969"/>
      <c r="G119" s="969"/>
      <c r="H119" s="969"/>
      <c r="I119" s="969"/>
      <c r="J119" s="969"/>
    </row>
    <row r="120" spans="2:10" s="157" customFormat="1" ht="12.75" customHeight="1" x14ac:dyDescent="0.2">
      <c r="B120" s="5" t="s">
        <v>305</v>
      </c>
      <c r="C120" s="184"/>
      <c r="D120" s="184"/>
      <c r="E120" s="184"/>
      <c r="F120" s="184"/>
      <c r="G120" s="184"/>
      <c r="H120" s="184"/>
      <c r="I120" s="184"/>
      <c r="J120" s="184"/>
    </row>
    <row r="121" spans="2:10" s="157" customFormat="1" ht="12.75" customHeight="1" x14ac:dyDescent="0.2">
      <c r="B121" s="96" t="s">
        <v>26</v>
      </c>
      <c r="C121" s="184"/>
      <c r="D121" s="184"/>
      <c r="E121" s="184"/>
      <c r="F121" s="184"/>
      <c r="G121" s="184"/>
      <c r="H121" s="184"/>
      <c r="I121" s="184"/>
      <c r="J121" s="184"/>
    </row>
    <row r="122" spans="2:10" s="157" customFormat="1" ht="5.25" customHeight="1" x14ac:dyDescent="0.2">
      <c r="B122" s="96"/>
      <c r="C122" s="184"/>
      <c r="D122" s="184"/>
      <c r="E122" s="184"/>
      <c r="F122" s="184"/>
      <c r="G122" s="184"/>
      <c r="H122" s="184"/>
      <c r="I122" s="184"/>
      <c r="J122" s="184"/>
    </row>
    <row r="123" spans="2:10" s="152" customFormat="1" ht="12.95" customHeight="1" x14ac:dyDescent="0.2">
      <c r="B123" s="368" t="s">
        <v>200</v>
      </c>
      <c r="C123" s="369"/>
      <c r="D123" s="369"/>
      <c r="E123" s="369"/>
      <c r="F123" s="369"/>
      <c r="G123" s="369"/>
      <c r="H123" s="369"/>
      <c r="I123" s="369"/>
      <c r="J123" s="369"/>
    </row>
    <row r="124" spans="2:10" s="155" customFormat="1" ht="12.95" customHeight="1" x14ac:dyDescent="0.2">
      <c r="B124" s="155" t="s">
        <v>231</v>
      </c>
      <c r="C124" s="157"/>
      <c r="D124" s="157"/>
      <c r="E124" s="157"/>
      <c r="F124" s="157"/>
      <c r="G124" s="157"/>
      <c r="H124" s="157"/>
      <c r="I124" s="157"/>
      <c r="J124" s="157"/>
    </row>
    <row r="125" spans="2:10" s="155" customFormat="1" ht="6" customHeight="1" x14ac:dyDescent="0.2">
      <c r="B125" s="370"/>
      <c r="C125" s="246"/>
      <c r="D125" s="246"/>
      <c r="E125" s="246"/>
      <c r="F125" s="246"/>
      <c r="G125" s="246"/>
      <c r="H125" s="246"/>
      <c r="I125" s="246"/>
      <c r="J125" s="246"/>
    </row>
    <row r="126" spans="2:10" s="172" customFormat="1" ht="3" customHeight="1" x14ac:dyDescent="0.15">
      <c r="B126" s="306"/>
      <c r="C126" s="307"/>
      <c r="D126" s="307"/>
      <c r="E126" s="307"/>
      <c r="F126" s="308"/>
      <c r="G126" s="307"/>
      <c r="H126" s="307"/>
      <c r="I126" s="307"/>
      <c r="J126" s="307"/>
    </row>
    <row r="127" spans="2:10" s="371" customFormat="1" ht="33" customHeight="1" x14ac:dyDescent="0.2">
      <c r="B127" s="310" t="s">
        <v>120</v>
      </c>
      <c r="C127" s="251" t="s">
        <v>224</v>
      </c>
      <c r="D127" s="251" t="s">
        <v>222</v>
      </c>
      <c r="E127" s="251" t="s">
        <v>225</v>
      </c>
      <c r="F127" s="252" t="s">
        <v>0</v>
      </c>
      <c r="G127" s="251" t="s">
        <v>224</v>
      </c>
      <c r="H127" s="251" t="s">
        <v>222</v>
      </c>
      <c r="I127" s="251" t="s">
        <v>225</v>
      </c>
      <c r="J127" s="251" t="s">
        <v>150</v>
      </c>
    </row>
    <row r="128" spans="2:10" s="157" customFormat="1" ht="3" customHeight="1" x14ac:dyDescent="0.2">
      <c r="B128" s="310"/>
      <c r="C128" s="245"/>
      <c r="D128" s="245"/>
      <c r="E128" s="245"/>
      <c r="F128" s="372"/>
      <c r="G128" s="373"/>
      <c r="H128" s="374"/>
      <c r="I128" s="374"/>
      <c r="J128" s="374"/>
    </row>
    <row r="129" spans="2:10" s="157" customFormat="1" ht="3" customHeight="1" x14ac:dyDescent="0.2">
      <c r="B129" s="310"/>
      <c r="C129" s="348"/>
      <c r="D129" s="376"/>
      <c r="E129" s="376"/>
      <c r="F129" s="377"/>
      <c r="G129" s="378"/>
      <c r="H129" s="375"/>
      <c r="I129" s="375"/>
      <c r="J129" s="375"/>
    </row>
    <row r="130" spans="2:10" s="258" customFormat="1" x14ac:dyDescent="0.2">
      <c r="C130" s="1138" t="s">
        <v>48</v>
      </c>
      <c r="D130" s="1139"/>
      <c r="E130" s="1139"/>
      <c r="F130" s="1140"/>
      <c r="G130" s="1138" t="s">
        <v>1</v>
      </c>
      <c r="H130" s="1138"/>
      <c r="I130" s="1138"/>
      <c r="J130" s="1138"/>
    </row>
    <row r="131" spans="2:10" s="230" customFormat="1" ht="3" customHeight="1" x14ac:dyDescent="0.2">
      <c r="B131" s="290"/>
      <c r="C131" s="374"/>
      <c r="D131" s="374"/>
      <c r="E131" s="374"/>
      <c r="F131" s="381"/>
      <c r="G131" s="374"/>
      <c r="H131" s="374"/>
      <c r="I131" s="374"/>
      <c r="J131" s="295"/>
    </row>
    <row r="132" spans="2:10" s="157" customFormat="1" ht="3" customHeight="1" x14ac:dyDescent="0.2">
      <c r="B132" s="367"/>
      <c r="C132" s="348"/>
      <c r="D132" s="348"/>
      <c r="E132" s="348"/>
      <c r="F132" s="313"/>
      <c r="G132" s="348"/>
      <c r="H132" s="348"/>
      <c r="I132" s="348"/>
    </row>
    <row r="133" spans="2:10" s="230" customFormat="1" ht="12.75" customHeight="1" x14ac:dyDescent="0.2">
      <c r="B133" s="88" t="s">
        <v>52</v>
      </c>
      <c r="C133" s="581">
        <v>88.031099999999995</v>
      </c>
      <c r="D133" s="581">
        <v>19.2559</v>
      </c>
      <c r="E133" s="581">
        <v>17.084599999999998</v>
      </c>
      <c r="F133" s="382">
        <v>124.37159999999999</v>
      </c>
      <c r="G133" s="363">
        <v>70.78070877917466</v>
      </c>
      <c r="H133" s="363">
        <v>15.482553894940649</v>
      </c>
      <c r="I133" s="363">
        <v>13.736737325884688</v>
      </c>
      <c r="J133" s="363">
        <v>100</v>
      </c>
    </row>
    <row r="134" spans="2:10" s="230" customFormat="1" ht="12.75" customHeight="1" x14ac:dyDescent="0.2">
      <c r="B134" s="88" t="s">
        <v>57</v>
      </c>
      <c r="C134" s="581">
        <v>372.28609999999998</v>
      </c>
      <c r="D134" s="581">
        <v>130.7818</v>
      </c>
      <c r="E134" s="581">
        <v>67.244799999999998</v>
      </c>
      <c r="F134" s="382">
        <v>570.31269999999995</v>
      </c>
      <c r="G134" s="363">
        <v>65.27753984787644</v>
      </c>
      <c r="H134" s="363">
        <v>22.931595245906326</v>
      </c>
      <c r="I134" s="363">
        <v>11.790864906217239</v>
      </c>
      <c r="J134" s="363">
        <v>100</v>
      </c>
    </row>
    <row r="135" spans="2:10" s="230" customFormat="1" ht="12.75" customHeight="1" x14ac:dyDescent="0.2">
      <c r="B135" s="88" t="s">
        <v>58</v>
      </c>
      <c r="C135" s="581">
        <v>1791.4138</v>
      </c>
      <c r="D135" s="581">
        <v>2792.7501000000002</v>
      </c>
      <c r="E135" s="581">
        <v>43.696100000000001</v>
      </c>
      <c r="F135" s="382">
        <v>4627.8600000000006</v>
      </c>
      <c r="G135" s="363">
        <v>38.709334335956569</v>
      </c>
      <c r="H135" s="363">
        <v>60.346468994308381</v>
      </c>
      <c r="I135" s="363">
        <v>0.94419666973503957</v>
      </c>
      <c r="J135" s="363">
        <v>99.999999999999986</v>
      </c>
    </row>
    <row r="136" spans="2:10" s="230" customFormat="1" ht="12.75" customHeight="1" x14ac:dyDescent="0.2">
      <c r="B136" s="88" t="s">
        <v>59</v>
      </c>
      <c r="C136" s="581">
        <v>141.6448</v>
      </c>
      <c r="D136" s="581">
        <v>72.597200000000001</v>
      </c>
      <c r="E136" s="581">
        <v>44.403399999999998</v>
      </c>
      <c r="F136" s="382">
        <v>258.6454</v>
      </c>
      <c r="G136" s="363">
        <v>54.764090140400718</v>
      </c>
      <c r="H136" s="363">
        <v>28.068235506991428</v>
      </c>
      <c r="I136" s="363">
        <v>17.167674352607857</v>
      </c>
      <c r="J136" s="363">
        <v>100</v>
      </c>
    </row>
    <row r="137" spans="2:10" s="230" customFormat="1" ht="12.75" customHeight="1" x14ac:dyDescent="0.2">
      <c r="B137" s="88" t="s">
        <v>60</v>
      </c>
      <c r="C137" s="581">
        <v>891.9171</v>
      </c>
      <c r="D137" s="581">
        <v>206.23320000000001</v>
      </c>
      <c r="E137" s="581">
        <v>212.37860000000001</v>
      </c>
      <c r="F137" s="382">
        <v>1310.5289</v>
      </c>
      <c r="G137" s="363">
        <v>68.057797122978371</v>
      </c>
      <c r="H137" s="363">
        <v>15.736638848635844</v>
      </c>
      <c r="I137" s="363">
        <v>16.20556402838579</v>
      </c>
      <c r="J137" s="363">
        <v>100.00000000000001</v>
      </c>
    </row>
    <row r="138" spans="2:10" s="230" customFormat="1" ht="12.75" customHeight="1" x14ac:dyDescent="0.2">
      <c r="B138" s="88" t="s">
        <v>79</v>
      </c>
      <c r="C138" s="581">
        <v>337.27820000000003</v>
      </c>
      <c r="D138" s="581">
        <v>133.8142</v>
      </c>
      <c r="E138" s="581">
        <v>115.8164</v>
      </c>
      <c r="F138" s="382">
        <v>586.90880000000004</v>
      </c>
      <c r="G138" s="363">
        <v>57.466884122371304</v>
      </c>
      <c r="H138" s="363">
        <v>22.799828525317732</v>
      </c>
      <c r="I138" s="363">
        <v>19.733287352310953</v>
      </c>
      <c r="J138" s="363">
        <v>99.999999999999986</v>
      </c>
    </row>
    <row r="139" spans="2:10" s="230" customFormat="1" ht="12.75" customHeight="1" x14ac:dyDescent="0.2">
      <c r="B139" s="88" t="s">
        <v>77</v>
      </c>
      <c r="C139" s="581">
        <v>645.40930000000003</v>
      </c>
      <c r="D139" s="581">
        <v>343.41660000000002</v>
      </c>
      <c r="E139" s="581">
        <v>151.59889999999999</v>
      </c>
      <c r="F139" s="382">
        <v>1140.4248</v>
      </c>
      <c r="G139" s="363">
        <v>56.593762254205629</v>
      </c>
      <c r="H139" s="363">
        <v>30.113042087474774</v>
      </c>
      <c r="I139" s="363">
        <v>13.2931956583196</v>
      </c>
      <c r="J139" s="363">
        <v>100</v>
      </c>
    </row>
    <row r="140" spans="2:10" s="230" customFormat="1" ht="12.75" customHeight="1" x14ac:dyDescent="0.2">
      <c r="B140" s="88" t="s">
        <v>78</v>
      </c>
      <c r="C140" s="581">
        <v>328.66419999999999</v>
      </c>
      <c r="D140" s="581">
        <v>56.365000000000002</v>
      </c>
      <c r="E140" s="581">
        <v>64.872200000000007</v>
      </c>
      <c r="F140" s="382">
        <v>449.90140000000002</v>
      </c>
      <c r="G140" s="363">
        <v>73.052495502347838</v>
      </c>
      <c r="H140" s="363">
        <v>12.52830064543031</v>
      </c>
      <c r="I140" s="363">
        <v>14.419203852221843</v>
      </c>
      <c r="J140" s="363">
        <v>99.999999999999986</v>
      </c>
    </row>
    <row r="141" spans="2:10" s="230" customFormat="1" ht="12.75" customHeight="1" x14ac:dyDescent="0.2">
      <c r="B141" s="88" t="s">
        <v>53</v>
      </c>
      <c r="C141" s="581">
        <v>530.01490000000001</v>
      </c>
      <c r="D141" s="581">
        <v>485.38569999999999</v>
      </c>
      <c r="E141" s="582">
        <v>62.396000000000001</v>
      </c>
      <c r="F141" s="382">
        <v>1077.7965999999999</v>
      </c>
      <c r="G141" s="363">
        <v>49.175781404394861</v>
      </c>
      <c r="H141" s="363">
        <v>45.035000110410444</v>
      </c>
      <c r="I141" s="363">
        <v>5.7892184851947031</v>
      </c>
      <c r="J141" s="363">
        <v>100.00000000000001</v>
      </c>
    </row>
    <row r="142" spans="2:10" s="157" customFormat="1" ht="12.75" customHeight="1" x14ac:dyDescent="0.2">
      <c r="B142" s="88" t="s">
        <v>49</v>
      </c>
      <c r="C142" s="579">
        <v>852.6345</v>
      </c>
      <c r="D142" s="579">
        <v>814.11389999999994</v>
      </c>
      <c r="E142" s="582">
        <v>165.18199999999999</v>
      </c>
      <c r="F142" s="382">
        <v>1831.9304</v>
      </c>
      <c r="G142" s="363">
        <v>46.542952723531414</v>
      </c>
      <c r="H142" s="363">
        <v>44.440219999624439</v>
      </c>
      <c r="I142" s="363">
        <v>9.0168272768441415</v>
      </c>
      <c r="J142" s="363">
        <v>100</v>
      </c>
    </row>
    <row r="143" spans="2:10" s="157" customFormat="1" ht="3" customHeight="1" x14ac:dyDescent="0.2">
      <c r="B143" s="383"/>
      <c r="C143" s="321"/>
      <c r="D143" s="321"/>
      <c r="E143" s="320"/>
      <c r="F143" s="318"/>
      <c r="G143" s="321"/>
      <c r="H143" s="321"/>
      <c r="I143" s="321"/>
      <c r="J143" s="363"/>
    </row>
    <row r="144" spans="2:10" s="157" customFormat="1" ht="3" customHeight="1" x14ac:dyDescent="0.2">
      <c r="B144" s="384"/>
      <c r="C144" s="385"/>
      <c r="D144" s="385"/>
      <c r="E144" s="386"/>
      <c r="F144" s="387"/>
      <c r="G144" s="385"/>
      <c r="H144" s="385"/>
      <c r="I144" s="385"/>
      <c r="J144" s="388"/>
    </row>
    <row r="145" spans="2:10" s="280" customFormat="1" ht="12.75" customHeight="1" x14ac:dyDescent="0.2">
      <c r="B145" s="192" t="s">
        <v>0</v>
      </c>
      <c r="C145" s="336">
        <v>5979.2940000000008</v>
      </c>
      <c r="D145" s="336">
        <v>5054.7136</v>
      </c>
      <c r="E145" s="336">
        <v>944.673</v>
      </c>
      <c r="F145" s="336">
        <v>11978.680600000002</v>
      </c>
      <c r="G145" s="583">
        <v>49.916131831747812</v>
      </c>
      <c r="H145" s="336">
        <v>42.197582261271741</v>
      </c>
      <c r="I145" s="336">
        <v>7.8862859069804392</v>
      </c>
      <c r="J145" s="226">
        <v>99.999999999999986</v>
      </c>
    </row>
    <row r="146" spans="2:10" s="157" customFormat="1" ht="3.75" customHeight="1" x14ac:dyDescent="0.2">
      <c r="B146" s="246"/>
      <c r="C146" s="189"/>
      <c r="D146" s="189"/>
      <c r="E146" s="189"/>
      <c r="F146" s="303"/>
      <c r="G146" s="189"/>
      <c r="H146" s="189"/>
      <c r="I146" s="189"/>
      <c r="J146" s="189"/>
    </row>
    <row r="147" spans="2:10" s="157" customFormat="1" ht="6" customHeight="1" x14ac:dyDescent="0.2">
      <c r="C147" s="184"/>
      <c r="D147" s="184"/>
      <c r="E147" s="184"/>
      <c r="F147" s="184"/>
      <c r="G147" s="184"/>
      <c r="H147" s="184"/>
      <c r="I147" s="184"/>
      <c r="J147" s="184"/>
    </row>
    <row r="148" spans="2:10" s="157" customFormat="1" ht="12.75" customHeight="1" x14ac:dyDescent="0.2">
      <c r="B148" s="16" t="s">
        <v>185</v>
      </c>
      <c r="C148" s="184"/>
      <c r="D148" s="184"/>
      <c r="E148" s="184"/>
      <c r="F148" s="184"/>
      <c r="G148" s="184"/>
      <c r="H148" s="184"/>
      <c r="I148" s="184"/>
      <c r="J148" s="184"/>
    </row>
    <row r="149" spans="2:10" s="157" customFormat="1" ht="27" customHeight="1" x14ac:dyDescent="0.2">
      <c r="B149" s="1134" t="s">
        <v>303</v>
      </c>
      <c r="C149" s="1135"/>
      <c r="D149" s="1135"/>
      <c r="E149" s="1135"/>
      <c r="F149" s="1135"/>
      <c r="G149" s="1135"/>
      <c r="H149" s="1135"/>
      <c r="I149" s="1135"/>
      <c r="J149" s="1135"/>
    </row>
    <row r="150" spans="2:10" s="157" customFormat="1" ht="12.75" customHeight="1" x14ac:dyDescent="0.2">
      <c r="B150" s="5" t="s">
        <v>305</v>
      </c>
      <c r="C150" s="184"/>
      <c r="D150" s="184"/>
      <c r="E150" s="184"/>
      <c r="F150" s="184"/>
      <c r="G150" s="184"/>
      <c r="H150" s="184"/>
      <c r="I150" s="184"/>
      <c r="J150" s="184"/>
    </row>
    <row r="151" spans="2:10" s="157" customFormat="1" ht="12.75" customHeight="1" x14ac:dyDescent="0.2">
      <c r="B151" s="96" t="s">
        <v>26</v>
      </c>
      <c r="C151" s="184"/>
      <c r="D151" s="184"/>
      <c r="E151" s="184"/>
      <c r="F151" s="184"/>
      <c r="G151" s="184"/>
      <c r="H151" s="184"/>
      <c r="I151" s="184"/>
      <c r="J151" s="184"/>
    </row>
    <row r="152" spans="2:10" s="157" customFormat="1" ht="12.75" customHeight="1" x14ac:dyDescent="0.2">
      <c r="C152" s="184"/>
      <c r="D152" s="184"/>
      <c r="E152" s="184"/>
      <c r="F152" s="184"/>
      <c r="G152" s="184"/>
      <c r="H152" s="184"/>
      <c r="I152" s="184"/>
      <c r="J152" s="184"/>
    </row>
    <row r="153" spans="2:10" s="152" customFormat="1" ht="12.95" customHeight="1" x14ac:dyDescent="0.2">
      <c r="B153" s="368" t="s">
        <v>201</v>
      </c>
      <c r="C153" s="369"/>
      <c r="D153" s="369"/>
      <c r="E153" s="369"/>
      <c r="F153" s="369"/>
      <c r="G153" s="369"/>
      <c r="H153" s="369"/>
      <c r="I153" s="369"/>
      <c r="J153" s="369"/>
    </row>
    <row r="154" spans="2:10" s="155" customFormat="1" ht="12.95" customHeight="1" x14ac:dyDescent="0.2">
      <c r="B154" s="155" t="s">
        <v>231</v>
      </c>
      <c r="C154" s="157"/>
      <c r="D154" s="157"/>
      <c r="E154" s="157"/>
      <c r="F154" s="157"/>
      <c r="G154" s="157"/>
      <c r="H154" s="157"/>
      <c r="I154" s="157"/>
      <c r="J154" s="157"/>
    </row>
    <row r="155" spans="2:10" s="155" customFormat="1" ht="12.75" customHeight="1" x14ac:dyDescent="0.2">
      <c r="B155" s="370"/>
      <c r="C155" s="246"/>
      <c r="D155" s="246"/>
      <c r="E155" s="246"/>
      <c r="F155" s="246"/>
      <c r="G155" s="246"/>
      <c r="H155" s="246"/>
      <c r="I155" s="246"/>
      <c r="J155" s="246"/>
    </row>
    <row r="156" spans="2:10" s="172" customFormat="1" ht="3" customHeight="1" x14ac:dyDescent="0.15">
      <c r="B156" s="306"/>
      <c r="C156" s="307"/>
      <c r="D156" s="307"/>
      <c r="E156" s="307"/>
      <c r="F156" s="308"/>
      <c r="G156" s="309"/>
      <c r="H156" s="307"/>
      <c r="I156" s="307"/>
      <c r="J156" s="307"/>
    </row>
    <row r="157" spans="2:10" s="371" customFormat="1" ht="33" customHeight="1" x14ac:dyDescent="0.2">
      <c r="B157" s="310" t="s">
        <v>120</v>
      </c>
      <c r="C157" s="251" t="s">
        <v>224</v>
      </c>
      <c r="D157" s="251" t="s">
        <v>222</v>
      </c>
      <c r="E157" s="251" t="s">
        <v>225</v>
      </c>
      <c r="F157" s="252" t="s">
        <v>0</v>
      </c>
      <c r="G157" s="251" t="s">
        <v>224</v>
      </c>
      <c r="H157" s="251" t="s">
        <v>222</v>
      </c>
      <c r="I157" s="251" t="s">
        <v>225</v>
      </c>
      <c r="J157" s="251" t="s">
        <v>150</v>
      </c>
    </row>
    <row r="158" spans="2:10" s="157" customFormat="1" ht="3" customHeight="1" x14ac:dyDescent="0.2">
      <c r="B158" s="310"/>
      <c r="C158" s="245"/>
      <c r="D158" s="245"/>
      <c r="E158" s="245"/>
      <c r="F158" s="372"/>
      <c r="G158" s="373"/>
      <c r="H158" s="374"/>
      <c r="I158" s="374"/>
      <c r="J158" s="374"/>
    </row>
    <row r="159" spans="2:10" s="157" customFormat="1" ht="3" customHeight="1" x14ac:dyDescent="0.2">
      <c r="B159" s="310"/>
      <c r="C159" s="348"/>
      <c r="D159" s="376"/>
      <c r="E159" s="375"/>
      <c r="F159" s="377"/>
      <c r="G159" s="378"/>
      <c r="H159" s="375"/>
      <c r="I159" s="375"/>
      <c r="J159" s="375"/>
    </row>
    <row r="160" spans="2:10" s="258" customFormat="1" x14ac:dyDescent="0.2">
      <c r="C160" s="1138" t="s">
        <v>48</v>
      </c>
      <c r="D160" s="1139"/>
      <c r="E160" s="1139"/>
      <c r="F160" s="1140"/>
      <c r="G160" s="1138" t="s">
        <v>1</v>
      </c>
      <c r="H160" s="1138"/>
      <c r="I160" s="1138"/>
      <c r="J160" s="1138"/>
    </row>
    <row r="161" spans="2:10" s="230" customFormat="1" ht="3" customHeight="1" x14ac:dyDescent="0.2">
      <c r="B161" s="290"/>
      <c r="C161" s="374"/>
      <c r="D161" s="374"/>
      <c r="E161" s="374"/>
      <c r="F161" s="381"/>
      <c r="G161" s="374"/>
      <c r="H161" s="374"/>
      <c r="I161" s="374"/>
      <c r="J161" s="295"/>
    </row>
    <row r="162" spans="2:10" s="157" customFormat="1" ht="3" customHeight="1" x14ac:dyDescent="0.2">
      <c r="B162" s="367"/>
      <c r="C162" s="348"/>
      <c r="D162" s="348"/>
      <c r="E162" s="348"/>
      <c r="F162" s="313"/>
      <c r="G162" s="348"/>
      <c r="H162" s="348"/>
      <c r="I162" s="348"/>
    </row>
    <row r="163" spans="2:10" s="230" customFormat="1" ht="12.75" customHeight="1" x14ac:dyDescent="0.2">
      <c r="B163" s="88" t="s">
        <v>52</v>
      </c>
      <c r="C163" s="581">
        <v>200.78960000000001</v>
      </c>
      <c r="D163" s="581">
        <v>173.64500000000001</v>
      </c>
      <c r="E163" s="581">
        <v>24.526599999999998</v>
      </c>
      <c r="F163" s="584">
        <v>398.96120000000002</v>
      </c>
      <c r="G163" s="363">
        <v>50.328102081104625</v>
      </c>
      <c r="H163" s="363">
        <v>43.524282561813024</v>
      </c>
      <c r="I163" s="363">
        <v>6.1476153570823424</v>
      </c>
      <c r="J163" s="363">
        <v>100</v>
      </c>
    </row>
    <row r="164" spans="2:10" s="230" customFormat="1" ht="12.75" customHeight="1" x14ac:dyDescent="0.2">
      <c r="B164" s="88" t="s">
        <v>57</v>
      </c>
      <c r="C164" s="581">
        <v>430.4042</v>
      </c>
      <c r="D164" s="581">
        <v>208.64400000000001</v>
      </c>
      <c r="E164" s="581">
        <v>47.959099999999999</v>
      </c>
      <c r="F164" s="584">
        <v>687.00729999999999</v>
      </c>
      <c r="G164" s="363">
        <v>62.649145067308602</v>
      </c>
      <c r="H164" s="363">
        <v>30.369982968157693</v>
      </c>
      <c r="I164" s="363">
        <v>6.9808719645337103</v>
      </c>
      <c r="J164" s="363">
        <v>100</v>
      </c>
    </row>
    <row r="165" spans="2:10" s="230" customFormat="1" ht="12.75" customHeight="1" x14ac:dyDescent="0.2">
      <c r="B165" s="88" t="s">
        <v>58</v>
      </c>
      <c r="C165" s="581">
        <v>1756.2777000000001</v>
      </c>
      <c r="D165" s="581">
        <v>1332.7917</v>
      </c>
      <c r="E165" s="581">
        <v>476.5421</v>
      </c>
      <c r="F165" s="584">
        <v>3565.6115000000004</v>
      </c>
      <c r="G165" s="363">
        <v>49.256002792227925</v>
      </c>
      <c r="H165" s="363">
        <v>37.379049848812748</v>
      </c>
      <c r="I165" s="363">
        <v>13.364947358959324</v>
      </c>
      <c r="J165" s="363">
        <v>100</v>
      </c>
    </row>
    <row r="166" spans="2:10" s="230" customFormat="1" ht="12.75" customHeight="1" x14ac:dyDescent="0.2">
      <c r="B166" s="88" t="s">
        <v>59</v>
      </c>
      <c r="C166" s="581">
        <v>61.906300000000002</v>
      </c>
      <c r="D166" s="581">
        <v>31.1614</v>
      </c>
      <c r="E166" s="581">
        <v>7.7907000000000002</v>
      </c>
      <c r="F166" s="584">
        <v>100.8584</v>
      </c>
      <c r="G166" s="363">
        <v>61.379419066731181</v>
      </c>
      <c r="H166" s="363">
        <v>30.896187129678836</v>
      </c>
      <c r="I166" s="363">
        <v>7.724393803589984</v>
      </c>
      <c r="J166" s="363">
        <v>100.00000000000001</v>
      </c>
    </row>
    <row r="167" spans="2:10" s="230" customFormat="1" ht="12.75" customHeight="1" x14ac:dyDescent="0.2">
      <c r="B167" s="88" t="s">
        <v>60</v>
      </c>
      <c r="C167" s="581">
        <v>945.06859999999995</v>
      </c>
      <c r="D167" s="581">
        <v>438.32139999999998</v>
      </c>
      <c r="E167" s="581">
        <v>64.595399999999998</v>
      </c>
      <c r="F167" s="584">
        <v>1447.9853999999998</v>
      </c>
      <c r="G167" s="363">
        <v>65.267826595489169</v>
      </c>
      <c r="H167" s="363">
        <v>30.271120136984809</v>
      </c>
      <c r="I167" s="363">
        <v>4.4610532675260401</v>
      </c>
      <c r="J167" s="363">
        <v>100.00000000000001</v>
      </c>
    </row>
    <row r="168" spans="2:10" s="230" customFormat="1" ht="12.75" customHeight="1" x14ac:dyDescent="0.2">
      <c r="B168" s="88" t="s">
        <v>79</v>
      </c>
      <c r="C168" s="581">
        <v>309.84050000000002</v>
      </c>
      <c r="D168" s="581">
        <v>100.86190000000001</v>
      </c>
      <c r="E168" s="581">
        <v>26.900600000000001</v>
      </c>
      <c r="F168" s="584">
        <v>437.60300000000001</v>
      </c>
      <c r="G168" s="363">
        <v>70.80401642584718</v>
      </c>
      <c r="H168" s="363">
        <v>23.048722243677489</v>
      </c>
      <c r="I168" s="363">
        <v>6.147261330475339</v>
      </c>
      <c r="J168" s="363">
        <v>100.00000000000001</v>
      </c>
    </row>
    <row r="169" spans="2:10" s="230" customFormat="1" ht="12.75" customHeight="1" x14ac:dyDescent="0.2">
      <c r="B169" s="88" t="s">
        <v>77</v>
      </c>
      <c r="C169" s="581">
        <v>570.95699999999999</v>
      </c>
      <c r="D169" s="581">
        <v>216.84960000000001</v>
      </c>
      <c r="E169" s="581">
        <v>25.226800000000001</v>
      </c>
      <c r="F169" s="584">
        <v>813.03340000000003</v>
      </c>
      <c r="G169" s="363">
        <v>70.225528250130921</v>
      </c>
      <c r="H169" s="363">
        <v>26.671671791097388</v>
      </c>
      <c r="I169" s="363">
        <v>3.1027999587716817</v>
      </c>
      <c r="J169" s="363">
        <v>99.999999999999986</v>
      </c>
    </row>
    <row r="170" spans="2:10" s="230" customFormat="1" ht="12.75" customHeight="1" x14ac:dyDescent="0.2">
      <c r="B170" s="88" t="s">
        <v>78</v>
      </c>
      <c r="C170" s="581">
        <v>263.25869999999998</v>
      </c>
      <c r="D170" s="581">
        <v>64.150099999999995</v>
      </c>
      <c r="E170" s="581">
        <v>45.945099999999996</v>
      </c>
      <c r="F170" s="584">
        <v>373.35389999999995</v>
      </c>
      <c r="G170" s="363">
        <v>70.511838767453625</v>
      </c>
      <c r="H170" s="363">
        <v>17.182115949505281</v>
      </c>
      <c r="I170" s="363">
        <v>12.306045283041104</v>
      </c>
      <c r="J170" s="363">
        <v>100</v>
      </c>
    </row>
    <row r="171" spans="2:10" s="230" customFormat="1" ht="12.75" customHeight="1" x14ac:dyDescent="0.2">
      <c r="B171" s="88" t="s">
        <v>53</v>
      </c>
      <c r="C171" s="581">
        <v>757.35059999999999</v>
      </c>
      <c r="D171" s="581">
        <v>518.08799999999997</v>
      </c>
      <c r="E171" s="581">
        <v>110.3635</v>
      </c>
      <c r="F171" s="584">
        <v>1385.8020999999999</v>
      </c>
      <c r="G171" s="363">
        <v>54.650703733238679</v>
      </c>
      <c r="H171" s="363">
        <v>37.385424657676587</v>
      </c>
      <c r="I171" s="363">
        <v>7.9638716090847321</v>
      </c>
      <c r="J171" s="363">
        <v>100</v>
      </c>
    </row>
    <row r="172" spans="2:10" s="157" customFormat="1" ht="12.75" customHeight="1" x14ac:dyDescent="0.2">
      <c r="B172" s="163" t="s">
        <v>49</v>
      </c>
      <c r="C172" s="579">
        <v>302.22449999999998</v>
      </c>
      <c r="D172" s="579">
        <v>99.240399999999994</v>
      </c>
      <c r="E172" s="579">
        <v>47.423400000000001</v>
      </c>
      <c r="F172" s="584">
        <v>448.88829999999996</v>
      </c>
      <c r="G172" s="363">
        <v>67.327328424465506</v>
      </c>
      <c r="H172" s="363">
        <v>22.108038904110444</v>
      </c>
      <c r="I172" s="363">
        <v>10.56463267142405</v>
      </c>
      <c r="J172" s="363">
        <v>100</v>
      </c>
    </row>
    <row r="173" spans="2:10" s="157" customFormat="1" ht="3" customHeight="1" x14ac:dyDescent="0.2">
      <c r="B173" s="383"/>
      <c r="C173" s="321"/>
      <c r="D173" s="321"/>
      <c r="E173" s="321"/>
      <c r="F173" s="318"/>
      <c r="G173" s="321"/>
      <c r="H173" s="321"/>
      <c r="I173" s="321"/>
      <c r="J173" s="363"/>
    </row>
    <row r="174" spans="2:10" s="157" customFormat="1" ht="3" customHeight="1" x14ac:dyDescent="0.2">
      <c r="B174" s="384"/>
      <c r="C174" s="385"/>
      <c r="D174" s="385"/>
      <c r="E174" s="385"/>
      <c r="F174" s="387"/>
      <c r="G174" s="385"/>
      <c r="H174" s="385"/>
      <c r="I174" s="385"/>
      <c r="J174" s="388"/>
    </row>
    <row r="175" spans="2:10" s="280" customFormat="1" ht="12.75" customHeight="1" x14ac:dyDescent="0.2">
      <c r="B175" s="192" t="s">
        <v>0</v>
      </c>
      <c r="C175" s="336">
        <v>5598.0777000000007</v>
      </c>
      <c r="D175" s="336">
        <v>3183.7534999999993</v>
      </c>
      <c r="E175" s="336">
        <v>877.27330000000018</v>
      </c>
      <c r="F175" s="336">
        <v>9659</v>
      </c>
      <c r="G175" s="583">
        <v>57.957114608137488</v>
      </c>
      <c r="H175" s="336">
        <v>32.961522931980525</v>
      </c>
      <c r="I175" s="336">
        <v>9.0824443524174363</v>
      </c>
      <c r="J175" s="226">
        <v>100.00108189253545</v>
      </c>
    </row>
    <row r="176" spans="2:10" s="157" customFormat="1" ht="3.75" customHeight="1" x14ac:dyDescent="0.2">
      <c r="B176" s="246"/>
      <c r="C176" s="189"/>
      <c r="D176" s="189"/>
      <c r="E176" s="189"/>
      <c r="F176" s="303"/>
      <c r="G176" s="189"/>
      <c r="H176" s="189"/>
      <c r="I176" s="189"/>
      <c r="J176" s="189"/>
    </row>
    <row r="177" spans="2:10" s="280" customFormat="1" ht="12.75" customHeight="1" x14ac:dyDescent="0.2">
      <c r="B177" s="16" t="s">
        <v>157</v>
      </c>
      <c r="C177" s="184"/>
      <c r="D177" s="184"/>
      <c r="E177" s="184"/>
      <c r="F177" s="184"/>
      <c r="G177" s="184"/>
      <c r="H177" s="184"/>
      <c r="I177" s="184"/>
      <c r="J177" s="184"/>
    </row>
    <row r="178" spans="2:10" s="157" customFormat="1" ht="25.5" customHeight="1" x14ac:dyDescent="0.2">
      <c r="B178" s="1134" t="s">
        <v>280</v>
      </c>
      <c r="C178" s="1135"/>
      <c r="D178" s="1135"/>
      <c r="E178" s="1135"/>
      <c r="F178" s="1135"/>
      <c r="G178" s="1135"/>
      <c r="H178" s="1135"/>
      <c r="I178" s="1135"/>
      <c r="J178" s="1135"/>
    </row>
    <row r="179" spans="2:10" s="173" customFormat="1" ht="12.75" customHeight="1" x14ac:dyDescent="0.2">
      <c r="B179" s="5" t="s">
        <v>305</v>
      </c>
      <c r="C179" s="184"/>
      <c r="D179" s="184"/>
      <c r="E179" s="184"/>
      <c r="F179" s="184"/>
      <c r="G179" s="184"/>
      <c r="H179" s="184"/>
      <c r="I179" s="184"/>
      <c r="J179" s="184"/>
    </row>
    <row r="180" spans="2:10" ht="12.75" customHeight="1" x14ac:dyDescent="0.2">
      <c r="B180" s="96" t="s">
        <v>26</v>
      </c>
      <c r="C180" s="184"/>
      <c r="D180" s="184"/>
      <c r="E180" s="184"/>
      <c r="F180" s="184"/>
      <c r="G180" s="184"/>
      <c r="H180" s="184"/>
      <c r="I180" s="184"/>
      <c r="J180" s="184"/>
    </row>
    <row r="181" spans="2:10" ht="9" customHeight="1" x14ac:dyDescent="0.2">
      <c r="B181" s="96"/>
    </row>
    <row r="182" spans="2:10" s="152" customFormat="1" ht="12.95" customHeight="1" x14ac:dyDescent="0.2">
      <c r="B182" s="368" t="s">
        <v>202</v>
      </c>
      <c r="C182" s="368"/>
      <c r="D182" s="368"/>
    </row>
    <row r="183" spans="2:10" s="155" customFormat="1" ht="12.95" customHeight="1" x14ac:dyDescent="0.2">
      <c r="B183" s="155" t="s">
        <v>231</v>
      </c>
    </row>
    <row r="184" spans="2:10" s="155" customFormat="1" ht="12.75" customHeight="1" x14ac:dyDescent="0.2">
      <c r="B184" s="370"/>
      <c r="C184" s="370"/>
      <c r="D184" s="370"/>
      <c r="E184" s="246"/>
      <c r="F184" s="246"/>
      <c r="G184" s="246"/>
      <c r="H184" s="246"/>
      <c r="I184" s="246"/>
      <c r="J184" s="246"/>
    </row>
    <row r="185" spans="2:10" s="172" customFormat="1" ht="3" customHeight="1" x14ac:dyDescent="0.15">
      <c r="B185" s="306"/>
      <c r="C185" s="306"/>
      <c r="D185" s="306"/>
      <c r="E185" s="307"/>
      <c r="F185" s="308"/>
      <c r="G185" s="307"/>
      <c r="H185" s="307"/>
      <c r="I185" s="307"/>
      <c r="J185" s="307"/>
    </row>
    <row r="186" spans="2:10" s="371" customFormat="1" ht="33" customHeight="1" x14ac:dyDescent="0.2">
      <c r="B186" s="310" t="s">
        <v>120</v>
      </c>
      <c r="C186" s="251" t="s">
        <v>224</v>
      </c>
      <c r="D186" s="251" t="s">
        <v>222</v>
      </c>
      <c r="E186" s="251" t="s">
        <v>281</v>
      </c>
      <c r="F186" s="252" t="s">
        <v>0</v>
      </c>
      <c r="G186" s="251" t="s">
        <v>224</v>
      </c>
      <c r="H186" s="251" t="s">
        <v>222</v>
      </c>
      <c r="I186" s="251" t="s">
        <v>281</v>
      </c>
      <c r="J186" s="251" t="s">
        <v>150</v>
      </c>
    </row>
    <row r="187" spans="2:10" s="157" customFormat="1" ht="3" customHeight="1" x14ac:dyDescent="0.2">
      <c r="B187" s="310"/>
      <c r="C187" s="390"/>
      <c r="D187" s="390"/>
      <c r="E187" s="245"/>
      <c r="F187" s="372"/>
      <c r="G187" s="391"/>
      <c r="H187" s="245"/>
      <c r="I187" s="374"/>
      <c r="J187" s="374"/>
    </row>
    <row r="188" spans="2:10" s="253" customFormat="1" ht="3" customHeight="1" x14ac:dyDescent="0.2">
      <c r="B188" s="392"/>
      <c r="C188" s="392"/>
      <c r="D188" s="392"/>
      <c r="E188" s="258"/>
      <c r="F188" s="259"/>
      <c r="G188" s="393"/>
      <c r="H188" s="258"/>
      <c r="I188" s="258"/>
      <c r="J188" s="258"/>
    </row>
    <row r="189" spans="2:10" s="258" customFormat="1" ht="22.5" customHeight="1" x14ac:dyDescent="0.2">
      <c r="C189" s="1138" t="s">
        <v>48</v>
      </c>
      <c r="D189" s="1139"/>
      <c r="E189" s="1139"/>
      <c r="F189" s="1140"/>
      <c r="G189" s="1145" t="s">
        <v>1</v>
      </c>
      <c r="H189" s="1138"/>
      <c r="I189" s="1138"/>
      <c r="J189" s="1138"/>
    </row>
    <row r="190" spans="2:10" s="230" customFormat="1" ht="3" customHeight="1" x14ac:dyDescent="0.2">
      <c r="B190" s="290"/>
      <c r="C190" s="290"/>
      <c r="D190" s="374"/>
      <c r="E190" s="374"/>
      <c r="F190" s="381"/>
      <c r="G190" s="373"/>
      <c r="H190" s="374"/>
      <c r="I190" s="374"/>
      <c r="J190" s="374"/>
    </row>
    <row r="191" spans="2:10" s="157" customFormat="1" ht="3" customHeight="1" x14ac:dyDescent="0.2">
      <c r="B191" s="367"/>
      <c r="C191" s="394"/>
      <c r="D191" s="187"/>
      <c r="E191" s="187"/>
      <c r="F191" s="395"/>
      <c r="G191" s="396"/>
      <c r="H191" s="187"/>
      <c r="I191" s="187"/>
      <c r="J191" s="187"/>
    </row>
    <row r="192" spans="2:10" s="230" customFormat="1" ht="12.75" customHeight="1" x14ac:dyDescent="0.2">
      <c r="B192" s="88" t="s">
        <v>52</v>
      </c>
      <c r="C192" s="573">
        <v>189.5248</v>
      </c>
      <c r="D192" s="575">
        <v>114.19110000000001</v>
      </c>
      <c r="E192" s="575">
        <v>33.259900000000002</v>
      </c>
      <c r="F192" s="397">
        <v>336.97580000000005</v>
      </c>
      <c r="G192" s="398">
        <v>56.242851860578703</v>
      </c>
      <c r="H192" s="399">
        <v>33.887032837372885</v>
      </c>
      <c r="I192" s="399">
        <v>9.8701153020483954</v>
      </c>
      <c r="J192" s="234">
        <v>99.999999999999972</v>
      </c>
    </row>
    <row r="193" spans="2:10" s="230" customFormat="1" ht="12.75" customHeight="1" x14ac:dyDescent="0.2">
      <c r="B193" s="88" t="s">
        <v>57</v>
      </c>
      <c r="C193" s="573">
        <v>350.52809999999999</v>
      </c>
      <c r="D193" s="575">
        <v>234.36689999999999</v>
      </c>
      <c r="E193" s="575">
        <v>56.066099999999999</v>
      </c>
      <c r="F193" s="397">
        <v>640.96109999999999</v>
      </c>
      <c r="G193" s="398">
        <v>54.687889795496169</v>
      </c>
      <c r="H193" s="399">
        <v>36.564917902194061</v>
      </c>
      <c r="I193" s="399">
        <v>8.7471923023097649</v>
      </c>
      <c r="J193" s="234">
        <v>100</v>
      </c>
    </row>
    <row r="194" spans="2:10" s="230" customFormat="1" ht="12.75" customHeight="1" x14ac:dyDescent="0.2">
      <c r="B194" s="88" t="s">
        <v>58</v>
      </c>
      <c r="C194" s="573">
        <v>772.18290000000002</v>
      </c>
      <c r="D194" s="575">
        <v>962.89850000000001</v>
      </c>
      <c r="E194" s="575">
        <v>98.945499999999996</v>
      </c>
      <c r="F194" s="397">
        <v>1834.0269000000001</v>
      </c>
      <c r="G194" s="398">
        <v>42.103139272384723</v>
      </c>
      <c r="H194" s="399">
        <v>52.501874427250769</v>
      </c>
      <c r="I194" s="399">
        <v>5.394986300364514</v>
      </c>
      <c r="J194" s="234">
        <v>100</v>
      </c>
    </row>
    <row r="195" spans="2:10" s="230" customFormat="1" ht="12.75" customHeight="1" x14ac:dyDescent="0.2">
      <c r="B195" s="88" t="s">
        <v>59</v>
      </c>
      <c r="C195" s="573">
        <v>191.61840000000001</v>
      </c>
      <c r="D195" s="575">
        <v>53.747199999999999</v>
      </c>
      <c r="E195" s="575">
        <v>14.835900000000001</v>
      </c>
      <c r="F195" s="397">
        <v>260.20150000000001</v>
      </c>
      <c r="G195" s="398">
        <v>73.642311823721229</v>
      </c>
      <c r="H195" s="399">
        <v>20.655991606504958</v>
      </c>
      <c r="I195" s="399">
        <v>5.7016965697738105</v>
      </c>
      <c r="J195" s="234">
        <v>100</v>
      </c>
    </row>
    <row r="196" spans="2:10" s="230" customFormat="1" ht="12.75" customHeight="1" x14ac:dyDescent="0.2">
      <c r="B196" s="88" t="s">
        <v>60</v>
      </c>
      <c r="C196" s="573">
        <v>919.41679999999997</v>
      </c>
      <c r="D196" s="575">
        <v>752.01409999999998</v>
      </c>
      <c r="E196" s="575">
        <v>121.1746</v>
      </c>
      <c r="F196" s="397">
        <v>1792.6054999999999</v>
      </c>
      <c r="G196" s="398">
        <v>51.289410860337092</v>
      </c>
      <c r="H196" s="399">
        <v>41.950897729589698</v>
      </c>
      <c r="I196" s="399">
        <v>6.7596914100732146</v>
      </c>
      <c r="J196" s="234">
        <v>100.00000000000001</v>
      </c>
    </row>
    <row r="197" spans="2:10" s="230" customFormat="1" ht="12.75" customHeight="1" x14ac:dyDescent="0.2">
      <c r="B197" s="88" t="s">
        <v>79</v>
      </c>
      <c r="C197" s="573">
        <v>193.3272</v>
      </c>
      <c r="D197" s="575">
        <v>83.379900000000006</v>
      </c>
      <c r="E197" s="575">
        <v>18.286899999999999</v>
      </c>
      <c r="F197" s="397">
        <v>294.99400000000003</v>
      </c>
      <c r="G197" s="398">
        <v>65.535977002922095</v>
      </c>
      <c r="H197" s="399">
        <v>28.264947761649385</v>
      </c>
      <c r="I197" s="399">
        <v>6.1990752354285164</v>
      </c>
      <c r="J197" s="234">
        <v>100</v>
      </c>
    </row>
    <row r="198" spans="2:10" s="230" customFormat="1" ht="12.75" customHeight="1" x14ac:dyDescent="0.2">
      <c r="B198" s="88" t="s">
        <v>77</v>
      </c>
      <c r="C198" s="573">
        <v>395.26769999999999</v>
      </c>
      <c r="D198" s="575">
        <v>192.6454</v>
      </c>
      <c r="E198" s="575">
        <v>26.945900000000002</v>
      </c>
      <c r="F198" s="397">
        <v>614.85900000000004</v>
      </c>
      <c r="G198" s="398">
        <v>64.285909452411033</v>
      </c>
      <c r="H198" s="399">
        <v>31.331638635849846</v>
      </c>
      <c r="I198" s="399">
        <v>4.3824519117391141</v>
      </c>
      <c r="J198" s="234">
        <v>99.999999999999986</v>
      </c>
    </row>
    <row r="199" spans="2:10" s="230" customFormat="1" ht="12.75" customHeight="1" x14ac:dyDescent="0.2">
      <c r="B199" s="88" t="s">
        <v>78</v>
      </c>
      <c r="C199" s="573">
        <v>272.73869999999999</v>
      </c>
      <c r="D199" s="575">
        <v>86.944699999999997</v>
      </c>
      <c r="E199" s="575">
        <v>26.102399999999999</v>
      </c>
      <c r="F199" s="397">
        <v>385.78579999999999</v>
      </c>
      <c r="G199" s="398">
        <v>70.696925599646221</v>
      </c>
      <c r="H199" s="399">
        <v>22.53703998436438</v>
      </c>
      <c r="I199" s="399">
        <v>6.7660344159893908</v>
      </c>
      <c r="J199" s="234">
        <v>100</v>
      </c>
    </row>
    <row r="200" spans="2:10" s="230" customFormat="1" ht="12.75" customHeight="1" x14ac:dyDescent="0.2">
      <c r="B200" s="88" t="s">
        <v>53</v>
      </c>
      <c r="C200" s="573">
        <v>488.31819999999999</v>
      </c>
      <c r="D200" s="575">
        <v>333.48410000000001</v>
      </c>
      <c r="E200" s="575">
        <v>54.442399999999999</v>
      </c>
      <c r="F200" s="397">
        <v>876.24470000000008</v>
      </c>
      <c r="G200" s="398">
        <v>55.728519670361479</v>
      </c>
      <c r="H200" s="399">
        <v>38.058330053237412</v>
      </c>
      <c r="I200" s="399">
        <v>6.2131502764011</v>
      </c>
      <c r="J200" s="234">
        <v>99.999999999999986</v>
      </c>
    </row>
    <row r="201" spans="2:10" s="230" customFormat="1" ht="12.75" customHeight="1" x14ac:dyDescent="0.2">
      <c r="B201" s="163" t="s">
        <v>49</v>
      </c>
      <c r="C201" s="573">
        <v>574.71109999999999</v>
      </c>
      <c r="D201" s="575">
        <v>242.52160000000001</v>
      </c>
      <c r="E201" s="575">
        <v>34.603299999999997</v>
      </c>
      <c r="F201" s="397">
        <v>851.83600000000001</v>
      </c>
      <c r="G201" s="398">
        <v>67.467341131391493</v>
      </c>
      <c r="H201" s="399">
        <v>28.470456754586564</v>
      </c>
      <c r="I201" s="399">
        <v>4.0622021140219475</v>
      </c>
      <c r="J201" s="234">
        <v>100</v>
      </c>
    </row>
    <row r="202" spans="2:10" s="157" customFormat="1" ht="3" customHeight="1" x14ac:dyDescent="0.2">
      <c r="B202" s="400"/>
      <c r="C202" s="270"/>
      <c r="D202" s="270"/>
      <c r="E202" s="270"/>
      <c r="F202" s="397"/>
      <c r="G202" s="398"/>
      <c r="H202" s="399"/>
      <c r="I202" s="399"/>
      <c r="J202" s="234"/>
    </row>
    <row r="203" spans="2:10" s="157" customFormat="1" ht="3" customHeight="1" x14ac:dyDescent="0.2">
      <c r="B203" s="401"/>
      <c r="C203" s="292"/>
      <c r="D203" s="292"/>
      <c r="E203" s="292"/>
      <c r="F203" s="402"/>
      <c r="G203" s="403"/>
      <c r="H203" s="404"/>
      <c r="I203" s="404"/>
      <c r="J203" s="231"/>
    </row>
    <row r="204" spans="2:10" s="280" customFormat="1" ht="12.75" customHeight="1" x14ac:dyDescent="0.2">
      <c r="B204" s="192" t="s">
        <v>0</v>
      </c>
      <c r="C204" s="634">
        <v>4347.6338999999998</v>
      </c>
      <c r="D204" s="635">
        <v>3056.1934999999999</v>
      </c>
      <c r="E204" s="635">
        <v>484.66290000000004</v>
      </c>
      <c r="F204" s="631">
        <v>7888.4903000000004</v>
      </c>
      <c r="G204" s="302">
        <v>55.11363688943117</v>
      </c>
      <c r="H204" s="276">
        <v>38.742438461260448</v>
      </c>
      <c r="I204" s="276">
        <v>6.1439246493083726</v>
      </c>
      <c r="J204" s="405">
        <v>99.999999999999986</v>
      </c>
    </row>
    <row r="205" spans="2:10" s="157" customFormat="1" ht="3" customHeight="1" x14ac:dyDescent="0.2">
      <c r="B205" s="246"/>
      <c r="C205" s="406"/>
      <c r="D205" s="246"/>
      <c r="E205" s="407"/>
      <c r="F205" s="408"/>
      <c r="G205" s="409"/>
      <c r="H205" s="407"/>
      <c r="I205" s="407"/>
      <c r="J205" s="407"/>
    </row>
    <row r="206" spans="2:10" s="280" customFormat="1" ht="4.5" customHeight="1" x14ac:dyDescent="0.2">
      <c r="B206" s="335"/>
      <c r="C206" s="389"/>
      <c r="E206" s="389"/>
      <c r="G206" s="389"/>
      <c r="I206" s="389"/>
      <c r="J206" s="389"/>
    </row>
    <row r="207" spans="2:10" s="280" customFormat="1" ht="12.75" customHeight="1" x14ac:dyDescent="0.2">
      <c r="B207" s="16" t="s">
        <v>185</v>
      </c>
      <c r="C207" s="389"/>
      <c r="E207" s="389"/>
      <c r="G207" s="389"/>
      <c r="I207" s="389"/>
      <c r="J207" s="389"/>
    </row>
    <row r="208" spans="2:10" s="157" customFormat="1" ht="12.75" customHeight="1" x14ac:dyDescent="0.2">
      <c r="B208" s="5" t="s">
        <v>305</v>
      </c>
      <c r="E208" s="341"/>
      <c r="F208" s="341"/>
      <c r="G208" s="341"/>
      <c r="H208" s="341"/>
      <c r="I208" s="341"/>
      <c r="J208" s="341"/>
    </row>
    <row r="209" spans="2:10" s="157" customFormat="1" ht="12.75" customHeight="1" x14ac:dyDescent="0.2">
      <c r="B209" s="96" t="s">
        <v>26</v>
      </c>
      <c r="E209" s="341"/>
      <c r="F209" s="341"/>
      <c r="G209" s="341"/>
      <c r="H209" s="341"/>
      <c r="I209" s="341"/>
      <c r="J209" s="341"/>
    </row>
    <row r="210" spans="2:10" x14ac:dyDescent="0.2">
      <c r="C210" s="379"/>
    </row>
  </sheetData>
  <mergeCells count="21">
    <mergeCell ref="I1:J1"/>
    <mergeCell ref="C130:F130"/>
    <mergeCell ref="G130:J130"/>
    <mergeCell ref="C160:F160"/>
    <mergeCell ref="G160:J160"/>
    <mergeCell ref="B149:J149"/>
    <mergeCell ref="C100:F100"/>
    <mergeCell ref="G100:J100"/>
    <mergeCell ref="B118:J118"/>
    <mergeCell ref="C40:F40"/>
    <mergeCell ref="G40:J40"/>
    <mergeCell ref="B58:J58"/>
    <mergeCell ref="C11:F11"/>
    <mergeCell ref="G11:J11"/>
    <mergeCell ref="B29:J29"/>
    <mergeCell ref="C189:F189"/>
    <mergeCell ref="G189:J189"/>
    <mergeCell ref="C70:F70"/>
    <mergeCell ref="G70:J70"/>
    <mergeCell ref="B88:J88"/>
    <mergeCell ref="B178:J178"/>
  </mergeCells>
  <hyperlinks>
    <hyperlink ref="I1" location="titre!A1" display="Retour table des matières"/>
    <hyperlink ref="I1:J1" location="Index!A1" display="Zurück zum Index"/>
  </hyperlinks>
  <pageMargins left="0" right="0" top="0" bottom="0" header="0.51181102362204722" footer="0.51181102362204722"/>
  <pageSetup paperSize="9" scale="85" fitToHeight="2" orientation="landscape" r:id="rId1"/>
  <headerFooter alignWithMargins="0"/>
  <rowBreaks count="3" manualBreakCount="3">
    <brk id="61" max="16383" man="1"/>
    <brk id="121" max="16383" man="1"/>
    <brk id="18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74"/>
  <sheetViews>
    <sheetView showGridLines="0" zoomScaleNormal="100" workbookViewId="0">
      <selection activeCell="B4" sqref="B4"/>
    </sheetView>
  </sheetViews>
  <sheetFormatPr baseColWidth="10" defaultColWidth="11.42578125" defaultRowHeight="12.75" x14ac:dyDescent="0.2"/>
  <cols>
    <col min="1" max="1" width="0.85546875" style="153" customWidth="1"/>
    <col min="2" max="2" width="24.42578125" style="153" customWidth="1"/>
    <col min="3" max="9" width="9.5703125" style="171" customWidth="1"/>
    <col min="10" max="10" width="9.5703125" style="412" customWidth="1"/>
    <col min="11" max="18" width="9.5703125" style="171" customWidth="1"/>
    <col min="19" max="19" width="7.5703125" style="171" customWidth="1"/>
    <col min="20" max="20" width="2.5703125" style="171" customWidth="1"/>
    <col min="21" max="21" width="7.5703125" style="171" customWidth="1"/>
    <col min="22" max="22" width="2.5703125" style="171" customWidth="1"/>
    <col min="23" max="23" width="7.5703125" style="171" customWidth="1"/>
    <col min="24" max="24" width="2.5703125" style="171" customWidth="1"/>
    <col min="25" max="16384" width="11.42578125" style="153"/>
  </cols>
  <sheetData>
    <row r="1" spans="2:25" x14ac:dyDescent="0.2">
      <c r="B1" s="152" t="s">
        <v>158</v>
      </c>
      <c r="G1" s="171" t="s">
        <v>2</v>
      </c>
      <c r="O1" s="171" t="s">
        <v>2</v>
      </c>
      <c r="Q1" s="1101" t="s">
        <v>162</v>
      </c>
      <c r="R1" s="1110"/>
    </row>
    <row r="2" spans="2:25" x14ac:dyDescent="0.2">
      <c r="B2" s="154" t="s">
        <v>336</v>
      </c>
      <c r="Q2" s="151"/>
      <c r="R2" s="141"/>
    </row>
    <row r="3" spans="2:25" x14ac:dyDescent="0.2">
      <c r="H3" s="171" t="s">
        <v>2</v>
      </c>
    </row>
    <row r="4" spans="2:25" s="240" customFormat="1" ht="12.75" customHeight="1" x14ac:dyDescent="0.2">
      <c r="B4" s="154" t="s">
        <v>399</v>
      </c>
      <c r="C4" s="369"/>
      <c r="D4" s="369"/>
      <c r="E4" s="369"/>
      <c r="F4" s="172"/>
      <c r="G4" s="172"/>
      <c r="H4" s="413"/>
      <c r="I4" s="172"/>
      <c r="J4" s="414"/>
      <c r="K4" s="172"/>
      <c r="L4" s="369"/>
      <c r="M4" s="369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90"/>
    </row>
    <row r="5" spans="2:25" s="240" customFormat="1" ht="12.75" customHeight="1" x14ac:dyDescent="0.2">
      <c r="B5" s="155" t="s">
        <v>231</v>
      </c>
      <c r="C5" s="369"/>
      <c r="D5" s="369"/>
      <c r="E5" s="369"/>
      <c r="F5" s="172"/>
      <c r="G5" s="172"/>
      <c r="H5" s="413"/>
      <c r="I5" s="171"/>
      <c r="J5" s="414"/>
      <c r="K5" s="172"/>
      <c r="L5" s="369"/>
      <c r="M5" s="369"/>
      <c r="N5" s="172"/>
      <c r="O5" s="172"/>
      <c r="P5" s="172"/>
      <c r="Q5" s="172"/>
      <c r="R5" s="172"/>
      <c r="S5" s="172"/>
      <c r="T5" s="172"/>
      <c r="U5" s="172"/>
      <c r="V5" s="173"/>
      <c r="W5" s="173"/>
      <c r="X5" s="173"/>
      <c r="Y5" s="173"/>
    </row>
    <row r="6" spans="2:25" s="155" customFormat="1" ht="5.25" customHeight="1" x14ac:dyDescent="0.2">
      <c r="B6" s="370"/>
      <c r="C6" s="370"/>
      <c r="D6" s="246"/>
      <c r="E6" s="246"/>
      <c r="F6" s="246"/>
      <c r="G6" s="246"/>
      <c r="H6" s="246"/>
      <c r="I6" s="246"/>
      <c r="J6" s="299"/>
      <c r="K6" s="246"/>
      <c r="L6" s="370"/>
      <c r="M6" s="246"/>
      <c r="N6" s="246"/>
      <c r="O6" s="246"/>
      <c r="P6" s="246"/>
      <c r="Q6" s="246"/>
      <c r="R6" s="246"/>
    </row>
    <row r="7" spans="2:25" s="172" customFormat="1" ht="3" customHeight="1" x14ac:dyDescent="0.15">
      <c r="B7" s="306"/>
      <c r="C7" s="306"/>
      <c r="D7" s="307"/>
      <c r="E7" s="307"/>
      <c r="F7" s="307"/>
      <c r="G7" s="307"/>
      <c r="H7" s="307"/>
      <c r="I7" s="307"/>
      <c r="J7" s="451"/>
      <c r="K7" s="307"/>
      <c r="L7" s="306"/>
      <c r="M7" s="307"/>
      <c r="N7" s="307"/>
      <c r="O7" s="307"/>
      <c r="P7" s="307"/>
      <c r="Q7" s="307"/>
      <c r="R7" s="307"/>
    </row>
    <row r="8" spans="2:25" s="417" customFormat="1" ht="45" customHeight="1" x14ac:dyDescent="0.2">
      <c r="B8" s="310" t="s">
        <v>196</v>
      </c>
      <c r="C8" s="254" t="s">
        <v>82</v>
      </c>
      <c r="D8" s="254" t="s">
        <v>159</v>
      </c>
      <c r="E8" s="254" t="s">
        <v>83</v>
      </c>
      <c r="F8" s="254" t="s">
        <v>84</v>
      </c>
      <c r="G8" s="254" t="s">
        <v>160</v>
      </c>
      <c r="H8" s="254" t="s">
        <v>123</v>
      </c>
      <c r="I8" s="258" t="s">
        <v>198</v>
      </c>
      <c r="J8" s="255" t="s">
        <v>3</v>
      </c>
      <c r="K8" s="254" t="s">
        <v>82</v>
      </c>
      <c r="L8" s="254" t="s">
        <v>159</v>
      </c>
      <c r="M8" s="254" t="s">
        <v>83</v>
      </c>
      <c r="N8" s="254" t="s">
        <v>84</v>
      </c>
      <c r="O8" s="254" t="s">
        <v>160</v>
      </c>
      <c r="P8" s="254" t="s">
        <v>123</v>
      </c>
      <c r="Q8" s="258" t="s">
        <v>198</v>
      </c>
      <c r="R8" s="258" t="s">
        <v>150</v>
      </c>
      <c r="U8" s="564"/>
      <c r="V8" s="251"/>
      <c r="W8" s="251"/>
    </row>
    <row r="9" spans="2:25" s="157" customFormat="1" ht="1.5" customHeight="1" x14ac:dyDescent="0.2">
      <c r="B9" s="418"/>
      <c r="C9" s="418"/>
      <c r="D9" s="249"/>
      <c r="E9" s="249"/>
      <c r="F9" s="249"/>
      <c r="G9" s="419"/>
      <c r="H9" s="419"/>
      <c r="I9" s="419"/>
      <c r="J9" s="420"/>
      <c r="K9" s="419"/>
      <c r="L9" s="418"/>
      <c r="M9" s="249"/>
      <c r="N9" s="249"/>
      <c r="O9" s="249"/>
      <c r="P9" s="419"/>
      <c r="Q9" s="419"/>
      <c r="R9" s="233"/>
    </row>
    <row r="10" spans="2:25" s="258" customFormat="1" ht="22.5" customHeight="1" x14ac:dyDescent="0.2">
      <c r="B10" s="390" t="s">
        <v>120</v>
      </c>
      <c r="C10" s="1146" t="s">
        <v>48</v>
      </c>
      <c r="D10" s="1147"/>
      <c r="E10" s="1147"/>
      <c r="F10" s="1147"/>
      <c r="G10" s="1147"/>
      <c r="H10" s="1147"/>
      <c r="I10" s="1147"/>
      <c r="J10" s="1148"/>
      <c r="K10" s="1146" t="s">
        <v>1</v>
      </c>
      <c r="L10" s="1149"/>
      <c r="M10" s="1149"/>
      <c r="N10" s="1149"/>
      <c r="O10" s="1149"/>
      <c r="P10" s="1149"/>
      <c r="Q10" s="1149"/>
      <c r="R10" s="1149"/>
    </row>
    <row r="11" spans="2:25" s="157" customFormat="1" ht="3" customHeight="1" x14ac:dyDescent="0.2">
      <c r="B11" s="174"/>
      <c r="C11" s="174"/>
      <c r="D11" s="348"/>
      <c r="E11" s="348"/>
      <c r="F11" s="348"/>
      <c r="G11" s="348"/>
      <c r="H11" s="348"/>
      <c r="I11" s="348"/>
      <c r="J11" s="313"/>
      <c r="L11" s="174"/>
      <c r="M11" s="348"/>
      <c r="N11" s="348"/>
      <c r="O11" s="348"/>
      <c r="P11" s="348"/>
    </row>
    <row r="12" spans="2:25" s="907" customFormat="1" ht="12.75" customHeight="1" x14ac:dyDescent="0.2">
      <c r="B12" s="88" t="s">
        <v>52</v>
      </c>
      <c r="C12" s="574">
        <v>3.9392</v>
      </c>
      <c r="D12" s="574">
        <v>61.525300000000001</v>
      </c>
      <c r="E12" s="574">
        <v>1.5449999999999999</v>
      </c>
      <c r="F12" s="574">
        <v>1.8987000000000001</v>
      </c>
      <c r="G12" s="574">
        <v>3.306</v>
      </c>
      <c r="H12" s="574">
        <v>0</v>
      </c>
      <c r="I12" s="574">
        <v>6.9217000000000004</v>
      </c>
      <c r="J12" s="421">
        <v>79.135900000000007</v>
      </c>
      <c r="K12" s="235">
        <v>4.9777660960449044</v>
      </c>
      <c r="L12" s="235">
        <v>77.746383120682253</v>
      </c>
      <c r="M12" s="235">
        <v>1.9523376874465317</v>
      </c>
      <c r="N12" s="235">
        <v>2.3992903347279806</v>
      </c>
      <c r="O12" s="235">
        <v>4.177623556438987</v>
      </c>
      <c r="P12" s="235">
        <v>0</v>
      </c>
      <c r="Q12" s="235">
        <v>8.7465992046593275</v>
      </c>
      <c r="R12" s="235">
        <v>99.999999999999986</v>
      </c>
    </row>
    <row r="13" spans="2:25" s="907" customFormat="1" ht="12.75" customHeight="1" x14ac:dyDescent="0.2">
      <c r="B13" s="88" t="s">
        <v>57</v>
      </c>
      <c r="C13" s="574">
        <v>97.308899999999994</v>
      </c>
      <c r="D13" s="574">
        <v>298.34469999999999</v>
      </c>
      <c r="E13" s="574">
        <v>39.645000000000003</v>
      </c>
      <c r="F13" s="574">
        <v>22.188199999999998</v>
      </c>
      <c r="G13" s="574">
        <v>8.0523000000000007</v>
      </c>
      <c r="H13" s="574">
        <v>6.5800999999999998</v>
      </c>
      <c r="I13" s="574">
        <v>37.581400000000002</v>
      </c>
      <c r="J13" s="421">
        <v>509.70060000000001</v>
      </c>
      <c r="K13" s="235">
        <v>19.091384236157459</v>
      </c>
      <c r="L13" s="235">
        <v>58.533323288220572</v>
      </c>
      <c r="M13" s="235">
        <v>7.7780956114236481</v>
      </c>
      <c r="N13" s="235">
        <v>4.3531830254859418</v>
      </c>
      <c r="O13" s="235">
        <v>1.5798097942203717</v>
      </c>
      <c r="P13" s="633">
        <v>1.2909735636960207</v>
      </c>
      <c r="Q13" s="235">
        <v>7.3732304807959812</v>
      </c>
      <c r="R13" s="235">
        <v>100.00000000000001</v>
      </c>
    </row>
    <row r="14" spans="2:25" s="907" customFormat="1" ht="12.75" customHeight="1" x14ac:dyDescent="0.2">
      <c r="B14" s="88" t="s">
        <v>58</v>
      </c>
      <c r="C14" s="585">
        <v>4846.8116</v>
      </c>
      <c r="D14" s="585">
        <v>316.2038</v>
      </c>
      <c r="E14" s="585">
        <v>0.33379999999999999</v>
      </c>
      <c r="F14" s="586">
        <v>0</v>
      </c>
      <c r="G14" s="585">
        <v>0</v>
      </c>
      <c r="H14" s="585">
        <v>0</v>
      </c>
      <c r="I14" s="585">
        <v>0.439</v>
      </c>
      <c r="J14" s="421">
        <v>5163.7882000000009</v>
      </c>
      <c r="K14" s="235">
        <v>93.861549162686401</v>
      </c>
      <c r="L14" s="235">
        <v>6.1234850801975176</v>
      </c>
      <c r="M14" s="643">
        <v>6.4642465390040574E-3</v>
      </c>
      <c r="N14" s="235">
        <v>0</v>
      </c>
      <c r="O14" s="633">
        <v>0</v>
      </c>
      <c r="P14" s="235">
        <v>0</v>
      </c>
      <c r="Q14" s="235">
        <v>8.5015105770604588E-3</v>
      </c>
      <c r="R14" s="235">
        <v>99.999999999999986</v>
      </c>
    </row>
    <row r="15" spans="2:25" s="907" customFormat="1" ht="12.75" customHeight="1" x14ac:dyDescent="0.2">
      <c r="B15" s="88" t="s">
        <v>59</v>
      </c>
      <c r="C15" s="585">
        <v>1.7609999999999999</v>
      </c>
      <c r="D15" s="585">
        <v>284.95150000000001</v>
      </c>
      <c r="E15" s="585">
        <v>5.2797999999999998</v>
      </c>
      <c r="F15" s="574">
        <v>28.107800000000001</v>
      </c>
      <c r="G15" s="647">
        <v>1.6549</v>
      </c>
      <c r="H15" s="585">
        <v>43.916200000000003</v>
      </c>
      <c r="I15" s="585">
        <v>15.2599</v>
      </c>
      <c r="J15" s="421">
        <v>380.93110000000007</v>
      </c>
      <c r="K15" s="235">
        <v>0.46228832458153185</v>
      </c>
      <c r="L15" s="235">
        <v>74.803947485516403</v>
      </c>
      <c r="M15" s="235">
        <v>1.386024926817474</v>
      </c>
      <c r="N15" s="235">
        <v>7.3787096931702338</v>
      </c>
      <c r="O15" s="633">
        <v>0.43443551865416075</v>
      </c>
      <c r="P15" s="235">
        <v>11.528646519016169</v>
      </c>
      <c r="Q15" s="235">
        <v>4.0059475322440194</v>
      </c>
      <c r="R15" s="235">
        <v>99.999999999999986</v>
      </c>
    </row>
    <row r="16" spans="2:25" s="907" customFormat="1" ht="12.75" customHeight="1" x14ac:dyDescent="0.2">
      <c r="B16" s="88" t="s">
        <v>60</v>
      </c>
      <c r="C16" s="585">
        <v>63.260399999999997</v>
      </c>
      <c r="D16" s="585">
        <v>1305.6918000000001</v>
      </c>
      <c r="E16" s="585">
        <v>37.618400000000001</v>
      </c>
      <c r="F16" s="574">
        <v>166.04079999999999</v>
      </c>
      <c r="G16" s="585">
        <v>12.326000000000001</v>
      </c>
      <c r="H16" s="585">
        <v>16.702300000000001</v>
      </c>
      <c r="I16" s="585">
        <v>129.84829999999999</v>
      </c>
      <c r="J16" s="421">
        <v>1731.4879999999998</v>
      </c>
      <c r="K16" s="235">
        <v>3.6535280637232255</v>
      </c>
      <c r="L16" s="235">
        <v>75.408654290413807</v>
      </c>
      <c r="M16" s="235">
        <v>2.1726052967158886</v>
      </c>
      <c r="N16" s="235">
        <v>9.5894860374429385</v>
      </c>
      <c r="O16" s="633">
        <v>0.71187325583544347</v>
      </c>
      <c r="P16" s="235">
        <v>0.96462118131918917</v>
      </c>
      <c r="Q16" s="235">
        <v>7.4992318745495208</v>
      </c>
      <c r="R16" s="235">
        <v>100.00000000000001</v>
      </c>
    </row>
    <row r="17" spans="2:25" s="907" customFormat="1" ht="12.75" customHeight="1" x14ac:dyDescent="0.2">
      <c r="B17" s="88" t="s">
        <v>79</v>
      </c>
      <c r="C17" s="585">
        <v>56.363700000000001</v>
      </c>
      <c r="D17" s="585">
        <v>642.8614</v>
      </c>
      <c r="E17" s="585">
        <v>16.317599999999999</v>
      </c>
      <c r="F17" s="574">
        <v>25.6614</v>
      </c>
      <c r="G17" s="585">
        <v>3.0287999999999999</v>
      </c>
      <c r="H17" s="585">
        <v>12.8185</v>
      </c>
      <c r="I17" s="585">
        <v>156.2612</v>
      </c>
      <c r="J17" s="421">
        <v>913.31259999999997</v>
      </c>
      <c r="K17" s="235">
        <v>6.1713481233041128</v>
      </c>
      <c r="L17" s="235">
        <v>70.387882527844241</v>
      </c>
      <c r="M17" s="235">
        <v>1.7866390981576294</v>
      </c>
      <c r="N17" s="235">
        <v>2.8097061181461855</v>
      </c>
      <c r="O17" s="235">
        <v>0.33162796615310025</v>
      </c>
      <c r="P17" s="235">
        <v>1.403517262326174</v>
      </c>
      <c r="Q17" s="235">
        <v>17.109278904068553</v>
      </c>
      <c r="R17" s="235">
        <v>100</v>
      </c>
    </row>
    <row r="18" spans="2:25" s="907" customFormat="1" ht="14.25" customHeight="1" x14ac:dyDescent="0.2">
      <c r="B18" s="88" t="s">
        <v>77</v>
      </c>
      <c r="C18" s="585">
        <v>752.17650000000003</v>
      </c>
      <c r="D18" s="585">
        <v>255.49109999999999</v>
      </c>
      <c r="E18" s="585">
        <v>6.1871999999999998</v>
      </c>
      <c r="F18" s="586">
        <v>42.165799999999997</v>
      </c>
      <c r="G18" s="585">
        <v>5.1763000000000003</v>
      </c>
      <c r="H18" s="585">
        <v>11.265599999999999</v>
      </c>
      <c r="I18" s="585">
        <v>47.028399999999998</v>
      </c>
      <c r="J18" s="421">
        <v>1119.4909</v>
      </c>
      <c r="K18" s="235">
        <v>67.189157142769105</v>
      </c>
      <c r="L18" s="235">
        <v>22.822079214757352</v>
      </c>
      <c r="M18" s="235">
        <v>0.55267979400279177</v>
      </c>
      <c r="N18" s="235">
        <v>3.7665156545711982</v>
      </c>
      <c r="O18" s="633">
        <v>0.46237981925534188</v>
      </c>
      <c r="P18" s="235">
        <v>1.0063145667374338</v>
      </c>
      <c r="Q18" s="235">
        <v>4.2008738079067909</v>
      </c>
      <c r="R18" s="235">
        <v>100</v>
      </c>
    </row>
    <row r="19" spans="2:25" s="907" customFormat="1" ht="12.75" customHeight="1" x14ac:dyDescent="0.2">
      <c r="B19" s="88" t="s">
        <v>78</v>
      </c>
      <c r="C19" s="585">
        <v>74.4602</v>
      </c>
      <c r="D19" s="585">
        <v>263.5342</v>
      </c>
      <c r="E19" s="585">
        <v>9.9541000000000004</v>
      </c>
      <c r="F19" s="586">
        <v>6.1272000000000002</v>
      </c>
      <c r="G19" s="585">
        <v>4.9161000000000001</v>
      </c>
      <c r="H19" s="585">
        <v>2.4235000000000002</v>
      </c>
      <c r="I19" s="585">
        <v>277.75549999999998</v>
      </c>
      <c r="J19" s="421">
        <v>639.17079999999999</v>
      </c>
      <c r="K19" s="235">
        <v>11.649499632961957</v>
      </c>
      <c r="L19" s="235">
        <v>41.230638195612187</v>
      </c>
      <c r="M19" s="235">
        <v>1.5573458612314581</v>
      </c>
      <c r="N19" s="235">
        <v>0.95861700816119888</v>
      </c>
      <c r="O19" s="235">
        <v>0.76913713830481623</v>
      </c>
      <c r="P19" s="633">
        <v>0.37916312822801046</v>
      </c>
      <c r="Q19" s="235">
        <v>43.45559903550037</v>
      </c>
      <c r="R19" s="235">
        <v>100</v>
      </c>
    </row>
    <row r="20" spans="2:25" s="907" customFormat="1" ht="12.75" customHeight="1" x14ac:dyDescent="0.2">
      <c r="B20" s="88" t="s">
        <v>53</v>
      </c>
      <c r="C20" s="585">
        <v>1288.8789999999999</v>
      </c>
      <c r="D20" s="585">
        <v>253.7809</v>
      </c>
      <c r="E20" s="585">
        <v>128.50450000000001</v>
      </c>
      <c r="F20" s="574">
        <v>163.74029999999999</v>
      </c>
      <c r="G20" s="585">
        <v>27.607500000000002</v>
      </c>
      <c r="H20" s="585">
        <v>4.4473000000000003</v>
      </c>
      <c r="I20" s="585">
        <v>132.07429999999999</v>
      </c>
      <c r="J20" s="421">
        <v>1999.0337999999999</v>
      </c>
      <c r="K20" s="235">
        <v>64.475097919805052</v>
      </c>
      <c r="L20" s="235">
        <v>12.695178040511372</v>
      </c>
      <c r="M20" s="235">
        <v>6.4283305264773416</v>
      </c>
      <c r="N20" s="235">
        <v>8.1909720586015098</v>
      </c>
      <c r="O20" s="235">
        <v>1.3810421814778719</v>
      </c>
      <c r="P20" s="643">
        <v>0.22247247645337465</v>
      </c>
      <c r="Q20" s="235">
        <v>6.6069067966734734</v>
      </c>
      <c r="R20" s="235">
        <v>99.999999999999986</v>
      </c>
    </row>
    <row r="21" spans="2:25" s="907" customFormat="1" ht="12.75" customHeight="1" x14ac:dyDescent="0.2">
      <c r="B21" s="88" t="s">
        <v>198</v>
      </c>
      <c r="C21" s="585">
        <v>918.83889999999997</v>
      </c>
      <c r="D21" s="585">
        <v>959.64520000000005</v>
      </c>
      <c r="E21" s="585">
        <v>129.73769999999999</v>
      </c>
      <c r="F21" s="574">
        <v>57.301900000000003</v>
      </c>
      <c r="G21" s="585">
        <v>237.24459999999999</v>
      </c>
      <c r="H21" s="585">
        <v>5.1634000000000002</v>
      </c>
      <c r="I21" s="585">
        <v>610.00199999999995</v>
      </c>
      <c r="J21" s="421">
        <v>2917.9337</v>
      </c>
      <c r="K21" s="235">
        <v>31.4893686583763</v>
      </c>
      <c r="L21" s="235">
        <v>32.887834291779832</v>
      </c>
      <c r="M21" s="235">
        <v>4.446218226274298</v>
      </c>
      <c r="N21" s="235">
        <v>1.9637834814409938</v>
      </c>
      <c r="O21" s="235">
        <v>8.1305685595255301</v>
      </c>
      <c r="P21" s="235">
        <v>0.1769539863088733</v>
      </c>
      <c r="Q21" s="235">
        <v>20.90527279629417</v>
      </c>
      <c r="R21" s="235">
        <v>100</v>
      </c>
    </row>
    <row r="22" spans="2:25" s="907" customFormat="1" ht="3" customHeight="1" x14ac:dyDescent="0.2">
      <c r="B22" s="290"/>
      <c r="C22" s="424"/>
      <c r="D22" s="424"/>
      <c r="E22" s="424"/>
      <c r="F22" s="424"/>
      <c r="G22" s="424"/>
      <c r="H22" s="424"/>
      <c r="I22" s="424"/>
      <c r="J22" s="425"/>
      <c r="K22" s="424"/>
      <c r="L22" s="424"/>
      <c r="M22" s="424"/>
      <c r="N22" s="424"/>
      <c r="O22" s="424"/>
      <c r="P22" s="424"/>
      <c r="Q22" s="424"/>
      <c r="R22" s="424"/>
    </row>
    <row r="23" spans="2:25" s="280" customFormat="1" ht="12.75" customHeight="1" x14ac:dyDescent="0.2">
      <c r="B23" s="275" t="s">
        <v>0</v>
      </c>
      <c r="C23" s="427">
        <v>8103.7994000000008</v>
      </c>
      <c r="D23" s="427">
        <v>4642.0299000000005</v>
      </c>
      <c r="E23" s="427">
        <v>375.12310000000002</v>
      </c>
      <c r="F23" s="427">
        <v>513.23210000000006</v>
      </c>
      <c r="G23" s="427">
        <v>303.3125</v>
      </c>
      <c r="H23" s="427">
        <v>103.3169</v>
      </c>
      <c r="I23" s="427">
        <v>1413.1716999999999</v>
      </c>
      <c r="J23" s="428">
        <v>15453.9856</v>
      </c>
      <c r="K23" s="427">
        <v>52.438248680651036</v>
      </c>
      <c r="L23" s="427">
        <v>30.037752202900982</v>
      </c>
      <c r="M23" s="427">
        <v>2.4273550507255557</v>
      </c>
      <c r="N23" s="427">
        <v>3.3210338956184873</v>
      </c>
      <c r="O23" s="427">
        <v>1.9626813939829217</v>
      </c>
      <c r="P23" s="427">
        <v>0.66854533629175894</v>
      </c>
      <c r="Q23" s="427">
        <v>9.1443834398292694</v>
      </c>
      <c r="R23" s="450">
        <v>100</v>
      </c>
    </row>
    <row r="24" spans="2:25" s="240" customFormat="1" ht="5.25" customHeight="1" x14ac:dyDescent="0.2">
      <c r="B24" s="430"/>
      <c r="C24" s="430"/>
      <c r="D24" s="430"/>
      <c r="E24" s="430"/>
      <c r="F24" s="430"/>
      <c r="G24" s="430"/>
      <c r="H24" s="430"/>
      <c r="I24" s="430"/>
      <c r="J24" s="300"/>
      <c r="K24" s="430"/>
      <c r="L24" s="430"/>
      <c r="M24" s="430"/>
      <c r="N24" s="430"/>
      <c r="O24" s="430"/>
      <c r="P24" s="430"/>
      <c r="Q24" s="430"/>
      <c r="R24" s="430"/>
    </row>
    <row r="25" spans="2:25" s="240" customFormat="1" ht="12.75" customHeight="1" x14ac:dyDescent="0.2">
      <c r="B25" s="16" t="s">
        <v>185</v>
      </c>
      <c r="C25" s="369"/>
      <c r="D25" s="369"/>
      <c r="E25" s="369"/>
      <c r="F25" s="172"/>
      <c r="G25" s="172"/>
      <c r="H25" s="413"/>
      <c r="I25" s="171"/>
      <c r="J25" s="414"/>
      <c r="K25" s="172"/>
      <c r="L25" s="369"/>
      <c r="M25" s="369"/>
      <c r="N25" s="172"/>
      <c r="O25" s="172"/>
      <c r="P25" s="172"/>
      <c r="Q25" s="172"/>
      <c r="R25" s="172"/>
      <c r="S25" s="172"/>
      <c r="T25" s="172"/>
      <c r="U25" s="172"/>
      <c r="V25" s="173"/>
      <c r="W25" s="173"/>
      <c r="X25" s="173"/>
      <c r="Y25" s="173"/>
    </row>
    <row r="26" spans="2:25" ht="12.75" customHeight="1" x14ac:dyDescent="0.2">
      <c r="B26" s="5" t="s">
        <v>305</v>
      </c>
      <c r="C26" s="301"/>
      <c r="D26" s="301"/>
      <c r="E26" s="301"/>
      <c r="F26" s="301"/>
      <c r="G26" s="301"/>
      <c r="H26" s="301"/>
      <c r="I26" s="301"/>
      <c r="J26" s="431"/>
      <c r="K26" s="301"/>
      <c r="L26" s="301"/>
      <c r="M26" s="301"/>
      <c r="N26" s="301"/>
      <c r="O26" s="301"/>
      <c r="P26" s="301"/>
      <c r="Q26" s="432"/>
      <c r="R26" s="301"/>
      <c r="S26" s="301"/>
      <c r="T26" s="301"/>
      <c r="U26" s="301"/>
      <c r="V26" s="301"/>
    </row>
    <row r="27" spans="2:25" x14ac:dyDescent="0.2">
      <c r="B27" s="96" t="s">
        <v>26</v>
      </c>
    </row>
    <row r="28" spans="2:25" s="240" customFormat="1" ht="12.75" customHeight="1" x14ac:dyDescent="0.2">
      <c r="B28" s="155"/>
      <c r="C28" s="369"/>
      <c r="D28" s="369"/>
      <c r="E28" s="369"/>
      <c r="F28" s="172"/>
      <c r="G28" s="172"/>
      <c r="H28" s="413"/>
      <c r="I28" s="171"/>
      <c r="J28" s="414"/>
      <c r="K28" s="172"/>
      <c r="L28" s="369"/>
      <c r="M28" s="369"/>
      <c r="N28" s="172"/>
      <c r="O28" s="172"/>
      <c r="P28" s="172"/>
      <c r="Q28" s="172"/>
      <c r="R28" s="172"/>
      <c r="S28" s="172"/>
      <c r="T28" s="172"/>
      <c r="U28" s="172"/>
      <c r="V28" s="173"/>
      <c r="W28" s="173"/>
      <c r="X28" s="173"/>
      <c r="Y28" s="173"/>
    </row>
    <row r="29" spans="2:25" s="240" customFormat="1" ht="12.75" customHeight="1" x14ac:dyDescent="0.2">
      <c r="B29" s="154" t="s">
        <v>359</v>
      </c>
      <c r="C29" s="369"/>
      <c r="D29" s="369"/>
      <c r="E29" s="369"/>
      <c r="F29" s="172"/>
      <c r="G29" s="172"/>
      <c r="H29" s="413"/>
      <c r="I29" s="172"/>
      <c r="J29" s="414"/>
      <c r="K29" s="172"/>
      <c r="L29" s="369"/>
      <c r="M29" s="369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90"/>
    </row>
    <row r="30" spans="2:25" s="240" customFormat="1" ht="12.75" customHeight="1" x14ac:dyDescent="0.2">
      <c r="B30" s="155" t="s">
        <v>231</v>
      </c>
      <c r="C30" s="369"/>
      <c r="D30" s="369"/>
      <c r="E30" s="369"/>
      <c r="F30" s="172"/>
      <c r="G30" s="172"/>
      <c r="H30" s="413"/>
      <c r="I30" s="171"/>
      <c r="J30" s="414"/>
      <c r="K30" s="172"/>
      <c r="L30" s="369"/>
      <c r="M30" s="369"/>
      <c r="N30" s="172"/>
      <c r="O30" s="172"/>
      <c r="P30" s="172"/>
      <c r="Q30" s="172"/>
      <c r="R30" s="172"/>
      <c r="S30" s="172"/>
      <c r="T30" s="172"/>
      <c r="U30" s="172"/>
      <c r="V30" s="173"/>
      <c r="W30" s="173"/>
      <c r="X30" s="173"/>
      <c r="Y30" s="173"/>
    </row>
    <row r="31" spans="2:25" s="155" customFormat="1" ht="5.25" customHeight="1" x14ac:dyDescent="0.2">
      <c r="B31" s="370"/>
      <c r="C31" s="370"/>
      <c r="D31" s="246"/>
      <c r="E31" s="246"/>
      <c r="F31" s="246"/>
      <c r="G31" s="246"/>
      <c r="H31" s="246"/>
      <c r="I31" s="246"/>
      <c r="J31" s="299"/>
      <c r="K31" s="246"/>
      <c r="L31" s="370"/>
      <c r="M31" s="246"/>
      <c r="N31" s="246"/>
      <c r="O31" s="246"/>
      <c r="P31" s="246"/>
      <c r="Q31" s="246"/>
      <c r="R31" s="246"/>
    </row>
    <row r="32" spans="2:25" s="172" customFormat="1" ht="3" customHeight="1" x14ac:dyDescent="0.15">
      <c r="B32" s="306"/>
      <c r="C32" s="306"/>
      <c r="D32" s="307"/>
      <c r="E32" s="307"/>
      <c r="F32" s="307"/>
      <c r="G32" s="307"/>
      <c r="H32" s="307"/>
      <c r="I32" s="307"/>
      <c r="J32" s="451"/>
      <c r="K32" s="307"/>
      <c r="L32" s="306"/>
      <c r="M32" s="307"/>
      <c r="N32" s="307"/>
      <c r="O32" s="307"/>
      <c r="P32" s="307"/>
      <c r="Q32" s="307"/>
      <c r="R32" s="307"/>
    </row>
    <row r="33" spans="2:23" s="417" customFormat="1" ht="45" customHeight="1" x14ac:dyDescent="0.2">
      <c r="B33" s="310" t="s">
        <v>196</v>
      </c>
      <c r="C33" s="254" t="s">
        <v>82</v>
      </c>
      <c r="D33" s="254" t="s">
        <v>159</v>
      </c>
      <c r="E33" s="254" t="s">
        <v>83</v>
      </c>
      <c r="F33" s="254" t="s">
        <v>84</v>
      </c>
      <c r="G33" s="254" t="s">
        <v>160</v>
      </c>
      <c r="H33" s="254" t="s">
        <v>123</v>
      </c>
      <c r="I33" s="258" t="s">
        <v>198</v>
      </c>
      <c r="J33" s="255" t="s">
        <v>3</v>
      </c>
      <c r="K33" s="254" t="s">
        <v>82</v>
      </c>
      <c r="L33" s="254" t="s">
        <v>159</v>
      </c>
      <c r="M33" s="254" t="s">
        <v>83</v>
      </c>
      <c r="N33" s="254" t="s">
        <v>84</v>
      </c>
      <c r="O33" s="254" t="s">
        <v>160</v>
      </c>
      <c r="P33" s="254" t="s">
        <v>123</v>
      </c>
      <c r="Q33" s="258" t="s">
        <v>198</v>
      </c>
      <c r="R33" s="258" t="s">
        <v>150</v>
      </c>
      <c r="U33" s="564"/>
      <c r="V33" s="251"/>
      <c r="W33" s="251"/>
    </row>
    <row r="34" spans="2:23" s="157" customFormat="1" ht="1.5" customHeight="1" x14ac:dyDescent="0.2">
      <c r="B34" s="418"/>
      <c r="C34" s="418"/>
      <c r="D34" s="249"/>
      <c r="E34" s="249"/>
      <c r="F34" s="249"/>
      <c r="G34" s="419"/>
      <c r="H34" s="419"/>
      <c r="I34" s="419"/>
      <c r="J34" s="420"/>
      <c r="K34" s="419"/>
      <c r="L34" s="418"/>
      <c r="M34" s="249"/>
      <c r="N34" s="249"/>
      <c r="O34" s="249"/>
      <c r="P34" s="419"/>
      <c r="Q34" s="419"/>
      <c r="R34" s="233"/>
    </row>
    <row r="35" spans="2:23" s="258" customFormat="1" ht="22.5" customHeight="1" x14ac:dyDescent="0.2">
      <c r="B35" s="390" t="s">
        <v>120</v>
      </c>
      <c r="C35" s="1146" t="s">
        <v>48</v>
      </c>
      <c r="D35" s="1147"/>
      <c r="E35" s="1147"/>
      <c r="F35" s="1147"/>
      <c r="G35" s="1147"/>
      <c r="H35" s="1147"/>
      <c r="I35" s="1147"/>
      <c r="J35" s="1148"/>
      <c r="K35" s="1146" t="s">
        <v>1</v>
      </c>
      <c r="L35" s="1149"/>
      <c r="M35" s="1149"/>
      <c r="N35" s="1149"/>
      <c r="O35" s="1149"/>
      <c r="P35" s="1149"/>
      <c r="Q35" s="1149"/>
      <c r="R35" s="1149"/>
    </row>
    <row r="36" spans="2:23" s="157" customFormat="1" ht="3" customHeight="1" x14ac:dyDescent="0.2">
      <c r="B36" s="174"/>
      <c r="C36" s="174"/>
      <c r="D36" s="348"/>
      <c r="E36" s="348"/>
      <c r="F36" s="348"/>
      <c r="G36" s="348"/>
      <c r="H36" s="348"/>
      <c r="I36" s="348"/>
      <c r="J36" s="313"/>
      <c r="L36" s="174"/>
      <c r="M36" s="348"/>
      <c r="N36" s="348"/>
      <c r="O36" s="348"/>
      <c r="P36" s="348"/>
    </row>
    <row r="37" spans="2:23" s="873" customFormat="1" ht="12.75" customHeight="1" x14ac:dyDescent="0.2">
      <c r="B37" s="88" t="s">
        <v>52</v>
      </c>
      <c r="C37" s="574">
        <v>3.3153999999999999</v>
      </c>
      <c r="D37" s="574">
        <v>55.634700000000002</v>
      </c>
      <c r="E37" s="574">
        <v>1.4262999999999999</v>
      </c>
      <c r="F37" s="574">
        <v>0.21929999999999999</v>
      </c>
      <c r="G37" s="574">
        <v>3.4047000000000001</v>
      </c>
      <c r="H37" s="574">
        <v>0</v>
      </c>
      <c r="I37" s="574">
        <v>6.4793000000000003</v>
      </c>
      <c r="J37" s="421">
        <v>70.479699999999994</v>
      </c>
      <c r="K37" s="235">
        <v>4.7040495348305962</v>
      </c>
      <c r="L37" s="235">
        <v>78.937197519285704</v>
      </c>
      <c r="M37" s="235">
        <v>2.0237032791002232</v>
      </c>
      <c r="N37" s="235">
        <v>0.31115342431934306</v>
      </c>
      <c r="O37" s="235">
        <v>4.8307526848156286</v>
      </c>
      <c r="P37" s="235">
        <v>0</v>
      </c>
      <c r="Q37" s="235">
        <v>9.1931435576485168</v>
      </c>
      <c r="R37" s="235">
        <v>100</v>
      </c>
    </row>
    <row r="38" spans="2:23" s="873" customFormat="1" ht="12.75" customHeight="1" x14ac:dyDescent="0.2">
      <c r="B38" s="88" t="s">
        <v>57</v>
      </c>
      <c r="C38" s="574">
        <v>17.212499999999999</v>
      </c>
      <c r="D38" s="574">
        <v>314.83210000000003</v>
      </c>
      <c r="E38" s="574">
        <v>15.087400000000001</v>
      </c>
      <c r="F38" s="574">
        <v>20.944700000000001</v>
      </c>
      <c r="G38" s="574">
        <v>1.9974000000000001</v>
      </c>
      <c r="H38" s="574">
        <v>5.8903999999999996</v>
      </c>
      <c r="I38" s="574">
        <v>103.64149999999999</v>
      </c>
      <c r="J38" s="421">
        <v>479.60600000000005</v>
      </c>
      <c r="K38" s="235">
        <v>3.5888833751037299</v>
      </c>
      <c r="L38" s="235">
        <v>65.64390353748702</v>
      </c>
      <c r="M38" s="235">
        <v>3.1457905030379099</v>
      </c>
      <c r="N38" s="235">
        <v>4.3670637982010234</v>
      </c>
      <c r="O38" s="235">
        <v>0.41646684987260374</v>
      </c>
      <c r="P38" s="633">
        <v>1.2281747934763116</v>
      </c>
      <c r="Q38" s="235">
        <v>21.609717142821395</v>
      </c>
      <c r="R38" s="235">
        <v>100</v>
      </c>
    </row>
    <row r="39" spans="2:23" s="873" customFormat="1" ht="12.75" customHeight="1" x14ac:dyDescent="0.2">
      <c r="B39" s="88" t="s">
        <v>58</v>
      </c>
      <c r="C39" s="585">
        <v>4692.7221</v>
      </c>
      <c r="D39" s="585">
        <v>271.04000000000002</v>
      </c>
      <c r="E39" s="585">
        <v>0</v>
      </c>
      <c r="F39" s="586">
        <v>0</v>
      </c>
      <c r="G39" s="585">
        <v>0</v>
      </c>
      <c r="H39" s="585">
        <v>0</v>
      </c>
      <c r="I39" s="585">
        <v>1.3853</v>
      </c>
      <c r="J39" s="421">
        <v>4965.1473999999998</v>
      </c>
      <c r="K39" s="235">
        <v>94.513248488856547</v>
      </c>
      <c r="L39" s="235">
        <v>5.4588510302836131</v>
      </c>
      <c r="M39" s="643">
        <v>0</v>
      </c>
      <c r="N39" s="235">
        <v>0</v>
      </c>
      <c r="O39" s="633">
        <v>0</v>
      </c>
      <c r="P39" s="235">
        <v>0</v>
      </c>
      <c r="Q39" s="235">
        <v>2.7900480859843153E-2</v>
      </c>
      <c r="R39" s="235">
        <v>100</v>
      </c>
    </row>
    <row r="40" spans="2:23" s="873" customFormat="1" ht="12.75" customHeight="1" x14ac:dyDescent="0.2">
      <c r="B40" s="88" t="s">
        <v>59</v>
      </c>
      <c r="C40" s="585">
        <v>6.0144000000000002</v>
      </c>
      <c r="D40" s="585">
        <v>274.58109999999999</v>
      </c>
      <c r="E40" s="585">
        <v>3.9660000000000002</v>
      </c>
      <c r="F40" s="574">
        <v>13.829800000000001</v>
      </c>
      <c r="G40" s="647">
        <v>0.31709999999999999</v>
      </c>
      <c r="H40" s="585">
        <v>38.6404</v>
      </c>
      <c r="I40" s="585">
        <v>9.4649000000000001</v>
      </c>
      <c r="J40" s="421">
        <v>346.81369999999998</v>
      </c>
      <c r="K40" s="235">
        <v>1.7341875479544206</v>
      </c>
      <c r="L40" s="235">
        <v>79.172506737767279</v>
      </c>
      <c r="M40" s="235">
        <v>1.1435534409396171</v>
      </c>
      <c r="N40" s="235">
        <v>3.987674074005727</v>
      </c>
      <c r="O40" s="633">
        <v>9.1432374211284043E-2</v>
      </c>
      <c r="P40" s="235">
        <v>11.141543716410281</v>
      </c>
      <c r="Q40" s="235">
        <v>2.729102108711392</v>
      </c>
      <c r="R40" s="235">
        <v>99.999999999999986</v>
      </c>
    </row>
    <row r="41" spans="2:23" s="873" customFormat="1" ht="12.75" customHeight="1" x14ac:dyDescent="0.2">
      <c r="B41" s="88" t="s">
        <v>60</v>
      </c>
      <c r="C41" s="585">
        <v>46.720799999999997</v>
      </c>
      <c r="D41" s="585">
        <v>1093.4690000000001</v>
      </c>
      <c r="E41" s="585">
        <v>40.155799999999999</v>
      </c>
      <c r="F41" s="574">
        <v>173.91370000000001</v>
      </c>
      <c r="G41" s="585">
        <v>16.043399999999998</v>
      </c>
      <c r="H41" s="585">
        <v>11.748100000000001</v>
      </c>
      <c r="I41" s="585">
        <v>202.85560000000001</v>
      </c>
      <c r="J41" s="421">
        <v>1584.9064000000003</v>
      </c>
      <c r="K41" s="235">
        <v>2.9478586243326412</v>
      </c>
      <c r="L41" s="235">
        <v>68.992654708189704</v>
      </c>
      <c r="M41" s="235">
        <v>2.5336385795400909</v>
      </c>
      <c r="N41" s="235">
        <v>10.973121188733918</v>
      </c>
      <c r="O41" s="633">
        <v>1.0122616704683631</v>
      </c>
      <c r="P41" s="235">
        <v>0.74124882075055032</v>
      </c>
      <c r="Q41" s="235">
        <v>12.799216407984723</v>
      </c>
      <c r="R41" s="235">
        <v>100</v>
      </c>
    </row>
    <row r="42" spans="2:23" s="873" customFormat="1" ht="12.75" customHeight="1" x14ac:dyDescent="0.2">
      <c r="B42" s="88" t="s">
        <v>79</v>
      </c>
      <c r="C42" s="585">
        <v>64.649000000000001</v>
      </c>
      <c r="D42" s="585">
        <v>462.7448</v>
      </c>
      <c r="E42" s="585">
        <v>40.550600000000003</v>
      </c>
      <c r="F42" s="574">
        <v>48.759599999999999</v>
      </c>
      <c r="G42" s="585">
        <v>1.66</v>
      </c>
      <c r="H42" s="585">
        <v>19.4255</v>
      </c>
      <c r="I42" s="585">
        <v>72.339200000000005</v>
      </c>
      <c r="J42" s="421">
        <v>710.12870000000009</v>
      </c>
      <c r="K42" s="235">
        <v>9.1038427259734735</v>
      </c>
      <c r="L42" s="235">
        <v>65.163511909883368</v>
      </c>
      <c r="M42" s="235">
        <v>5.7103170171829412</v>
      </c>
      <c r="N42" s="235">
        <v>6.8663046571698896</v>
      </c>
      <c r="O42" s="235">
        <v>0.23376044370548604</v>
      </c>
      <c r="P42" s="235">
        <v>2.7354900597595897</v>
      </c>
      <c r="Q42" s="235">
        <v>10.186773186325238</v>
      </c>
      <c r="R42" s="235">
        <v>100</v>
      </c>
    </row>
    <row r="43" spans="2:23" s="873" customFormat="1" ht="14.25" customHeight="1" x14ac:dyDescent="0.2">
      <c r="B43" s="88" t="s">
        <v>77</v>
      </c>
      <c r="C43" s="585">
        <v>623.09910000000002</v>
      </c>
      <c r="D43" s="585">
        <v>367.06259999999997</v>
      </c>
      <c r="E43" s="585">
        <v>4.5026000000000002</v>
      </c>
      <c r="F43" s="586">
        <v>11.2835</v>
      </c>
      <c r="G43" s="585">
        <v>5.0288000000000004</v>
      </c>
      <c r="H43" s="585">
        <v>1.2334000000000001</v>
      </c>
      <c r="I43" s="585">
        <v>128.8441</v>
      </c>
      <c r="J43" s="421">
        <v>1141.0541000000001</v>
      </c>
      <c r="K43" s="235">
        <v>54.607323176000158</v>
      </c>
      <c r="L43" s="235">
        <v>32.168728897253857</v>
      </c>
      <c r="M43" s="235">
        <v>0.39460004569459062</v>
      </c>
      <c r="N43" s="235">
        <v>0.9888663473537318</v>
      </c>
      <c r="O43" s="633">
        <v>0.44071530000198939</v>
      </c>
      <c r="P43" s="235">
        <v>0.10809303432676855</v>
      </c>
      <c r="Q43" s="235">
        <v>11.291673199368899</v>
      </c>
      <c r="R43" s="235">
        <v>100</v>
      </c>
    </row>
    <row r="44" spans="2:23" s="873" customFormat="1" ht="12.75" customHeight="1" x14ac:dyDescent="0.2">
      <c r="B44" s="88" t="s">
        <v>78</v>
      </c>
      <c r="C44" s="585">
        <v>34.8735</v>
      </c>
      <c r="D44" s="585">
        <v>210.54499999999999</v>
      </c>
      <c r="E44" s="585">
        <v>4.3265000000000002</v>
      </c>
      <c r="F44" s="586">
        <v>10.1859</v>
      </c>
      <c r="G44" s="585">
        <v>1.8483000000000001</v>
      </c>
      <c r="H44" s="585">
        <v>0.81240000000000001</v>
      </c>
      <c r="I44" s="585">
        <v>247.02610000000001</v>
      </c>
      <c r="J44" s="421">
        <v>509.61770000000001</v>
      </c>
      <c r="K44" s="235">
        <v>6.8430707960104211</v>
      </c>
      <c r="L44" s="235">
        <v>41.314302858790029</v>
      </c>
      <c r="M44" s="235">
        <v>0.84896972769980328</v>
      </c>
      <c r="N44" s="235">
        <v>1.9987335604709178</v>
      </c>
      <c r="O44" s="235">
        <v>0.36268363520340835</v>
      </c>
      <c r="P44" s="633">
        <v>0.1594136153434231</v>
      </c>
      <c r="Q44" s="235">
        <v>48.472825806481993</v>
      </c>
      <c r="R44" s="235">
        <v>100</v>
      </c>
    </row>
    <row r="45" spans="2:23" s="873" customFormat="1" ht="12.75" customHeight="1" x14ac:dyDescent="0.2">
      <c r="B45" s="88" t="s">
        <v>53</v>
      </c>
      <c r="C45" s="585">
        <v>1308.8577</v>
      </c>
      <c r="D45" s="585">
        <v>134.69880000000001</v>
      </c>
      <c r="E45" s="585">
        <v>56.758600000000001</v>
      </c>
      <c r="F45" s="574">
        <v>86.137</v>
      </c>
      <c r="G45" s="585">
        <v>16.456900000000001</v>
      </c>
      <c r="H45" s="585">
        <v>0</v>
      </c>
      <c r="I45" s="585">
        <v>195.82409999999999</v>
      </c>
      <c r="J45" s="421">
        <v>1798.7331000000001</v>
      </c>
      <c r="K45" s="235">
        <v>72.765531473235242</v>
      </c>
      <c r="L45" s="235">
        <v>7.4885373488707137</v>
      </c>
      <c r="M45" s="235">
        <v>3.1554764850883101</v>
      </c>
      <c r="N45" s="235">
        <v>4.7887593773639905</v>
      </c>
      <c r="O45" s="235">
        <v>0.91491617072038089</v>
      </c>
      <c r="P45" s="643">
        <v>0</v>
      </c>
      <c r="Q45" s="235">
        <v>10.886779144721359</v>
      </c>
      <c r="R45" s="235">
        <v>99.999999999999986</v>
      </c>
    </row>
    <row r="46" spans="2:23" s="873" customFormat="1" ht="12.75" customHeight="1" x14ac:dyDescent="0.2">
      <c r="B46" s="88" t="s">
        <v>198</v>
      </c>
      <c r="C46" s="585">
        <v>658.80250000000001</v>
      </c>
      <c r="D46" s="585">
        <v>1108.4487999999999</v>
      </c>
      <c r="E46" s="585">
        <v>117.39700000000001</v>
      </c>
      <c r="F46" s="574">
        <v>84.016800000000003</v>
      </c>
      <c r="G46" s="585">
        <v>6.0106999999999999</v>
      </c>
      <c r="H46" s="585">
        <v>1.0076000000000001</v>
      </c>
      <c r="I46" s="585">
        <v>537.62729999999999</v>
      </c>
      <c r="J46" s="421">
        <v>2513.3107</v>
      </c>
      <c r="K46" s="235">
        <v>26.212537112900527</v>
      </c>
      <c r="L46" s="235">
        <v>44.103134562710451</v>
      </c>
      <c r="M46" s="235">
        <v>4.6710102336332717</v>
      </c>
      <c r="N46" s="235">
        <v>3.3428736049227821</v>
      </c>
      <c r="O46" s="235">
        <v>0.23915467355468623</v>
      </c>
      <c r="P46" s="235">
        <v>4.0090546703994853E-2</v>
      </c>
      <c r="Q46" s="235">
        <v>21.391199265574286</v>
      </c>
      <c r="R46" s="235">
        <v>100</v>
      </c>
    </row>
    <row r="47" spans="2:23" s="873" customFormat="1" ht="3" customHeight="1" x14ac:dyDescent="0.2">
      <c r="B47" s="290"/>
      <c r="C47" s="424"/>
      <c r="D47" s="424"/>
      <c r="E47" s="424"/>
      <c r="F47" s="424"/>
      <c r="G47" s="424"/>
      <c r="H47" s="424"/>
      <c r="I47" s="424"/>
      <c r="J47" s="425"/>
      <c r="K47" s="424"/>
      <c r="L47" s="424"/>
      <c r="M47" s="424"/>
      <c r="N47" s="424"/>
      <c r="O47" s="424"/>
      <c r="P47" s="424"/>
      <c r="Q47" s="424"/>
      <c r="R47" s="424"/>
    </row>
    <row r="48" spans="2:23" s="280" customFormat="1" ht="12.75" customHeight="1" x14ac:dyDescent="0.2">
      <c r="B48" s="275" t="s">
        <v>0</v>
      </c>
      <c r="C48" s="427">
        <v>7456.2669999999998</v>
      </c>
      <c r="D48" s="427">
        <v>4293.0569000000005</v>
      </c>
      <c r="E48" s="427">
        <v>284.17079999999999</v>
      </c>
      <c r="F48" s="427">
        <v>449.2903</v>
      </c>
      <c r="G48" s="427">
        <v>52.767300000000006</v>
      </c>
      <c r="H48" s="427">
        <v>78.757799999999989</v>
      </c>
      <c r="I48" s="427">
        <v>1505.4874</v>
      </c>
      <c r="J48" s="428">
        <v>14119.797500000001</v>
      </c>
      <c r="K48" s="427">
        <v>52.807180839526907</v>
      </c>
      <c r="L48" s="427">
        <v>30.404521736235949</v>
      </c>
      <c r="M48" s="427">
        <v>2.0125699394768231</v>
      </c>
      <c r="N48" s="427">
        <v>3.1819882685994609</v>
      </c>
      <c r="O48" s="427">
        <v>0.37371145018191659</v>
      </c>
      <c r="P48" s="427">
        <v>0.55778278689903293</v>
      </c>
      <c r="Q48" s="427">
        <v>10.662244979079905</v>
      </c>
      <c r="R48" s="450">
        <v>99.999999999999986</v>
      </c>
    </row>
    <row r="49" spans="2:25" s="240" customFormat="1" ht="5.25" customHeight="1" x14ac:dyDescent="0.2">
      <c r="B49" s="430"/>
      <c r="C49" s="430"/>
      <c r="D49" s="430"/>
      <c r="E49" s="430"/>
      <c r="F49" s="430"/>
      <c r="G49" s="430"/>
      <c r="H49" s="430"/>
      <c r="I49" s="430"/>
      <c r="J49" s="300"/>
      <c r="K49" s="430"/>
      <c r="L49" s="430"/>
      <c r="M49" s="430"/>
      <c r="N49" s="430"/>
      <c r="O49" s="430"/>
      <c r="P49" s="430"/>
      <c r="Q49" s="430"/>
      <c r="R49" s="430"/>
    </row>
    <row r="50" spans="2:25" s="240" customFormat="1" ht="12.75" customHeight="1" x14ac:dyDescent="0.2">
      <c r="B50" s="16" t="s">
        <v>185</v>
      </c>
      <c r="C50" s="369"/>
      <c r="D50" s="369"/>
      <c r="E50" s="369"/>
      <c r="F50" s="172"/>
      <c r="G50" s="172"/>
      <c r="H50" s="413"/>
      <c r="I50" s="171"/>
      <c r="J50" s="414"/>
      <c r="K50" s="172"/>
      <c r="L50" s="369"/>
      <c r="M50" s="369"/>
      <c r="N50" s="172"/>
      <c r="O50" s="172"/>
      <c r="P50" s="172"/>
      <c r="Q50" s="172"/>
      <c r="R50" s="172"/>
      <c r="S50" s="172"/>
      <c r="T50" s="172"/>
      <c r="U50" s="172"/>
      <c r="V50" s="173"/>
      <c r="W50" s="173"/>
      <c r="X50" s="173"/>
      <c r="Y50" s="173"/>
    </row>
    <row r="51" spans="2:25" s="240" customFormat="1" ht="12.75" customHeight="1" x14ac:dyDescent="0.2">
      <c r="B51" s="975" t="s">
        <v>384</v>
      </c>
      <c r="C51" s="369"/>
      <c r="D51" s="369"/>
      <c r="E51" s="369"/>
      <c r="F51" s="172"/>
      <c r="G51" s="172"/>
      <c r="H51" s="413"/>
      <c r="I51" s="171"/>
      <c r="J51" s="414"/>
      <c r="K51" s="172"/>
      <c r="L51" s="369"/>
      <c r="M51" s="369"/>
      <c r="N51" s="172"/>
      <c r="O51" s="172"/>
      <c r="P51" s="172"/>
      <c r="Q51" s="172"/>
      <c r="R51" s="172"/>
      <c r="S51" s="172"/>
      <c r="T51" s="172"/>
      <c r="U51" s="172"/>
      <c r="V51" s="173"/>
      <c r="W51" s="173"/>
      <c r="X51" s="173"/>
      <c r="Y51" s="173"/>
    </row>
    <row r="52" spans="2:25" ht="12.75" customHeight="1" x14ac:dyDescent="0.2">
      <c r="B52" s="5" t="s">
        <v>305</v>
      </c>
      <c r="C52" s="301"/>
      <c r="D52" s="301"/>
      <c r="E52" s="301"/>
      <c r="F52" s="301"/>
      <c r="G52" s="301"/>
      <c r="H52" s="301"/>
      <c r="I52" s="301"/>
      <c r="J52" s="431"/>
      <c r="K52" s="301"/>
      <c r="L52" s="301"/>
      <c r="M52" s="301"/>
      <c r="N52" s="301"/>
      <c r="O52" s="301"/>
      <c r="P52" s="301"/>
      <c r="Q52" s="432"/>
      <c r="R52" s="301"/>
      <c r="S52" s="301"/>
      <c r="T52" s="301"/>
      <c r="U52" s="301"/>
      <c r="V52" s="301"/>
    </row>
    <row r="53" spans="2:25" x14ac:dyDescent="0.2">
      <c r="B53" s="96" t="s">
        <v>26</v>
      </c>
    </row>
    <row r="54" spans="2:25" s="240" customFormat="1" ht="12.75" customHeight="1" x14ac:dyDescent="0.2">
      <c r="B54" s="155"/>
      <c r="C54" s="369"/>
      <c r="D54" s="369"/>
      <c r="E54" s="369"/>
      <c r="F54" s="172"/>
      <c r="G54" s="172"/>
      <c r="H54" s="413"/>
      <c r="I54" s="171"/>
      <c r="J54" s="414"/>
      <c r="K54" s="172"/>
      <c r="L54" s="369"/>
      <c r="M54" s="369"/>
      <c r="N54" s="172"/>
      <c r="O54" s="172"/>
      <c r="P54" s="172"/>
      <c r="Q54" s="172"/>
      <c r="R54" s="172"/>
      <c r="S54" s="172"/>
      <c r="T54" s="172"/>
      <c r="U54" s="172"/>
      <c r="V54" s="173"/>
      <c r="W54" s="173"/>
      <c r="X54" s="173"/>
      <c r="Y54" s="173"/>
    </row>
    <row r="55" spans="2:25" s="240" customFormat="1" ht="12.75" customHeight="1" x14ac:dyDescent="0.2">
      <c r="B55" s="154" t="s">
        <v>360</v>
      </c>
      <c r="C55" s="369"/>
      <c r="D55" s="369"/>
      <c r="E55" s="369"/>
      <c r="F55" s="172"/>
      <c r="G55" s="172"/>
      <c r="H55" s="413"/>
      <c r="I55" s="172"/>
      <c r="J55" s="414"/>
      <c r="K55" s="172"/>
      <c r="L55" s="369"/>
      <c r="M55" s="369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90"/>
    </row>
    <row r="56" spans="2:25" s="240" customFormat="1" ht="12.75" customHeight="1" x14ac:dyDescent="0.2">
      <c r="B56" s="155" t="s">
        <v>231</v>
      </c>
      <c r="C56" s="369"/>
      <c r="D56" s="369"/>
      <c r="E56" s="369"/>
      <c r="F56" s="172"/>
      <c r="G56" s="172"/>
      <c r="H56" s="413"/>
      <c r="I56" s="171"/>
      <c r="J56" s="414"/>
      <c r="K56" s="172"/>
      <c r="L56" s="369"/>
      <c r="M56" s="369"/>
      <c r="N56" s="172"/>
      <c r="O56" s="172"/>
      <c r="P56" s="172"/>
      <c r="Q56" s="172"/>
      <c r="R56" s="172"/>
      <c r="S56" s="172"/>
      <c r="T56" s="172"/>
      <c r="U56" s="172"/>
      <c r="V56" s="173"/>
      <c r="W56" s="173"/>
      <c r="X56" s="173"/>
      <c r="Y56" s="173"/>
    </row>
    <row r="57" spans="2:25" s="155" customFormat="1" ht="5.25" customHeight="1" x14ac:dyDescent="0.2">
      <c r="B57" s="370"/>
      <c r="C57" s="370"/>
      <c r="D57" s="246"/>
      <c r="E57" s="246"/>
      <c r="F57" s="246"/>
      <c r="G57" s="246"/>
      <c r="H57" s="246"/>
      <c r="I57" s="246"/>
      <c r="J57" s="299"/>
      <c r="K57" s="246"/>
      <c r="L57" s="370"/>
      <c r="M57" s="246"/>
      <c r="N57" s="246"/>
      <c r="O57" s="246"/>
      <c r="P57" s="246"/>
      <c r="Q57" s="246"/>
      <c r="R57" s="246"/>
    </row>
    <row r="58" spans="2:25" s="172" customFormat="1" ht="3" customHeight="1" x14ac:dyDescent="0.15">
      <c r="B58" s="306"/>
      <c r="C58" s="306"/>
      <c r="D58" s="307"/>
      <c r="E58" s="307"/>
      <c r="F58" s="307"/>
      <c r="G58" s="307"/>
      <c r="H58" s="307"/>
      <c r="I58" s="307"/>
      <c r="J58" s="451"/>
      <c r="K58" s="307"/>
      <c r="L58" s="306"/>
      <c r="M58" s="307"/>
      <c r="N58" s="307"/>
      <c r="O58" s="307"/>
      <c r="P58" s="307"/>
      <c r="Q58" s="307"/>
      <c r="R58" s="307"/>
    </row>
    <row r="59" spans="2:25" s="417" customFormat="1" ht="45" customHeight="1" x14ac:dyDescent="0.2">
      <c r="B59" s="310" t="s">
        <v>196</v>
      </c>
      <c r="C59" s="254" t="s">
        <v>82</v>
      </c>
      <c r="D59" s="254" t="s">
        <v>159</v>
      </c>
      <c r="E59" s="254" t="s">
        <v>83</v>
      </c>
      <c r="F59" s="254" t="s">
        <v>84</v>
      </c>
      <c r="G59" s="254" t="s">
        <v>160</v>
      </c>
      <c r="H59" s="254" t="s">
        <v>123</v>
      </c>
      <c r="I59" s="258" t="s">
        <v>198</v>
      </c>
      <c r="J59" s="255" t="s">
        <v>3</v>
      </c>
      <c r="K59" s="254" t="s">
        <v>82</v>
      </c>
      <c r="L59" s="254" t="s">
        <v>159</v>
      </c>
      <c r="M59" s="254" t="s">
        <v>83</v>
      </c>
      <c r="N59" s="254" t="s">
        <v>84</v>
      </c>
      <c r="O59" s="254" t="s">
        <v>160</v>
      </c>
      <c r="P59" s="254" t="s">
        <v>123</v>
      </c>
      <c r="Q59" s="258" t="s">
        <v>198</v>
      </c>
      <c r="R59" s="258" t="s">
        <v>150</v>
      </c>
      <c r="U59" s="564"/>
      <c r="V59" s="251"/>
      <c r="W59" s="251"/>
    </row>
    <row r="60" spans="2:25" s="157" customFormat="1" ht="1.5" customHeight="1" x14ac:dyDescent="0.2">
      <c r="B60" s="418"/>
      <c r="C60" s="418"/>
      <c r="D60" s="249"/>
      <c r="E60" s="249"/>
      <c r="F60" s="249"/>
      <c r="G60" s="419"/>
      <c r="H60" s="419"/>
      <c r="I60" s="419"/>
      <c r="J60" s="420"/>
      <c r="K60" s="419"/>
      <c r="L60" s="418"/>
      <c r="M60" s="249"/>
      <c r="N60" s="249"/>
      <c r="O60" s="249"/>
      <c r="P60" s="419"/>
      <c r="Q60" s="419"/>
      <c r="R60" s="233"/>
    </row>
    <row r="61" spans="2:25" s="258" customFormat="1" ht="22.5" customHeight="1" x14ac:dyDescent="0.2">
      <c r="B61" s="390" t="s">
        <v>120</v>
      </c>
      <c r="C61" s="1146" t="s">
        <v>48</v>
      </c>
      <c r="D61" s="1147"/>
      <c r="E61" s="1147"/>
      <c r="F61" s="1147"/>
      <c r="G61" s="1147"/>
      <c r="H61" s="1147"/>
      <c r="I61" s="1147"/>
      <c r="J61" s="1148"/>
      <c r="K61" s="1146" t="s">
        <v>1</v>
      </c>
      <c r="L61" s="1149"/>
      <c r="M61" s="1149"/>
      <c r="N61" s="1149"/>
      <c r="O61" s="1149"/>
      <c r="P61" s="1149"/>
      <c r="Q61" s="1149"/>
      <c r="R61" s="1149"/>
    </row>
    <row r="62" spans="2:25" s="157" customFormat="1" ht="3" customHeight="1" x14ac:dyDescent="0.2">
      <c r="B62" s="174"/>
      <c r="C62" s="174"/>
      <c r="D62" s="348"/>
      <c r="E62" s="348"/>
      <c r="F62" s="348"/>
      <c r="G62" s="348"/>
      <c r="H62" s="348"/>
      <c r="I62" s="348"/>
      <c r="J62" s="313"/>
      <c r="L62" s="174"/>
      <c r="M62" s="348"/>
      <c r="N62" s="348"/>
      <c r="O62" s="348"/>
      <c r="P62" s="348"/>
    </row>
    <row r="63" spans="2:25" s="230" customFormat="1" ht="12.75" customHeight="1" x14ac:dyDescent="0.2">
      <c r="B63" s="88" t="s">
        <v>52</v>
      </c>
      <c r="C63" s="574">
        <v>1.6742999999999999</v>
      </c>
      <c r="D63" s="574">
        <v>59.703800000000001</v>
      </c>
      <c r="E63" s="574">
        <v>0.78600000000000003</v>
      </c>
      <c r="F63" s="574">
        <v>3.9E-2</v>
      </c>
      <c r="G63" s="574">
        <v>2.6756000000000002</v>
      </c>
      <c r="H63" s="574">
        <v>0</v>
      </c>
      <c r="I63" s="574">
        <v>6.2446000000000002</v>
      </c>
      <c r="J63" s="421">
        <v>71.123300000000015</v>
      </c>
      <c r="K63" s="235">
        <v>2.3540808708257344</v>
      </c>
      <c r="L63" s="235">
        <v>83.944080210001488</v>
      </c>
      <c r="M63" s="235">
        <v>1.1051230749979259</v>
      </c>
      <c r="N63" s="235">
        <v>5.4834351049515409E-2</v>
      </c>
      <c r="O63" s="235">
        <v>3.761917683797011</v>
      </c>
      <c r="P63" s="235">
        <v>0</v>
      </c>
      <c r="Q63" s="235">
        <v>8.7799638093283061</v>
      </c>
      <c r="R63" s="235">
        <v>99.999999999999986</v>
      </c>
    </row>
    <row r="64" spans="2:25" s="230" customFormat="1" ht="12.75" customHeight="1" x14ac:dyDescent="0.2">
      <c r="B64" s="88" t="s">
        <v>57</v>
      </c>
      <c r="C64" s="574">
        <v>58.151499999999999</v>
      </c>
      <c r="D64" s="574">
        <v>452.02080000000001</v>
      </c>
      <c r="E64" s="574">
        <v>10.57</v>
      </c>
      <c r="F64" s="574">
        <v>17.95</v>
      </c>
      <c r="G64" s="574">
        <v>1.8854</v>
      </c>
      <c r="H64" s="574">
        <v>4.0128000000000004</v>
      </c>
      <c r="I64" s="574">
        <v>84.474599999999995</v>
      </c>
      <c r="J64" s="421">
        <v>629.06510000000003</v>
      </c>
      <c r="K64" s="235">
        <v>9.2441147982935306</v>
      </c>
      <c r="L64" s="235">
        <v>71.855965304703759</v>
      </c>
      <c r="M64" s="235">
        <v>1.6802712469663315</v>
      </c>
      <c r="N64" s="235">
        <v>2.8534407647157662</v>
      </c>
      <c r="O64" s="235">
        <v>0.2997146082337106</v>
      </c>
      <c r="P64" s="633">
        <v>0.63789900282180656</v>
      </c>
      <c r="Q64" s="235">
        <v>13.428594274265095</v>
      </c>
      <c r="R64" s="235">
        <v>100</v>
      </c>
    </row>
    <row r="65" spans="2:25" s="230" customFormat="1" ht="12.75" customHeight="1" x14ac:dyDescent="0.2">
      <c r="B65" s="88" t="s">
        <v>58</v>
      </c>
      <c r="C65" s="585">
        <v>4108.72</v>
      </c>
      <c r="D65" s="585">
        <v>25.746500000000001</v>
      </c>
      <c r="E65" s="585">
        <v>0</v>
      </c>
      <c r="F65" s="586">
        <v>0</v>
      </c>
      <c r="G65" s="585">
        <v>0</v>
      </c>
      <c r="H65" s="585">
        <v>0</v>
      </c>
      <c r="I65" s="585">
        <v>0.51600000000000001</v>
      </c>
      <c r="J65" s="421">
        <v>4134.9825000000001</v>
      </c>
      <c r="K65" s="235">
        <v>99.364870347093373</v>
      </c>
      <c r="L65" s="235">
        <v>0.62265076091615867</v>
      </c>
      <c r="M65" s="643">
        <v>0</v>
      </c>
      <c r="N65" s="235">
        <v>0</v>
      </c>
      <c r="O65" s="633">
        <v>0</v>
      </c>
      <c r="P65" s="235">
        <v>0</v>
      </c>
      <c r="Q65" s="235">
        <v>1.2478891990473962E-2</v>
      </c>
      <c r="R65" s="235">
        <v>100</v>
      </c>
    </row>
    <row r="66" spans="2:25" s="230" customFormat="1" ht="12.75" customHeight="1" x14ac:dyDescent="0.2">
      <c r="B66" s="88" t="s">
        <v>59</v>
      </c>
      <c r="C66" s="585">
        <v>4.8737000000000004</v>
      </c>
      <c r="D66" s="585">
        <v>230.5994</v>
      </c>
      <c r="E66" s="585">
        <v>10.7172</v>
      </c>
      <c r="F66" s="574">
        <v>14.007199999999999</v>
      </c>
      <c r="G66" s="647">
        <v>0.2576</v>
      </c>
      <c r="H66" s="585">
        <v>47.570700000000002</v>
      </c>
      <c r="I66" s="585">
        <v>11.392799999999999</v>
      </c>
      <c r="J66" s="421">
        <v>319.41860000000003</v>
      </c>
      <c r="K66" s="235">
        <v>1.5258034441325583</v>
      </c>
      <c r="L66" s="235">
        <v>72.193479027207545</v>
      </c>
      <c r="M66" s="235">
        <v>3.355221017185599</v>
      </c>
      <c r="N66" s="235">
        <v>4.3852173918488146</v>
      </c>
      <c r="O66" s="633">
        <v>8.0646524654481605E-2</v>
      </c>
      <c r="P66" s="235">
        <v>14.892902291851508</v>
      </c>
      <c r="Q66" s="235">
        <v>3.5667303031194799</v>
      </c>
      <c r="R66" s="235">
        <v>100</v>
      </c>
    </row>
    <row r="67" spans="2:25" s="230" customFormat="1" ht="12.75" customHeight="1" x14ac:dyDescent="0.2">
      <c r="B67" s="88" t="s">
        <v>60</v>
      </c>
      <c r="C67" s="585">
        <v>34.719900000000003</v>
      </c>
      <c r="D67" s="585">
        <v>1267.4133999999999</v>
      </c>
      <c r="E67" s="585">
        <v>59.497999999999998</v>
      </c>
      <c r="F67" s="574">
        <v>108.2807</v>
      </c>
      <c r="G67" s="585">
        <v>8.9170999999999996</v>
      </c>
      <c r="H67" s="585">
        <v>4.6967999999999996</v>
      </c>
      <c r="I67" s="585">
        <v>105.78870000000001</v>
      </c>
      <c r="J67" s="421">
        <v>1589.3145999999999</v>
      </c>
      <c r="K67" s="235">
        <v>2.1845832159347185</v>
      </c>
      <c r="L67" s="235">
        <v>79.745910595674388</v>
      </c>
      <c r="M67" s="235">
        <v>3.7436263405621522</v>
      </c>
      <c r="N67" s="235">
        <v>6.8130438114643885</v>
      </c>
      <c r="O67" s="633">
        <v>0.56106575752843391</v>
      </c>
      <c r="P67" s="235">
        <v>0.29552361753928391</v>
      </c>
      <c r="Q67" s="235">
        <v>6.6562466612966373</v>
      </c>
      <c r="R67" s="235">
        <v>100.00000000000001</v>
      </c>
    </row>
    <row r="68" spans="2:25" s="230" customFormat="1" ht="12.75" customHeight="1" x14ac:dyDescent="0.2">
      <c r="B68" s="88" t="s">
        <v>79</v>
      </c>
      <c r="C68" s="585">
        <v>63.2376</v>
      </c>
      <c r="D68" s="585">
        <v>883.50459999999998</v>
      </c>
      <c r="E68" s="585">
        <v>29.098400000000002</v>
      </c>
      <c r="F68" s="574">
        <v>24.915099999999999</v>
      </c>
      <c r="G68" s="585">
        <v>3.8805999999999998</v>
      </c>
      <c r="H68" s="585">
        <v>17.700600000000001</v>
      </c>
      <c r="I68" s="585">
        <v>30.223099999999999</v>
      </c>
      <c r="J68" s="421">
        <v>1052.56</v>
      </c>
      <c r="K68" s="235">
        <v>6.0079805426769024</v>
      </c>
      <c r="L68" s="235">
        <v>83.938644827848293</v>
      </c>
      <c r="M68" s="235">
        <v>2.7645359884472147</v>
      </c>
      <c r="N68" s="235">
        <v>2.3670954624914495</v>
      </c>
      <c r="O68" s="235">
        <v>0.36868207038078593</v>
      </c>
      <c r="P68" s="235">
        <v>1.6816713536520487</v>
      </c>
      <c r="Q68" s="235">
        <v>2.8713897545033062</v>
      </c>
      <c r="R68" s="235">
        <v>100.00000000000001</v>
      </c>
    </row>
    <row r="69" spans="2:25" s="230" customFormat="1" ht="14.25" customHeight="1" x14ac:dyDescent="0.2">
      <c r="B69" s="88" t="s">
        <v>77</v>
      </c>
      <c r="C69" s="585">
        <v>663.67319999999995</v>
      </c>
      <c r="D69" s="585">
        <v>327.45359999999999</v>
      </c>
      <c r="E69" s="585">
        <v>3.7621000000000002</v>
      </c>
      <c r="F69" s="586">
        <v>31.226500000000001</v>
      </c>
      <c r="G69" s="585">
        <v>4.1700000000000001E-2</v>
      </c>
      <c r="H69" s="585">
        <v>6.0693999999999999</v>
      </c>
      <c r="I69" s="585">
        <v>110.7993</v>
      </c>
      <c r="J69" s="421">
        <v>1143.0258000000001</v>
      </c>
      <c r="K69" s="235">
        <v>58.062836376921666</v>
      </c>
      <c r="L69" s="235">
        <v>28.647962276966975</v>
      </c>
      <c r="M69" s="235">
        <v>0.32913517787612495</v>
      </c>
      <c r="N69" s="235">
        <v>2.7319155875571659</v>
      </c>
      <c r="O69" s="633">
        <v>3.6482116151708905E-3</v>
      </c>
      <c r="P69" s="235">
        <v>0.53099413854000488</v>
      </c>
      <c r="Q69" s="235">
        <v>9.6935082305228804</v>
      </c>
      <c r="R69" s="235">
        <v>100</v>
      </c>
    </row>
    <row r="70" spans="2:25" s="230" customFormat="1" ht="12.75" customHeight="1" x14ac:dyDescent="0.2">
      <c r="B70" s="88" t="s">
        <v>78</v>
      </c>
      <c r="C70" s="585">
        <v>15.8028</v>
      </c>
      <c r="D70" s="585">
        <v>302.464</v>
      </c>
      <c r="E70" s="585">
        <v>4.3440000000000003</v>
      </c>
      <c r="F70" s="586">
        <v>11.053599999999999</v>
      </c>
      <c r="G70" s="585">
        <v>1.2708999999999999</v>
      </c>
      <c r="H70" s="585">
        <v>2.1101000000000001</v>
      </c>
      <c r="I70" s="585">
        <v>231.34719999999999</v>
      </c>
      <c r="J70" s="421">
        <v>568.3925999999999</v>
      </c>
      <c r="K70" s="235">
        <v>2.7802613897506765</v>
      </c>
      <c r="L70" s="235">
        <v>53.21392291173391</v>
      </c>
      <c r="M70" s="235">
        <v>0.76426047770502314</v>
      </c>
      <c r="N70" s="235">
        <v>1.9447121584623024</v>
      </c>
      <c r="O70" s="235">
        <v>0.2235954514538015</v>
      </c>
      <c r="P70" s="633">
        <v>0.37123987891467986</v>
      </c>
      <c r="Q70" s="235">
        <v>40.702007731979627</v>
      </c>
      <c r="R70" s="235">
        <v>100.00000000000003</v>
      </c>
    </row>
    <row r="71" spans="2:25" s="230" customFormat="1" ht="12.75" customHeight="1" x14ac:dyDescent="0.2">
      <c r="B71" s="88" t="s">
        <v>53</v>
      </c>
      <c r="C71" s="585">
        <v>1663.7366999999999</v>
      </c>
      <c r="D71" s="585">
        <v>372.63630000000001</v>
      </c>
      <c r="E71" s="585">
        <v>24.748200000000001</v>
      </c>
      <c r="F71" s="574">
        <v>78.481399999999994</v>
      </c>
      <c r="G71" s="585">
        <v>31.002600000000001</v>
      </c>
      <c r="H71" s="585">
        <v>0.39269999999999999</v>
      </c>
      <c r="I71" s="585">
        <v>208.6302</v>
      </c>
      <c r="J71" s="421">
        <v>2379.6280999999999</v>
      </c>
      <c r="K71" s="235">
        <v>69.915828443948868</v>
      </c>
      <c r="L71" s="235">
        <v>15.659434346064412</v>
      </c>
      <c r="M71" s="235">
        <v>1.0400028475037759</v>
      </c>
      <c r="N71" s="235">
        <v>3.2980531705773686</v>
      </c>
      <c r="O71" s="235">
        <v>1.3028338335725655</v>
      </c>
      <c r="P71" s="643">
        <v>1.6502578701268488E-2</v>
      </c>
      <c r="Q71" s="235">
        <v>8.7673447796317419</v>
      </c>
      <c r="R71" s="235">
        <v>100</v>
      </c>
    </row>
    <row r="72" spans="2:25" s="230" customFormat="1" ht="12.75" customHeight="1" x14ac:dyDescent="0.2">
      <c r="B72" s="88" t="s">
        <v>198</v>
      </c>
      <c r="C72" s="585">
        <v>746.40539999999999</v>
      </c>
      <c r="D72" s="585">
        <v>728.12580000000003</v>
      </c>
      <c r="E72" s="585">
        <v>133.71289999999999</v>
      </c>
      <c r="F72" s="574">
        <v>65.107399999999998</v>
      </c>
      <c r="G72" s="585">
        <v>56.127200000000002</v>
      </c>
      <c r="H72" s="585">
        <v>0.65580000000000005</v>
      </c>
      <c r="I72" s="585">
        <v>343.6377</v>
      </c>
      <c r="J72" s="421">
        <v>2073.7721999999999</v>
      </c>
      <c r="K72" s="235">
        <v>35.992641814756702</v>
      </c>
      <c r="L72" s="235">
        <v>35.111175663363603</v>
      </c>
      <c r="M72" s="235">
        <v>6.4478104200644601</v>
      </c>
      <c r="N72" s="235">
        <v>3.1395637380036248</v>
      </c>
      <c r="O72" s="235">
        <v>2.7065267824498758</v>
      </c>
      <c r="P72" s="235">
        <v>3.162353126346279E-2</v>
      </c>
      <c r="Q72" s="235">
        <v>16.57065805009827</v>
      </c>
      <c r="R72" s="235">
        <v>100</v>
      </c>
    </row>
    <row r="73" spans="2:25" s="230" customFormat="1" ht="3" customHeight="1" x14ac:dyDescent="0.2">
      <c r="B73" s="290"/>
      <c r="C73" s="424"/>
      <c r="D73" s="424"/>
      <c r="E73" s="424"/>
      <c r="F73" s="424"/>
      <c r="G73" s="424"/>
      <c r="H73" s="424"/>
      <c r="I73" s="424"/>
      <c r="J73" s="425"/>
      <c r="K73" s="424"/>
      <c r="L73" s="424"/>
      <c r="M73" s="424"/>
      <c r="N73" s="424"/>
      <c r="O73" s="424"/>
      <c r="P73" s="424"/>
      <c r="Q73" s="424"/>
      <c r="R73" s="424"/>
    </row>
    <row r="74" spans="2:25" s="280" customFormat="1" ht="12.75" customHeight="1" x14ac:dyDescent="0.2">
      <c r="B74" s="275" t="s">
        <v>0</v>
      </c>
      <c r="C74" s="427">
        <v>7360.9951000000001</v>
      </c>
      <c r="D74" s="427">
        <v>4649.6682000000001</v>
      </c>
      <c r="E74" s="427">
        <v>277.23680000000002</v>
      </c>
      <c r="F74" s="427">
        <v>351.06089999999995</v>
      </c>
      <c r="G74" s="427">
        <v>106.0587</v>
      </c>
      <c r="H74" s="427">
        <v>83.2089</v>
      </c>
      <c r="I74" s="427">
        <v>1133.0542</v>
      </c>
      <c r="J74" s="428">
        <v>13961.282799999997</v>
      </c>
      <c r="K74" s="427">
        <v>52.724346361639505</v>
      </c>
      <c r="L74" s="427">
        <v>33.304018453089434</v>
      </c>
      <c r="M74" s="427">
        <v>1.9857544895516339</v>
      </c>
      <c r="N74" s="427">
        <v>2.514531830842937</v>
      </c>
      <c r="O74" s="427">
        <v>0.75966300174078583</v>
      </c>
      <c r="P74" s="427">
        <v>0.59599752538498829</v>
      </c>
      <c r="Q74" s="427">
        <v>8.1156883377507416</v>
      </c>
      <c r="R74" s="450">
        <v>100.00000000000004</v>
      </c>
    </row>
    <row r="75" spans="2:25" s="240" customFormat="1" ht="5.25" customHeight="1" x14ac:dyDescent="0.2">
      <c r="B75" s="430"/>
      <c r="C75" s="430"/>
      <c r="D75" s="430"/>
      <c r="E75" s="430"/>
      <c r="F75" s="430"/>
      <c r="G75" s="430"/>
      <c r="H75" s="430"/>
      <c r="I75" s="430"/>
      <c r="J75" s="300"/>
      <c r="K75" s="430"/>
      <c r="L75" s="430"/>
      <c r="M75" s="430"/>
      <c r="N75" s="430"/>
      <c r="O75" s="430"/>
      <c r="P75" s="430"/>
      <c r="Q75" s="430"/>
      <c r="R75" s="430"/>
    </row>
    <row r="76" spans="2:25" s="240" customFormat="1" ht="12.75" customHeight="1" x14ac:dyDescent="0.2">
      <c r="B76" s="16" t="s">
        <v>185</v>
      </c>
      <c r="C76" s="369"/>
      <c r="D76" s="369"/>
      <c r="E76" s="369"/>
      <c r="F76" s="172"/>
      <c r="G76" s="172"/>
      <c r="H76" s="413"/>
      <c r="I76" s="171"/>
      <c r="J76" s="414"/>
      <c r="K76" s="172"/>
      <c r="L76" s="369"/>
      <c r="M76" s="369"/>
      <c r="N76" s="172"/>
      <c r="O76" s="172"/>
      <c r="P76" s="172"/>
      <c r="Q76" s="172"/>
      <c r="R76" s="172"/>
      <c r="S76" s="172"/>
      <c r="T76" s="172"/>
      <c r="U76" s="172"/>
      <c r="V76" s="173"/>
      <c r="W76" s="173"/>
      <c r="X76" s="173"/>
      <c r="Y76" s="173"/>
    </row>
    <row r="77" spans="2:25" s="240" customFormat="1" ht="12.75" customHeight="1" x14ac:dyDescent="0.2">
      <c r="B77" s="975" t="s">
        <v>384</v>
      </c>
      <c r="C77" s="369"/>
      <c r="D77" s="369"/>
      <c r="E77" s="369"/>
      <c r="F77" s="172"/>
      <c r="G77" s="172"/>
      <c r="H77" s="413"/>
      <c r="I77" s="171"/>
      <c r="J77" s="414"/>
      <c r="K77" s="172"/>
      <c r="L77" s="369"/>
      <c r="M77" s="369"/>
      <c r="N77" s="172"/>
      <c r="O77" s="172"/>
      <c r="P77" s="172"/>
      <c r="Q77" s="172"/>
      <c r="R77" s="172"/>
      <c r="S77" s="172"/>
      <c r="T77" s="172"/>
      <c r="U77" s="172"/>
      <c r="V77" s="173"/>
      <c r="W77" s="173"/>
      <c r="X77" s="173"/>
      <c r="Y77" s="173"/>
    </row>
    <row r="78" spans="2:25" ht="12.75" customHeight="1" x14ac:dyDescent="0.2">
      <c r="B78" s="5" t="s">
        <v>305</v>
      </c>
      <c r="C78" s="301"/>
      <c r="D78" s="301"/>
      <c r="E78" s="301"/>
      <c r="F78" s="301"/>
      <c r="G78" s="301"/>
      <c r="H78" s="301"/>
      <c r="I78" s="301"/>
      <c r="J78" s="431"/>
      <c r="K78" s="301"/>
      <c r="L78" s="301"/>
      <c r="M78" s="301"/>
      <c r="N78" s="301"/>
      <c r="O78" s="301"/>
      <c r="P78" s="301"/>
      <c r="Q78" s="432"/>
      <c r="R78" s="301"/>
      <c r="S78" s="301"/>
      <c r="T78" s="301"/>
      <c r="U78" s="301"/>
      <c r="V78" s="301"/>
    </row>
    <row r="79" spans="2:25" x14ac:dyDescent="0.2">
      <c r="B79" s="96" t="s">
        <v>26</v>
      </c>
    </row>
    <row r="80" spans="2:25" s="240" customFormat="1" ht="12.75" customHeight="1" x14ac:dyDescent="0.2">
      <c r="B80" s="155"/>
      <c r="C80" s="369"/>
      <c r="D80" s="369"/>
      <c r="E80" s="369"/>
      <c r="F80" s="172"/>
      <c r="G80" s="172"/>
      <c r="H80" s="413"/>
      <c r="I80" s="171"/>
      <c r="J80" s="414"/>
      <c r="K80" s="172"/>
      <c r="L80" s="369"/>
      <c r="M80" s="369"/>
      <c r="N80" s="172"/>
      <c r="O80" s="172"/>
      <c r="P80" s="172"/>
      <c r="Q80" s="172"/>
      <c r="R80" s="172"/>
      <c r="S80" s="172"/>
      <c r="T80" s="172"/>
      <c r="U80" s="172"/>
      <c r="V80" s="173"/>
      <c r="W80" s="173"/>
      <c r="X80" s="173"/>
      <c r="Y80" s="173"/>
    </row>
    <row r="81" spans="2:25" s="240" customFormat="1" ht="12.75" customHeight="1" x14ac:dyDescent="0.2">
      <c r="B81" s="154" t="s">
        <v>361</v>
      </c>
      <c r="C81" s="369"/>
      <c r="D81" s="369"/>
      <c r="E81" s="369"/>
      <c r="F81" s="172"/>
      <c r="G81" s="172"/>
      <c r="H81" s="413"/>
      <c r="I81" s="172"/>
      <c r="J81" s="414"/>
      <c r="K81" s="172"/>
      <c r="L81" s="369"/>
      <c r="M81" s="369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90"/>
    </row>
    <row r="82" spans="2:25" s="240" customFormat="1" ht="12.75" customHeight="1" x14ac:dyDescent="0.2">
      <c r="B82" s="155" t="s">
        <v>231</v>
      </c>
      <c r="C82" s="369"/>
      <c r="D82" s="369"/>
      <c r="E82" s="369"/>
      <c r="F82" s="172"/>
      <c r="G82" s="172"/>
      <c r="H82" s="413"/>
      <c r="I82" s="171"/>
      <c r="J82" s="414"/>
      <c r="K82" s="172"/>
      <c r="L82" s="369"/>
      <c r="M82" s="369"/>
      <c r="N82" s="172"/>
      <c r="O82" s="172"/>
      <c r="P82" s="172"/>
      <c r="Q82" s="172"/>
      <c r="R82" s="172"/>
      <c r="S82" s="172"/>
      <c r="T82" s="172"/>
      <c r="U82" s="172"/>
      <c r="V82" s="173"/>
      <c r="W82" s="173"/>
      <c r="X82" s="173"/>
      <c r="Y82" s="173"/>
    </row>
    <row r="83" spans="2:25" s="155" customFormat="1" ht="5.25" customHeight="1" x14ac:dyDescent="0.2">
      <c r="B83" s="370"/>
      <c r="C83" s="370"/>
      <c r="D83" s="246"/>
      <c r="E83" s="246"/>
      <c r="F83" s="246"/>
      <c r="G83" s="246"/>
      <c r="H83" s="246"/>
      <c r="I83" s="246"/>
      <c r="J83" s="299"/>
      <c r="K83" s="246"/>
      <c r="L83" s="370"/>
      <c r="M83" s="246"/>
      <c r="N83" s="246"/>
      <c r="O83" s="246"/>
      <c r="P83" s="246"/>
      <c r="Q83" s="246"/>
      <c r="R83" s="246"/>
    </row>
    <row r="84" spans="2:25" s="172" customFormat="1" ht="3" customHeight="1" x14ac:dyDescent="0.15">
      <c r="B84" s="306"/>
      <c r="C84" s="306"/>
      <c r="D84" s="307"/>
      <c r="E84" s="307"/>
      <c r="F84" s="307"/>
      <c r="G84" s="307"/>
      <c r="H84" s="307"/>
      <c r="I84" s="307"/>
      <c r="J84" s="451"/>
      <c r="K84" s="307"/>
      <c r="L84" s="306"/>
      <c r="M84" s="307"/>
      <c r="N84" s="307"/>
      <c r="O84" s="307"/>
      <c r="P84" s="307"/>
      <c r="Q84" s="307"/>
      <c r="R84" s="307"/>
    </row>
    <row r="85" spans="2:25" s="417" customFormat="1" ht="45" customHeight="1" x14ac:dyDescent="0.2">
      <c r="B85" s="310" t="s">
        <v>196</v>
      </c>
      <c r="C85" s="254" t="s">
        <v>82</v>
      </c>
      <c r="D85" s="254" t="s">
        <v>159</v>
      </c>
      <c r="E85" s="254" t="s">
        <v>83</v>
      </c>
      <c r="F85" s="254" t="s">
        <v>84</v>
      </c>
      <c r="G85" s="254" t="s">
        <v>160</v>
      </c>
      <c r="H85" s="254" t="s">
        <v>123</v>
      </c>
      <c r="I85" s="258" t="s">
        <v>198</v>
      </c>
      <c r="J85" s="255" t="s">
        <v>3</v>
      </c>
      <c r="K85" s="254" t="s">
        <v>82</v>
      </c>
      <c r="L85" s="254" t="s">
        <v>159</v>
      </c>
      <c r="M85" s="254" t="s">
        <v>83</v>
      </c>
      <c r="N85" s="254" t="s">
        <v>84</v>
      </c>
      <c r="O85" s="254" t="s">
        <v>160</v>
      </c>
      <c r="P85" s="254" t="s">
        <v>123</v>
      </c>
      <c r="Q85" s="258" t="s">
        <v>198</v>
      </c>
      <c r="R85" s="258" t="s">
        <v>150</v>
      </c>
      <c r="U85" s="564"/>
      <c r="V85" s="251"/>
      <c r="W85" s="251"/>
    </row>
    <row r="86" spans="2:25" s="157" customFormat="1" ht="1.5" customHeight="1" x14ac:dyDescent="0.2">
      <c r="B86" s="418"/>
      <c r="C86" s="418"/>
      <c r="D86" s="249"/>
      <c r="E86" s="249"/>
      <c r="F86" s="249"/>
      <c r="G86" s="419"/>
      <c r="H86" s="419"/>
      <c r="I86" s="419"/>
      <c r="J86" s="420"/>
      <c r="K86" s="419"/>
      <c r="L86" s="418"/>
      <c r="M86" s="249"/>
      <c r="N86" s="249"/>
      <c r="O86" s="249"/>
      <c r="P86" s="419"/>
      <c r="Q86" s="419"/>
      <c r="R86" s="233"/>
    </row>
    <row r="87" spans="2:25" s="258" customFormat="1" ht="22.5" customHeight="1" x14ac:dyDescent="0.2">
      <c r="B87" s="390" t="s">
        <v>120</v>
      </c>
      <c r="C87" s="1146" t="s">
        <v>48</v>
      </c>
      <c r="D87" s="1147"/>
      <c r="E87" s="1147"/>
      <c r="F87" s="1147"/>
      <c r="G87" s="1147"/>
      <c r="H87" s="1147"/>
      <c r="I87" s="1147"/>
      <c r="J87" s="1148"/>
      <c r="K87" s="1146" t="s">
        <v>1</v>
      </c>
      <c r="L87" s="1149"/>
      <c r="M87" s="1149"/>
      <c r="N87" s="1149"/>
      <c r="O87" s="1149"/>
      <c r="P87" s="1149"/>
      <c r="Q87" s="1149"/>
      <c r="R87" s="1149"/>
    </row>
    <row r="88" spans="2:25" s="157" customFormat="1" ht="3" customHeight="1" x14ac:dyDescent="0.2">
      <c r="B88" s="174"/>
      <c r="C88" s="174"/>
      <c r="D88" s="348"/>
      <c r="E88" s="348"/>
      <c r="F88" s="348"/>
      <c r="G88" s="348"/>
      <c r="H88" s="348"/>
      <c r="I88" s="348"/>
      <c r="J88" s="313"/>
      <c r="L88" s="174"/>
      <c r="M88" s="348"/>
      <c r="N88" s="348"/>
      <c r="O88" s="348"/>
      <c r="P88" s="348"/>
    </row>
    <row r="89" spans="2:25" s="230" customFormat="1" ht="12.75" customHeight="1" x14ac:dyDescent="0.2">
      <c r="B89" s="88" t="s">
        <v>52</v>
      </c>
      <c r="C89" s="574">
        <v>4.4108999999999998</v>
      </c>
      <c r="D89" s="574">
        <v>38.956600000000002</v>
      </c>
      <c r="E89" s="574">
        <v>2.4018000000000002</v>
      </c>
      <c r="F89" s="574">
        <v>2.4733000000000001</v>
      </c>
      <c r="G89" s="574">
        <v>4.8728999999999996</v>
      </c>
      <c r="H89" s="574">
        <v>1.9503999999999999</v>
      </c>
      <c r="I89" s="574">
        <v>5.8353000000000002</v>
      </c>
      <c r="J89" s="421">
        <v>60.901200000000003</v>
      </c>
      <c r="K89" s="235">
        <v>7.2427144292723291</v>
      </c>
      <c r="L89" s="235">
        <v>63.966884067965822</v>
      </c>
      <c r="M89" s="235">
        <v>3.9437646548836476</v>
      </c>
      <c r="N89" s="235">
        <v>4.0611679244415546</v>
      </c>
      <c r="O89" s="235">
        <v>8.0013201710311126</v>
      </c>
      <c r="P89" s="235">
        <v>3.202564153087295</v>
      </c>
      <c r="Q89" s="235">
        <v>9.5815845993182389</v>
      </c>
      <c r="R89" s="235">
        <v>99.999999999999986</v>
      </c>
    </row>
    <row r="90" spans="2:25" s="230" customFormat="1" ht="12.75" customHeight="1" x14ac:dyDescent="0.2">
      <c r="B90" s="88" t="s">
        <v>57</v>
      </c>
      <c r="C90" s="574">
        <v>56.059699999999999</v>
      </c>
      <c r="D90" s="574">
        <v>230.0787</v>
      </c>
      <c r="E90" s="574">
        <v>15.6708</v>
      </c>
      <c r="F90" s="574">
        <v>123.48690000000001</v>
      </c>
      <c r="G90" s="574">
        <v>4.7717000000000001</v>
      </c>
      <c r="H90" s="574">
        <v>2.2339000000000002</v>
      </c>
      <c r="I90" s="574">
        <v>74.365799999999993</v>
      </c>
      <c r="J90" s="421">
        <v>506.66749999999996</v>
      </c>
      <c r="K90" s="235">
        <v>11.064396275664022</v>
      </c>
      <c r="L90" s="235">
        <v>45.410195049021304</v>
      </c>
      <c r="M90" s="235">
        <v>3.092915965598741</v>
      </c>
      <c r="N90" s="235">
        <v>24.372374387542127</v>
      </c>
      <c r="O90" s="235">
        <v>0.94178134575436567</v>
      </c>
      <c r="P90" s="633">
        <v>0.44090059062402864</v>
      </c>
      <c r="Q90" s="235">
        <v>14.677436385795417</v>
      </c>
      <c r="R90" s="235">
        <v>100</v>
      </c>
    </row>
    <row r="91" spans="2:25" s="230" customFormat="1" ht="12.75" customHeight="1" x14ac:dyDescent="0.2">
      <c r="B91" s="88" t="s">
        <v>58</v>
      </c>
      <c r="C91" s="585">
        <v>3652.6133</v>
      </c>
      <c r="D91" s="585">
        <v>133.4117</v>
      </c>
      <c r="E91" s="585">
        <v>1.0532999999999999</v>
      </c>
      <c r="F91" s="586">
        <v>0</v>
      </c>
      <c r="G91" s="585">
        <v>11.8741</v>
      </c>
      <c r="H91" s="585">
        <v>0</v>
      </c>
      <c r="I91" s="585">
        <v>0</v>
      </c>
      <c r="J91" s="421">
        <v>3798.9524000000001</v>
      </c>
      <c r="K91" s="235">
        <v>96.147909091990726</v>
      </c>
      <c r="L91" s="235">
        <v>3.5118023589871776</v>
      </c>
      <c r="M91" s="643">
        <v>2.7726064690886884E-2</v>
      </c>
      <c r="N91" s="235">
        <v>0</v>
      </c>
      <c r="O91" s="633">
        <v>0.3125624843312067</v>
      </c>
      <c r="P91" s="235">
        <v>0</v>
      </c>
      <c r="Q91" s="235">
        <v>0</v>
      </c>
      <c r="R91" s="235">
        <v>100</v>
      </c>
    </row>
    <row r="92" spans="2:25" s="230" customFormat="1" ht="12.75" customHeight="1" x14ac:dyDescent="0.2">
      <c r="B92" s="88" t="s">
        <v>59</v>
      </c>
      <c r="C92" s="585">
        <v>6.5861000000000001</v>
      </c>
      <c r="D92" s="585">
        <v>338.3947</v>
      </c>
      <c r="E92" s="585">
        <v>6.4211999999999998</v>
      </c>
      <c r="F92" s="574">
        <v>9.8472000000000008</v>
      </c>
      <c r="G92" s="647">
        <v>0.35370000000000001</v>
      </c>
      <c r="H92" s="585">
        <v>81.359700000000004</v>
      </c>
      <c r="I92" s="585">
        <v>13.161799999999999</v>
      </c>
      <c r="J92" s="421">
        <v>456.12439999999992</v>
      </c>
      <c r="K92" s="235">
        <v>1.4439262622214468</v>
      </c>
      <c r="L92" s="235">
        <v>74.189124721238343</v>
      </c>
      <c r="M92" s="235">
        <v>1.4077738441530427</v>
      </c>
      <c r="N92" s="235">
        <v>2.1588847253073946</v>
      </c>
      <c r="O92" s="633">
        <v>7.7544634753150696E-2</v>
      </c>
      <c r="P92" s="235">
        <v>17.837173367616384</v>
      </c>
      <c r="Q92" s="235">
        <v>2.8855724447102591</v>
      </c>
      <c r="R92" s="235">
        <v>100.00000000000003</v>
      </c>
    </row>
    <row r="93" spans="2:25" s="230" customFormat="1" ht="12.75" customHeight="1" x14ac:dyDescent="0.2">
      <c r="B93" s="88" t="s">
        <v>60</v>
      </c>
      <c r="C93" s="585">
        <v>39.3399</v>
      </c>
      <c r="D93" s="585">
        <v>1236.6024</v>
      </c>
      <c r="E93" s="585">
        <v>32.724499999999999</v>
      </c>
      <c r="F93" s="574">
        <v>161.18799999999999</v>
      </c>
      <c r="G93" s="585">
        <v>5.4884000000000004</v>
      </c>
      <c r="H93" s="585">
        <v>26.8931</v>
      </c>
      <c r="I93" s="585">
        <v>56.602600000000002</v>
      </c>
      <c r="J93" s="421">
        <v>1558.8389</v>
      </c>
      <c r="K93" s="235">
        <v>2.5236668138060963</v>
      </c>
      <c r="L93" s="235">
        <v>79.32842835779887</v>
      </c>
      <c r="M93" s="235">
        <v>2.0992868474093123</v>
      </c>
      <c r="N93" s="235">
        <v>10.340260305282348</v>
      </c>
      <c r="O93" s="633">
        <v>0.35208256606888633</v>
      </c>
      <c r="P93" s="235">
        <v>1.7252007247188916</v>
      </c>
      <c r="Q93" s="235">
        <v>3.6310743849155935</v>
      </c>
      <c r="R93" s="235">
        <v>100</v>
      </c>
    </row>
    <row r="94" spans="2:25" s="230" customFormat="1" ht="12.75" customHeight="1" x14ac:dyDescent="0.2">
      <c r="B94" s="88" t="s">
        <v>79</v>
      </c>
      <c r="C94" s="585">
        <v>166.28489999999999</v>
      </c>
      <c r="D94" s="585">
        <v>585.64329999999995</v>
      </c>
      <c r="E94" s="585">
        <v>42.787199999999999</v>
      </c>
      <c r="F94" s="574">
        <v>52.039299999999997</v>
      </c>
      <c r="G94" s="585">
        <v>12.3477</v>
      </c>
      <c r="H94" s="585">
        <v>105.7546</v>
      </c>
      <c r="I94" s="585">
        <v>56.548000000000002</v>
      </c>
      <c r="J94" s="421">
        <v>1021.405</v>
      </c>
      <c r="K94" s="235">
        <v>16.2800162521233</v>
      </c>
      <c r="L94" s="235">
        <v>57.337030854558179</v>
      </c>
      <c r="M94" s="235">
        <v>4.1890533138177322</v>
      </c>
      <c r="N94" s="235">
        <v>5.0948742173770443</v>
      </c>
      <c r="O94" s="235">
        <v>1.2088936318110837</v>
      </c>
      <c r="P94" s="235">
        <v>10.353836137477298</v>
      </c>
      <c r="Q94" s="235">
        <v>5.5362955928353594</v>
      </c>
      <c r="R94" s="235">
        <v>100</v>
      </c>
    </row>
    <row r="95" spans="2:25" s="230" customFormat="1" ht="14.25" customHeight="1" x14ac:dyDescent="0.2">
      <c r="B95" s="88" t="s">
        <v>77</v>
      </c>
      <c r="C95" s="585">
        <v>458.709</v>
      </c>
      <c r="D95" s="585">
        <v>477.27260000000001</v>
      </c>
      <c r="E95" s="585">
        <v>13.8925</v>
      </c>
      <c r="F95" s="586">
        <v>28.607299999999999</v>
      </c>
      <c r="G95" s="585">
        <v>1.4056</v>
      </c>
      <c r="H95" s="585">
        <v>7.2725999999999997</v>
      </c>
      <c r="I95" s="585">
        <v>57.932099999999998</v>
      </c>
      <c r="J95" s="421">
        <v>1045.0917000000002</v>
      </c>
      <c r="K95" s="235">
        <v>43.891746532864047</v>
      </c>
      <c r="L95" s="235">
        <v>45.668011716101077</v>
      </c>
      <c r="M95" s="235">
        <v>1.3293091888491697</v>
      </c>
      <c r="N95" s="235">
        <v>2.737300468466068</v>
      </c>
      <c r="O95" s="633">
        <v>0.13449537490346539</v>
      </c>
      <c r="P95" s="235">
        <v>0.6958815192963449</v>
      </c>
      <c r="Q95" s="235">
        <v>5.5432551995198116</v>
      </c>
      <c r="R95" s="235">
        <v>99.999999999999986</v>
      </c>
    </row>
    <row r="96" spans="2:25" s="230" customFormat="1" ht="12.75" customHeight="1" x14ac:dyDescent="0.2">
      <c r="B96" s="88" t="s">
        <v>78</v>
      </c>
      <c r="C96" s="585">
        <v>42.791699999999999</v>
      </c>
      <c r="D96" s="585">
        <v>168.3185</v>
      </c>
      <c r="E96" s="585">
        <v>1.8139000000000001</v>
      </c>
      <c r="F96" s="586">
        <v>7.6334</v>
      </c>
      <c r="G96" s="585">
        <v>0</v>
      </c>
      <c r="H96" s="585">
        <v>1.7055</v>
      </c>
      <c r="I96" s="585">
        <v>119.95350000000001</v>
      </c>
      <c r="J96" s="421">
        <v>342.2165</v>
      </c>
      <c r="K96" s="235">
        <v>12.504277263077613</v>
      </c>
      <c r="L96" s="235">
        <v>49.184799680903751</v>
      </c>
      <c r="M96" s="235">
        <v>0.53004457704406427</v>
      </c>
      <c r="N96" s="235">
        <v>2.2305762580121065</v>
      </c>
      <c r="O96" s="235">
        <v>0</v>
      </c>
      <c r="P96" s="633">
        <v>0.49836872272377286</v>
      </c>
      <c r="Q96" s="235">
        <v>35.051933498238689</v>
      </c>
      <c r="R96" s="235">
        <v>100</v>
      </c>
    </row>
    <row r="97" spans="2:25" s="230" customFormat="1" ht="12.75" customHeight="1" x14ac:dyDescent="0.2">
      <c r="B97" s="88" t="s">
        <v>53</v>
      </c>
      <c r="C97" s="585">
        <v>1092.5145</v>
      </c>
      <c r="D97" s="585">
        <v>274.20420000000001</v>
      </c>
      <c r="E97" s="585">
        <v>40.769199999999998</v>
      </c>
      <c r="F97" s="574">
        <v>55.346400000000003</v>
      </c>
      <c r="G97" s="585">
        <v>270.00040000000001</v>
      </c>
      <c r="H97" s="585">
        <v>0.54290000000000005</v>
      </c>
      <c r="I97" s="585">
        <v>118.4395</v>
      </c>
      <c r="J97" s="421">
        <v>1851.8170999999998</v>
      </c>
      <c r="K97" s="235">
        <v>58.996890135640292</v>
      </c>
      <c r="L97" s="235">
        <v>14.807304673879512</v>
      </c>
      <c r="M97" s="235">
        <v>2.2015781148149025</v>
      </c>
      <c r="N97" s="235">
        <v>2.9887616871018206</v>
      </c>
      <c r="O97" s="235">
        <v>14.580295213819985</v>
      </c>
      <c r="P97" s="643">
        <v>2.9317150165640016E-2</v>
      </c>
      <c r="Q97" s="235">
        <v>6.3958530245778595</v>
      </c>
      <c r="R97" s="235">
        <v>100</v>
      </c>
    </row>
    <row r="98" spans="2:25" s="230" customFormat="1" ht="12.75" customHeight="1" x14ac:dyDescent="0.2">
      <c r="B98" s="88" t="s">
        <v>198</v>
      </c>
      <c r="C98" s="585">
        <v>987.72670000000005</v>
      </c>
      <c r="D98" s="585">
        <v>710.15419999999995</v>
      </c>
      <c r="E98" s="585">
        <v>119.1151</v>
      </c>
      <c r="F98" s="574">
        <v>47.281599999999997</v>
      </c>
      <c r="G98" s="585">
        <v>17.194400000000002</v>
      </c>
      <c r="H98" s="585">
        <v>13.7971</v>
      </c>
      <c r="I98" s="585">
        <v>281.43029999999999</v>
      </c>
      <c r="J98" s="421">
        <v>2176.6994000000004</v>
      </c>
      <c r="K98" s="235">
        <v>45.377267067744853</v>
      </c>
      <c r="L98" s="235">
        <v>32.625276599975166</v>
      </c>
      <c r="M98" s="235">
        <v>5.4722806465605665</v>
      </c>
      <c r="N98" s="235">
        <v>2.1721694782476622</v>
      </c>
      <c r="O98" s="235">
        <v>0.78992992785315219</v>
      </c>
      <c r="P98" s="235">
        <v>0.63385417389282128</v>
      </c>
      <c r="Q98" s="235">
        <v>12.929222105725758</v>
      </c>
      <c r="R98" s="235">
        <v>99.999999999999972</v>
      </c>
    </row>
    <row r="99" spans="2:25" s="230" customFormat="1" ht="3" customHeight="1" x14ac:dyDescent="0.2">
      <c r="B99" s="290"/>
      <c r="C99" s="424"/>
      <c r="D99" s="424"/>
      <c r="E99" s="424"/>
      <c r="F99" s="424"/>
      <c r="G99" s="424"/>
      <c r="H99" s="424"/>
      <c r="I99" s="424"/>
      <c r="J99" s="425"/>
      <c r="K99" s="424"/>
      <c r="L99" s="424"/>
      <c r="M99" s="424"/>
      <c r="N99" s="424"/>
      <c r="O99" s="424"/>
      <c r="P99" s="424"/>
      <c r="Q99" s="424"/>
      <c r="R99" s="424"/>
    </row>
    <row r="100" spans="2:25" s="280" customFormat="1" ht="12.75" customHeight="1" x14ac:dyDescent="0.2">
      <c r="B100" s="275" t="s">
        <v>0</v>
      </c>
      <c r="C100" s="427">
        <v>6507.0367000000006</v>
      </c>
      <c r="D100" s="427">
        <v>4193.0368999999992</v>
      </c>
      <c r="E100" s="427">
        <v>276.64949999999999</v>
      </c>
      <c r="F100" s="427">
        <v>487.90340000000003</v>
      </c>
      <c r="G100" s="427">
        <v>328.30889999999999</v>
      </c>
      <c r="H100" s="427">
        <v>241.50980000000004</v>
      </c>
      <c r="I100" s="427">
        <v>784.26890000000003</v>
      </c>
      <c r="J100" s="428">
        <v>12818.714100000001</v>
      </c>
      <c r="K100" s="427">
        <v>50.762008179900043</v>
      </c>
      <c r="L100" s="427">
        <v>32.710277078416148</v>
      </c>
      <c r="M100" s="427">
        <v>2.1581688915271147</v>
      </c>
      <c r="N100" s="427">
        <v>3.8061805278892988</v>
      </c>
      <c r="O100" s="427">
        <v>2.5611687524882076</v>
      </c>
      <c r="P100" s="427">
        <v>1.8840407712970213</v>
      </c>
      <c r="Q100" s="427">
        <v>6.1181557984821575</v>
      </c>
      <c r="R100" s="450">
        <v>100</v>
      </c>
    </row>
    <row r="101" spans="2:25" s="240" customFormat="1" ht="5.25" customHeight="1" x14ac:dyDescent="0.2">
      <c r="B101" s="430"/>
      <c r="C101" s="430"/>
      <c r="D101" s="430"/>
      <c r="E101" s="430"/>
      <c r="F101" s="430"/>
      <c r="G101" s="430"/>
      <c r="H101" s="430"/>
      <c r="I101" s="430"/>
      <c r="J101" s="300"/>
      <c r="K101" s="430"/>
      <c r="L101" s="430"/>
      <c r="M101" s="430"/>
      <c r="N101" s="430"/>
      <c r="O101" s="430"/>
      <c r="P101" s="430"/>
      <c r="Q101" s="430"/>
      <c r="R101" s="430"/>
    </row>
    <row r="102" spans="2:25" s="240" customFormat="1" ht="12.75" customHeight="1" x14ac:dyDescent="0.2">
      <c r="B102" s="16" t="s">
        <v>185</v>
      </c>
      <c r="C102" s="369"/>
      <c r="D102" s="369"/>
      <c r="E102" s="369"/>
      <c r="F102" s="172"/>
      <c r="G102" s="172"/>
      <c r="H102" s="413"/>
      <c r="I102" s="171"/>
      <c r="J102" s="414"/>
      <c r="K102" s="172"/>
      <c r="L102" s="369"/>
      <c r="M102" s="369"/>
      <c r="N102" s="172"/>
      <c r="O102" s="172"/>
      <c r="P102" s="172"/>
      <c r="Q102" s="172"/>
      <c r="R102" s="172"/>
      <c r="S102" s="172"/>
      <c r="T102" s="172"/>
      <c r="U102" s="172"/>
      <c r="V102" s="173"/>
      <c r="W102" s="173"/>
      <c r="X102" s="173"/>
      <c r="Y102" s="173"/>
    </row>
    <row r="103" spans="2:25" s="240" customFormat="1" ht="12.75" customHeight="1" x14ac:dyDescent="0.2">
      <c r="B103" s="975" t="s">
        <v>384</v>
      </c>
      <c r="C103" s="369"/>
      <c r="D103" s="369"/>
      <c r="E103" s="369"/>
      <c r="F103" s="172"/>
      <c r="G103" s="172"/>
      <c r="H103" s="413"/>
      <c r="I103" s="171"/>
      <c r="J103" s="414"/>
      <c r="K103" s="172"/>
      <c r="L103" s="369"/>
      <c r="M103" s="369"/>
      <c r="N103" s="172"/>
      <c r="O103" s="172"/>
      <c r="P103" s="172"/>
      <c r="Q103" s="172"/>
      <c r="R103" s="172"/>
      <c r="S103" s="172"/>
      <c r="T103" s="172"/>
      <c r="U103" s="172"/>
      <c r="V103" s="173"/>
      <c r="W103" s="173"/>
      <c r="X103" s="173"/>
      <c r="Y103" s="173"/>
    </row>
    <row r="104" spans="2:25" ht="12.75" customHeight="1" x14ac:dyDescent="0.2">
      <c r="B104" s="5" t="s">
        <v>305</v>
      </c>
      <c r="C104" s="301"/>
      <c r="D104" s="301"/>
      <c r="E104" s="301"/>
      <c r="F104" s="301"/>
      <c r="G104" s="301"/>
      <c r="H104" s="301"/>
      <c r="I104" s="301"/>
      <c r="J104" s="431"/>
      <c r="K104" s="301"/>
      <c r="L104" s="301"/>
      <c r="M104" s="301"/>
      <c r="N104" s="301"/>
      <c r="O104" s="301"/>
      <c r="P104" s="301"/>
      <c r="Q104" s="432"/>
      <c r="R104" s="301"/>
      <c r="S104" s="301"/>
      <c r="T104" s="301"/>
      <c r="U104" s="301"/>
      <c r="V104" s="301"/>
    </row>
    <row r="105" spans="2:25" x14ac:dyDescent="0.2">
      <c r="B105" s="96" t="s">
        <v>26</v>
      </c>
    </row>
    <row r="106" spans="2:25" s="240" customFormat="1" ht="12.75" customHeight="1" x14ac:dyDescent="0.2">
      <c r="B106" s="155"/>
      <c r="C106" s="369"/>
      <c r="D106" s="369"/>
      <c r="E106" s="369"/>
      <c r="F106" s="172"/>
      <c r="G106" s="172"/>
      <c r="H106" s="413"/>
      <c r="I106" s="171"/>
      <c r="J106" s="414"/>
      <c r="K106" s="172"/>
      <c r="L106" s="369"/>
      <c r="M106" s="369"/>
      <c r="N106" s="172"/>
      <c r="O106" s="172"/>
      <c r="P106" s="172"/>
      <c r="Q106" s="172"/>
      <c r="R106" s="172"/>
      <c r="S106" s="172"/>
      <c r="T106" s="172"/>
      <c r="U106" s="172"/>
      <c r="V106" s="173"/>
      <c r="W106" s="173"/>
      <c r="X106" s="173"/>
      <c r="Y106" s="173"/>
    </row>
    <row r="107" spans="2:25" s="240" customFormat="1" ht="12.75" customHeight="1" x14ac:dyDescent="0.2">
      <c r="B107" s="154" t="s">
        <v>209</v>
      </c>
      <c r="C107" s="369"/>
      <c r="D107" s="369"/>
      <c r="E107" s="369"/>
      <c r="F107" s="172"/>
      <c r="G107" s="172"/>
      <c r="H107" s="413"/>
      <c r="I107" s="172"/>
      <c r="J107" s="414"/>
      <c r="K107" s="172"/>
      <c r="L107" s="369"/>
      <c r="M107" s="369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90"/>
    </row>
    <row r="108" spans="2:25" s="240" customFormat="1" ht="12.75" customHeight="1" x14ac:dyDescent="0.2">
      <c r="B108" s="155" t="s">
        <v>231</v>
      </c>
      <c r="C108" s="369"/>
      <c r="D108" s="369"/>
      <c r="E108" s="369"/>
      <c r="F108" s="172"/>
      <c r="G108" s="172"/>
      <c r="H108" s="413"/>
      <c r="I108" s="171"/>
      <c r="J108" s="414"/>
      <c r="K108" s="172"/>
      <c r="L108" s="369"/>
      <c r="M108" s="369"/>
      <c r="N108" s="172"/>
      <c r="O108" s="172"/>
      <c r="P108" s="172"/>
      <c r="Q108" s="172"/>
      <c r="R108" s="172"/>
      <c r="S108" s="172"/>
      <c r="T108" s="172"/>
      <c r="U108" s="172"/>
      <c r="V108" s="173"/>
      <c r="W108" s="173"/>
      <c r="X108" s="173"/>
      <c r="Y108" s="173"/>
    </row>
    <row r="109" spans="2:25" s="155" customFormat="1" ht="5.25" customHeight="1" x14ac:dyDescent="0.2">
      <c r="B109" s="370"/>
      <c r="C109" s="370"/>
      <c r="D109" s="246"/>
      <c r="E109" s="246"/>
      <c r="F109" s="246"/>
      <c r="G109" s="246"/>
      <c r="H109" s="246"/>
      <c r="I109" s="246"/>
      <c r="J109" s="299"/>
      <c r="K109" s="246"/>
      <c r="L109" s="370"/>
      <c r="M109" s="246"/>
      <c r="N109" s="246"/>
      <c r="O109" s="246"/>
      <c r="P109" s="246"/>
      <c r="Q109" s="246"/>
      <c r="R109" s="246"/>
    </row>
    <row r="110" spans="2:25" s="172" customFormat="1" ht="3" customHeight="1" x14ac:dyDescent="0.15">
      <c r="B110" s="306"/>
      <c r="C110" s="415"/>
      <c r="D110" s="307"/>
      <c r="E110" s="307"/>
      <c r="F110" s="307"/>
      <c r="G110" s="307"/>
      <c r="H110" s="307"/>
      <c r="I110" s="307"/>
      <c r="J110" s="416"/>
      <c r="K110" s="307"/>
      <c r="L110" s="306"/>
      <c r="M110" s="307"/>
      <c r="N110" s="307"/>
      <c r="O110" s="307"/>
      <c r="P110" s="307"/>
      <c r="Q110" s="307"/>
      <c r="R110" s="307"/>
    </row>
    <row r="111" spans="2:25" s="417" customFormat="1" ht="45" customHeight="1" x14ac:dyDescent="0.2">
      <c r="B111" s="310" t="s">
        <v>120</v>
      </c>
      <c r="C111" s="254" t="s">
        <v>82</v>
      </c>
      <c r="D111" s="254" t="s">
        <v>159</v>
      </c>
      <c r="E111" s="254" t="s">
        <v>83</v>
      </c>
      <c r="F111" s="254" t="s">
        <v>84</v>
      </c>
      <c r="G111" s="254" t="s">
        <v>212</v>
      </c>
      <c r="H111" s="254" t="s">
        <v>123</v>
      </c>
      <c r="I111" s="258" t="s">
        <v>198</v>
      </c>
      <c r="J111" s="255" t="s">
        <v>3</v>
      </c>
      <c r="K111" s="632" t="s">
        <v>82</v>
      </c>
      <c r="L111" s="254" t="s">
        <v>159</v>
      </c>
      <c r="M111" s="254" t="s">
        <v>83</v>
      </c>
      <c r="N111" s="254" t="s">
        <v>84</v>
      </c>
      <c r="O111" s="254" t="s">
        <v>212</v>
      </c>
      <c r="P111" s="254" t="s">
        <v>123</v>
      </c>
      <c r="Q111" s="258" t="s">
        <v>198</v>
      </c>
      <c r="R111" s="258" t="s">
        <v>150</v>
      </c>
    </row>
    <row r="112" spans="2:25" s="157" customFormat="1" ht="1.5" customHeight="1" x14ac:dyDescent="0.2">
      <c r="B112" s="418"/>
      <c r="C112" s="418"/>
      <c r="D112" s="249"/>
      <c r="E112" s="249"/>
      <c r="F112" s="249"/>
      <c r="G112" s="419"/>
      <c r="H112" s="419"/>
      <c r="I112" s="419"/>
      <c r="J112" s="420"/>
      <c r="K112" s="448"/>
      <c r="L112" s="418"/>
      <c r="M112" s="249"/>
      <c r="N112" s="249"/>
      <c r="O112" s="249"/>
      <c r="P112" s="419"/>
      <c r="Q112" s="419"/>
      <c r="R112" s="233"/>
    </row>
    <row r="113" spans="2:25" s="258" customFormat="1" ht="22.5" customHeight="1" x14ac:dyDescent="0.2">
      <c r="B113" s="345"/>
      <c r="C113" s="1146" t="s">
        <v>48</v>
      </c>
      <c r="D113" s="1147"/>
      <c r="E113" s="1147"/>
      <c r="F113" s="1147"/>
      <c r="G113" s="1147"/>
      <c r="H113" s="1147"/>
      <c r="I113" s="1147"/>
      <c r="J113" s="1148"/>
      <c r="K113" s="1150" t="s">
        <v>1</v>
      </c>
      <c r="L113" s="1149"/>
      <c r="M113" s="1149"/>
      <c r="N113" s="1149"/>
      <c r="O113" s="1149"/>
      <c r="P113" s="1149"/>
      <c r="Q113" s="1149"/>
      <c r="R113" s="1149"/>
    </row>
    <row r="114" spans="2:25" s="157" customFormat="1" ht="3" customHeight="1" x14ac:dyDescent="0.2">
      <c r="B114" s="174"/>
      <c r="C114" s="174"/>
      <c r="D114" s="348"/>
      <c r="E114" s="348"/>
      <c r="F114" s="348"/>
      <c r="G114" s="348"/>
      <c r="H114" s="348"/>
      <c r="I114" s="348"/>
      <c r="J114" s="313"/>
      <c r="K114" s="314"/>
      <c r="L114" s="174"/>
      <c r="M114" s="348"/>
      <c r="N114" s="348"/>
      <c r="O114" s="348"/>
      <c r="P114" s="348"/>
    </row>
    <row r="115" spans="2:25" s="230" customFormat="1" ht="12.75" customHeight="1" x14ac:dyDescent="0.2">
      <c r="B115" s="88" t="s">
        <v>52</v>
      </c>
      <c r="C115" s="574">
        <v>2.5255999999999998</v>
      </c>
      <c r="D115" s="574">
        <v>117.57210000000001</v>
      </c>
      <c r="E115" s="574">
        <v>0.53690000000000004</v>
      </c>
      <c r="F115" s="645">
        <v>0.38179999999999997</v>
      </c>
      <c r="G115" s="644" t="s">
        <v>268</v>
      </c>
      <c r="H115" s="574">
        <v>0</v>
      </c>
      <c r="I115" s="574">
        <v>3.3553000000000002</v>
      </c>
      <c r="J115" s="421">
        <v>124.3717</v>
      </c>
      <c r="K115" s="422">
        <v>2.0306870453648216</v>
      </c>
      <c r="L115" s="235">
        <v>94.532839866304002</v>
      </c>
      <c r="M115" s="633">
        <v>0.4316898458411359</v>
      </c>
      <c r="N115" s="633">
        <v>0.30698301944895823</v>
      </c>
      <c r="O115" s="644" t="s">
        <v>218</v>
      </c>
      <c r="P115" s="235">
        <v>0</v>
      </c>
      <c r="Q115" s="235">
        <v>2.697800223041094</v>
      </c>
      <c r="R115" s="235">
        <v>100.00000000000001</v>
      </c>
    </row>
    <row r="116" spans="2:25" s="230" customFormat="1" ht="12.75" customHeight="1" x14ac:dyDescent="0.2">
      <c r="B116" s="88" t="s">
        <v>57</v>
      </c>
      <c r="C116" s="574">
        <v>17.5337</v>
      </c>
      <c r="D116" s="574">
        <v>261.78039999999999</v>
      </c>
      <c r="E116" s="574">
        <v>11.134600000000001</v>
      </c>
      <c r="F116" s="574">
        <v>4.8628</v>
      </c>
      <c r="G116" s="644" t="s">
        <v>268</v>
      </c>
      <c r="H116" s="574">
        <v>5.3034999999999997</v>
      </c>
      <c r="I116" s="574">
        <v>269.6977</v>
      </c>
      <c r="J116" s="421">
        <v>570.31269999999995</v>
      </c>
      <c r="K116" s="422">
        <v>3.0744011136346781</v>
      </c>
      <c r="L116" s="235">
        <v>45.901204725056971</v>
      </c>
      <c r="M116" s="235">
        <v>1.9523675345122073</v>
      </c>
      <c r="N116" s="235">
        <v>0.85265504345247789</v>
      </c>
      <c r="O116" s="644" t="s">
        <v>218</v>
      </c>
      <c r="P116" s="235">
        <v>0.92992844101139593</v>
      </c>
      <c r="Q116" s="235">
        <v>47.289443142332274</v>
      </c>
      <c r="R116" s="235">
        <v>100</v>
      </c>
    </row>
    <row r="117" spans="2:25" s="230" customFormat="1" ht="12.75" customHeight="1" x14ac:dyDescent="0.2">
      <c r="B117" s="88" t="s">
        <v>58</v>
      </c>
      <c r="C117" s="585">
        <v>4578.5716000000002</v>
      </c>
      <c r="D117" s="585">
        <v>7.0284000000000004</v>
      </c>
      <c r="E117" s="585">
        <v>0</v>
      </c>
      <c r="F117" s="586">
        <v>0</v>
      </c>
      <c r="G117" s="644" t="s">
        <v>268</v>
      </c>
      <c r="H117" s="585">
        <v>0</v>
      </c>
      <c r="I117" s="585">
        <v>42.26</v>
      </c>
      <c r="J117" s="421">
        <v>4627.8600000000006</v>
      </c>
      <c r="K117" s="422">
        <v>98.93496346043311</v>
      </c>
      <c r="L117" s="633">
        <v>0.151871491358857</v>
      </c>
      <c r="M117" s="235">
        <v>0</v>
      </c>
      <c r="N117" s="235">
        <v>0</v>
      </c>
      <c r="O117" s="644" t="s">
        <v>218</v>
      </c>
      <c r="P117" s="235">
        <v>0</v>
      </c>
      <c r="Q117" s="235">
        <v>0.91316504820802691</v>
      </c>
      <c r="R117" s="235">
        <v>100</v>
      </c>
    </row>
    <row r="118" spans="2:25" s="230" customFormat="1" ht="12.75" customHeight="1" x14ac:dyDescent="0.2">
      <c r="B118" s="88" t="s">
        <v>59</v>
      </c>
      <c r="C118" s="585">
        <v>5.7742000000000004</v>
      </c>
      <c r="D118" s="585">
        <v>192.73769999999999</v>
      </c>
      <c r="E118" s="585">
        <v>7.4329000000000001</v>
      </c>
      <c r="F118" s="574">
        <v>7.9085000000000001</v>
      </c>
      <c r="G118" s="644" t="s">
        <v>268</v>
      </c>
      <c r="H118" s="585">
        <v>19.855899999999998</v>
      </c>
      <c r="I118" s="585">
        <v>24.936199999999999</v>
      </c>
      <c r="J118" s="421">
        <v>258.6454</v>
      </c>
      <c r="K118" s="422">
        <v>2.2324773608964246</v>
      </c>
      <c r="L118" s="235">
        <v>74.51812404164157</v>
      </c>
      <c r="M118" s="235">
        <v>2.8737800865586629</v>
      </c>
      <c r="N118" s="235">
        <v>3.0576611839994063</v>
      </c>
      <c r="O118" s="644" t="s">
        <v>218</v>
      </c>
      <c r="P118" s="235">
        <v>7.6768811662608343</v>
      </c>
      <c r="Q118" s="235">
        <v>9.6410761606431041</v>
      </c>
      <c r="R118" s="235">
        <v>100</v>
      </c>
    </row>
    <row r="119" spans="2:25" s="230" customFormat="1" ht="12.75" customHeight="1" x14ac:dyDescent="0.2">
      <c r="B119" s="88" t="s">
        <v>60</v>
      </c>
      <c r="C119" s="585">
        <v>19.335100000000001</v>
      </c>
      <c r="D119" s="585">
        <v>1054.3396</v>
      </c>
      <c r="E119" s="585">
        <v>41.560200000000002</v>
      </c>
      <c r="F119" s="574">
        <v>42.5</v>
      </c>
      <c r="G119" s="644" t="s">
        <v>268</v>
      </c>
      <c r="H119" s="585">
        <v>4.4922000000000004</v>
      </c>
      <c r="I119" s="585">
        <v>148.30179999999999</v>
      </c>
      <c r="J119" s="421">
        <v>1310.5288999999998</v>
      </c>
      <c r="K119" s="422">
        <v>1.4753661670490443</v>
      </c>
      <c r="L119" s="235">
        <v>80.451457423029751</v>
      </c>
      <c r="M119" s="235">
        <v>3.1712539876075994</v>
      </c>
      <c r="N119" s="235">
        <v>3.2429654927869205</v>
      </c>
      <c r="O119" s="644" t="s">
        <v>218</v>
      </c>
      <c r="P119" s="633">
        <v>0.34277763733405658</v>
      </c>
      <c r="Q119" s="235">
        <v>11.316179292192642</v>
      </c>
      <c r="R119" s="235">
        <v>100.00000000000001</v>
      </c>
    </row>
    <row r="120" spans="2:25" s="230" customFormat="1" ht="12.75" customHeight="1" x14ac:dyDescent="0.2">
      <c r="B120" s="88" t="s">
        <v>79</v>
      </c>
      <c r="C120" s="585">
        <v>17.6005</v>
      </c>
      <c r="D120" s="585">
        <v>396.69569999999999</v>
      </c>
      <c r="E120" s="585">
        <v>33.267499999999998</v>
      </c>
      <c r="F120" s="574">
        <v>33.034500000000001</v>
      </c>
      <c r="G120" s="644" t="s">
        <v>268</v>
      </c>
      <c r="H120" s="585">
        <v>45.484900000000003</v>
      </c>
      <c r="I120" s="585">
        <v>60.825800000000001</v>
      </c>
      <c r="J120" s="421">
        <v>586.9088999999999</v>
      </c>
      <c r="K120" s="422">
        <v>2.9988470101577951</v>
      </c>
      <c r="L120" s="235">
        <v>67.590677190276054</v>
      </c>
      <c r="M120" s="235">
        <v>5.6682561808144341</v>
      </c>
      <c r="N120" s="235">
        <v>5.6285566635639714</v>
      </c>
      <c r="O120" s="644" t="s">
        <v>218</v>
      </c>
      <c r="P120" s="235">
        <v>7.7499080351311784</v>
      </c>
      <c r="Q120" s="235">
        <v>10.363754920056589</v>
      </c>
      <c r="R120" s="235">
        <v>100.00000000000003</v>
      </c>
    </row>
    <row r="121" spans="2:25" s="230" customFormat="1" ht="14.25" customHeight="1" x14ac:dyDescent="0.2">
      <c r="B121" s="88" t="s">
        <v>77</v>
      </c>
      <c r="C121" s="585">
        <v>339.58429999999998</v>
      </c>
      <c r="D121" s="585">
        <v>408.68970000000002</v>
      </c>
      <c r="E121" s="585">
        <v>10.715999999999999</v>
      </c>
      <c r="F121" s="586">
        <v>307.43349999999998</v>
      </c>
      <c r="G121" s="644" t="s">
        <v>268</v>
      </c>
      <c r="H121" s="585">
        <v>2.1440999999999999</v>
      </c>
      <c r="I121" s="585">
        <v>71.857200000000006</v>
      </c>
      <c r="J121" s="421">
        <v>1140.4247999999998</v>
      </c>
      <c r="K121" s="422">
        <v>29.777000640463104</v>
      </c>
      <c r="L121" s="235">
        <v>35.836619827979895</v>
      </c>
      <c r="M121" s="235">
        <v>0.93964985679020674</v>
      </c>
      <c r="N121" s="235">
        <v>26.957805547546847</v>
      </c>
      <c r="O121" s="644" t="s">
        <v>218</v>
      </c>
      <c r="P121" s="633">
        <v>0.18800888931913795</v>
      </c>
      <c r="Q121" s="235">
        <v>6.300915237900826</v>
      </c>
      <c r="R121" s="235">
        <v>100.00000000000001</v>
      </c>
    </row>
    <row r="122" spans="2:25" s="230" customFormat="1" ht="12.75" customHeight="1" x14ac:dyDescent="0.2">
      <c r="B122" s="88" t="s">
        <v>78</v>
      </c>
      <c r="C122" s="585">
        <v>43.065199999999997</v>
      </c>
      <c r="D122" s="585">
        <v>174.88159999999999</v>
      </c>
      <c r="E122" s="585">
        <v>10.818300000000001</v>
      </c>
      <c r="F122" s="586">
        <v>24.8504</v>
      </c>
      <c r="G122" s="644" t="s">
        <v>268</v>
      </c>
      <c r="H122" s="585">
        <v>13.276199999999999</v>
      </c>
      <c r="I122" s="585">
        <v>183.00960000000001</v>
      </c>
      <c r="J122" s="421">
        <v>449.90129999999999</v>
      </c>
      <c r="K122" s="422">
        <v>9.5721439346807831</v>
      </c>
      <c r="L122" s="235">
        <v>38.871103506480196</v>
      </c>
      <c r="M122" s="235">
        <v>2.4045940743002969</v>
      </c>
      <c r="N122" s="235">
        <v>5.5235226037355307</v>
      </c>
      <c r="O122" s="644" t="s">
        <v>218</v>
      </c>
      <c r="P122" s="235">
        <v>2.9509139004488314</v>
      </c>
      <c r="Q122" s="235">
        <v>40.677721980354356</v>
      </c>
      <c r="R122" s="235">
        <v>100</v>
      </c>
    </row>
    <row r="123" spans="2:25" s="230" customFormat="1" ht="12.75" customHeight="1" x14ac:dyDescent="0.2">
      <c r="B123" s="88" t="s">
        <v>53</v>
      </c>
      <c r="C123" s="585">
        <v>443.3768</v>
      </c>
      <c r="D123" s="585">
        <v>194.97579999999999</v>
      </c>
      <c r="E123" s="585">
        <v>120.8811</v>
      </c>
      <c r="F123" s="574">
        <v>177.84119999999999</v>
      </c>
      <c r="G123" s="644" t="s">
        <v>268</v>
      </c>
      <c r="H123" s="585">
        <v>0.53410000000000002</v>
      </c>
      <c r="I123" s="585">
        <v>140.1875</v>
      </c>
      <c r="J123" s="421">
        <v>1077.7964999999999</v>
      </c>
      <c r="K123" s="422">
        <v>41.137339006018301</v>
      </c>
      <c r="L123" s="235">
        <v>18.090223896626124</v>
      </c>
      <c r="M123" s="235">
        <v>11.215577337651403</v>
      </c>
      <c r="N123" s="235">
        <v>16.500443265495853</v>
      </c>
      <c r="O123" s="644" t="s">
        <v>218</v>
      </c>
      <c r="P123" s="643">
        <v>4.9554809279859426E-2</v>
      </c>
      <c r="Q123" s="235">
        <v>13.006861684928463</v>
      </c>
      <c r="R123" s="235">
        <v>100</v>
      </c>
    </row>
    <row r="124" spans="2:25" s="230" customFormat="1" ht="12.75" customHeight="1" x14ac:dyDescent="0.2">
      <c r="B124" s="88" t="s">
        <v>198</v>
      </c>
      <c r="C124" s="585">
        <v>499.07409999999999</v>
      </c>
      <c r="D124" s="585">
        <v>637.7192</v>
      </c>
      <c r="E124" s="585">
        <v>25.6219</v>
      </c>
      <c r="F124" s="574">
        <v>32.057699999999997</v>
      </c>
      <c r="G124" s="644" t="s">
        <v>268</v>
      </c>
      <c r="H124" s="585">
        <v>18.429600000000001</v>
      </c>
      <c r="I124" s="585">
        <v>619.01610000000005</v>
      </c>
      <c r="J124" s="421">
        <v>1831.9186000000002</v>
      </c>
      <c r="K124" s="422">
        <v>27.243246506695215</v>
      </c>
      <c r="L124" s="235">
        <v>34.811546757590641</v>
      </c>
      <c r="M124" s="235">
        <v>1.3986374722108286</v>
      </c>
      <c r="N124" s="235">
        <v>1.7499522085752059</v>
      </c>
      <c r="O124" s="644" t="s">
        <v>218</v>
      </c>
      <c r="P124" s="235">
        <v>1.006027232869408</v>
      </c>
      <c r="Q124" s="235">
        <v>33.790589822058685</v>
      </c>
      <c r="R124" s="235">
        <v>100</v>
      </c>
    </row>
    <row r="125" spans="2:25" s="230" customFormat="1" ht="3" customHeight="1" x14ac:dyDescent="0.2">
      <c r="B125" s="290"/>
      <c r="C125" s="424"/>
      <c r="D125" s="424"/>
      <c r="E125" s="424"/>
      <c r="F125" s="424"/>
      <c r="G125" s="424"/>
      <c r="H125" s="424"/>
      <c r="I125" s="424"/>
      <c r="J125" s="425"/>
      <c r="K125" s="426"/>
      <c r="L125" s="424"/>
      <c r="M125" s="424"/>
      <c r="N125" s="424"/>
      <c r="O125" s="424"/>
      <c r="P125" s="424"/>
      <c r="Q125" s="424"/>
      <c r="R125" s="424"/>
    </row>
    <row r="126" spans="2:25" s="280" customFormat="1" ht="12.75" customHeight="1" x14ac:dyDescent="0.2">
      <c r="B126" s="275" t="s">
        <v>0</v>
      </c>
      <c r="C126" s="427">
        <v>5966.4410999999991</v>
      </c>
      <c r="D126" s="427">
        <v>3446.4202000000005</v>
      </c>
      <c r="E126" s="427">
        <v>261.96940000000001</v>
      </c>
      <c r="F126" s="427">
        <v>630.8703999999999</v>
      </c>
      <c r="G126" s="644" t="s">
        <v>218</v>
      </c>
      <c r="H126" s="427">
        <v>109.5205</v>
      </c>
      <c r="I126" s="427">
        <v>1563.4472000000001</v>
      </c>
      <c r="J126" s="428">
        <v>11978.668800000001</v>
      </c>
      <c r="K126" s="429">
        <v>49.808882770011955</v>
      </c>
      <c r="L126" s="427">
        <v>28.771312217931929</v>
      </c>
      <c r="M126" s="427">
        <v>2.1869658838885337</v>
      </c>
      <c r="N126" s="427">
        <v>5.2666152686348573</v>
      </c>
      <c r="O126" s="644" t="s">
        <v>218</v>
      </c>
      <c r="P126" s="427">
        <v>0.91429608605590618</v>
      </c>
      <c r="Q126" s="427">
        <v>13.051927773476798</v>
      </c>
      <c r="R126" s="427">
        <v>99.999999999999972</v>
      </c>
    </row>
    <row r="127" spans="2:25" s="240" customFormat="1" ht="5.25" customHeight="1" x14ac:dyDescent="0.2">
      <c r="B127" s="430"/>
      <c r="C127" s="430"/>
      <c r="D127" s="430"/>
      <c r="E127" s="430"/>
      <c r="F127" s="430"/>
      <c r="G127" s="430"/>
      <c r="H127" s="430"/>
      <c r="I127" s="430"/>
      <c r="J127" s="300"/>
      <c r="K127" s="430"/>
      <c r="L127" s="430"/>
      <c r="M127" s="430"/>
      <c r="N127" s="430"/>
      <c r="O127" s="430"/>
      <c r="P127" s="430"/>
      <c r="Q127" s="430"/>
      <c r="R127" s="430"/>
    </row>
    <row r="128" spans="2:25" s="240" customFormat="1" ht="12.75" customHeight="1" x14ac:dyDescent="0.2">
      <c r="B128" s="16" t="s">
        <v>185</v>
      </c>
      <c r="C128" s="369"/>
      <c r="D128" s="369"/>
      <c r="E128" s="369"/>
      <c r="F128" s="172"/>
      <c r="G128" s="172"/>
      <c r="H128" s="413"/>
      <c r="I128" s="171"/>
      <c r="J128" s="414"/>
      <c r="K128" s="172"/>
      <c r="L128" s="369"/>
      <c r="M128" s="369"/>
      <c r="N128" s="172"/>
      <c r="O128" s="172"/>
      <c r="P128" s="172"/>
      <c r="Q128" s="172"/>
      <c r="R128" s="172"/>
      <c r="S128" s="172"/>
      <c r="T128" s="172"/>
      <c r="U128" s="172"/>
      <c r="V128" s="173"/>
      <c r="W128" s="173"/>
      <c r="X128" s="173"/>
      <c r="Y128" s="173"/>
    </row>
    <row r="129" spans="2:25" s="240" customFormat="1" ht="12.75" customHeight="1" x14ac:dyDescent="0.2">
      <c r="B129" s="16" t="s">
        <v>226</v>
      </c>
      <c r="C129" s="369"/>
      <c r="D129" s="369"/>
      <c r="E129" s="369"/>
      <c r="F129" s="172"/>
      <c r="G129" s="172"/>
      <c r="H129" s="413"/>
      <c r="I129" s="171"/>
      <c r="J129" s="414"/>
      <c r="K129" s="172"/>
      <c r="L129" s="369"/>
      <c r="M129" s="369"/>
      <c r="N129" s="172"/>
      <c r="O129" s="172"/>
      <c r="P129" s="172"/>
      <c r="Q129" s="172"/>
      <c r="R129" s="172"/>
      <c r="S129" s="172"/>
      <c r="T129" s="172"/>
      <c r="U129" s="172"/>
      <c r="V129" s="173"/>
      <c r="W129" s="173"/>
      <c r="X129" s="173"/>
      <c r="Y129" s="173"/>
    </row>
    <row r="130" spans="2:25" ht="12.75" customHeight="1" x14ac:dyDescent="0.2">
      <c r="B130" s="5" t="s">
        <v>305</v>
      </c>
      <c r="C130" s="301"/>
      <c r="D130" s="301"/>
      <c r="E130" s="301"/>
      <c r="F130" s="301"/>
      <c r="G130" s="301"/>
      <c r="H130" s="301"/>
      <c r="I130" s="301"/>
      <c r="J130" s="431"/>
      <c r="K130" s="301"/>
      <c r="L130" s="301"/>
      <c r="M130" s="301"/>
      <c r="N130" s="301"/>
      <c r="O130" s="301"/>
      <c r="P130" s="301"/>
      <c r="Q130" s="301"/>
      <c r="R130" s="301"/>
      <c r="S130" s="301"/>
      <c r="T130" s="301"/>
      <c r="U130" s="301"/>
      <c r="V130" s="301"/>
    </row>
    <row r="131" spans="2:25" x14ac:dyDescent="0.2">
      <c r="B131" s="96" t="s">
        <v>26</v>
      </c>
    </row>
    <row r="132" spans="2:25" x14ac:dyDescent="0.2">
      <c r="B132" s="96"/>
    </row>
    <row r="133" spans="2:25" s="240" customFormat="1" ht="12.75" customHeight="1" x14ac:dyDescent="0.2">
      <c r="B133" s="155"/>
      <c r="C133" s="369"/>
      <c r="D133" s="369"/>
      <c r="E133" s="369"/>
      <c r="F133" s="172"/>
      <c r="G133" s="172"/>
      <c r="H133" s="413"/>
      <c r="I133" s="171"/>
      <c r="J133" s="414"/>
      <c r="K133" s="172"/>
      <c r="L133" s="369"/>
      <c r="M133" s="369"/>
      <c r="N133" s="172"/>
      <c r="O133" s="172"/>
      <c r="P133" s="172"/>
      <c r="Q133" s="172"/>
      <c r="R133" s="172"/>
      <c r="S133" s="172"/>
      <c r="T133" s="172"/>
      <c r="U133" s="172"/>
      <c r="V133" s="173"/>
      <c r="W133" s="173"/>
      <c r="X133" s="173"/>
      <c r="Y133" s="173"/>
    </row>
    <row r="134" spans="2:25" s="152" customFormat="1" ht="12.95" customHeight="1" x14ac:dyDescent="0.2">
      <c r="B134" s="154" t="s">
        <v>210</v>
      </c>
      <c r="C134" s="369"/>
      <c r="D134" s="413"/>
      <c r="E134" s="433"/>
      <c r="F134" s="219"/>
      <c r="J134" s="434"/>
      <c r="L134" s="172"/>
      <c r="M134" s="172"/>
      <c r="N134" s="433"/>
      <c r="O134" s="219"/>
      <c r="R134" s="369"/>
      <c r="S134" s="369"/>
    </row>
    <row r="135" spans="2:25" s="155" customFormat="1" ht="12.95" customHeight="1" x14ac:dyDescent="0.2">
      <c r="B135" s="155" t="s">
        <v>231</v>
      </c>
      <c r="C135" s="369"/>
      <c r="D135" s="413"/>
      <c r="E135" s="172"/>
      <c r="J135" s="199"/>
      <c r="L135" s="172"/>
      <c r="M135" s="172"/>
      <c r="N135" s="173"/>
      <c r="R135" s="157"/>
      <c r="S135" s="157"/>
    </row>
    <row r="136" spans="2:25" s="155" customFormat="1" ht="6.75" customHeight="1" x14ac:dyDescent="0.2">
      <c r="B136" s="370"/>
      <c r="C136" s="370"/>
      <c r="D136" s="246"/>
      <c r="E136" s="246"/>
      <c r="F136" s="246"/>
      <c r="G136" s="246"/>
      <c r="H136" s="246"/>
      <c r="I136" s="246"/>
      <c r="J136" s="299"/>
      <c r="K136" s="246"/>
      <c r="L136" s="370"/>
      <c r="M136" s="246"/>
      <c r="N136" s="246"/>
      <c r="O136" s="246"/>
      <c r="P136" s="246"/>
      <c r="Q136" s="246"/>
      <c r="R136" s="246"/>
      <c r="S136" s="157"/>
    </row>
    <row r="137" spans="2:25" s="172" customFormat="1" ht="3" customHeight="1" x14ac:dyDescent="0.15">
      <c r="B137" s="306"/>
      <c r="C137" s="415"/>
      <c r="D137" s="307"/>
      <c r="E137" s="307"/>
      <c r="F137" s="307"/>
      <c r="G137" s="307"/>
      <c r="H137" s="307"/>
      <c r="I137" s="307"/>
      <c r="J137" s="416"/>
      <c r="K137" s="307"/>
      <c r="L137" s="306"/>
      <c r="M137" s="307"/>
      <c r="N137" s="307"/>
      <c r="O137" s="307"/>
      <c r="P137" s="307"/>
      <c r="Q137" s="307"/>
      <c r="R137" s="307"/>
    </row>
    <row r="138" spans="2:25" s="417" customFormat="1" ht="45" customHeight="1" x14ac:dyDescent="0.2">
      <c r="B138" s="310" t="s">
        <v>120</v>
      </c>
      <c r="C138" s="254" t="s">
        <v>82</v>
      </c>
      <c r="D138" s="254" t="s">
        <v>159</v>
      </c>
      <c r="E138" s="254" t="s">
        <v>83</v>
      </c>
      <c r="F138" s="254" t="s">
        <v>84</v>
      </c>
      <c r="G138" s="254" t="s">
        <v>160</v>
      </c>
      <c r="H138" s="254" t="s">
        <v>123</v>
      </c>
      <c r="I138" s="258" t="s">
        <v>198</v>
      </c>
      <c r="J138" s="255" t="s">
        <v>3</v>
      </c>
      <c r="K138" s="632" t="s">
        <v>82</v>
      </c>
      <c r="L138" s="254" t="s">
        <v>159</v>
      </c>
      <c r="M138" s="254" t="s">
        <v>83</v>
      </c>
      <c r="N138" s="254" t="s">
        <v>84</v>
      </c>
      <c r="O138" s="254" t="s">
        <v>160</v>
      </c>
      <c r="P138" s="254" t="s">
        <v>123</v>
      </c>
      <c r="Q138" s="258" t="s">
        <v>198</v>
      </c>
      <c r="R138" s="258" t="s">
        <v>150</v>
      </c>
      <c r="S138" s="410"/>
    </row>
    <row r="139" spans="2:25" s="253" customFormat="1" ht="1.5" customHeight="1" x14ac:dyDescent="0.2">
      <c r="B139" s="435"/>
      <c r="C139" s="435"/>
      <c r="D139" s="436"/>
      <c r="E139" s="436"/>
      <c r="F139" s="436"/>
      <c r="G139" s="436"/>
      <c r="H139" s="437"/>
      <c r="I139" s="437"/>
      <c r="J139" s="438"/>
      <c r="K139" s="436"/>
      <c r="L139" s="435"/>
      <c r="M139" s="439"/>
      <c r="N139" s="439"/>
      <c r="O139" s="439"/>
      <c r="P139" s="439"/>
      <c r="Q139" s="436"/>
      <c r="R139" s="437"/>
    </row>
    <row r="140" spans="2:25" s="258" customFormat="1" ht="22.5" customHeight="1" x14ac:dyDescent="0.2">
      <c r="B140" s="345"/>
      <c r="C140" s="1146" t="s">
        <v>48</v>
      </c>
      <c r="D140" s="1147"/>
      <c r="E140" s="1147"/>
      <c r="F140" s="1147"/>
      <c r="G140" s="1147"/>
      <c r="H140" s="1147"/>
      <c r="I140" s="1147"/>
      <c r="J140" s="1148"/>
      <c r="K140" s="1150" t="s">
        <v>1</v>
      </c>
      <c r="L140" s="1149"/>
      <c r="M140" s="1149"/>
      <c r="N140" s="1149"/>
      <c r="O140" s="1149"/>
      <c r="P140" s="1149"/>
      <c r="Q140" s="1149"/>
      <c r="R140" s="1149"/>
      <c r="S140" s="209"/>
    </row>
    <row r="141" spans="2:25" s="157" customFormat="1" ht="3" customHeight="1" x14ac:dyDescent="0.2">
      <c r="B141" s="174"/>
      <c r="C141" s="174"/>
      <c r="D141" s="348"/>
      <c r="E141" s="348"/>
      <c r="F141" s="348"/>
      <c r="G141" s="348"/>
      <c r="H141" s="348"/>
      <c r="I141" s="348"/>
      <c r="J141" s="313"/>
      <c r="K141" s="314"/>
      <c r="L141" s="174"/>
      <c r="M141" s="348"/>
      <c r="N141" s="348"/>
      <c r="O141" s="348"/>
      <c r="P141" s="348"/>
    </row>
    <row r="142" spans="2:25" s="230" customFormat="1" ht="12.75" customHeight="1" x14ac:dyDescent="0.2">
      <c r="B142" s="88" t="s">
        <v>52</v>
      </c>
      <c r="C142" s="574">
        <v>11.3141</v>
      </c>
      <c r="D142" s="574">
        <v>199.07820000000001</v>
      </c>
      <c r="E142" s="574">
        <v>0.59460000000000002</v>
      </c>
      <c r="F142" s="574">
        <v>0.90700000000000003</v>
      </c>
      <c r="G142" s="574">
        <v>2.992</v>
      </c>
      <c r="H142" s="574">
        <v>1.0079</v>
      </c>
      <c r="I142" s="574">
        <v>183.06729999999999</v>
      </c>
      <c r="J142" s="421">
        <v>398.96109999999999</v>
      </c>
      <c r="K142" s="440">
        <v>2.8358905166443549</v>
      </c>
      <c r="L142" s="423">
        <v>49.899150568814854</v>
      </c>
      <c r="M142" s="646">
        <v>0.149037086573102</v>
      </c>
      <c r="N142" s="646">
        <v>0.22734046000976035</v>
      </c>
      <c r="O142" s="423">
        <v>0.74994780192855892</v>
      </c>
      <c r="P142" s="646">
        <v>0.25263114624458377</v>
      </c>
      <c r="Q142" s="423">
        <v>45.886002419784788</v>
      </c>
      <c r="R142" s="235">
        <v>100</v>
      </c>
    </row>
    <row r="143" spans="2:25" s="230" customFormat="1" ht="12.75" customHeight="1" x14ac:dyDescent="0.2">
      <c r="B143" s="88" t="s">
        <v>204</v>
      </c>
      <c r="C143" s="574">
        <v>3381.5646000000002</v>
      </c>
      <c r="D143" s="574">
        <v>185.46600000000001</v>
      </c>
      <c r="E143" s="574">
        <v>3.5784000000000002</v>
      </c>
      <c r="F143" s="574">
        <v>6.6657999999999999</v>
      </c>
      <c r="G143" s="574">
        <v>115.5968</v>
      </c>
      <c r="H143" s="574">
        <v>11.180800000000001</v>
      </c>
      <c r="I143" s="574">
        <v>548.56640000000004</v>
      </c>
      <c r="J143" s="421">
        <v>4252.6188000000002</v>
      </c>
      <c r="K143" s="440">
        <v>79.517228301770189</v>
      </c>
      <c r="L143" s="423">
        <v>4.3612185507903982</v>
      </c>
      <c r="M143" s="646">
        <v>8.4145797408411022E-2</v>
      </c>
      <c r="N143" s="646">
        <v>0.15674576804297624</v>
      </c>
      <c r="O143" s="423">
        <v>2.718249752364355</v>
      </c>
      <c r="P143" s="646">
        <v>0.26291564153363572</v>
      </c>
      <c r="Q143" s="423">
        <v>12.899496188090032</v>
      </c>
      <c r="R143" s="235">
        <v>100</v>
      </c>
    </row>
    <row r="144" spans="2:25" s="230" customFormat="1" ht="12.75" customHeight="1" x14ac:dyDescent="0.2">
      <c r="B144" s="88" t="s">
        <v>75</v>
      </c>
      <c r="C144" s="574">
        <v>9.9053000000000004</v>
      </c>
      <c r="D144" s="574">
        <v>833.69810000000007</v>
      </c>
      <c r="E144" s="574">
        <v>16.3888</v>
      </c>
      <c r="F144" s="574">
        <v>307.6438</v>
      </c>
      <c r="G144" s="574">
        <v>17.547999999999998</v>
      </c>
      <c r="H144" s="574">
        <v>54.563400000000001</v>
      </c>
      <c r="I144" s="574">
        <v>309.09640000000002</v>
      </c>
      <c r="J144" s="421">
        <v>1548.8438000000001</v>
      </c>
      <c r="K144" s="440">
        <v>0.63952866002368991</v>
      </c>
      <c r="L144" s="423">
        <v>53.82712575664506</v>
      </c>
      <c r="M144" s="423">
        <v>1.0581312331172452</v>
      </c>
      <c r="N144" s="423">
        <v>19.862803466689151</v>
      </c>
      <c r="O144" s="423">
        <v>1.1329741578847394</v>
      </c>
      <c r="P144" s="423">
        <v>3.5228471715482219</v>
      </c>
      <c r="Q144" s="423">
        <v>19.956589554091899</v>
      </c>
      <c r="R144" s="235">
        <v>100</v>
      </c>
    </row>
    <row r="145" spans="2:25" s="230" customFormat="1" ht="12.75" customHeight="1" x14ac:dyDescent="0.2">
      <c r="B145" s="88" t="s">
        <v>79</v>
      </c>
      <c r="C145" s="585">
        <v>3.5346000000000002</v>
      </c>
      <c r="D145" s="585">
        <v>120.1585</v>
      </c>
      <c r="E145" s="585">
        <v>5.1323999999999996</v>
      </c>
      <c r="F145" s="574">
        <v>7.0751999999999997</v>
      </c>
      <c r="G145" s="585">
        <v>1.7216</v>
      </c>
      <c r="H145" s="585">
        <v>9.4568999999999992</v>
      </c>
      <c r="I145" s="585">
        <v>290.52390000000003</v>
      </c>
      <c r="J145" s="421">
        <v>437.60310000000004</v>
      </c>
      <c r="K145" s="440">
        <v>0.80771822685899619</v>
      </c>
      <c r="L145" s="423">
        <v>27.458329248581649</v>
      </c>
      <c r="M145" s="423">
        <v>1.1728436110256073</v>
      </c>
      <c r="N145" s="423">
        <v>1.6168075591786253</v>
      </c>
      <c r="O145" s="646">
        <v>0.39341586017100882</v>
      </c>
      <c r="P145" s="423">
        <v>2.1610678717769591</v>
      </c>
      <c r="Q145" s="423">
        <v>66.389817622407151</v>
      </c>
      <c r="R145" s="235">
        <v>100</v>
      </c>
    </row>
    <row r="146" spans="2:25" s="230" customFormat="1" ht="12.75" customHeight="1" x14ac:dyDescent="0.2">
      <c r="B146" s="594" t="s">
        <v>205</v>
      </c>
      <c r="C146" s="585">
        <v>174.45650000000001</v>
      </c>
      <c r="D146" s="585">
        <v>287.40949999999998</v>
      </c>
      <c r="E146" s="585">
        <v>6.5284999999999993</v>
      </c>
      <c r="F146" s="585">
        <v>117.6232</v>
      </c>
      <c r="G146" s="585">
        <v>9.4024000000000001</v>
      </c>
      <c r="H146" s="585">
        <v>3.8273000000000001</v>
      </c>
      <c r="I146" s="585">
        <v>587.13990000000001</v>
      </c>
      <c r="J146" s="421">
        <v>1186.3873000000001</v>
      </c>
      <c r="K146" s="440">
        <v>14.704852285590043</v>
      </c>
      <c r="L146" s="423">
        <v>24.225604909964893</v>
      </c>
      <c r="M146" s="423">
        <v>0.55028404299337985</v>
      </c>
      <c r="N146" s="423">
        <v>9.9144014774939002</v>
      </c>
      <c r="O146" s="423">
        <v>0.79252365563926719</v>
      </c>
      <c r="P146" s="646">
        <v>0.32260122811496716</v>
      </c>
      <c r="Q146" s="423">
        <v>49.489732400203536</v>
      </c>
      <c r="R146" s="235">
        <v>99.999999999999986</v>
      </c>
    </row>
    <row r="147" spans="2:25" s="230" customFormat="1" ht="12.75" customHeight="1" x14ac:dyDescent="0.2">
      <c r="B147" s="88" t="s">
        <v>53</v>
      </c>
      <c r="C147" s="585">
        <v>487.02199999999999</v>
      </c>
      <c r="D147" s="585">
        <v>155.38900000000001</v>
      </c>
      <c r="E147" s="585">
        <v>32.5261</v>
      </c>
      <c r="F147" s="574">
        <v>3.851</v>
      </c>
      <c r="G147" s="585">
        <v>127.3386</v>
      </c>
      <c r="H147" s="585">
        <v>31.9375</v>
      </c>
      <c r="I147" s="585">
        <v>547.73779999999999</v>
      </c>
      <c r="J147" s="421">
        <v>1385.8020000000001</v>
      </c>
      <c r="K147" s="440">
        <v>35.143692966239037</v>
      </c>
      <c r="L147" s="423">
        <v>11.212929408385902</v>
      </c>
      <c r="M147" s="423">
        <v>2.3470957611549124</v>
      </c>
      <c r="N147" s="646">
        <v>0.27788962636798042</v>
      </c>
      <c r="O147" s="423">
        <v>9.1888018634696724</v>
      </c>
      <c r="P147" s="423">
        <v>2.3046221610302191</v>
      </c>
      <c r="Q147" s="423">
        <v>39.524968213352267</v>
      </c>
      <c r="R147" s="235">
        <v>99.999999999999986</v>
      </c>
    </row>
    <row r="148" spans="2:25" s="230" customFormat="1" ht="12.75" customHeight="1" x14ac:dyDescent="0.2">
      <c r="B148" s="88" t="s">
        <v>198</v>
      </c>
      <c r="C148" s="585">
        <v>69.280699999999996</v>
      </c>
      <c r="D148" s="585">
        <v>98.873000000000005</v>
      </c>
      <c r="E148" s="585">
        <v>4.4634</v>
      </c>
      <c r="F148" s="574">
        <v>1.6459999999999999</v>
      </c>
      <c r="G148" s="585">
        <v>1.4137999999999999</v>
      </c>
      <c r="H148" s="585">
        <v>2.8334999999999999</v>
      </c>
      <c r="I148" s="585">
        <v>270.37790000000001</v>
      </c>
      <c r="J148" s="421">
        <v>448.88830000000002</v>
      </c>
      <c r="K148" s="440">
        <v>15.433839554294464</v>
      </c>
      <c r="L148" s="423">
        <v>22.02619226208391</v>
      </c>
      <c r="M148" s="423">
        <v>0.99432308661197011</v>
      </c>
      <c r="N148" s="646">
        <v>0.36668364936221326</v>
      </c>
      <c r="O148" s="646">
        <v>0.31495585872922061</v>
      </c>
      <c r="P148" s="646">
        <v>0.63122607561836641</v>
      </c>
      <c r="Q148" s="423">
        <v>60.232779513299853</v>
      </c>
      <c r="R148" s="235">
        <v>100</v>
      </c>
    </row>
    <row r="149" spans="2:25" s="230" customFormat="1" ht="3" customHeight="1" x14ac:dyDescent="0.2">
      <c r="B149" s="290"/>
      <c r="C149" s="424"/>
      <c r="D149" s="424"/>
      <c r="E149" s="424"/>
      <c r="F149" s="424"/>
      <c r="G149" s="424"/>
      <c r="H149" s="424"/>
      <c r="I149" s="424"/>
      <c r="J149" s="425"/>
      <c r="K149" s="441"/>
      <c r="L149" s="442"/>
      <c r="M149" s="442"/>
      <c r="N149" s="442"/>
      <c r="O149" s="442"/>
      <c r="P149" s="442"/>
      <c r="Q149" s="442"/>
      <c r="R149" s="424"/>
    </row>
    <row r="150" spans="2:25" s="280" customFormat="1" ht="12.75" customHeight="1" x14ac:dyDescent="0.2">
      <c r="B150" s="443" t="s">
        <v>0</v>
      </c>
      <c r="C150" s="444">
        <v>4137.0778</v>
      </c>
      <c r="D150" s="444">
        <v>1880.0723000000003</v>
      </c>
      <c r="E150" s="444">
        <v>69.212199999999996</v>
      </c>
      <c r="F150" s="444">
        <v>445.41199999999998</v>
      </c>
      <c r="G150" s="445">
        <v>276.01319999999998</v>
      </c>
      <c r="H150" s="444">
        <v>114.8073</v>
      </c>
      <c r="I150" s="444">
        <v>2736.5096000000003</v>
      </c>
      <c r="J150" s="446">
        <v>9659.104400000002</v>
      </c>
      <c r="K150" s="447">
        <v>42.830863283763655</v>
      </c>
      <c r="L150" s="444">
        <v>19.464250743578255</v>
      </c>
      <c r="M150" s="444">
        <v>0.71654883448614526</v>
      </c>
      <c r="N150" s="444">
        <v>4.6113177946394268</v>
      </c>
      <c r="O150" s="444">
        <v>2.8575444323802932</v>
      </c>
      <c r="P150" s="444">
        <v>1.1885915634165831</v>
      </c>
      <c r="Q150" s="444">
        <v>28.330883347735632</v>
      </c>
      <c r="R150" s="444">
        <v>100</v>
      </c>
    </row>
    <row r="151" spans="2:25" s="240" customFormat="1" ht="12.75" customHeight="1" x14ac:dyDescent="0.2">
      <c r="B151" s="16" t="s">
        <v>185</v>
      </c>
      <c r="C151" s="369"/>
      <c r="D151" s="369"/>
      <c r="E151" s="369"/>
      <c r="F151" s="172"/>
      <c r="G151" s="172"/>
      <c r="H151" s="413"/>
      <c r="I151" s="171"/>
      <c r="J151" s="414"/>
      <c r="K151" s="172"/>
      <c r="L151" s="369"/>
      <c r="M151" s="369"/>
      <c r="N151" s="172"/>
      <c r="O151" s="172"/>
      <c r="P151" s="172"/>
      <c r="Q151" s="172"/>
      <c r="R151" s="172"/>
      <c r="S151" s="172"/>
      <c r="T151" s="172"/>
      <c r="U151" s="172"/>
      <c r="V151" s="173"/>
      <c r="W151" s="173"/>
      <c r="X151" s="173"/>
      <c r="Y151" s="173"/>
    </row>
    <row r="152" spans="2:25" ht="12.75" customHeight="1" x14ac:dyDescent="0.2">
      <c r="B152" s="5" t="s">
        <v>305</v>
      </c>
      <c r="C152" s="301"/>
      <c r="D152" s="301"/>
      <c r="E152" s="301"/>
      <c r="F152" s="301"/>
      <c r="G152" s="301"/>
      <c r="H152" s="301"/>
      <c r="I152" s="301"/>
      <c r="J152" s="431"/>
      <c r="K152" s="301"/>
      <c r="L152" s="301"/>
      <c r="M152" s="301"/>
      <c r="N152" s="301"/>
      <c r="O152" s="301"/>
      <c r="P152" s="301"/>
      <c r="Q152" s="301"/>
      <c r="R152" s="301"/>
      <c r="S152" s="301"/>
      <c r="T152" s="301"/>
      <c r="U152" s="301"/>
      <c r="V152" s="301"/>
    </row>
    <row r="153" spans="2:25" x14ac:dyDescent="0.2">
      <c r="B153" s="96" t="s">
        <v>26</v>
      </c>
    </row>
    <row r="155" spans="2:25" s="152" customFormat="1" ht="12.95" customHeight="1" x14ac:dyDescent="0.2">
      <c r="B155" s="154" t="s">
        <v>211</v>
      </c>
      <c r="C155" s="369"/>
      <c r="D155" s="413"/>
      <c r="E155" s="433"/>
      <c r="F155" s="219"/>
      <c r="J155" s="434"/>
      <c r="L155" s="172"/>
      <c r="M155" s="172"/>
      <c r="N155" s="433"/>
      <c r="O155" s="219"/>
      <c r="R155" s="369"/>
      <c r="S155" s="369"/>
    </row>
    <row r="156" spans="2:25" s="155" customFormat="1" ht="12.95" customHeight="1" x14ac:dyDescent="0.2">
      <c r="B156" s="155" t="s">
        <v>231</v>
      </c>
      <c r="C156" s="369"/>
      <c r="D156" s="413"/>
      <c r="E156" s="172"/>
      <c r="J156" s="199"/>
      <c r="L156" s="172"/>
      <c r="M156" s="172"/>
      <c r="N156" s="173"/>
      <c r="R156" s="157"/>
      <c r="S156" s="157"/>
    </row>
    <row r="157" spans="2:25" s="155" customFormat="1" ht="6.75" customHeight="1" x14ac:dyDescent="0.2">
      <c r="B157" s="370"/>
      <c r="C157" s="370"/>
      <c r="D157" s="246"/>
      <c r="E157" s="246"/>
      <c r="F157" s="246"/>
      <c r="G157" s="246"/>
      <c r="H157" s="246"/>
      <c r="I157" s="246"/>
      <c r="J157" s="299"/>
      <c r="K157" s="246"/>
      <c r="L157" s="370"/>
      <c r="M157" s="246"/>
      <c r="N157" s="246"/>
      <c r="O157" s="246"/>
      <c r="P157" s="246"/>
      <c r="Q157" s="246"/>
      <c r="R157" s="246"/>
      <c r="S157" s="157"/>
    </row>
    <row r="158" spans="2:25" s="172" customFormat="1" ht="3" customHeight="1" x14ac:dyDescent="0.15">
      <c r="B158" s="306"/>
      <c r="C158" s="415"/>
      <c r="D158" s="307"/>
      <c r="E158" s="307"/>
      <c r="F158" s="307"/>
      <c r="G158" s="307"/>
      <c r="H158" s="307"/>
      <c r="I158" s="307"/>
      <c r="J158" s="416"/>
      <c r="K158" s="307"/>
      <c r="L158" s="306"/>
      <c r="M158" s="307"/>
      <c r="N158" s="307"/>
      <c r="O158" s="307"/>
      <c r="P158" s="307"/>
      <c r="Q158" s="307"/>
      <c r="R158" s="307"/>
    </row>
    <row r="159" spans="2:25" s="417" customFormat="1" ht="45" customHeight="1" x14ac:dyDescent="0.2">
      <c r="B159" s="310" t="s">
        <v>120</v>
      </c>
      <c r="C159" s="254" t="s">
        <v>82</v>
      </c>
      <c r="D159" s="254" t="s">
        <v>159</v>
      </c>
      <c r="E159" s="254" t="s">
        <v>83</v>
      </c>
      <c r="F159" s="254" t="s">
        <v>84</v>
      </c>
      <c r="G159" s="254" t="s">
        <v>160</v>
      </c>
      <c r="H159" s="254" t="s">
        <v>123</v>
      </c>
      <c r="I159" s="258" t="s">
        <v>198</v>
      </c>
      <c r="J159" s="255" t="s">
        <v>3</v>
      </c>
      <c r="K159" s="632" t="s">
        <v>82</v>
      </c>
      <c r="L159" s="254" t="s">
        <v>159</v>
      </c>
      <c r="M159" s="254" t="s">
        <v>83</v>
      </c>
      <c r="N159" s="254" t="s">
        <v>84</v>
      </c>
      <c r="O159" s="254" t="s">
        <v>160</v>
      </c>
      <c r="P159" s="254" t="s">
        <v>123</v>
      </c>
      <c r="Q159" s="258" t="s">
        <v>198</v>
      </c>
      <c r="R159" s="258" t="s">
        <v>150</v>
      </c>
      <c r="S159" s="410"/>
    </row>
    <row r="160" spans="2:25" s="253" customFormat="1" ht="1.5" customHeight="1" x14ac:dyDescent="0.2">
      <c r="B160" s="435"/>
      <c r="C160" s="435"/>
      <c r="D160" s="436"/>
      <c r="E160" s="436"/>
      <c r="F160" s="436"/>
      <c r="G160" s="436"/>
      <c r="H160" s="437"/>
      <c r="I160" s="437"/>
      <c r="J160" s="438"/>
      <c r="K160" s="436"/>
      <c r="L160" s="435"/>
      <c r="M160" s="439"/>
      <c r="N160" s="439"/>
      <c r="O160" s="439"/>
      <c r="P160" s="439"/>
      <c r="Q160" s="436"/>
      <c r="R160" s="437"/>
    </row>
    <row r="161" spans="2:25" s="258" customFormat="1" ht="22.5" customHeight="1" x14ac:dyDescent="0.2">
      <c r="B161" s="345"/>
      <c r="C161" s="1146" t="s">
        <v>48</v>
      </c>
      <c r="D161" s="1147"/>
      <c r="E161" s="1147"/>
      <c r="F161" s="1147"/>
      <c r="G161" s="1147"/>
      <c r="H161" s="1147"/>
      <c r="I161" s="1147"/>
      <c r="J161" s="1148"/>
      <c r="K161" s="1150" t="s">
        <v>1</v>
      </c>
      <c r="L161" s="1149"/>
      <c r="M161" s="1149"/>
      <c r="N161" s="1149"/>
      <c r="O161" s="1149"/>
      <c r="P161" s="1149"/>
      <c r="Q161" s="1149"/>
      <c r="R161" s="1149"/>
      <c r="S161" s="209"/>
    </row>
    <row r="162" spans="2:25" s="157" customFormat="1" ht="3" customHeight="1" x14ac:dyDescent="0.2">
      <c r="B162" s="174"/>
      <c r="C162" s="174"/>
      <c r="D162" s="348"/>
      <c r="E162" s="348"/>
      <c r="F162" s="348"/>
      <c r="G162" s="348"/>
      <c r="H162" s="348"/>
      <c r="I162" s="348"/>
      <c r="J162" s="313"/>
      <c r="K162" s="314"/>
      <c r="L162" s="174"/>
      <c r="M162" s="348"/>
      <c r="N162" s="348"/>
      <c r="O162" s="348"/>
      <c r="P162" s="348"/>
    </row>
    <row r="163" spans="2:25" s="230" customFormat="1" ht="12.75" customHeight="1" x14ac:dyDescent="0.2">
      <c r="B163" s="88" t="s">
        <v>52</v>
      </c>
      <c r="C163" s="574">
        <v>65.238399999999999</v>
      </c>
      <c r="D163" s="574">
        <v>139.59280000000001</v>
      </c>
      <c r="E163" s="574">
        <v>4.1658999999999997</v>
      </c>
      <c r="F163" s="574">
        <v>1.7020999999999999</v>
      </c>
      <c r="G163" s="574">
        <v>7.7972999999999999</v>
      </c>
      <c r="H163" s="574">
        <v>0</v>
      </c>
      <c r="I163" s="574">
        <v>118.47920000000001</v>
      </c>
      <c r="J163" s="421">
        <v>336.97570000000002</v>
      </c>
      <c r="K163" s="440">
        <v>19.359971653742392</v>
      </c>
      <c r="L163" s="423">
        <v>41.425182884107073</v>
      </c>
      <c r="M163" s="423">
        <v>1.2362612496984202</v>
      </c>
      <c r="N163" s="646">
        <v>0.50511060589828882</v>
      </c>
      <c r="O163" s="423">
        <v>2.3139057207982652</v>
      </c>
      <c r="P163" s="423">
        <v>0</v>
      </c>
      <c r="Q163" s="423">
        <v>35.159567885755557</v>
      </c>
      <c r="R163" s="235">
        <v>100</v>
      </c>
    </row>
    <row r="164" spans="2:25" s="230" customFormat="1" ht="12.75" customHeight="1" x14ac:dyDescent="0.2">
      <c r="B164" s="88" t="s">
        <v>204</v>
      </c>
      <c r="C164" s="574">
        <v>1608.9161000000001</v>
      </c>
      <c r="D164" s="574">
        <v>80.561800000000005</v>
      </c>
      <c r="E164" s="574">
        <v>14.4087</v>
      </c>
      <c r="F164" s="574">
        <v>6.3469000000000007</v>
      </c>
      <c r="G164" s="574">
        <v>7.1150000000000002</v>
      </c>
      <c r="H164" s="574">
        <v>16.644300000000001</v>
      </c>
      <c r="I164" s="574">
        <v>740.99530000000004</v>
      </c>
      <c r="J164" s="421">
        <v>2474.9881</v>
      </c>
      <c r="K164" s="440">
        <v>65.007023670134018</v>
      </c>
      <c r="L164" s="423">
        <v>3.2550378727073475</v>
      </c>
      <c r="M164" s="423">
        <v>0.58217249610210242</v>
      </c>
      <c r="N164" s="646">
        <v>0.25644163703251749</v>
      </c>
      <c r="O164" s="646">
        <v>0.2874761296832094</v>
      </c>
      <c r="P164" s="423">
        <v>0.67250020313228986</v>
      </c>
      <c r="Q164" s="423">
        <v>29.939347991208521</v>
      </c>
      <c r="R164" s="235">
        <v>100.00000000000001</v>
      </c>
    </row>
    <row r="165" spans="2:25" s="230" customFormat="1" ht="12.75" customHeight="1" x14ac:dyDescent="0.2">
      <c r="B165" s="88" t="s">
        <v>75</v>
      </c>
      <c r="C165" s="574">
        <v>8.8622999999999994</v>
      </c>
      <c r="D165" s="574">
        <v>803.12300000000005</v>
      </c>
      <c r="E165" s="574">
        <v>62.269399999999997</v>
      </c>
      <c r="F165" s="574">
        <v>405.78980000000001</v>
      </c>
      <c r="G165" s="574">
        <v>8.1492000000000004</v>
      </c>
      <c r="H165" s="574">
        <v>39.662899999999993</v>
      </c>
      <c r="I165" s="574">
        <v>724.95029999999997</v>
      </c>
      <c r="J165" s="421">
        <v>2052.8069</v>
      </c>
      <c r="K165" s="440">
        <v>0.43171620282453255</v>
      </c>
      <c r="L165" s="423">
        <v>39.12316350846249</v>
      </c>
      <c r="M165" s="423">
        <v>3.0333783464971789</v>
      </c>
      <c r="N165" s="423">
        <v>19.767558263760709</v>
      </c>
      <c r="O165" s="646">
        <v>0.39697840064742573</v>
      </c>
      <c r="P165" s="423">
        <v>1.9321300995237298</v>
      </c>
      <c r="Q165" s="423">
        <v>35.315075178283941</v>
      </c>
      <c r="R165" s="235">
        <v>100</v>
      </c>
    </row>
    <row r="166" spans="2:25" s="230" customFormat="1" ht="12.75" customHeight="1" x14ac:dyDescent="0.2">
      <c r="B166" s="88" t="s">
        <v>79</v>
      </c>
      <c r="C166" s="585">
        <v>37.189799999999998</v>
      </c>
      <c r="D166" s="585">
        <v>73.009799999999998</v>
      </c>
      <c r="E166" s="585">
        <v>22.112100000000002</v>
      </c>
      <c r="F166" s="574">
        <v>16.105</v>
      </c>
      <c r="G166" s="585">
        <v>0</v>
      </c>
      <c r="H166" s="585">
        <v>0</v>
      </c>
      <c r="I166" s="585">
        <v>146.5772</v>
      </c>
      <c r="J166" s="421">
        <v>294.9939</v>
      </c>
      <c r="K166" s="440">
        <v>12.606972550957833</v>
      </c>
      <c r="L166" s="423">
        <v>24.749596517080523</v>
      </c>
      <c r="M166" s="423">
        <v>7.4957821161725722</v>
      </c>
      <c r="N166" s="423">
        <v>5.4594349239085957</v>
      </c>
      <c r="O166" s="423">
        <v>0</v>
      </c>
      <c r="P166" s="423">
        <v>0</v>
      </c>
      <c r="Q166" s="423">
        <v>49.68821389188048</v>
      </c>
      <c r="R166" s="235">
        <v>100</v>
      </c>
    </row>
    <row r="167" spans="2:25" s="230" customFormat="1" ht="12.75" customHeight="1" x14ac:dyDescent="0.2">
      <c r="B167" s="594" t="s">
        <v>205</v>
      </c>
      <c r="C167" s="585">
        <v>46.3919</v>
      </c>
      <c r="D167" s="585">
        <v>147.43170000000001</v>
      </c>
      <c r="E167" s="585">
        <v>30.7393</v>
      </c>
      <c r="F167" s="585">
        <v>19.515799999999999</v>
      </c>
      <c r="G167" s="585">
        <v>1.2270000000000001</v>
      </c>
      <c r="H167" s="585">
        <v>6.6036000000000001</v>
      </c>
      <c r="I167" s="585">
        <v>748.7355</v>
      </c>
      <c r="J167" s="421">
        <v>1000.6448</v>
      </c>
      <c r="K167" s="440">
        <v>4.6362005778673909</v>
      </c>
      <c r="L167" s="423">
        <v>14.733669729758251</v>
      </c>
      <c r="M167" s="423">
        <v>3.0719492071512287</v>
      </c>
      <c r="N167" s="423">
        <v>1.9503224320957846</v>
      </c>
      <c r="O167" s="646">
        <v>0.12262093402174278</v>
      </c>
      <c r="P167" s="423">
        <v>0.65993447425100293</v>
      </c>
      <c r="Q167" s="423">
        <v>74.825302644854602</v>
      </c>
      <c r="R167" s="235">
        <v>100</v>
      </c>
    </row>
    <row r="168" spans="2:25" s="230" customFormat="1" ht="12.75" customHeight="1" x14ac:dyDescent="0.2">
      <c r="B168" s="88" t="s">
        <v>53</v>
      </c>
      <c r="C168" s="585">
        <v>328.59989999999999</v>
      </c>
      <c r="D168" s="585">
        <v>138.51310000000001</v>
      </c>
      <c r="E168" s="585">
        <v>30.375699999999998</v>
      </c>
      <c r="F168" s="574">
        <v>7.7575000000000003</v>
      </c>
      <c r="G168" s="585">
        <v>22.645700000000001</v>
      </c>
      <c r="H168" s="585">
        <v>0</v>
      </c>
      <c r="I168" s="585">
        <v>348.35270000000003</v>
      </c>
      <c r="J168" s="421">
        <v>876.24459999999999</v>
      </c>
      <c r="K168" s="440">
        <v>37.500932958673864</v>
      </c>
      <c r="L168" s="423">
        <v>15.80758386414022</v>
      </c>
      <c r="M168" s="423">
        <v>3.4665777112920293</v>
      </c>
      <c r="N168" s="423">
        <v>0.88531216055425621</v>
      </c>
      <c r="O168" s="423">
        <v>2.5844039438302961</v>
      </c>
      <c r="P168" s="423">
        <v>0</v>
      </c>
      <c r="Q168" s="423">
        <v>39.755189361509338</v>
      </c>
      <c r="R168" s="235">
        <v>100</v>
      </c>
    </row>
    <row r="169" spans="2:25" s="230" customFormat="1" ht="12.75" customHeight="1" x14ac:dyDescent="0.2">
      <c r="B169" s="88" t="s">
        <v>198</v>
      </c>
      <c r="C169" s="585">
        <v>215.55369999999999</v>
      </c>
      <c r="D169" s="585">
        <v>230.15190000000001</v>
      </c>
      <c r="E169" s="585">
        <v>13.178900000000001</v>
      </c>
      <c r="F169" s="574">
        <v>5.8329000000000004</v>
      </c>
      <c r="G169" s="585">
        <v>5.0453999999999999</v>
      </c>
      <c r="H169" s="585">
        <v>-0.45839999999999997</v>
      </c>
      <c r="I169" s="585">
        <v>382.5317</v>
      </c>
      <c r="J169" s="421">
        <v>851.83609999999999</v>
      </c>
      <c r="K169" s="440">
        <v>25.304597915021446</v>
      </c>
      <c r="L169" s="423">
        <v>27.018331343318277</v>
      </c>
      <c r="M169" s="423">
        <v>1.5471168690784531</v>
      </c>
      <c r="N169" s="423">
        <v>0.68474440094755329</v>
      </c>
      <c r="O169" s="423">
        <v>0.5922970393013397</v>
      </c>
      <c r="P169" s="423">
        <v>-5.3813168988729169E-2</v>
      </c>
      <c r="Q169" s="423">
        <v>44.906725601321661</v>
      </c>
      <c r="R169" s="235">
        <v>100</v>
      </c>
    </row>
    <row r="170" spans="2:25" s="230" customFormat="1" ht="3" customHeight="1" x14ac:dyDescent="0.2">
      <c r="B170" s="290"/>
      <c r="C170" s="424"/>
      <c r="D170" s="424"/>
      <c r="E170" s="424"/>
      <c r="F170" s="424"/>
      <c r="G170" s="424"/>
      <c r="H170" s="424"/>
      <c r="I170" s="424"/>
      <c r="J170" s="425"/>
      <c r="K170" s="441"/>
      <c r="L170" s="442"/>
      <c r="M170" s="442"/>
      <c r="N170" s="442"/>
      <c r="O170" s="442"/>
      <c r="P170" s="442"/>
      <c r="Q170" s="442"/>
      <c r="R170" s="424"/>
    </row>
    <row r="171" spans="2:25" s="280" customFormat="1" ht="12.75" customHeight="1" x14ac:dyDescent="0.2">
      <c r="B171" s="443" t="s">
        <v>0</v>
      </c>
      <c r="C171" s="444">
        <v>2310.7521000000002</v>
      </c>
      <c r="D171" s="444">
        <v>1612.3841000000004</v>
      </c>
      <c r="E171" s="444">
        <v>177.25</v>
      </c>
      <c r="F171" s="444">
        <v>463.05</v>
      </c>
      <c r="G171" s="445">
        <v>51.979600000000005</v>
      </c>
      <c r="H171" s="444">
        <v>62.452399999999997</v>
      </c>
      <c r="I171" s="444">
        <v>3210.6219000000001</v>
      </c>
      <c r="J171" s="446">
        <v>7888.4901000000009</v>
      </c>
      <c r="K171" s="447">
        <v>29.292704569661563</v>
      </c>
      <c r="L171" s="444">
        <v>20.4397049316193</v>
      </c>
      <c r="M171" s="444">
        <v>2.2469445705458893</v>
      </c>
      <c r="N171" s="444">
        <v>5.8699446171581044</v>
      </c>
      <c r="O171" s="444">
        <v>0.65892964738587934</v>
      </c>
      <c r="P171" s="444">
        <v>0.79169016134025438</v>
      </c>
      <c r="Q171" s="444">
        <v>40.700081502289009</v>
      </c>
      <c r="R171" s="444">
        <v>100</v>
      </c>
    </row>
    <row r="172" spans="2:25" s="240" customFormat="1" ht="12.75" customHeight="1" x14ac:dyDescent="0.2">
      <c r="B172" s="16" t="s">
        <v>185</v>
      </c>
      <c r="C172" s="369"/>
      <c r="D172" s="369"/>
      <c r="E172" s="369"/>
      <c r="F172" s="172"/>
      <c r="G172" s="172"/>
      <c r="H172" s="413"/>
      <c r="I172" s="171"/>
      <c r="J172" s="414"/>
      <c r="K172" s="172"/>
      <c r="L172" s="369"/>
      <c r="M172" s="369"/>
      <c r="N172" s="172"/>
      <c r="O172" s="172"/>
      <c r="P172" s="172"/>
      <c r="Q172" s="172"/>
      <c r="R172" s="172"/>
      <c r="S172" s="172"/>
      <c r="T172" s="172"/>
      <c r="U172" s="172"/>
      <c r="V172" s="173"/>
      <c r="W172" s="173"/>
      <c r="X172" s="173"/>
      <c r="Y172" s="173"/>
    </row>
    <row r="173" spans="2:25" ht="12.75" customHeight="1" x14ac:dyDescent="0.2">
      <c r="B173" s="5" t="s">
        <v>305</v>
      </c>
      <c r="C173" s="301"/>
      <c r="D173" s="301"/>
      <c r="E173" s="301"/>
      <c r="F173" s="301"/>
      <c r="G173" s="301"/>
      <c r="H173" s="301"/>
      <c r="I173" s="301"/>
      <c r="J173" s="431"/>
      <c r="K173" s="301"/>
      <c r="L173" s="301"/>
      <c r="M173" s="301"/>
      <c r="N173" s="301"/>
      <c r="O173" s="301"/>
      <c r="P173" s="301"/>
      <c r="Q173" s="301"/>
      <c r="R173" s="301"/>
      <c r="S173" s="301"/>
      <c r="T173" s="301"/>
      <c r="U173" s="301"/>
      <c r="V173" s="301"/>
    </row>
    <row r="174" spans="2:25" x14ac:dyDescent="0.2">
      <c r="B174" s="96" t="s">
        <v>26</v>
      </c>
    </row>
  </sheetData>
  <mergeCells count="15">
    <mergeCell ref="C140:J140"/>
    <mergeCell ref="K140:R140"/>
    <mergeCell ref="C161:J161"/>
    <mergeCell ref="K161:R161"/>
    <mergeCell ref="C61:J61"/>
    <mergeCell ref="K61:R61"/>
    <mergeCell ref="Q1:R1"/>
    <mergeCell ref="C87:J87"/>
    <mergeCell ref="K87:R87"/>
    <mergeCell ref="C113:J113"/>
    <mergeCell ref="K113:R113"/>
    <mergeCell ref="C35:J35"/>
    <mergeCell ref="K35:R35"/>
    <mergeCell ref="C10:J10"/>
    <mergeCell ref="K10:R10"/>
  </mergeCells>
  <hyperlinks>
    <hyperlink ref="Q1" location="Titre!A1" display="Retour table des matières"/>
    <hyperlink ref="Q1:R1" location="Index!A1" display="zurück zum Index"/>
  </hyperlinks>
  <pageMargins left="0" right="0" top="0.15748031496062992" bottom="0" header="0.51181102362204722" footer="0.51181102362204722"/>
  <pageSetup paperSize="9" scale="81" fitToHeight="2" orientation="landscape" r:id="rId1"/>
  <headerFooter alignWithMargins="0"/>
  <rowBreaks count="3" manualBreakCount="3">
    <brk id="53" max="16383" man="1"/>
    <brk id="105" max="16383" man="1"/>
    <brk id="15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74"/>
  <sheetViews>
    <sheetView showGridLines="0" zoomScaleNormal="100" workbookViewId="0">
      <selection activeCell="B3" sqref="B3"/>
    </sheetView>
  </sheetViews>
  <sheetFormatPr baseColWidth="10" defaultColWidth="11.42578125" defaultRowHeight="12.75" x14ac:dyDescent="0.2"/>
  <cols>
    <col min="1" max="1" width="0.85546875" style="240" customWidth="1"/>
    <col min="2" max="2" width="23.42578125" style="240" customWidth="1"/>
    <col min="3" max="10" width="10.42578125" style="240" customWidth="1"/>
    <col min="11" max="11" width="11.42578125" style="240" customWidth="1"/>
    <col min="12" max="12" width="12.5703125" style="240" customWidth="1"/>
    <col min="13" max="16" width="10.42578125" style="240" customWidth="1"/>
    <col min="17" max="16384" width="11.42578125" style="240"/>
  </cols>
  <sheetData>
    <row r="1" spans="2:16" x14ac:dyDescent="0.2">
      <c r="B1" s="152" t="s">
        <v>161</v>
      </c>
      <c r="M1" s="1101" t="s">
        <v>162</v>
      </c>
      <c r="N1" s="1110"/>
      <c r="O1" s="894"/>
    </row>
    <row r="2" spans="2:16" x14ac:dyDescent="0.2">
      <c r="B2" s="368" t="s">
        <v>337</v>
      </c>
    </row>
    <row r="3" spans="2:16" ht="9.6" customHeight="1" x14ac:dyDescent="0.2">
      <c r="B3" s="368"/>
      <c r="K3" s="240" t="s">
        <v>2</v>
      </c>
    </row>
    <row r="4" spans="2:16" s="152" customFormat="1" ht="12.95" customHeight="1" x14ac:dyDescent="0.2">
      <c r="B4" s="368" t="s">
        <v>400</v>
      </c>
      <c r="C4" s="368"/>
      <c r="D4" s="368"/>
      <c r="H4" s="368"/>
    </row>
    <row r="5" spans="2:16" s="155" customFormat="1" ht="8.1" customHeight="1" x14ac:dyDescent="0.2"/>
    <row r="6" spans="2:16" s="155" customFormat="1" ht="12.75" customHeight="1" x14ac:dyDescent="0.2">
      <c r="B6" s="370" t="s">
        <v>232</v>
      </c>
      <c r="C6" s="370"/>
      <c r="D6" s="370"/>
      <c r="E6" s="246"/>
      <c r="F6" s="246"/>
      <c r="G6" s="246"/>
      <c r="H6" s="370"/>
      <c r="I6" s="246"/>
      <c r="J6" s="246"/>
      <c r="K6" s="246"/>
      <c r="L6" s="246"/>
      <c r="M6" s="246"/>
      <c r="N6" s="246"/>
      <c r="O6" s="157"/>
      <c r="P6" s="157"/>
    </row>
    <row r="7" spans="2:16" s="155" customFormat="1" ht="32.25" customHeight="1" x14ac:dyDescent="0.2">
      <c r="B7" s="280"/>
      <c r="C7" s="1151" t="s">
        <v>282</v>
      </c>
      <c r="D7" s="1152"/>
      <c r="E7" s="1152"/>
      <c r="F7" s="1152"/>
      <c r="G7" s="1152"/>
      <c r="H7" s="1152"/>
      <c r="I7" s="1152"/>
      <c r="J7" s="1152"/>
      <c r="K7" s="1152"/>
      <c r="L7" s="1151" t="s">
        <v>283</v>
      </c>
      <c r="M7" s="1152"/>
      <c r="N7" s="1153" t="s">
        <v>284</v>
      </c>
      <c r="O7" s="763"/>
      <c r="P7" s="157"/>
    </row>
    <row r="8" spans="2:16" s="155" customFormat="1" ht="51" customHeight="1" x14ac:dyDescent="0.2">
      <c r="B8" s="280"/>
      <c r="C8" s="764" t="s">
        <v>285</v>
      </c>
      <c r="D8" s="1155" t="s">
        <v>286</v>
      </c>
      <c r="E8" s="1156"/>
      <c r="F8" s="1156"/>
      <c r="G8" s="1157"/>
      <c r="H8" s="1155" t="s">
        <v>287</v>
      </c>
      <c r="I8" s="1156"/>
      <c r="J8" s="1156"/>
      <c r="K8" s="1157"/>
      <c r="L8" s="765" t="s">
        <v>286</v>
      </c>
      <c r="M8" s="766" t="s">
        <v>287</v>
      </c>
      <c r="N8" s="1154"/>
      <c r="O8" s="763"/>
      <c r="P8" s="157"/>
    </row>
    <row r="9" spans="2:16" s="417" customFormat="1" ht="34.5" customHeight="1" x14ac:dyDescent="0.2">
      <c r="B9" s="480" t="s">
        <v>120</v>
      </c>
      <c r="C9" s="764" t="s">
        <v>3</v>
      </c>
      <c r="D9" s="912" t="s">
        <v>288</v>
      </c>
      <c r="E9" s="911" t="s">
        <v>289</v>
      </c>
      <c r="F9" s="911" t="s">
        <v>290</v>
      </c>
      <c r="G9" s="767" t="s">
        <v>291</v>
      </c>
      <c r="H9" s="912" t="s">
        <v>288</v>
      </c>
      <c r="I9" s="911" t="s">
        <v>289</v>
      </c>
      <c r="J9" s="911" t="s">
        <v>290</v>
      </c>
      <c r="K9" s="767" t="s">
        <v>292</v>
      </c>
      <c r="L9" s="764"/>
      <c r="M9" s="768"/>
      <c r="N9" s="912"/>
      <c r="O9" s="769"/>
    </row>
    <row r="10" spans="2:16" s="907" customFormat="1" ht="12.75" customHeight="1" x14ac:dyDescent="0.2">
      <c r="B10" s="770" t="s">
        <v>52</v>
      </c>
      <c r="C10" s="713">
        <v>74.822299999999998</v>
      </c>
      <c r="D10" s="422">
        <v>4.0555000000000003</v>
      </c>
      <c r="E10" s="670">
        <v>0</v>
      </c>
      <c r="F10" s="670">
        <v>0</v>
      </c>
      <c r="G10" s="670">
        <v>4.0555000000000003</v>
      </c>
      <c r="H10" s="683">
        <v>0</v>
      </c>
      <c r="I10" s="643">
        <v>2.6200000000000001E-2</v>
      </c>
      <c r="J10" s="633">
        <v>0.2319</v>
      </c>
      <c r="K10" s="633">
        <v>0.2581</v>
      </c>
      <c r="L10" s="1067">
        <v>0</v>
      </c>
      <c r="M10" s="1069">
        <v>0</v>
      </c>
      <c r="N10" s="683">
        <v>79.135899999999992</v>
      </c>
      <c r="O10" s="775"/>
    </row>
    <row r="11" spans="2:16" s="907" customFormat="1" ht="12.75" customHeight="1" x14ac:dyDescent="0.2">
      <c r="B11" s="163" t="s">
        <v>57</v>
      </c>
      <c r="C11" s="713">
        <v>483.00360000000001</v>
      </c>
      <c r="D11" s="422">
        <v>4.8498999999999999</v>
      </c>
      <c r="E11" s="235">
        <v>0.52380000000000004</v>
      </c>
      <c r="F11" s="670">
        <v>0</v>
      </c>
      <c r="G11" s="670">
        <v>5.3735999999999997</v>
      </c>
      <c r="H11" s="774">
        <v>0.64380000000000004</v>
      </c>
      <c r="I11" s="633">
        <v>0.4138</v>
      </c>
      <c r="J11" s="643">
        <v>1.1599999999999999E-2</v>
      </c>
      <c r="K11" s="670">
        <v>1.0691999999999999</v>
      </c>
      <c r="L11" s="1067">
        <v>19.429600000000001</v>
      </c>
      <c r="M11" s="773">
        <v>0.8246</v>
      </c>
      <c r="N11" s="683">
        <v>509.70060000000001</v>
      </c>
      <c r="O11" s="775"/>
    </row>
    <row r="12" spans="2:16" s="907" customFormat="1" ht="12.75" customHeight="1" x14ac:dyDescent="0.2">
      <c r="B12" s="163" t="s">
        <v>58</v>
      </c>
      <c r="C12" s="776">
        <v>5111.8172000000004</v>
      </c>
      <c r="D12" s="777">
        <v>0</v>
      </c>
      <c r="E12" s="235">
        <v>0</v>
      </c>
      <c r="F12" s="423">
        <v>0</v>
      </c>
      <c r="G12" s="423">
        <v>0</v>
      </c>
      <c r="H12" s="440">
        <v>31.414899999999999</v>
      </c>
      <c r="I12" s="423">
        <v>3.8611</v>
      </c>
      <c r="J12" s="423">
        <v>2.4569999999999999</v>
      </c>
      <c r="K12" s="1065">
        <v>37.732999999999997</v>
      </c>
      <c r="L12" s="778">
        <v>6.867</v>
      </c>
      <c r="M12" s="779">
        <v>7.3711000000000002</v>
      </c>
      <c r="N12" s="777">
        <v>5163.7883000000011</v>
      </c>
      <c r="O12" s="775"/>
    </row>
    <row r="13" spans="2:16" s="907" customFormat="1" ht="12.75" customHeight="1" x14ac:dyDescent="0.2">
      <c r="B13" s="163" t="s">
        <v>59</v>
      </c>
      <c r="C13" s="776">
        <v>336.33819999999997</v>
      </c>
      <c r="D13" s="777">
        <v>2.7654000000000001</v>
      </c>
      <c r="E13" s="780">
        <v>1.2864</v>
      </c>
      <c r="F13" s="633">
        <v>0.1827</v>
      </c>
      <c r="G13" s="670">
        <v>4.2344999999999997</v>
      </c>
      <c r="H13" s="683">
        <v>1.6616</v>
      </c>
      <c r="I13" s="670">
        <v>3.9956</v>
      </c>
      <c r="J13" s="643">
        <v>9.7999999999999997E-3</v>
      </c>
      <c r="K13" s="670">
        <v>5.6669999999999998</v>
      </c>
      <c r="L13" s="1067">
        <v>12.820399999999999</v>
      </c>
      <c r="M13" s="1069">
        <v>21.870899999999999</v>
      </c>
      <c r="N13" s="781">
        <v>380.93099999999998</v>
      </c>
      <c r="O13" s="775"/>
    </row>
    <row r="14" spans="2:16" s="907" customFormat="1" ht="12.75" customHeight="1" x14ac:dyDescent="0.2">
      <c r="B14" s="163" t="s">
        <v>60</v>
      </c>
      <c r="C14" s="776">
        <v>1460.0737999999999</v>
      </c>
      <c r="D14" s="777">
        <v>14.677899999999999</v>
      </c>
      <c r="E14" s="780">
        <v>0.72130000000000005</v>
      </c>
      <c r="F14" s="643">
        <v>1.66E-2</v>
      </c>
      <c r="G14" s="670">
        <v>15.415800000000001</v>
      </c>
      <c r="H14" s="683">
        <v>120.5654</v>
      </c>
      <c r="I14" s="670">
        <v>7.9599000000000002</v>
      </c>
      <c r="J14" s="643">
        <v>2.0500000000000001E-2</v>
      </c>
      <c r="K14" s="670">
        <v>128.54589999999999</v>
      </c>
      <c r="L14" s="713">
        <v>29.785799999999998</v>
      </c>
      <c r="M14" s="782">
        <v>97.666700000000006</v>
      </c>
      <c r="N14" s="777">
        <v>1731.4880000000001</v>
      </c>
      <c r="O14" s="775"/>
    </row>
    <row r="15" spans="2:16" s="907" customFormat="1" ht="12.75" customHeight="1" x14ac:dyDescent="0.2">
      <c r="B15" s="163" t="s">
        <v>79</v>
      </c>
      <c r="C15" s="776">
        <v>847.42499999999995</v>
      </c>
      <c r="D15" s="777">
        <v>3.9125999999999999</v>
      </c>
      <c r="E15" s="235">
        <v>7.9500000000000001E-2</v>
      </c>
      <c r="F15" s="780">
        <v>0</v>
      </c>
      <c r="G15" s="780">
        <v>3.9921000000000002</v>
      </c>
      <c r="H15" s="777">
        <v>18.328399999999998</v>
      </c>
      <c r="I15" s="780">
        <v>1.7887</v>
      </c>
      <c r="J15" s="633">
        <v>0.20580000000000001</v>
      </c>
      <c r="K15" s="1064">
        <v>20.322900000000001</v>
      </c>
      <c r="L15" s="1067">
        <v>37.162700000000001</v>
      </c>
      <c r="M15" s="1069">
        <v>4.4097999999999997</v>
      </c>
      <c r="N15" s="777">
        <v>913.3125</v>
      </c>
      <c r="O15" s="775"/>
    </row>
    <row r="16" spans="2:16" s="907" customFormat="1" ht="11.25" x14ac:dyDescent="0.2">
      <c r="B16" s="449" t="s">
        <v>77</v>
      </c>
      <c r="C16" s="776">
        <v>1030.9567</v>
      </c>
      <c r="D16" s="777">
        <v>19.471499999999999</v>
      </c>
      <c r="E16" s="780">
        <v>9.7321000000000009</v>
      </c>
      <c r="F16" s="670">
        <v>2.4207000000000001</v>
      </c>
      <c r="G16" s="670">
        <v>31.624400000000001</v>
      </c>
      <c r="H16" s="683">
        <v>9.1834000000000007</v>
      </c>
      <c r="I16" s="670">
        <v>2.4521000000000002</v>
      </c>
      <c r="J16" s="670">
        <v>3.3492000000000002</v>
      </c>
      <c r="K16" s="670">
        <v>14.9847</v>
      </c>
      <c r="L16" s="1068">
        <v>7.9870000000000001</v>
      </c>
      <c r="M16" s="1070">
        <v>33.938200000000002</v>
      </c>
      <c r="N16" s="777">
        <v>1119.491</v>
      </c>
      <c r="O16" s="775"/>
    </row>
    <row r="17" spans="2:16" s="907" customFormat="1" ht="12.75" customHeight="1" x14ac:dyDescent="0.2">
      <c r="B17" s="449" t="s">
        <v>78</v>
      </c>
      <c r="C17" s="776">
        <v>365.81490000000002</v>
      </c>
      <c r="D17" s="777">
        <v>86.847999999999999</v>
      </c>
      <c r="E17" s="784">
        <v>0.73029999999999995</v>
      </c>
      <c r="F17" s="670">
        <v>6.7218</v>
      </c>
      <c r="G17" s="670">
        <v>94.3001</v>
      </c>
      <c r="H17" s="683">
        <v>56.081600000000002</v>
      </c>
      <c r="I17" s="670">
        <v>2.0800999999999998</v>
      </c>
      <c r="J17" s="670">
        <v>5.9076000000000004</v>
      </c>
      <c r="K17" s="670">
        <v>64.069199999999995</v>
      </c>
      <c r="L17" s="778">
        <v>85.120099999999994</v>
      </c>
      <c r="M17" s="779">
        <v>29.866599999999998</v>
      </c>
      <c r="N17" s="781">
        <v>639.17089999999996</v>
      </c>
      <c r="O17" s="775"/>
    </row>
    <row r="18" spans="2:16" s="907" customFormat="1" ht="12.75" customHeight="1" x14ac:dyDescent="0.2">
      <c r="B18" s="770" t="s">
        <v>53</v>
      </c>
      <c r="C18" s="776">
        <v>999.90290000000005</v>
      </c>
      <c r="D18" s="777">
        <v>179.95320000000001</v>
      </c>
      <c r="E18" s="780">
        <v>29.609200000000001</v>
      </c>
      <c r="F18" s="670">
        <v>8.2470999999999997</v>
      </c>
      <c r="G18" s="670">
        <v>217.80950000000001</v>
      </c>
      <c r="H18" s="683">
        <v>61.477899999999998</v>
      </c>
      <c r="I18" s="670">
        <v>142.51570000000001</v>
      </c>
      <c r="J18" s="670">
        <v>19.191500000000001</v>
      </c>
      <c r="K18" s="670">
        <v>223.18510000000001</v>
      </c>
      <c r="L18" s="713">
        <v>286.76549999999997</v>
      </c>
      <c r="M18" s="782">
        <v>271.37079999999997</v>
      </c>
      <c r="N18" s="777">
        <v>1999.0337999999999</v>
      </c>
      <c r="O18" s="775"/>
    </row>
    <row r="19" spans="2:16" s="907" customFormat="1" ht="12.75" customHeight="1" x14ac:dyDescent="0.2">
      <c r="B19" s="291" t="s">
        <v>49</v>
      </c>
      <c r="C19" s="776">
        <v>2676.8757999999998</v>
      </c>
      <c r="D19" s="777">
        <v>25.291799999999999</v>
      </c>
      <c r="E19" s="780">
        <v>25.369</v>
      </c>
      <c r="F19" s="670">
        <v>8.6697000000000006</v>
      </c>
      <c r="G19" s="670">
        <v>59.330399999999997</v>
      </c>
      <c r="H19" s="683">
        <v>43.299900000000001</v>
      </c>
      <c r="I19" s="670">
        <v>7.0571000000000002</v>
      </c>
      <c r="J19" s="670">
        <v>1.6929000000000001</v>
      </c>
      <c r="K19" s="670">
        <v>52.049799999999998</v>
      </c>
      <c r="L19" s="713">
        <v>83.531400000000005</v>
      </c>
      <c r="M19" s="782">
        <v>46.1462</v>
      </c>
      <c r="N19" s="777">
        <v>2917.9335999999994</v>
      </c>
      <c r="O19" s="775"/>
    </row>
    <row r="20" spans="2:16" s="280" customFormat="1" ht="12" customHeight="1" x14ac:dyDescent="0.2">
      <c r="B20" s="443" t="s">
        <v>0</v>
      </c>
      <c r="C20" s="714">
        <v>13387.030400000001</v>
      </c>
      <c r="D20" s="447">
        <v>341.82580000000002</v>
      </c>
      <c r="E20" s="444">
        <v>68.051600000000008</v>
      </c>
      <c r="F20" s="444">
        <v>26.258600000000001</v>
      </c>
      <c r="G20" s="444">
        <v>436.13589999999999</v>
      </c>
      <c r="H20" s="447">
        <v>342.65689999999995</v>
      </c>
      <c r="I20" s="444">
        <v>172.15030000000002</v>
      </c>
      <c r="J20" s="444">
        <v>33.077800000000003</v>
      </c>
      <c r="K20" s="444">
        <v>547.88490000000002</v>
      </c>
      <c r="L20" s="714">
        <v>569.46949999999993</v>
      </c>
      <c r="M20" s="785">
        <v>513.46489999999994</v>
      </c>
      <c r="N20" s="447">
        <v>15453.9856</v>
      </c>
      <c r="O20" s="786"/>
    </row>
    <row r="21" spans="2:16" ht="12.75" customHeight="1" x14ac:dyDescent="0.2">
      <c r="B21" s="729" t="s">
        <v>293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</row>
    <row r="22" spans="2:16" ht="12.75" customHeight="1" x14ac:dyDescent="0.2">
      <c r="B22" s="157" t="s">
        <v>305</v>
      </c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</row>
    <row r="23" spans="2:16" ht="12.75" customHeight="1" x14ac:dyDescent="0.2">
      <c r="B23" s="96" t="s">
        <v>26</v>
      </c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</row>
    <row r="24" spans="2:16" ht="8.1" customHeight="1" x14ac:dyDescent="0.2"/>
    <row r="25" spans="2:16" s="152" customFormat="1" ht="12.95" customHeight="1" x14ac:dyDescent="0.2">
      <c r="B25" s="368" t="s">
        <v>362</v>
      </c>
      <c r="C25" s="368"/>
      <c r="D25" s="368"/>
      <c r="H25" s="368"/>
    </row>
    <row r="26" spans="2:16" s="155" customFormat="1" ht="8.1" customHeight="1" x14ac:dyDescent="0.2"/>
    <row r="27" spans="2:16" s="155" customFormat="1" ht="12.75" customHeight="1" x14ac:dyDescent="0.2">
      <c r="B27" s="370" t="s">
        <v>232</v>
      </c>
      <c r="C27" s="370"/>
      <c r="D27" s="370"/>
      <c r="E27" s="246"/>
      <c r="F27" s="246"/>
      <c r="G27" s="246"/>
      <c r="H27" s="370"/>
      <c r="I27" s="246"/>
      <c r="J27" s="246"/>
      <c r="K27" s="246"/>
      <c r="L27" s="246"/>
      <c r="M27" s="246"/>
      <c r="N27" s="246"/>
      <c r="O27" s="157"/>
      <c r="P27" s="157"/>
    </row>
    <row r="28" spans="2:16" s="155" customFormat="1" ht="32.25" customHeight="1" x14ac:dyDescent="0.2">
      <c r="B28" s="280"/>
      <c r="C28" s="1151" t="s">
        <v>282</v>
      </c>
      <c r="D28" s="1152"/>
      <c r="E28" s="1152"/>
      <c r="F28" s="1152"/>
      <c r="G28" s="1152"/>
      <c r="H28" s="1152"/>
      <c r="I28" s="1152"/>
      <c r="J28" s="1152"/>
      <c r="K28" s="1152"/>
      <c r="L28" s="1151" t="s">
        <v>283</v>
      </c>
      <c r="M28" s="1152"/>
      <c r="N28" s="1153" t="s">
        <v>284</v>
      </c>
      <c r="O28" s="763"/>
      <c r="P28" s="157"/>
    </row>
    <row r="29" spans="2:16" s="155" customFormat="1" ht="51" customHeight="1" x14ac:dyDescent="0.2">
      <c r="B29" s="280"/>
      <c r="C29" s="764" t="s">
        <v>285</v>
      </c>
      <c r="D29" s="1155" t="s">
        <v>286</v>
      </c>
      <c r="E29" s="1156"/>
      <c r="F29" s="1156"/>
      <c r="G29" s="1157"/>
      <c r="H29" s="1155" t="s">
        <v>287</v>
      </c>
      <c r="I29" s="1156"/>
      <c r="J29" s="1156"/>
      <c r="K29" s="1157"/>
      <c r="L29" s="765" t="s">
        <v>286</v>
      </c>
      <c r="M29" s="766" t="s">
        <v>287</v>
      </c>
      <c r="N29" s="1154"/>
      <c r="O29" s="763"/>
      <c r="P29" s="157"/>
    </row>
    <row r="30" spans="2:16" s="417" customFormat="1" ht="34.5" customHeight="1" x14ac:dyDescent="0.2">
      <c r="B30" s="480" t="s">
        <v>120</v>
      </c>
      <c r="C30" s="764" t="s">
        <v>3</v>
      </c>
      <c r="D30" s="878" t="s">
        <v>288</v>
      </c>
      <c r="E30" s="876" t="s">
        <v>289</v>
      </c>
      <c r="F30" s="876" t="s">
        <v>290</v>
      </c>
      <c r="G30" s="767" t="s">
        <v>291</v>
      </c>
      <c r="H30" s="878" t="s">
        <v>288</v>
      </c>
      <c r="I30" s="876" t="s">
        <v>289</v>
      </c>
      <c r="J30" s="876" t="s">
        <v>290</v>
      </c>
      <c r="K30" s="767" t="s">
        <v>292</v>
      </c>
      <c r="L30" s="764"/>
      <c r="M30" s="768"/>
      <c r="N30" s="878"/>
      <c r="O30" s="769"/>
    </row>
    <row r="31" spans="2:16" s="873" customFormat="1" ht="12.75" customHeight="1" x14ac:dyDescent="0.2">
      <c r="B31" s="770" t="s">
        <v>52</v>
      </c>
      <c r="C31" s="713">
        <v>69.412499999999994</v>
      </c>
      <c r="D31" s="422">
        <v>0.1646</v>
      </c>
      <c r="E31" s="670">
        <v>0</v>
      </c>
      <c r="F31" s="670">
        <v>0</v>
      </c>
      <c r="G31" s="633">
        <v>0.1646</v>
      </c>
      <c r="H31" s="683">
        <v>0</v>
      </c>
      <c r="I31" s="633">
        <v>0.56499999999999995</v>
      </c>
      <c r="J31" s="633">
        <v>0.33779999999999999</v>
      </c>
      <c r="K31" s="633">
        <v>0.90280000000000005</v>
      </c>
      <c r="L31" s="772">
        <v>0</v>
      </c>
      <c r="M31" s="773">
        <v>0</v>
      </c>
      <c r="N31" s="683">
        <v>70.479899999999986</v>
      </c>
      <c r="O31" s="775"/>
    </row>
    <row r="32" spans="2:16" s="873" customFormat="1" ht="12.75" customHeight="1" x14ac:dyDescent="0.2">
      <c r="B32" s="163" t="s">
        <v>57</v>
      </c>
      <c r="C32" s="713">
        <v>398.88389999999998</v>
      </c>
      <c r="D32" s="422">
        <v>0.73270000000000002</v>
      </c>
      <c r="E32" s="235">
        <v>0.41470000000000001</v>
      </c>
      <c r="F32" s="670">
        <v>0</v>
      </c>
      <c r="G32" s="633">
        <v>1.1474</v>
      </c>
      <c r="H32" s="774">
        <v>0.31309999999999999</v>
      </c>
      <c r="I32" s="633">
        <v>1.1774</v>
      </c>
      <c r="J32" s="643">
        <v>6.8400000000000002E-2</v>
      </c>
      <c r="K32" s="633">
        <v>1.5589</v>
      </c>
      <c r="L32" s="1067">
        <v>77.4499</v>
      </c>
      <c r="M32" s="773">
        <v>0.56579999999999997</v>
      </c>
      <c r="N32" s="683">
        <v>479.60590000000002</v>
      </c>
      <c r="O32" s="775"/>
    </row>
    <row r="33" spans="2:16" s="873" customFormat="1" ht="12.75" customHeight="1" x14ac:dyDescent="0.2">
      <c r="B33" s="163" t="s">
        <v>58</v>
      </c>
      <c r="C33" s="776">
        <v>4814.7191000000003</v>
      </c>
      <c r="D33" s="777">
        <v>1.2258</v>
      </c>
      <c r="E33" s="235">
        <v>0</v>
      </c>
      <c r="F33" s="423">
        <v>0</v>
      </c>
      <c r="G33" s="423">
        <v>1.2258</v>
      </c>
      <c r="H33" s="440">
        <v>37.546399999999998</v>
      </c>
      <c r="I33" s="423">
        <v>4.4039000000000001</v>
      </c>
      <c r="J33" s="423">
        <v>0.27900000000000003</v>
      </c>
      <c r="K33" s="423">
        <v>42.229300000000002</v>
      </c>
      <c r="L33" s="778">
        <v>101.0924</v>
      </c>
      <c r="M33" s="779">
        <v>5.8807999999999998</v>
      </c>
      <c r="N33" s="1071">
        <v>4965.1474000000007</v>
      </c>
      <c r="O33" s="775"/>
    </row>
    <row r="34" spans="2:16" s="873" customFormat="1" ht="12.75" customHeight="1" x14ac:dyDescent="0.2">
      <c r="B34" s="163" t="s">
        <v>59</v>
      </c>
      <c r="C34" s="776">
        <v>288.48050000000001</v>
      </c>
      <c r="D34" s="777">
        <v>0.63900000000000001</v>
      </c>
      <c r="E34" s="780">
        <v>1.0121</v>
      </c>
      <c r="F34" s="633">
        <v>1.0994999999999999</v>
      </c>
      <c r="G34" s="670">
        <v>2.7505999999999999</v>
      </c>
      <c r="H34" s="683">
        <v>15.616300000000001</v>
      </c>
      <c r="I34" s="670">
        <v>1.8987000000000001</v>
      </c>
      <c r="J34" s="633">
        <v>0.1971</v>
      </c>
      <c r="K34" s="670">
        <v>17.7121</v>
      </c>
      <c r="L34" s="1067">
        <v>14.4718</v>
      </c>
      <c r="M34" s="1069">
        <v>23.398599999999998</v>
      </c>
      <c r="N34" s="1071">
        <v>346.81360000000001</v>
      </c>
      <c r="O34" s="775"/>
    </row>
    <row r="35" spans="2:16" s="873" customFormat="1" ht="12.75" customHeight="1" x14ac:dyDescent="0.2">
      <c r="B35" s="163" t="s">
        <v>60</v>
      </c>
      <c r="C35" s="776">
        <v>1488.3218999999999</v>
      </c>
      <c r="D35" s="777">
        <v>19.2012</v>
      </c>
      <c r="E35" s="780">
        <v>2.8321999999999998</v>
      </c>
      <c r="F35" s="633">
        <v>1.4741</v>
      </c>
      <c r="G35" s="670">
        <v>23.5075</v>
      </c>
      <c r="H35" s="683">
        <v>17.889600000000002</v>
      </c>
      <c r="I35" s="670">
        <v>5.9257999999999997</v>
      </c>
      <c r="J35" s="670">
        <v>0.96379999999999999</v>
      </c>
      <c r="K35" s="670">
        <v>24.7791</v>
      </c>
      <c r="L35" s="713">
        <v>37.46</v>
      </c>
      <c r="M35" s="782">
        <v>10.8378</v>
      </c>
      <c r="N35" s="777">
        <v>1584.9062999999999</v>
      </c>
      <c r="O35" s="775"/>
    </row>
    <row r="36" spans="2:16" s="873" customFormat="1" ht="12.75" customHeight="1" x14ac:dyDescent="0.2">
      <c r="B36" s="163" t="s">
        <v>79</v>
      </c>
      <c r="C36" s="776">
        <v>610.56460000000004</v>
      </c>
      <c r="D36" s="777">
        <v>33.697200000000002</v>
      </c>
      <c r="E36" s="235">
        <v>0.1356</v>
      </c>
      <c r="F36" s="780">
        <v>0.41349999999999998</v>
      </c>
      <c r="G36" s="780">
        <v>34.246200000000002</v>
      </c>
      <c r="H36" s="777">
        <v>1.5270999999999999</v>
      </c>
      <c r="I36" s="780">
        <v>1.9201999999999999</v>
      </c>
      <c r="J36" s="780">
        <v>0</v>
      </c>
      <c r="K36" s="780">
        <v>3.4472</v>
      </c>
      <c r="L36" s="1067">
        <v>30.895399999999999</v>
      </c>
      <c r="M36" s="1069">
        <v>30.975200000000001</v>
      </c>
      <c r="N36" s="777">
        <v>710.12860000000001</v>
      </c>
      <c r="O36" s="775"/>
    </row>
    <row r="37" spans="2:16" s="873" customFormat="1" ht="11.25" x14ac:dyDescent="0.2">
      <c r="B37" s="449" t="s">
        <v>77</v>
      </c>
      <c r="C37" s="776">
        <v>1094.606</v>
      </c>
      <c r="D37" s="777">
        <v>5.3611000000000004</v>
      </c>
      <c r="E37" s="780">
        <v>0</v>
      </c>
      <c r="F37" s="633">
        <v>1.09E-2</v>
      </c>
      <c r="G37" s="670">
        <v>5.3719999999999999</v>
      </c>
      <c r="H37" s="683">
        <v>5.0460000000000003</v>
      </c>
      <c r="I37" s="670">
        <v>0.65239999999999998</v>
      </c>
      <c r="J37" s="643">
        <v>1.09E-2</v>
      </c>
      <c r="K37" s="670">
        <v>5.7092999999999998</v>
      </c>
      <c r="L37" s="1068">
        <v>25.587900000000001</v>
      </c>
      <c r="M37" s="1070">
        <v>9.7789000000000001</v>
      </c>
      <c r="N37" s="777">
        <v>1141.0541000000001</v>
      </c>
      <c r="O37" s="775"/>
    </row>
    <row r="38" spans="2:16" s="873" customFormat="1" ht="12.75" customHeight="1" x14ac:dyDescent="0.2">
      <c r="B38" s="449" t="s">
        <v>78</v>
      </c>
      <c r="C38" s="776">
        <v>359.96879999999999</v>
      </c>
      <c r="D38" s="777">
        <v>43.450200000000002</v>
      </c>
      <c r="E38" s="1064">
        <v>2.6777000000000002</v>
      </c>
      <c r="F38" s="633">
        <v>0.11749999999999999</v>
      </c>
      <c r="G38" s="670">
        <v>46.245399999999997</v>
      </c>
      <c r="H38" s="683">
        <v>28.480899999999998</v>
      </c>
      <c r="I38" s="670">
        <v>6.0189000000000004</v>
      </c>
      <c r="J38" s="670">
        <v>6.4298999999999999</v>
      </c>
      <c r="K38" s="670">
        <v>40.929699999999997</v>
      </c>
      <c r="L38" s="778">
        <v>34.9726</v>
      </c>
      <c r="M38" s="779">
        <v>27.501200000000001</v>
      </c>
      <c r="N38" s="781">
        <v>509.61770000000001</v>
      </c>
      <c r="O38" s="775"/>
    </row>
    <row r="39" spans="2:16" s="873" customFormat="1" ht="12.75" customHeight="1" x14ac:dyDescent="0.2">
      <c r="B39" s="770" t="s">
        <v>53</v>
      </c>
      <c r="C39" s="776">
        <v>1023.2868</v>
      </c>
      <c r="D39" s="777">
        <v>103.0954</v>
      </c>
      <c r="E39" s="780">
        <v>53.773800000000001</v>
      </c>
      <c r="F39" s="670">
        <v>11.2721</v>
      </c>
      <c r="G39" s="670">
        <v>168.1413</v>
      </c>
      <c r="H39" s="683">
        <v>75.9619</v>
      </c>
      <c r="I39" s="670">
        <v>45.936399999999999</v>
      </c>
      <c r="J39" s="670">
        <v>42.534999999999997</v>
      </c>
      <c r="K39" s="670">
        <v>164.4333</v>
      </c>
      <c r="L39" s="713">
        <v>183.0121</v>
      </c>
      <c r="M39" s="782">
        <v>259.85969999999998</v>
      </c>
      <c r="N39" s="777">
        <v>1798.7331999999999</v>
      </c>
      <c r="O39" s="775"/>
    </row>
    <row r="40" spans="2:16" s="873" customFormat="1" ht="12.75" customHeight="1" x14ac:dyDescent="0.2">
      <c r="B40" s="291" t="s">
        <v>49</v>
      </c>
      <c r="C40" s="776">
        <v>2269.9414999999999</v>
      </c>
      <c r="D40" s="777">
        <v>85.622699999999995</v>
      </c>
      <c r="E40" s="780">
        <v>6.9410999999999996</v>
      </c>
      <c r="F40" s="670">
        <v>2.5621</v>
      </c>
      <c r="G40" s="670">
        <v>95.125900000000001</v>
      </c>
      <c r="H40" s="683">
        <v>35.562899999999999</v>
      </c>
      <c r="I40" s="670">
        <v>20.03</v>
      </c>
      <c r="J40" s="670">
        <v>2.8681000000000001</v>
      </c>
      <c r="K40" s="670">
        <v>58.460999999999999</v>
      </c>
      <c r="L40" s="713">
        <v>40.475900000000003</v>
      </c>
      <c r="M40" s="782">
        <v>49.3063</v>
      </c>
      <c r="N40" s="777">
        <v>2513.3105999999998</v>
      </c>
      <c r="O40" s="775"/>
    </row>
    <row r="41" spans="2:16" s="280" customFormat="1" ht="12" customHeight="1" x14ac:dyDescent="0.2">
      <c r="B41" s="443" t="s">
        <v>0</v>
      </c>
      <c r="C41" s="714">
        <v>12418.185600000001</v>
      </c>
      <c r="D41" s="447">
        <v>293.18990000000002</v>
      </c>
      <c r="E41" s="444">
        <v>67.787199999999999</v>
      </c>
      <c r="F41" s="444">
        <v>16.9497</v>
      </c>
      <c r="G41" s="444">
        <v>377.92669999999998</v>
      </c>
      <c r="H41" s="447">
        <v>217.94420000000002</v>
      </c>
      <c r="I41" s="444">
        <v>88.528700000000001</v>
      </c>
      <c r="J41" s="444">
        <v>53.69</v>
      </c>
      <c r="K41" s="444">
        <v>360.16269999999997</v>
      </c>
      <c r="L41" s="714">
        <v>545.41800000000001</v>
      </c>
      <c r="M41" s="785">
        <v>418.10429999999997</v>
      </c>
      <c r="N41" s="447">
        <v>14119.797300000002</v>
      </c>
      <c r="O41" s="786"/>
    </row>
    <row r="42" spans="2:16" ht="12.75" customHeight="1" x14ac:dyDescent="0.2">
      <c r="B42" s="729" t="s">
        <v>293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</row>
    <row r="43" spans="2:16" ht="12.75" customHeight="1" x14ac:dyDescent="0.2">
      <c r="B43" s="975" t="s">
        <v>384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</row>
    <row r="44" spans="2:16" ht="12.75" customHeight="1" x14ac:dyDescent="0.2">
      <c r="B44" s="157" t="s">
        <v>305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</row>
    <row r="45" spans="2:16" ht="12.75" customHeight="1" x14ac:dyDescent="0.2">
      <c r="B45" s="96" t="s">
        <v>26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</row>
    <row r="46" spans="2:16" ht="8.1" customHeight="1" x14ac:dyDescent="0.2"/>
    <row r="47" spans="2:16" s="152" customFormat="1" ht="12.95" customHeight="1" x14ac:dyDescent="0.2">
      <c r="B47" s="368" t="s">
        <v>363</v>
      </c>
      <c r="C47" s="368"/>
      <c r="D47" s="368"/>
      <c r="H47" s="368"/>
    </row>
    <row r="48" spans="2:16" s="155" customFormat="1" ht="8.1" customHeight="1" x14ac:dyDescent="0.2"/>
    <row r="49" spans="2:16" s="155" customFormat="1" ht="12.75" customHeight="1" x14ac:dyDescent="0.2">
      <c r="B49" s="370" t="s">
        <v>232</v>
      </c>
      <c r="C49" s="370"/>
      <c r="D49" s="370"/>
      <c r="E49" s="246"/>
      <c r="F49" s="246"/>
      <c r="G49" s="246"/>
      <c r="H49" s="370"/>
      <c r="I49" s="246"/>
      <c r="J49" s="246"/>
      <c r="K49" s="246"/>
      <c r="L49" s="246"/>
      <c r="M49" s="246"/>
      <c r="N49" s="246"/>
      <c r="O49" s="157"/>
      <c r="P49" s="157"/>
    </row>
    <row r="50" spans="2:16" s="155" customFormat="1" ht="32.25" customHeight="1" x14ac:dyDescent="0.2">
      <c r="B50" s="280"/>
      <c r="C50" s="1151" t="s">
        <v>282</v>
      </c>
      <c r="D50" s="1152"/>
      <c r="E50" s="1152"/>
      <c r="F50" s="1152"/>
      <c r="G50" s="1152"/>
      <c r="H50" s="1152"/>
      <c r="I50" s="1152"/>
      <c r="J50" s="1152"/>
      <c r="K50" s="1152"/>
      <c r="L50" s="1151" t="s">
        <v>283</v>
      </c>
      <c r="M50" s="1152"/>
      <c r="N50" s="1153" t="s">
        <v>284</v>
      </c>
      <c r="O50" s="763"/>
      <c r="P50" s="157"/>
    </row>
    <row r="51" spans="2:16" s="155" customFormat="1" ht="51" customHeight="1" x14ac:dyDescent="0.2">
      <c r="B51" s="280"/>
      <c r="C51" s="764" t="s">
        <v>285</v>
      </c>
      <c r="D51" s="1155" t="s">
        <v>286</v>
      </c>
      <c r="E51" s="1156"/>
      <c r="F51" s="1156"/>
      <c r="G51" s="1157"/>
      <c r="H51" s="1155" t="s">
        <v>287</v>
      </c>
      <c r="I51" s="1156"/>
      <c r="J51" s="1156"/>
      <c r="K51" s="1157"/>
      <c r="L51" s="765" t="s">
        <v>286</v>
      </c>
      <c r="M51" s="766" t="s">
        <v>287</v>
      </c>
      <c r="N51" s="1154"/>
      <c r="O51" s="763"/>
      <c r="P51" s="157"/>
    </row>
    <row r="52" spans="2:16" s="417" customFormat="1" ht="34.5" customHeight="1" x14ac:dyDescent="0.2">
      <c r="B52" s="480" t="s">
        <v>120</v>
      </c>
      <c r="C52" s="764" t="s">
        <v>3</v>
      </c>
      <c r="D52" s="761" t="s">
        <v>288</v>
      </c>
      <c r="E52" s="345" t="s">
        <v>289</v>
      </c>
      <c r="F52" s="345" t="s">
        <v>290</v>
      </c>
      <c r="G52" s="767" t="s">
        <v>291</v>
      </c>
      <c r="H52" s="761" t="s">
        <v>288</v>
      </c>
      <c r="I52" s="345" t="s">
        <v>289</v>
      </c>
      <c r="J52" s="345" t="s">
        <v>290</v>
      </c>
      <c r="K52" s="767" t="s">
        <v>292</v>
      </c>
      <c r="L52" s="764"/>
      <c r="M52" s="768"/>
      <c r="N52" s="761"/>
      <c r="O52" s="769"/>
    </row>
    <row r="53" spans="2:16" s="230" customFormat="1" ht="12.75" customHeight="1" x14ac:dyDescent="0.2">
      <c r="B53" s="770" t="s">
        <v>52</v>
      </c>
      <c r="C53" s="713">
        <v>68.076999999999998</v>
      </c>
      <c r="D53" s="422">
        <v>0.1782</v>
      </c>
      <c r="E53" s="670">
        <v>0</v>
      </c>
      <c r="F53" s="670">
        <v>0</v>
      </c>
      <c r="G53" s="633">
        <v>0.1782</v>
      </c>
      <c r="H53" s="771">
        <v>0.16930000000000001</v>
      </c>
      <c r="I53" s="633">
        <v>0.33539999999999998</v>
      </c>
      <c r="J53" s="670">
        <v>0</v>
      </c>
      <c r="K53" s="633">
        <v>0.50469999999999993</v>
      </c>
      <c r="L53" s="772">
        <v>0.37409999999999999</v>
      </c>
      <c r="M53" s="1069">
        <v>1.9895</v>
      </c>
      <c r="N53" s="683">
        <v>71.123500000000007</v>
      </c>
      <c r="O53" s="775"/>
    </row>
    <row r="54" spans="2:16" s="230" customFormat="1" ht="12.75" customHeight="1" x14ac:dyDescent="0.2">
      <c r="B54" s="163" t="s">
        <v>57</v>
      </c>
      <c r="C54" s="713">
        <v>506.47269999999997</v>
      </c>
      <c r="D54" s="422">
        <v>2.7052</v>
      </c>
      <c r="E54" s="235">
        <v>1.1917</v>
      </c>
      <c r="F54" s="643">
        <v>2.2599999999999999E-2</v>
      </c>
      <c r="G54" s="670">
        <v>3.9195000000000002</v>
      </c>
      <c r="H54" s="774">
        <v>0</v>
      </c>
      <c r="I54" s="670">
        <v>1.3242</v>
      </c>
      <c r="J54" s="633">
        <v>0.15720000000000001</v>
      </c>
      <c r="K54" s="633">
        <v>1.4814000000000001</v>
      </c>
      <c r="L54" s="1067">
        <v>110.3176</v>
      </c>
      <c r="M54" s="1069">
        <v>6.8739999999999997</v>
      </c>
      <c r="N54" s="683">
        <v>629.0652</v>
      </c>
      <c r="O54" s="775"/>
    </row>
    <row r="55" spans="2:16" s="230" customFormat="1" ht="12.75" customHeight="1" x14ac:dyDescent="0.2">
      <c r="B55" s="163" t="s">
        <v>58</v>
      </c>
      <c r="C55" s="776">
        <v>3540.6170000000002</v>
      </c>
      <c r="D55" s="777">
        <v>31.9391</v>
      </c>
      <c r="E55" s="235">
        <v>0</v>
      </c>
      <c r="F55" s="423">
        <v>0</v>
      </c>
      <c r="G55" s="1065">
        <v>31.9391</v>
      </c>
      <c r="H55" s="440">
        <v>73.840800000000002</v>
      </c>
      <c r="I55" s="1065">
        <v>2.6253000000000002</v>
      </c>
      <c r="J55" s="423">
        <v>0.87480000000000002</v>
      </c>
      <c r="K55" s="423">
        <v>77.340899999999991</v>
      </c>
      <c r="L55" s="778">
        <v>483.3349</v>
      </c>
      <c r="M55" s="779">
        <v>1.7504999999999999</v>
      </c>
      <c r="N55" s="777">
        <v>4134.9824000000008</v>
      </c>
      <c r="O55" s="775"/>
    </row>
    <row r="56" spans="2:16" s="230" customFormat="1" ht="12.75" customHeight="1" x14ac:dyDescent="0.2">
      <c r="B56" s="163" t="s">
        <v>59</v>
      </c>
      <c r="C56" s="776">
        <v>262.34179999999998</v>
      </c>
      <c r="D56" s="777">
        <v>13.3565</v>
      </c>
      <c r="E56" s="780">
        <v>0.63049999999999995</v>
      </c>
      <c r="F56" s="633">
        <v>0.50540000000000007</v>
      </c>
      <c r="G56" s="670">
        <v>14.4924</v>
      </c>
      <c r="H56" s="683">
        <v>1.4315</v>
      </c>
      <c r="I56" s="670">
        <v>2.7437999999999998</v>
      </c>
      <c r="J56" s="633">
        <v>1.7766999999999999</v>
      </c>
      <c r="K56" s="670">
        <v>5.952</v>
      </c>
      <c r="L56" s="772">
        <v>36.402999999999999</v>
      </c>
      <c r="M56" s="773">
        <v>0.22939999999999999</v>
      </c>
      <c r="N56" s="781">
        <v>319.41859999999997</v>
      </c>
      <c r="O56" s="775"/>
    </row>
    <row r="57" spans="2:16" s="230" customFormat="1" ht="12.75" customHeight="1" x14ac:dyDescent="0.2">
      <c r="B57" s="163" t="s">
        <v>60</v>
      </c>
      <c r="C57" s="776">
        <v>1473.3362</v>
      </c>
      <c r="D57" s="777">
        <v>21.023800000000001</v>
      </c>
      <c r="E57" s="780">
        <v>1.6304000000000001</v>
      </c>
      <c r="F57" s="633">
        <v>0.32020000000000004</v>
      </c>
      <c r="G57" s="670">
        <v>22.974400000000003</v>
      </c>
      <c r="H57" s="683">
        <v>8.9214000000000002</v>
      </c>
      <c r="I57" s="670">
        <v>4.1593999999999998</v>
      </c>
      <c r="J57" s="633">
        <v>1.3473999999999999</v>
      </c>
      <c r="K57" s="670">
        <v>14.4282</v>
      </c>
      <c r="L57" s="713">
        <v>39.063000000000002</v>
      </c>
      <c r="M57" s="782">
        <v>39.512700000000002</v>
      </c>
      <c r="N57" s="777">
        <v>1589.3145000000002</v>
      </c>
      <c r="O57" s="775"/>
    </row>
    <row r="58" spans="2:16" s="230" customFormat="1" ht="12.75" customHeight="1" x14ac:dyDescent="0.2">
      <c r="B58" s="163" t="s">
        <v>79</v>
      </c>
      <c r="C58" s="776">
        <v>974.04100000000005</v>
      </c>
      <c r="D58" s="777">
        <v>30.778199999999998</v>
      </c>
      <c r="E58" s="235">
        <v>0</v>
      </c>
      <c r="F58" s="780">
        <v>0</v>
      </c>
      <c r="G58" s="1064">
        <v>30.778199999999998</v>
      </c>
      <c r="H58" s="777">
        <v>12.9473</v>
      </c>
      <c r="I58" s="780">
        <v>1.7896000000000001</v>
      </c>
      <c r="J58" s="780">
        <v>0.74819999999999998</v>
      </c>
      <c r="K58" s="780">
        <v>15.485100000000001</v>
      </c>
      <c r="L58" s="1067">
        <v>22.291799999999999</v>
      </c>
      <c r="M58" s="1069">
        <v>9.9639000000000006</v>
      </c>
      <c r="N58" s="777">
        <v>1052.56</v>
      </c>
      <c r="O58" s="775"/>
    </row>
    <row r="59" spans="2:16" s="230" customFormat="1" ht="11.25" x14ac:dyDescent="0.2">
      <c r="B59" s="449" t="s">
        <v>77</v>
      </c>
      <c r="C59" s="776">
        <v>1072.3222000000001</v>
      </c>
      <c r="D59" s="777">
        <v>8.5715000000000003</v>
      </c>
      <c r="E59" s="780">
        <v>0.3347</v>
      </c>
      <c r="F59" s="633">
        <v>0.21679999999999999</v>
      </c>
      <c r="G59" s="670">
        <v>9.1229999999999993</v>
      </c>
      <c r="H59" s="683">
        <v>10.808999999999999</v>
      </c>
      <c r="I59" s="670">
        <v>1.1565000000000001</v>
      </c>
      <c r="J59" s="633">
        <v>0.1017</v>
      </c>
      <c r="K59" s="670">
        <v>12.067199999999998</v>
      </c>
      <c r="L59" s="1068">
        <v>45.839100000000002</v>
      </c>
      <c r="M59" s="1070">
        <v>3.6745999999999999</v>
      </c>
      <c r="N59" s="777">
        <v>1143.0261</v>
      </c>
      <c r="O59" s="775"/>
    </row>
    <row r="60" spans="2:16" s="230" customFormat="1" ht="12.75" customHeight="1" x14ac:dyDescent="0.2">
      <c r="B60" s="449" t="s">
        <v>78</v>
      </c>
      <c r="C60" s="776">
        <v>495.0677</v>
      </c>
      <c r="D60" s="777">
        <v>19.724499999999999</v>
      </c>
      <c r="E60" s="784">
        <v>0.69640000000000002</v>
      </c>
      <c r="F60" s="633">
        <v>0.77559999999999996</v>
      </c>
      <c r="G60" s="670">
        <v>21.1965</v>
      </c>
      <c r="H60" s="683">
        <v>4.0068999999999999</v>
      </c>
      <c r="I60" s="670">
        <v>1.0834999999999999</v>
      </c>
      <c r="J60" s="633">
        <v>1.7985</v>
      </c>
      <c r="K60" s="670">
        <v>6.8888999999999996</v>
      </c>
      <c r="L60" s="778">
        <v>18.692799999999998</v>
      </c>
      <c r="M60" s="779">
        <v>26.546800000000001</v>
      </c>
      <c r="N60" s="781">
        <v>568.39269999999999</v>
      </c>
      <c r="O60" s="775"/>
    </row>
    <row r="61" spans="2:16" s="230" customFormat="1" ht="12.75" customHeight="1" x14ac:dyDescent="0.2">
      <c r="B61" s="770" t="s">
        <v>53</v>
      </c>
      <c r="C61" s="776">
        <v>1513.2121999999999</v>
      </c>
      <c r="D61" s="777">
        <v>103.9025</v>
      </c>
      <c r="E61" s="780">
        <v>30.0046</v>
      </c>
      <c r="F61" s="670">
        <v>14.774699999999999</v>
      </c>
      <c r="G61" s="670">
        <v>148.68180000000001</v>
      </c>
      <c r="H61" s="683">
        <v>44.834299999999999</v>
      </c>
      <c r="I61" s="670">
        <v>151.30289999999999</v>
      </c>
      <c r="J61" s="670">
        <v>42.359000000000002</v>
      </c>
      <c r="K61" s="670">
        <v>238.49620000000002</v>
      </c>
      <c r="L61" s="713">
        <v>328.99040000000002</v>
      </c>
      <c r="M61" s="782">
        <v>150.2475</v>
      </c>
      <c r="N61" s="777">
        <v>2379.6280999999999</v>
      </c>
      <c r="O61" s="775"/>
    </row>
    <row r="62" spans="2:16" s="230" customFormat="1" ht="12.75" customHeight="1" x14ac:dyDescent="0.2">
      <c r="B62" s="291" t="s">
        <v>49</v>
      </c>
      <c r="C62" s="776">
        <v>1692.7378000000001</v>
      </c>
      <c r="D62" s="777">
        <v>62.157499999999999</v>
      </c>
      <c r="E62" s="780">
        <v>8.1736000000000004</v>
      </c>
      <c r="F62" s="670">
        <v>12.561399999999999</v>
      </c>
      <c r="G62" s="670">
        <v>82.892499999999984</v>
      </c>
      <c r="H62" s="683">
        <v>58.623100000000001</v>
      </c>
      <c r="I62" s="670">
        <v>9.3046000000000006</v>
      </c>
      <c r="J62" s="670">
        <v>2.6771000000000003</v>
      </c>
      <c r="K62" s="670">
        <v>70.604799999999997</v>
      </c>
      <c r="L62" s="713">
        <v>108.2444</v>
      </c>
      <c r="M62" s="782">
        <v>119.29259999999999</v>
      </c>
      <c r="N62" s="777">
        <v>2073.7721000000001</v>
      </c>
      <c r="O62" s="775"/>
    </row>
    <row r="63" spans="2:16" s="280" customFormat="1" ht="12" customHeight="1" x14ac:dyDescent="0.2">
      <c r="B63" s="443" t="s">
        <v>0</v>
      </c>
      <c r="C63" s="714">
        <v>11598.2256</v>
      </c>
      <c r="D63" s="447">
        <v>294.33699999999999</v>
      </c>
      <c r="E63" s="444">
        <v>42.661900000000003</v>
      </c>
      <c r="F63" s="444">
        <v>29.176699999999997</v>
      </c>
      <c r="G63" s="444">
        <v>366.17559999999997</v>
      </c>
      <c r="H63" s="447">
        <v>215.58360000000002</v>
      </c>
      <c r="I63" s="444">
        <v>175.8252</v>
      </c>
      <c r="J63" s="444">
        <v>51.840600000000002</v>
      </c>
      <c r="K63" s="444">
        <v>443.24939999999998</v>
      </c>
      <c r="L63" s="714">
        <v>1193.5511000000001</v>
      </c>
      <c r="M63" s="785">
        <v>360.08150000000001</v>
      </c>
      <c r="N63" s="447">
        <v>13961.283200000002</v>
      </c>
      <c r="O63" s="786"/>
    </row>
    <row r="64" spans="2:16" ht="12.75" customHeight="1" x14ac:dyDescent="0.2">
      <c r="B64" s="729" t="s">
        <v>293</v>
      </c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</row>
    <row r="65" spans="2:16" ht="12.75" customHeight="1" x14ac:dyDescent="0.2">
      <c r="B65" s="975" t="s">
        <v>384</v>
      </c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</row>
    <row r="66" spans="2:16" ht="12.75" customHeight="1" x14ac:dyDescent="0.2">
      <c r="B66" s="157" t="s">
        <v>305</v>
      </c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</row>
    <row r="67" spans="2:16" ht="12.75" customHeight="1" x14ac:dyDescent="0.2">
      <c r="B67" s="96" t="s">
        <v>26</v>
      </c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</row>
    <row r="68" spans="2:16" ht="8.1" customHeight="1" x14ac:dyDescent="0.2"/>
    <row r="69" spans="2:16" s="152" customFormat="1" ht="12.95" customHeight="1" x14ac:dyDescent="0.2">
      <c r="B69" s="368" t="s">
        <v>364</v>
      </c>
      <c r="C69" s="368"/>
      <c r="D69" s="368"/>
      <c r="H69" s="368"/>
    </row>
    <row r="70" spans="2:16" s="155" customFormat="1" ht="4.3499999999999996" customHeight="1" x14ac:dyDescent="0.2"/>
    <row r="71" spans="2:16" s="155" customFormat="1" ht="12.75" customHeight="1" x14ac:dyDescent="0.2">
      <c r="B71" s="370" t="s">
        <v>232</v>
      </c>
      <c r="C71" s="370"/>
      <c r="D71" s="370"/>
      <c r="E71" s="246"/>
      <c r="F71" s="246"/>
      <c r="G71" s="246"/>
      <c r="H71" s="370"/>
      <c r="I71" s="246"/>
      <c r="J71" s="246"/>
      <c r="K71" s="246"/>
      <c r="L71" s="246"/>
      <c r="M71" s="246"/>
      <c r="N71" s="246"/>
      <c r="O71" s="157"/>
      <c r="P71" s="157"/>
    </row>
    <row r="72" spans="2:16" s="155" customFormat="1" ht="32.25" customHeight="1" x14ac:dyDescent="0.2">
      <c r="B72" s="280"/>
      <c r="C72" s="1151" t="s">
        <v>282</v>
      </c>
      <c r="D72" s="1152"/>
      <c r="E72" s="1152"/>
      <c r="F72" s="1152"/>
      <c r="G72" s="1152"/>
      <c r="H72" s="1152"/>
      <c r="I72" s="1152"/>
      <c r="J72" s="1152"/>
      <c r="K72" s="1152"/>
      <c r="L72" s="1151" t="s">
        <v>283</v>
      </c>
      <c r="M72" s="1152"/>
      <c r="N72" s="1153" t="s">
        <v>284</v>
      </c>
      <c r="O72" s="763"/>
      <c r="P72" s="157"/>
    </row>
    <row r="73" spans="2:16" s="155" customFormat="1" ht="51" customHeight="1" x14ac:dyDescent="0.2">
      <c r="B73" s="280"/>
      <c r="C73" s="764" t="s">
        <v>285</v>
      </c>
      <c r="D73" s="1155" t="s">
        <v>286</v>
      </c>
      <c r="E73" s="1156"/>
      <c r="F73" s="1156"/>
      <c r="G73" s="1157"/>
      <c r="H73" s="1155" t="s">
        <v>287</v>
      </c>
      <c r="I73" s="1156"/>
      <c r="J73" s="1156"/>
      <c r="K73" s="1157"/>
      <c r="L73" s="765" t="s">
        <v>286</v>
      </c>
      <c r="M73" s="766" t="s">
        <v>287</v>
      </c>
      <c r="N73" s="1154"/>
      <c r="O73" s="763"/>
      <c r="P73" s="157"/>
    </row>
    <row r="74" spans="2:16" s="417" customFormat="1" ht="34.5" customHeight="1" x14ac:dyDescent="0.2">
      <c r="B74" s="480" t="s">
        <v>120</v>
      </c>
      <c r="C74" s="764" t="s">
        <v>3</v>
      </c>
      <c r="D74" s="761" t="s">
        <v>288</v>
      </c>
      <c r="E74" s="345" t="s">
        <v>289</v>
      </c>
      <c r="F74" s="345" t="s">
        <v>290</v>
      </c>
      <c r="G74" s="767" t="s">
        <v>291</v>
      </c>
      <c r="H74" s="761" t="s">
        <v>288</v>
      </c>
      <c r="I74" s="345" t="s">
        <v>289</v>
      </c>
      <c r="J74" s="345" t="s">
        <v>290</v>
      </c>
      <c r="K74" s="767" t="s">
        <v>292</v>
      </c>
      <c r="L74" s="764"/>
      <c r="M74" s="768"/>
      <c r="N74" s="761"/>
      <c r="O74" s="769"/>
    </row>
    <row r="75" spans="2:16" s="230" customFormat="1" ht="12.75" customHeight="1" x14ac:dyDescent="0.2">
      <c r="B75" s="770" t="s">
        <v>52</v>
      </c>
      <c r="C75" s="713">
        <v>58.271799999999999</v>
      </c>
      <c r="D75" s="422">
        <v>0.64049999999999996</v>
      </c>
      <c r="E75" s="633">
        <v>0.308</v>
      </c>
      <c r="F75" s="633">
        <v>0.49929999999999997</v>
      </c>
      <c r="G75" s="670">
        <v>1.4478</v>
      </c>
      <c r="H75" s="787" t="s">
        <v>268</v>
      </c>
      <c r="I75" s="788" t="s">
        <v>268</v>
      </c>
      <c r="J75" s="788" t="s">
        <v>268</v>
      </c>
      <c r="K75" s="670">
        <v>0</v>
      </c>
      <c r="L75" s="1067">
        <v>1.1813</v>
      </c>
      <c r="M75" s="1069">
        <v>0</v>
      </c>
      <c r="N75" s="683">
        <v>60.9009</v>
      </c>
      <c r="O75" s="775"/>
    </row>
    <row r="76" spans="2:16" s="230" customFormat="1" ht="12.75" customHeight="1" x14ac:dyDescent="0.2">
      <c r="B76" s="163" t="s">
        <v>57</v>
      </c>
      <c r="C76" s="713">
        <v>451.18360000000001</v>
      </c>
      <c r="D76" s="422">
        <v>18.169</v>
      </c>
      <c r="E76" s="235">
        <v>0.91720000000000002</v>
      </c>
      <c r="F76" s="643">
        <v>3.9399999999999998E-2</v>
      </c>
      <c r="G76" s="670">
        <v>19.125600000000002</v>
      </c>
      <c r="H76" s="789" t="s">
        <v>268</v>
      </c>
      <c r="I76" s="790" t="s">
        <v>268</v>
      </c>
      <c r="J76" s="790" t="s">
        <v>268</v>
      </c>
      <c r="K76" s="633">
        <v>0.13950000000000001</v>
      </c>
      <c r="L76" s="1067">
        <v>35.767499999999998</v>
      </c>
      <c r="M76" s="773">
        <v>0.45129999999999998</v>
      </c>
      <c r="N76" s="683">
        <v>506.66750000000002</v>
      </c>
      <c r="O76" s="775"/>
    </row>
    <row r="77" spans="2:16" s="230" customFormat="1" ht="12.75" customHeight="1" x14ac:dyDescent="0.2">
      <c r="B77" s="163" t="s">
        <v>58</v>
      </c>
      <c r="C77" s="776">
        <v>2994.2507999999998</v>
      </c>
      <c r="D77" s="777">
        <v>13.7661</v>
      </c>
      <c r="E77" s="235">
        <v>0</v>
      </c>
      <c r="F77" s="423">
        <v>0</v>
      </c>
      <c r="G77" s="423">
        <v>13.7661</v>
      </c>
      <c r="H77" s="789" t="s">
        <v>268</v>
      </c>
      <c r="I77" s="790" t="s">
        <v>268</v>
      </c>
      <c r="J77" s="790" t="s">
        <v>268</v>
      </c>
      <c r="K77" s="423">
        <v>0</v>
      </c>
      <c r="L77" s="778">
        <v>790.93550000000005</v>
      </c>
      <c r="M77" s="779">
        <v>0</v>
      </c>
      <c r="N77" s="777">
        <v>3798.9523999999997</v>
      </c>
      <c r="O77" s="775"/>
    </row>
    <row r="78" spans="2:16" s="230" customFormat="1" ht="12.75" customHeight="1" x14ac:dyDescent="0.2">
      <c r="B78" s="163" t="s">
        <v>59</v>
      </c>
      <c r="C78" s="776">
        <v>400.68459999999999</v>
      </c>
      <c r="D78" s="777">
        <v>7.2869000000000002</v>
      </c>
      <c r="E78" s="780">
        <v>4.9992999999999999</v>
      </c>
      <c r="F78" s="633">
        <v>0.4516</v>
      </c>
      <c r="G78" s="670">
        <v>12.7378</v>
      </c>
      <c r="H78" s="789" t="s">
        <v>268</v>
      </c>
      <c r="I78" s="790" t="s">
        <v>268</v>
      </c>
      <c r="J78" s="790" t="s">
        <v>268</v>
      </c>
      <c r="K78" s="670">
        <v>0</v>
      </c>
      <c r="L78" s="1067">
        <v>42.701999999999998</v>
      </c>
      <c r="M78" s="1069">
        <v>0</v>
      </c>
      <c r="N78" s="781">
        <v>456.12439999999998</v>
      </c>
      <c r="O78" s="775"/>
    </row>
    <row r="79" spans="2:16" s="230" customFormat="1" ht="12.75" customHeight="1" x14ac:dyDescent="0.2">
      <c r="B79" s="163" t="s">
        <v>60</v>
      </c>
      <c r="C79" s="776">
        <v>1140.8982000000001</v>
      </c>
      <c r="D79" s="777">
        <v>145.92189999999999</v>
      </c>
      <c r="E79" s="780">
        <v>3.2536</v>
      </c>
      <c r="F79" s="633">
        <v>0.83650000000000002</v>
      </c>
      <c r="G79" s="670">
        <v>150.012</v>
      </c>
      <c r="H79" s="789" t="s">
        <v>268</v>
      </c>
      <c r="I79" s="790" t="s">
        <v>268</v>
      </c>
      <c r="J79" s="790" t="s">
        <v>268</v>
      </c>
      <c r="K79" s="633">
        <v>0.6512</v>
      </c>
      <c r="L79" s="713">
        <v>265.71800000000002</v>
      </c>
      <c r="M79" s="782">
        <v>1.5596000000000001</v>
      </c>
      <c r="N79" s="777">
        <v>1558.8390000000002</v>
      </c>
      <c r="O79" s="775"/>
    </row>
    <row r="80" spans="2:16" s="230" customFormat="1" ht="12.75" customHeight="1" x14ac:dyDescent="0.2">
      <c r="B80" s="163" t="s">
        <v>79</v>
      </c>
      <c r="C80" s="776">
        <v>894.36749999999995</v>
      </c>
      <c r="D80" s="777">
        <v>43.509500000000003</v>
      </c>
      <c r="E80" s="235">
        <v>22.121099999999998</v>
      </c>
      <c r="F80" s="633">
        <v>0.39760000000000001</v>
      </c>
      <c r="G80" s="780">
        <v>66.028199999999998</v>
      </c>
      <c r="H80" s="789" t="s">
        <v>268</v>
      </c>
      <c r="I80" s="790" t="s">
        <v>268</v>
      </c>
      <c r="J80" s="790" t="s">
        <v>268</v>
      </c>
      <c r="K80" s="780">
        <v>1.0909</v>
      </c>
      <c r="L80" s="1067">
        <v>57.488700000000001</v>
      </c>
      <c r="M80" s="1069">
        <v>2.4298999999999999</v>
      </c>
      <c r="N80" s="777">
        <v>1021.4051999999999</v>
      </c>
      <c r="O80" s="775"/>
    </row>
    <row r="81" spans="2:16" s="230" customFormat="1" ht="11.25" x14ac:dyDescent="0.2">
      <c r="B81" s="449" t="s">
        <v>77</v>
      </c>
      <c r="C81" s="776">
        <v>903.38580000000002</v>
      </c>
      <c r="D81" s="777">
        <v>22.02</v>
      </c>
      <c r="E81" s="780">
        <v>1.4798</v>
      </c>
      <c r="F81" s="633">
        <v>0.51849999999999996</v>
      </c>
      <c r="G81" s="670">
        <v>24.0183</v>
      </c>
      <c r="H81" s="789" t="s">
        <v>268</v>
      </c>
      <c r="I81" s="790" t="s">
        <v>268</v>
      </c>
      <c r="J81" s="790" t="s">
        <v>268</v>
      </c>
      <c r="K81" s="670">
        <v>42.651499999999999</v>
      </c>
      <c r="L81" s="1068">
        <v>74.730500000000006</v>
      </c>
      <c r="M81" s="783">
        <v>0.30559999999999998</v>
      </c>
      <c r="N81" s="777">
        <v>1045.0916999999997</v>
      </c>
      <c r="O81" s="775"/>
    </row>
    <row r="82" spans="2:16" s="230" customFormat="1" ht="12.75" customHeight="1" x14ac:dyDescent="0.2">
      <c r="B82" s="449" t="s">
        <v>78</v>
      </c>
      <c r="C82" s="776">
        <v>295.82909999999998</v>
      </c>
      <c r="D82" s="777">
        <v>21.556000000000001</v>
      </c>
      <c r="E82" s="784">
        <v>0.16350000000000001</v>
      </c>
      <c r="F82" s="633">
        <v>5.5E-2</v>
      </c>
      <c r="G82" s="670">
        <v>21.7745</v>
      </c>
      <c r="H82" s="789" t="s">
        <v>268</v>
      </c>
      <c r="I82" s="790" t="s">
        <v>268</v>
      </c>
      <c r="J82" s="790" t="s">
        <v>268</v>
      </c>
      <c r="K82" s="633">
        <v>0.3553</v>
      </c>
      <c r="L82" s="778">
        <v>22.527999999999999</v>
      </c>
      <c r="M82" s="779">
        <v>1.7296</v>
      </c>
      <c r="N82" s="781">
        <v>342.2165</v>
      </c>
      <c r="O82" s="775"/>
    </row>
    <row r="83" spans="2:16" s="230" customFormat="1" ht="12.75" customHeight="1" x14ac:dyDescent="0.2">
      <c r="B83" s="770" t="s">
        <v>53</v>
      </c>
      <c r="C83" s="776">
        <v>1175.2937999999999</v>
      </c>
      <c r="D83" s="777">
        <v>141.44739999999999</v>
      </c>
      <c r="E83" s="780">
        <v>50.771299999999997</v>
      </c>
      <c r="F83" s="670">
        <v>12.6617</v>
      </c>
      <c r="G83" s="670">
        <v>204.88039999999998</v>
      </c>
      <c r="H83" s="789" t="s">
        <v>268</v>
      </c>
      <c r="I83" s="790" t="s">
        <v>268</v>
      </c>
      <c r="J83" s="790" t="s">
        <v>268</v>
      </c>
      <c r="K83" s="670">
        <v>15.7964</v>
      </c>
      <c r="L83" s="713">
        <v>418.95769999999999</v>
      </c>
      <c r="M83" s="782">
        <v>36.888800000000003</v>
      </c>
      <c r="N83" s="777">
        <v>1851.8170999999998</v>
      </c>
      <c r="O83" s="775"/>
    </row>
    <row r="84" spans="2:16" s="230" customFormat="1" ht="12.75" customHeight="1" x14ac:dyDescent="0.2">
      <c r="B84" s="291" t="s">
        <v>49</v>
      </c>
      <c r="C84" s="776">
        <v>1869.4485999999999</v>
      </c>
      <c r="D84" s="777">
        <v>59.926900000000003</v>
      </c>
      <c r="E84" s="780">
        <v>21.803100000000001</v>
      </c>
      <c r="F84" s="670">
        <v>3.6127000000000002</v>
      </c>
      <c r="G84" s="670">
        <v>85.342700000000008</v>
      </c>
      <c r="H84" s="789" t="s">
        <v>268</v>
      </c>
      <c r="I84" s="790" t="s">
        <v>268</v>
      </c>
      <c r="J84" s="790" t="s">
        <v>268</v>
      </c>
      <c r="K84" s="670">
        <v>1.3084</v>
      </c>
      <c r="L84" s="713">
        <v>219.88159999999999</v>
      </c>
      <c r="M84" s="782">
        <v>0.71799999999999997</v>
      </c>
      <c r="N84" s="777">
        <v>2176.6992999999998</v>
      </c>
      <c r="O84" s="775"/>
    </row>
    <row r="85" spans="2:16" s="280" customFormat="1" ht="12" customHeight="1" x14ac:dyDescent="0.2">
      <c r="B85" s="443" t="s">
        <v>0</v>
      </c>
      <c r="C85" s="714">
        <v>10183.613799999999</v>
      </c>
      <c r="D85" s="447">
        <v>474.24420000000003</v>
      </c>
      <c r="E85" s="444">
        <v>105.81689999999999</v>
      </c>
      <c r="F85" s="444">
        <v>19.072299999999998</v>
      </c>
      <c r="G85" s="444">
        <v>599.13340000000005</v>
      </c>
      <c r="H85" s="791" t="s">
        <v>268</v>
      </c>
      <c r="I85" s="792" t="s">
        <v>268</v>
      </c>
      <c r="J85" s="792" t="s">
        <v>268</v>
      </c>
      <c r="K85" s="444">
        <v>61.993199999999995</v>
      </c>
      <c r="L85" s="714">
        <v>1929.8908000000001</v>
      </c>
      <c r="M85" s="785">
        <v>44.082800000000006</v>
      </c>
      <c r="N85" s="447">
        <v>12818.714</v>
      </c>
      <c r="O85" s="786"/>
    </row>
    <row r="86" spans="2:16" ht="12.75" customHeight="1" x14ac:dyDescent="0.2">
      <c r="B86" s="729" t="s">
        <v>293</v>
      </c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</row>
    <row r="87" spans="2:16" ht="12.75" customHeight="1" x14ac:dyDescent="0.2">
      <c r="B87" s="975" t="s">
        <v>384</v>
      </c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</row>
    <row r="88" spans="2:16" ht="12.75" customHeight="1" x14ac:dyDescent="0.2">
      <c r="B88" s="157" t="s">
        <v>305</v>
      </c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</row>
    <row r="89" spans="2:16" ht="12.75" customHeight="1" x14ac:dyDescent="0.2">
      <c r="B89" s="96" t="s">
        <v>26</v>
      </c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</row>
    <row r="91" spans="2:16" s="152" customFormat="1" ht="12.95" customHeight="1" x14ac:dyDescent="0.2">
      <c r="B91" s="368" t="s">
        <v>192</v>
      </c>
      <c r="C91" s="368"/>
      <c r="D91" s="368"/>
      <c r="H91" s="368"/>
    </row>
    <row r="92" spans="2:16" s="155" customFormat="1" ht="7.35" customHeight="1" x14ac:dyDescent="0.2"/>
    <row r="93" spans="2:16" s="155" customFormat="1" ht="12.75" customHeight="1" x14ac:dyDescent="0.2">
      <c r="B93" s="370" t="s">
        <v>232</v>
      </c>
      <c r="C93" s="370"/>
      <c r="D93" s="370"/>
      <c r="E93" s="246"/>
      <c r="F93" s="246"/>
      <c r="G93" s="246"/>
      <c r="H93" s="370"/>
      <c r="I93" s="246"/>
      <c r="J93" s="246"/>
      <c r="K93" s="246"/>
      <c r="L93" s="246"/>
      <c r="M93" s="246"/>
      <c r="N93" s="246"/>
      <c r="O93" s="157"/>
      <c r="P93" s="157"/>
    </row>
    <row r="94" spans="2:16" s="155" customFormat="1" ht="32.25" customHeight="1" x14ac:dyDescent="0.2">
      <c r="B94" s="280"/>
      <c r="C94" s="1151" t="s">
        <v>282</v>
      </c>
      <c r="D94" s="1152"/>
      <c r="E94" s="1152"/>
      <c r="F94" s="1152"/>
      <c r="G94" s="1152"/>
      <c r="H94" s="1152"/>
      <c r="I94" s="1152"/>
      <c r="J94" s="1152"/>
      <c r="K94" s="1152"/>
      <c r="L94" s="1151" t="s">
        <v>283</v>
      </c>
      <c r="M94" s="1152"/>
      <c r="N94" s="1153" t="s">
        <v>284</v>
      </c>
      <c r="O94" s="763"/>
      <c r="P94" s="157"/>
    </row>
    <row r="95" spans="2:16" s="155" customFormat="1" ht="51" customHeight="1" x14ac:dyDescent="0.2">
      <c r="B95" s="280"/>
      <c r="C95" s="764" t="s">
        <v>285</v>
      </c>
      <c r="D95" s="1155" t="s">
        <v>286</v>
      </c>
      <c r="E95" s="1156"/>
      <c r="F95" s="1156"/>
      <c r="G95" s="1157"/>
      <c r="H95" s="1155" t="s">
        <v>287</v>
      </c>
      <c r="I95" s="1156"/>
      <c r="J95" s="1156"/>
      <c r="K95" s="1157"/>
      <c r="L95" s="765" t="s">
        <v>286</v>
      </c>
      <c r="M95" s="766" t="s">
        <v>287</v>
      </c>
      <c r="N95" s="1154"/>
      <c r="O95" s="763"/>
      <c r="P95" s="157"/>
    </row>
    <row r="96" spans="2:16" s="417" customFormat="1" ht="34.5" customHeight="1" x14ac:dyDescent="0.2">
      <c r="B96" s="480" t="s">
        <v>120</v>
      </c>
      <c r="C96" s="764" t="s">
        <v>3</v>
      </c>
      <c r="D96" s="761" t="s">
        <v>288</v>
      </c>
      <c r="E96" s="345" t="s">
        <v>289</v>
      </c>
      <c r="F96" s="345" t="s">
        <v>290</v>
      </c>
      <c r="G96" s="767" t="s">
        <v>291</v>
      </c>
      <c r="H96" s="761" t="s">
        <v>288</v>
      </c>
      <c r="I96" s="345" t="s">
        <v>289</v>
      </c>
      <c r="J96" s="345" t="s">
        <v>290</v>
      </c>
      <c r="K96" s="767" t="s">
        <v>292</v>
      </c>
      <c r="L96" s="764"/>
      <c r="M96" s="768"/>
      <c r="N96" s="761"/>
      <c r="O96" s="769"/>
    </row>
    <row r="97" spans="2:16" s="230" customFormat="1" ht="12.75" customHeight="1" x14ac:dyDescent="0.2">
      <c r="B97" s="770" t="s">
        <v>52</v>
      </c>
      <c r="C97" s="713">
        <v>124.2518</v>
      </c>
      <c r="D97" s="422">
        <v>0</v>
      </c>
      <c r="E97" s="670">
        <v>0</v>
      </c>
      <c r="F97" s="670">
        <v>0</v>
      </c>
      <c r="G97" s="670">
        <v>0</v>
      </c>
      <c r="H97" s="787" t="s">
        <v>4</v>
      </c>
      <c r="I97" s="788" t="s">
        <v>4</v>
      </c>
      <c r="J97" s="788" t="s">
        <v>4</v>
      </c>
      <c r="K97" s="643">
        <v>1.49E-2</v>
      </c>
      <c r="L97" s="772">
        <v>0.105</v>
      </c>
      <c r="M97" s="773">
        <v>0</v>
      </c>
      <c r="N97" s="683">
        <v>124.3716</v>
      </c>
      <c r="O97" s="775"/>
    </row>
    <row r="98" spans="2:16" s="230" customFormat="1" ht="12.75" customHeight="1" x14ac:dyDescent="0.2">
      <c r="B98" s="163" t="s">
        <v>57</v>
      </c>
      <c r="C98" s="713">
        <v>549.98490000000004</v>
      </c>
      <c r="D98" s="422">
        <v>3.3973</v>
      </c>
      <c r="E98" s="235">
        <v>0.51990000000000003</v>
      </c>
      <c r="F98" s="1066">
        <v>1.5E-3</v>
      </c>
      <c r="G98" s="670">
        <v>3.9186999999999999</v>
      </c>
      <c r="H98" s="789" t="s">
        <v>4</v>
      </c>
      <c r="I98" s="790" t="s">
        <v>4</v>
      </c>
      <c r="J98" s="790" t="s">
        <v>4</v>
      </c>
      <c r="K98" s="670">
        <v>1.1765000000000001</v>
      </c>
      <c r="L98" s="1067">
        <v>13.189299999999999</v>
      </c>
      <c r="M98" s="1069">
        <v>2.0434999999999999</v>
      </c>
      <c r="N98" s="683">
        <v>570.31280000000004</v>
      </c>
      <c r="O98" s="775"/>
    </row>
    <row r="99" spans="2:16" s="230" customFormat="1" ht="12.75" customHeight="1" x14ac:dyDescent="0.2">
      <c r="B99" s="163" t="s">
        <v>58</v>
      </c>
      <c r="C99" s="776">
        <v>4606.9732999999997</v>
      </c>
      <c r="D99" s="777">
        <v>4.7706</v>
      </c>
      <c r="E99" s="643">
        <v>2.5600000000000001E-2</v>
      </c>
      <c r="F99" s="423">
        <v>0</v>
      </c>
      <c r="G99" s="423">
        <v>4.7961999999999998</v>
      </c>
      <c r="H99" s="789" t="s">
        <v>4</v>
      </c>
      <c r="I99" s="790" t="s">
        <v>4</v>
      </c>
      <c r="J99" s="790" t="s">
        <v>4</v>
      </c>
      <c r="K99" s="423">
        <v>0</v>
      </c>
      <c r="L99" s="778">
        <v>16.090499999999999</v>
      </c>
      <c r="M99" s="779">
        <v>0</v>
      </c>
      <c r="N99" s="1071">
        <v>4627.8599999999997</v>
      </c>
      <c r="O99" s="775"/>
    </row>
    <row r="100" spans="2:16" s="230" customFormat="1" ht="12.75" customHeight="1" x14ac:dyDescent="0.2">
      <c r="B100" s="163" t="s">
        <v>59</v>
      </c>
      <c r="C100" s="776">
        <v>189.00559999999999</v>
      </c>
      <c r="D100" s="777">
        <v>13.882899999999999</v>
      </c>
      <c r="E100" s="780">
        <v>14.271100000000001</v>
      </c>
      <c r="F100" s="633">
        <v>0.37009999999999998</v>
      </c>
      <c r="G100" s="670">
        <v>28.524100000000001</v>
      </c>
      <c r="H100" s="789" t="s">
        <v>4</v>
      </c>
      <c r="I100" s="790" t="s">
        <v>4</v>
      </c>
      <c r="J100" s="790" t="s">
        <v>4</v>
      </c>
      <c r="K100" s="670">
        <v>1.0125999999999999</v>
      </c>
      <c r="L100" s="1067">
        <v>39.723100000000002</v>
      </c>
      <c r="M100" s="773">
        <v>0.37990000000000002</v>
      </c>
      <c r="N100" s="1071">
        <v>258.6454</v>
      </c>
      <c r="O100" s="775"/>
    </row>
    <row r="101" spans="2:16" s="230" customFormat="1" ht="12.75" customHeight="1" x14ac:dyDescent="0.2">
      <c r="B101" s="163" t="s">
        <v>60</v>
      </c>
      <c r="C101" s="776">
        <v>1253.8146999999999</v>
      </c>
      <c r="D101" s="777">
        <v>23.5578</v>
      </c>
      <c r="E101" s="780">
        <v>0.77339999999999998</v>
      </c>
      <c r="F101" s="633">
        <v>0.11749999999999999</v>
      </c>
      <c r="G101" s="670">
        <v>24.448699999999999</v>
      </c>
      <c r="H101" s="789" t="s">
        <v>4</v>
      </c>
      <c r="I101" s="790" t="s">
        <v>4</v>
      </c>
      <c r="J101" s="790" t="s">
        <v>4</v>
      </c>
      <c r="K101" s="670">
        <v>2.8365999999999998</v>
      </c>
      <c r="L101" s="713">
        <v>29.328499999999998</v>
      </c>
      <c r="M101" s="773">
        <v>0.10050000000000001</v>
      </c>
      <c r="N101" s="1071">
        <v>1310.5289</v>
      </c>
      <c r="O101" s="775"/>
    </row>
    <row r="102" spans="2:16" s="230" customFormat="1" ht="12.75" customHeight="1" x14ac:dyDescent="0.2">
      <c r="B102" s="163" t="s">
        <v>79</v>
      </c>
      <c r="C102" s="776">
        <v>530.20540000000005</v>
      </c>
      <c r="D102" s="777">
        <v>5.5457999999999998</v>
      </c>
      <c r="E102" s="235">
        <v>18.014199999999999</v>
      </c>
      <c r="F102" s="633">
        <v>0.41909999999999997</v>
      </c>
      <c r="G102" s="780">
        <v>23.978999999999999</v>
      </c>
      <c r="H102" s="789" t="s">
        <v>4</v>
      </c>
      <c r="I102" s="790" t="s">
        <v>4</v>
      </c>
      <c r="J102" s="790" t="s">
        <v>4</v>
      </c>
      <c r="K102" s="780">
        <v>1.3134999999999999</v>
      </c>
      <c r="L102" s="1067">
        <v>28.9819</v>
      </c>
      <c r="M102" s="1069">
        <v>2.4289999999999998</v>
      </c>
      <c r="N102" s="1071">
        <v>586.90880000000004</v>
      </c>
      <c r="O102" s="775"/>
    </row>
    <row r="103" spans="2:16" s="230" customFormat="1" ht="11.25" x14ac:dyDescent="0.2">
      <c r="B103" s="449" t="s">
        <v>77</v>
      </c>
      <c r="C103" s="776">
        <v>914.43460000000005</v>
      </c>
      <c r="D103" s="777">
        <v>135.98599999999999</v>
      </c>
      <c r="E103" s="633">
        <v>0.40200000000000002</v>
      </c>
      <c r="F103" s="643">
        <v>4.6600000000000003E-2</v>
      </c>
      <c r="G103" s="670">
        <v>136.43459999999999</v>
      </c>
      <c r="H103" s="789" t="s">
        <v>4</v>
      </c>
      <c r="I103" s="790" t="s">
        <v>4</v>
      </c>
      <c r="J103" s="790" t="s">
        <v>4</v>
      </c>
      <c r="K103" s="670">
        <v>2.419</v>
      </c>
      <c r="L103" s="1068">
        <v>86.297700000000006</v>
      </c>
      <c r="M103" s="1070">
        <v>0.83889999999999998</v>
      </c>
      <c r="N103" s="1071">
        <v>1140.4248</v>
      </c>
      <c r="O103" s="775"/>
    </row>
    <row r="104" spans="2:16" s="230" customFormat="1" ht="12.75" customHeight="1" x14ac:dyDescent="0.2">
      <c r="B104" s="449" t="s">
        <v>78</v>
      </c>
      <c r="C104" s="776">
        <v>311.99919999999997</v>
      </c>
      <c r="D104" s="777">
        <v>34.889200000000002</v>
      </c>
      <c r="E104" s="1064">
        <v>31.692599999999999</v>
      </c>
      <c r="F104" s="670">
        <v>3.4481000000000002</v>
      </c>
      <c r="G104" s="670">
        <v>70.029899999999998</v>
      </c>
      <c r="H104" s="789" t="s">
        <v>4</v>
      </c>
      <c r="I104" s="790" t="s">
        <v>4</v>
      </c>
      <c r="J104" s="790" t="s">
        <v>4</v>
      </c>
      <c r="K104" s="670">
        <v>3.0552000000000001</v>
      </c>
      <c r="L104" s="778">
        <v>64.637500000000003</v>
      </c>
      <c r="M104" s="773">
        <v>0.17960000000000001</v>
      </c>
      <c r="N104" s="1071">
        <v>449.90140000000002</v>
      </c>
      <c r="O104" s="775"/>
    </row>
    <row r="105" spans="2:16" s="230" customFormat="1" ht="12.75" customHeight="1" x14ac:dyDescent="0.2">
      <c r="B105" s="770" t="s">
        <v>53</v>
      </c>
      <c r="C105" s="776">
        <v>390.4117</v>
      </c>
      <c r="D105" s="777">
        <v>23.396899999999999</v>
      </c>
      <c r="E105" s="780">
        <v>102.99809999999999</v>
      </c>
      <c r="F105" s="670">
        <v>53.315399999999997</v>
      </c>
      <c r="G105" s="670">
        <v>179.71039999999999</v>
      </c>
      <c r="H105" s="789" t="s">
        <v>4</v>
      </c>
      <c r="I105" s="790" t="s">
        <v>4</v>
      </c>
      <c r="J105" s="790" t="s">
        <v>4</v>
      </c>
      <c r="K105" s="670">
        <v>14.426</v>
      </c>
      <c r="L105" s="713">
        <v>479.36160000000001</v>
      </c>
      <c r="M105" s="782">
        <v>13.887</v>
      </c>
      <c r="N105" s="1071">
        <v>1077.7965999999999</v>
      </c>
      <c r="O105" s="775"/>
    </row>
    <row r="106" spans="2:16" s="230" customFormat="1" ht="12.75" customHeight="1" x14ac:dyDescent="0.2">
      <c r="B106" s="291" t="s">
        <v>49</v>
      </c>
      <c r="C106" s="776">
        <v>1555.3706999999999</v>
      </c>
      <c r="D106" s="777">
        <v>171.36600000000001</v>
      </c>
      <c r="E106" s="780">
        <v>29.1782</v>
      </c>
      <c r="F106" s="670">
        <v>7.2064000000000004</v>
      </c>
      <c r="G106" s="670">
        <v>207.75059999999999</v>
      </c>
      <c r="H106" s="789" t="s">
        <v>4</v>
      </c>
      <c r="I106" s="790" t="s">
        <v>4</v>
      </c>
      <c r="J106" s="790" t="s">
        <v>4</v>
      </c>
      <c r="K106" s="670">
        <v>1.9072</v>
      </c>
      <c r="L106" s="713">
        <v>65.517700000000005</v>
      </c>
      <c r="M106" s="782">
        <v>1.3843000000000001</v>
      </c>
      <c r="N106" s="1071">
        <v>1831.9304</v>
      </c>
      <c r="O106" s="775"/>
    </row>
    <row r="107" spans="2:16" s="280" customFormat="1" ht="12" customHeight="1" x14ac:dyDescent="0.2">
      <c r="B107" s="443" t="s">
        <v>0</v>
      </c>
      <c r="C107" s="714">
        <v>10426.451800000001</v>
      </c>
      <c r="D107" s="447">
        <v>416.79250000000002</v>
      </c>
      <c r="E107" s="444">
        <v>197.875</v>
      </c>
      <c r="F107" s="444">
        <v>64.924499999999995</v>
      </c>
      <c r="G107" s="444">
        <v>679.59209999999996</v>
      </c>
      <c r="H107" s="791" t="s">
        <v>4</v>
      </c>
      <c r="I107" s="792" t="s">
        <v>4</v>
      </c>
      <c r="J107" s="792" t="s">
        <v>4</v>
      </c>
      <c r="K107" s="444">
        <v>28.1614</v>
      </c>
      <c r="L107" s="714">
        <v>823.23270000000002</v>
      </c>
      <c r="M107" s="785">
        <v>21.242699999999999</v>
      </c>
      <c r="N107" s="447">
        <v>11978.6808</v>
      </c>
      <c r="O107" s="786"/>
    </row>
    <row r="108" spans="2:16" x14ac:dyDescent="0.2">
      <c r="B108" s="430"/>
      <c r="C108" s="430"/>
      <c r="D108" s="430"/>
      <c r="E108" s="430"/>
      <c r="F108" s="430"/>
      <c r="G108" s="430"/>
      <c r="H108" s="430"/>
      <c r="I108" s="430"/>
      <c r="J108" s="430"/>
      <c r="K108" s="430"/>
      <c r="L108" s="430"/>
      <c r="M108" s="430"/>
      <c r="N108" s="430"/>
      <c r="O108" s="173"/>
      <c r="P108" s="173"/>
    </row>
    <row r="109" spans="2:16" ht="12.75" customHeight="1" x14ac:dyDescent="0.2">
      <c r="B109" s="729" t="s">
        <v>293</v>
      </c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</row>
    <row r="110" spans="2:16" ht="12.75" customHeight="1" x14ac:dyDescent="0.2">
      <c r="B110" s="157" t="s">
        <v>305</v>
      </c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</row>
    <row r="111" spans="2:16" ht="12.75" customHeight="1" x14ac:dyDescent="0.2">
      <c r="B111" s="96" t="s">
        <v>26</v>
      </c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</row>
    <row r="113" spans="2:16" s="152" customFormat="1" ht="12.95" customHeight="1" x14ac:dyDescent="0.2">
      <c r="B113" s="368" t="s">
        <v>193</v>
      </c>
      <c r="C113" s="368"/>
      <c r="D113" s="368"/>
      <c r="H113" s="368"/>
    </row>
    <row r="114" spans="2:16" s="155" customFormat="1" ht="5.45" customHeight="1" x14ac:dyDescent="0.2"/>
    <row r="115" spans="2:16" s="155" customFormat="1" ht="12.75" customHeight="1" x14ac:dyDescent="0.2">
      <c r="B115" s="370" t="s">
        <v>232</v>
      </c>
      <c r="C115" s="370"/>
      <c r="D115" s="370"/>
      <c r="E115" s="246"/>
      <c r="F115" s="246"/>
      <c r="G115" s="246"/>
      <c r="H115" s="370"/>
      <c r="I115" s="246"/>
      <c r="J115" s="157"/>
      <c r="K115" s="157"/>
      <c r="L115" s="157"/>
      <c r="M115" s="157"/>
      <c r="N115" s="157"/>
      <c r="O115" s="157"/>
      <c r="P115" s="157"/>
    </row>
    <row r="116" spans="2:16" s="155" customFormat="1" ht="12.75" customHeight="1" x14ac:dyDescent="0.2">
      <c r="B116" s="280"/>
      <c r="C116" s="1151" t="s">
        <v>282</v>
      </c>
      <c r="D116" s="1152"/>
      <c r="E116" s="1152"/>
      <c r="F116" s="1152"/>
      <c r="G116" s="1160"/>
      <c r="H116" s="1161" t="s">
        <v>283</v>
      </c>
      <c r="I116" s="1163" t="s">
        <v>3</v>
      </c>
      <c r="J116" s="763"/>
      <c r="K116" s="157"/>
      <c r="L116" s="157"/>
      <c r="M116" s="157"/>
      <c r="N116" s="157"/>
      <c r="O116" s="157"/>
    </row>
    <row r="117" spans="2:16" s="155" customFormat="1" ht="12.75" customHeight="1" x14ac:dyDescent="0.2">
      <c r="B117" s="280"/>
      <c r="C117" s="1166" t="s">
        <v>74</v>
      </c>
      <c r="D117" s="1167"/>
      <c r="E117" s="1167"/>
      <c r="F117" s="1167"/>
      <c r="G117" s="1168"/>
      <c r="H117" s="1162"/>
      <c r="I117" s="1164"/>
      <c r="J117" s="793"/>
      <c r="K117" s="267"/>
      <c r="L117" s="267"/>
      <c r="M117" s="267"/>
      <c r="N117" s="267"/>
      <c r="O117" s="157"/>
    </row>
    <row r="118" spans="2:16" s="417" customFormat="1" ht="45" x14ac:dyDescent="0.2">
      <c r="B118" s="480" t="s">
        <v>120</v>
      </c>
      <c r="C118" s="794" t="s">
        <v>285</v>
      </c>
      <c r="D118" s="345" t="s">
        <v>288</v>
      </c>
      <c r="E118" s="345" t="s">
        <v>289</v>
      </c>
      <c r="F118" s="345" t="s">
        <v>290</v>
      </c>
      <c r="G118" s="345" t="s">
        <v>3</v>
      </c>
      <c r="H118" s="795" t="s">
        <v>74</v>
      </c>
      <c r="I118" s="1165"/>
      <c r="J118" s="796"/>
      <c r="K118" s="209"/>
      <c r="L118" s="209"/>
      <c r="M118" s="209"/>
      <c r="N118" s="209"/>
    </row>
    <row r="119" spans="2:16" s="230" customFormat="1" ht="12.75" customHeight="1" x14ac:dyDescent="0.2">
      <c r="B119" s="770" t="s">
        <v>52</v>
      </c>
      <c r="C119" s="797">
        <v>389.68200000000002</v>
      </c>
      <c r="D119" s="235">
        <v>0.1593</v>
      </c>
      <c r="E119" s="633">
        <v>0.85399999999999998</v>
      </c>
      <c r="F119" s="670">
        <v>2.7717000000000001</v>
      </c>
      <c r="G119" s="235">
        <v>393.46699999999998</v>
      </c>
      <c r="H119" s="798">
        <v>5.4942000000000002</v>
      </c>
      <c r="I119" s="799">
        <v>398.96119999999996</v>
      </c>
      <c r="J119" s="713"/>
      <c r="K119" s="235"/>
      <c r="L119" s="235"/>
      <c r="M119" s="235"/>
      <c r="N119" s="235"/>
    </row>
    <row r="120" spans="2:16" s="230" customFormat="1" ht="12.75" customHeight="1" x14ac:dyDescent="0.2">
      <c r="B120" s="163" t="s">
        <v>57</v>
      </c>
      <c r="C120" s="797">
        <v>628.71770000000004</v>
      </c>
      <c r="D120" s="235">
        <v>5.2224000000000004</v>
      </c>
      <c r="E120" s="235">
        <v>1.9935</v>
      </c>
      <c r="F120" s="670">
        <v>8.7409999999999997</v>
      </c>
      <c r="G120" s="235">
        <v>644.67460000000005</v>
      </c>
      <c r="H120" s="798">
        <v>42.332599999999999</v>
      </c>
      <c r="I120" s="799">
        <v>687.00720000000001</v>
      </c>
      <c r="J120" s="713"/>
      <c r="K120" s="235"/>
      <c r="L120" s="235"/>
      <c r="M120" s="235"/>
      <c r="N120" s="235"/>
    </row>
    <row r="121" spans="2:16" s="230" customFormat="1" ht="12.75" customHeight="1" x14ac:dyDescent="0.2">
      <c r="B121" s="163" t="s">
        <v>58</v>
      </c>
      <c r="C121" s="800">
        <v>3449.3548000000001</v>
      </c>
      <c r="D121" s="780">
        <v>0.185</v>
      </c>
      <c r="E121" s="235">
        <v>0.79679999999999995</v>
      </c>
      <c r="F121" s="423">
        <v>2.5289000000000001</v>
      </c>
      <c r="G121" s="235">
        <v>3452.8654999999999</v>
      </c>
      <c r="H121" s="801">
        <v>112.7461</v>
      </c>
      <c r="I121" s="799">
        <v>3565.6115999999997</v>
      </c>
      <c r="J121" s="713"/>
      <c r="K121" s="780"/>
      <c r="L121" s="780"/>
      <c r="M121" s="780"/>
      <c r="N121" s="780"/>
    </row>
    <row r="122" spans="2:16" s="230" customFormat="1" ht="12.75" customHeight="1" x14ac:dyDescent="0.2">
      <c r="B122" s="163" t="s">
        <v>59</v>
      </c>
      <c r="C122" s="800">
        <v>70.007800000000003</v>
      </c>
      <c r="D122" s="780">
        <v>1.9710000000000001</v>
      </c>
      <c r="E122" s="780">
        <v>11.7811</v>
      </c>
      <c r="F122" s="670">
        <v>4.0569000000000006</v>
      </c>
      <c r="G122" s="235">
        <v>87.816800000000001</v>
      </c>
      <c r="H122" s="801">
        <v>13.041600000000001</v>
      </c>
      <c r="I122" s="799">
        <v>100.8584</v>
      </c>
      <c r="J122" s="713"/>
      <c r="K122" s="780"/>
      <c r="L122" s="780"/>
      <c r="M122" s="780"/>
      <c r="N122" s="780"/>
    </row>
    <row r="123" spans="2:16" s="230" customFormat="1" ht="12.75" customHeight="1" x14ac:dyDescent="0.2">
      <c r="B123" s="163" t="s">
        <v>60</v>
      </c>
      <c r="C123" s="800">
        <v>1344.5857000000001</v>
      </c>
      <c r="D123" s="780">
        <v>2.6823999999999999</v>
      </c>
      <c r="E123" s="780">
        <v>4.149</v>
      </c>
      <c r="F123" s="235">
        <v>12.351299999999998</v>
      </c>
      <c r="G123" s="235">
        <v>1363.7683999999999</v>
      </c>
      <c r="H123" s="801">
        <v>84.216899999999995</v>
      </c>
      <c r="I123" s="799">
        <v>1447.9852999999998</v>
      </c>
      <c r="J123" s="713"/>
      <c r="K123" s="780"/>
      <c r="L123" s="780"/>
      <c r="M123" s="780"/>
      <c r="N123" s="780"/>
    </row>
    <row r="124" spans="2:16" s="230" customFormat="1" ht="12.75" customHeight="1" x14ac:dyDescent="0.2">
      <c r="B124" s="163" t="s">
        <v>79</v>
      </c>
      <c r="C124" s="800">
        <v>376.83229999999998</v>
      </c>
      <c r="D124" s="780">
        <v>1.9958</v>
      </c>
      <c r="E124" s="235">
        <v>2.5686</v>
      </c>
      <c r="F124" s="670">
        <v>3.7123999999999997</v>
      </c>
      <c r="G124" s="235">
        <v>385.10909999999996</v>
      </c>
      <c r="H124" s="801">
        <v>52.494</v>
      </c>
      <c r="I124" s="799">
        <v>437.60309999999993</v>
      </c>
      <c r="J124" s="713"/>
      <c r="K124" s="780"/>
      <c r="L124" s="780"/>
      <c r="M124" s="780"/>
      <c r="N124" s="780"/>
    </row>
    <row r="125" spans="2:16" s="230" customFormat="1" ht="11.25" x14ac:dyDescent="0.2">
      <c r="B125" s="449" t="s">
        <v>77</v>
      </c>
      <c r="C125" s="800">
        <v>735.84519999999998</v>
      </c>
      <c r="D125" s="780">
        <v>23.787800000000001</v>
      </c>
      <c r="E125" s="780">
        <v>0.99099999999999999</v>
      </c>
      <c r="F125" s="1065">
        <v>1.7271000000000001</v>
      </c>
      <c r="G125" s="235">
        <v>762.35109999999986</v>
      </c>
      <c r="H125" s="801">
        <v>50.682200000000002</v>
      </c>
      <c r="I125" s="799">
        <v>813.03329999999983</v>
      </c>
      <c r="J125" s="713"/>
      <c r="K125" s="780"/>
      <c r="L125" s="780"/>
      <c r="M125" s="780"/>
      <c r="N125" s="780"/>
    </row>
    <row r="126" spans="2:16" s="230" customFormat="1" ht="12.75" customHeight="1" x14ac:dyDescent="0.2">
      <c r="B126" s="449" t="s">
        <v>78</v>
      </c>
      <c r="C126" s="800">
        <v>306.92619999999999</v>
      </c>
      <c r="D126" s="780">
        <v>24.9634</v>
      </c>
      <c r="E126" s="784">
        <v>3.5211999999999999</v>
      </c>
      <c r="F126" s="423">
        <v>4.4575000000000005</v>
      </c>
      <c r="G126" s="235">
        <v>339.86829999999998</v>
      </c>
      <c r="H126" s="801">
        <v>33.485500000000002</v>
      </c>
      <c r="I126" s="799">
        <v>373.35379999999998</v>
      </c>
      <c r="J126" s="713"/>
      <c r="K126" s="780"/>
      <c r="L126" s="780"/>
      <c r="M126" s="780"/>
      <c r="N126" s="780"/>
    </row>
    <row r="127" spans="2:16" s="230" customFormat="1" ht="12.75" customHeight="1" x14ac:dyDescent="0.2">
      <c r="B127" s="770" t="s">
        <v>53</v>
      </c>
      <c r="C127" s="800">
        <v>816.29010000000005</v>
      </c>
      <c r="D127" s="780">
        <v>154.58969999999999</v>
      </c>
      <c r="E127" s="780">
        <v>100.002</v>
      </c>
      <c r="F127" s="235">
        <v>28.482399999999998</v>
      </c>
      <c r="G127" s="235">
        <v>1099.3642000000002</v>
      </c>
      <c r="H127" s="801">
        <v>286.43779999999998</v>
      </c>
      <c r="I127" s="799">
        <v>1385.8020000000001</v>
      </c>
      <c r="J127" s="713"/>
      <c r="K127" s="423"/>
      <c r="L127" s="423"/>
      <c r="M127" s="423"/>
      <c r="N127" s="423"/>
    </row>
    <row r="128" spans="2:16" s="230" customFormat="1" ht="12.75" customHeight="1" x14ac:dyDescent="0.2">
      <c r="B128" s="291" t="s">
        <v>49</v>
      </c>
      <c r="C128" s="800">
        <v>445.81970000000001</v>
      </c>
      <c r="D128" s="780">
        <v>0.35349999999999998</v>
      </c>
      <c r="E128" s="633">
        <v>-0.24279999999999999</v>
      </c>
      <c r="F128" s="235">
        <v>1.2625</v>
      </c>
      <c r="G128" s="235">
        <v>447.19290000000001</v>
      </c>
      <c r="H128" s="802">
        <v>1.6954</v>
      </c>
      <c r="I128" s="799">
        <v>448.88830000000002</v>
      </c>
      <c r="J128" s="713"/>
      <c r="K128" s="423"/>
      <c r="L128" s="423"/>
      <c r="M128" s="423"/>
      <c r="N128" s="423"/>
    </row>
    <row r="129" spans="2:16" s="280" customFormat="1" ht="12" customHeight="1" x14ac:dyDescent="0.2">
      <c r="B129" s="443" t="s">
        <v>0</v>
      </c>
      <c r="C129" s="803">
        <v>8564.0614999999998</v>
      </c>
      <c r="D129" s="444">
        <v>215.91030000000001</v>
      </c>
      <c r="E129" s="444">
        <v>126.41439999999999</v>
      </c>
      <c r="F129" s="444">
        <v>70.091700000000003</v>
      </c>
      <c r="G129" s="444">
        <v>8976.4778999999999</v>
      </c>
      <c r="H129" s="804">
        <v>682.6262999999999</v>
      </c>
      <c r="I129" s="805">
        <v>9659.1041999999998</v>
      </c>
      <c r="J129" s="713"/>
      <c r="K129" s="450"/>
      <c r="L129" s="450"/>
      <c r="M129" s="450"/>
      <c r="N129" s="450"/>
    </row>
    <row r="130" spans="2:16" x14ac:dyDescent="0.2">
      <c r="B130" s="430"/>
      <c r="C130" s="430"/>
      <c r="D130" s="430"/>
      <c r="E130" s="430"/>
      <c r="F130" s="430"/>
      <c r="G130" s="430"/>
      <c r="H130" s="430"/>
      <c r="I130" s="430"/>
      <c r="J130" s="173"/>
      <c r="K130" s="173"/>
      <c r="L130" s="173"/>
      <c r="M130" s="173"/>
      <c r="N130" s="173"/>
      <c r="O130" s="173"/>
      <c r="P130" s="173"/>
    </row>
    <row r="131" spans="2:16" ht="12.75" customHeight="1" x14ac:dyDescent="0.2">
      <c r="B131" s="729" t="s">
        <v>293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</row>
    <row r="132" spans="2:16" ht="12.75" customHeight="1" x14ac:dyDescent="0.2">
      <c r="B132" s="157" t="s">
        <v>305</v>
      </c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</row>
    <row r="133" spans="2:16" ht="12.75" customHeight="1" x14ac:dyDescent="0.2">
      <c r="B133" s="96" t="s">
        <v>26</v>
      </c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</row>
    <row r="135" spans="2:16" s="152" customFormat="1" ht="12.95" customHeight="1" x14ac:dyDescent="0.2">
      <c r="B135" s="368" t="s">
        <v>194</v>
      </c>
      <c r="C135" s="368"/>
      <c r="D135" s="368"/>
      <c r="H135" s="368"/>
    </row>
    <row r="136" spans="2:16" s="155" customFormat="1" ht="3" customHeight="1" x14ac:dyDescent="0.2"/>
    <row r="137" spans="2:16" s="155" customFormat="1" ht="12.75" customHeight="1" x14ac:dyDescent="0.2">
      <c r="B137" s="370" t="s">
        <v>232</v>
      </c>
      <c r="C137" s="370"/>
      <c r="D137" s="370"/>
      <c r="E137" s="246"/>
      <c r="F137" s="246"/>
      <c r="G137" s="246"/>
      <c r="H137" s="370"/>
      <c r="I137" s="246"/>
      <c r="J137" s="157"/>
      <c r="K137" s="157"/>
      <c r="L137" s="157"/>
      <c r="M137" s="157"/>
      <c r="N137" s="157"/>
      <c r="O137" s="157"/>
      <c r="P137" s="157"/>
    </row>
    <row r="138" spans="2:16" s="155" customFormat="1" ht="12.75" customHeight="1" x14ac:dyDescent="0.2">
      <c r="B138" s="280"/>
      <c r="C138" s="1151" t="s">
        <v>282</v>
      </c>
      <c r="D138" s="1152"/>
      <c r="E138" s="1152"/>
      <c r="F138" s="1152"/>
      <c r="G138" s="1160"/>
      <c r="H138" s="1161" t="s">
        <v>283</v>
      </c>
      <c r="I138" s="1163" t="s">
        <v>3</v>
      </c>
      <c r="J138" s="763"/>
      <c r="K138" s="157"/>
      <c r="L138" s="157"/>
      <c r="M138" s="157"/>
      <c r="N138" s="157"/>
      <c r="O138" s="157"/>
      <c r="P138" s="157"/>
    </row>
    <row r="139" spans="2:16" s="155" customFormat="1" ht="12.75" customHeight="1" x14ac:dyDescent="0.2">
      <c r="B139" s="280"/>
      <c r="C139" s="1170" t="s">
        <v>74</v>
      </c>
      <c r="D139" s="1171"/>
      <c r="E139" s="1171"/>
      <c r="F139" s="1171"/>
      <c r="G139" s="1171"/>
      <c r="H139" s="1162"/>
      <c r="I139" s="1164"/>
      <c r="J139" s="763"/>
      <c r="K139" s="267"/>
      <c r="L139" s="267"/>
      <c r="M139" s="267"/>
      <c r="N139" s="267"/>
      <c r="O139" s="267"/>
      <c r="P139" s="157"/>
    </row>
    <row r="140" spans="2:16" s="417" customFormat="1" ht="45" x14ac:dyDescent="0.2">
      <c r="B140" s="480" t="s">
        <v>120</v>
      </c>
      <c r="C140" s="794" t="s">
        <v>285</v>
      </c>
      <c r="D140" s="345" t="s">
        <v>288</v>
      </c>
      <c r="E140" s="345" t="s">
        <v>289</v>
      </c>
      <c r="F140" s="345" t="s">
        <v>290</v>
      </c>
      <c r="G140" s="345" t="s">
        <v>3</v>
      </c>
      <c r="H140" s="806" t="s">
        <v>74</v>
      </c>
      <c r="I140" s="1165"/>
      <c r="J140" s="769"/>
      <c r="K140" s="209"/>
      <c r="L140" s="209"/>
      <c r="M140" s="209"/>
      <c r="N140" s="209"/>
      <c r="O140" s="209"/>
    </row>
    <row r="141" spans="2:16" s="230" customFormat="1" ht="12.75" customHeight="1" x14ac:dyDescent="0.2">
      <c r="B141" s="770" t="s">
        <v>52</v>
      </c>
      <c r="C141" s="797">
        <v>335.35219999999998</v>
      </c>
      <c r="D141" s="235">
        <v>1.6235999999999999</v>
      </c>
      <c r="E141" s="633">
        <v>0</v>
      </c>
      <c r="F141" s="670">
        <v>0</v>
      </c>
      <c r="G141" s="235">
        <v>336.97579999999999</v>
      </c>
      <c r="H141" s="807">
        <v>0</v>
      </c>
      <c r="I141" s="799">
        <v>336.97579999999999</v>
      </c>
      <c r="J141" s="775"/>
      <c r="K141" s="235"/>
      <c r="L141" s="235"/>
      <c r="M141" s="235"/>
      <c r="N141" s="235"/>
      <c r="O141" s="235"/>
    </row>
    <row r="142" spans="2:16" s="230" customFormat="1" ht="12.75" customHeight="1" x14ac:dyDescent="0.2">
      <c r="B142" s="163" t="s">
        <v>57</v>
      </c>
      <c r="C142" s="797">
        <v>615.22069999999997</v>
      </c>
      <c r="D142" s="235">
        <v>5.3800999999999997</v>
      </c>
      <c r="E142" s="235">
        <v>8.1000999999999994</v>
      </c>
      <c r="F142" s="670">
        <v>11.950200000000001</v>
      </c>
      <c r="G142" s="235">
        <v>640.65109999999993</v>
      </c>
      <c r="H142" s="807">
        <v>0.31</v>
      </c>
      <c r="I142" s="799">
        <v>640.96109999999987</v>
      </c>
      <c r="J142" s="775"/>
      <c r="K142" s="235"/>
      <c r="L142" s="235"/>
      <c r="M142" s="235"/>
      <c r="N142" s="235"/>
      <c r="O142" s="235"/>
    </row>
    <row r="143" spans="2:16" s="230" customFormat="1" ht="12.75" customHeight="1" x14ac:dyDescent="0.2">
      <c r="B143" s="163" t="s">
        <v>58</v>
      </c>
      <c r="C143" s="800">
        <v>1699.9372000000001</v>
      </c>
      <c r="D143" s="780">
        <v>53.969900000000003</v>
      </c>
      <c r="E143" s="235">
        <v>0</v>
      </c>
      <c r="F143" s="423">
        <v>0</v>
      </c>
      <c r="G143" s="235">
        <v>1753.9071000000001</v>
      </c>
      <c r="H143" s="807">
        <v>80.119900000000001</v>
      </c>
      <c r="I143" s="799">
        <v>1834.027</v>
      </c>
      <c r="J143" s="775"/>
      <c r="K143" s="780"/>
      <c r="L143" s="780"/>
      <c r="M143" s="780"/>
      <c r="N143" s="780"/>
      <c r="O143" s="780"/>
    </row>
    <row r="144" spans="2:16" s="230" customFormat="1" ht="12.75" customHeight="1" x14ac:dyDescent="0.2">
      <c r="B144" s="163" t="s">
        <v>59</v>
      </c>
      <c r="C144" s="800">
        <v>118.6785</v>
      </c>
      <c r="D144" s="780">
        <v>3.6349999999999998</v>
      </c>
      <c r="E144" s="780">
        <v>0.33460000000000001</v>
      </c>
      <c r="F144" s="670">
        <v>0</v>
      </c>
      <c r="G144" s="235">
        <v>122.6481</v>
      </c>
      <c r="H144" s="807">
        <v>137.55330000000001</v>
      </c>
      <c r="I144" s="799">
        <v>260.20140000000004</v>
      </c>
      <c r="J144" s="775"/>
      <c r="K144" s="780"/>
      <c r="L144" s="780"/>
      <c r="M144" s="780"/>
      <c r="N144" s="780"/>
      <c r="O144" s="780"/>
    </row>
    <row r="145" spans="2:16" s="230" customFormat="1" ht="12.75" customHeight="1" x14ac:dyDescent="0.2">
      <c r="B145" s="163" t="s">
        <v>60</v>
      </c>
      <c r="C145" s="800">
        <v>1619.8536999999999</v>
      </c>
      <c r="D145" s="780">
        <v>43.924300000000002</v>
      </c>
      <c r="E145" s="780">
        <v>8.9884000000000004</v>
      </c>
      <c r="F145" s="235">
        <v>5.9893000000000001</v>
      </c>
      <c r="G145" s="235">
        <v>1678.7556999999997</v>
      </c>
      <c r="H145" s="807">
        <v>113.8498</v>
      </c>
      <c r="I145" s="799">
        <v>1792.6054999999997</v>
      </c>
      <c r="J145" s="775"/>
      <c r="K145" s="780"/>
      <c r="L145" s="780"/>
      <c r="M145" s="780"/>
      <c r="N145" s="780"/>
      <c r="O145" s="780"/>
    </row>
    <row r="146" spans="2:16" s="230" customFormat="1" ht="12.75" customHeight="1" x14ac:dyDescent="0.2">
      <c r="B146" s="163" t="s">
        <v>79</v>
      </c>
      <c r="C146" s="800">
        <v>201.00049999999999</v>
      </c>
      <c r="D146" s="780">
        <v>78.171400000000006</v>
      </c>
      <c r="E146" s="235">
        <v>2.7934000000000001</v>
      </c>
      <c r="F146" s="670">
        <v>0</v>
      </c>
      <c r="G146" s="235">
        <v>281.96530000000001</v>
      </c>
      <c r="H146" s="807">
        <v>13.028600000000001</v>
      </c>
      <c r="I146" s="799">
        <v>294.9939</v>
      </c>
      <c r="J146" s="775"/>
      <c r="K146" s="780"/>
      <c r="L146" s="780"/>
      <c r="M146" s="780"/>
      <c r="N146" s="780"/>
      <c r="O146" s="780"/>
    </row>
    <row r="147" spans="2:16" s="230" customFormat="1" ht="11.25" x14ac:dyDescent="0.2">
      <c r="B147" s="449" t="s">
        <v>77</v>
      </c>
      <c r="C147" s="800">
        <v>547.85770000000002</v>
      </c>
      <c r="D147" s="780">
        <v>33.478499999999997</v>
      </c>
      <c r="E147" s="780">
        <v>7.7298999999999998</v>
      </c>
      <c r="F147" s="1065">
        <v>2.9839000000000002</v>
      </c>
      <c r="G147" s="235">
        <v>592.04999999999995</v>
      </c>
      <c r="H147" s="807">
        <v>22.809000000000001</v>
      </c>
      <c r="I147" s="799">
        <v>614.85899999999992</v>
      </c>
      <c r="J147" s="775"/>
      <c r="K147" s="780"/>
      <c r="L147" s="780"/>
      <c r="M147" s="780"/>
      <c r="N147" s="780"/>
      <c r="O147" s="780"/>
    </row>
    <row r="148" spans="2:16" s="230" customFormat="1" ht="12.75" customHeight="1" x14ac:dyDescent="0.2">
      <c r="B148" s="449" t="s">
        <v>78</v>
      </c>
      <c r="C148" s="800">
        <v>261.32170000000002</v>
      </c>
      <c r="D148" s="780">
        <v>84.998599999999996</v>
      </c>
      <c r="E148" s="1064">
        <v>37.111800000000002</v>
      </c>
      <c r="F148" s="423">
        <v>0</v>
      </c>
      <c r="G148" s="235">
        <v>383.43210000000005</v>
      </c>
      <c r="H148" s="807">
        <v>2.3536000000000001</v>
      </c>
      <c r="I148" s="799">
        <v>385.78570000000002</v>
      </c>
      <c r="J148" s="775"/>
      <c r="K148" s="780"/>
      <c r="L148" s="780"/>
      <c r="M148" s="780"/>
      <c r="N148" s="780"/>
      <c r="O148" s="780"/>
    </row>
    <row r="149" spans="2:16" s="230" customFormat="1" ht="12.75" customHeight="1" x14ac:dyDescent="0.2">
      <c r="B149" s="770" t="s">
        <v>53</v>
      </c>
      <c r="C149" s="800">
        <v>611.06989999999996</v>
      </c>
      <c r="D149" s="780">
        <v>48.817999999999998</v>
      </c>
      <c r="E149" s="780">
        <v>97.1661</v>
      </c>
      <c r="F149" s="235">
        <v>15.6562</v>
      </c>
      <c r="G149" s="235">
        <v>772.71019999999999</v>
      </c>
      <c r="H149" s="807">
        <v>103.5346</v>
      </c>
      <c r="I149" s="799">
        <v>876.24479999999994</v>
      </c>
      <c r="J149" s="775"/>
      <c r="K149" s="423"/>
      <c r="L149" s="423"/>
      <c r="M149" s="423"/>
      <c r="N149" s="423"/>
      <c r="O149" s="423"/>
    </row>
    <row r="150" spans="2:16" s="230" customFormat="1" ht="12.75" customHeight="1" x14ac:dyDescent="0.2">
      <c r="B150" s="291" t="s">
        <v>49</v>
      </c>
      <c r="C150" s="800">
        <v>798.83669999999995</v>
      </c>
      <c r="D150" s="780">
        <v>2.1011000000000002</v>
      </c>
      <c r="E150" s="780">
        <v>24.635000000000002</v>
      </c>
      <c r="F150" s="235">
        <v>3.9744999999999999</v>
      </c>
      <c r="G150" s="235">
        <v>829.54729999999995</v>
      </c>
      <c r="H150" s="807">
        <v>22.288799999999998</v>
      </c>
      <c r="I150" s="799">
        <v>851.83609999999999</v>
      </c>
      <c r="J150" s="775"/>
      <c r="K150" s="423"/>
      <c r="L150" s="423"/>
      <c r="M150" s="423"/>
      <c r="N150" s="423"/>
      <c r="O150" s="423"/>
    </row>
    <row r="151" spans="2:16" s="280" customFormat="1" ht="12" customHeight="1" x14ac:dyDescent="0.2">
      <c r="B151" s="443" t="s">
        <v>0</v>
      </c>
      <c r="C151" s="803">
        <v>6809.1288000000004</v>
      </c>
      <c r="D151" s="444">
        <v>356.10049999999995</v>
      </c>
      <c r="E151" s="444">
        <v>186.85929999999999</v>
      </c>
      <c r="F151" s="444">
        <v>40.554099999999998</v>
      </c>
      <c r="G151" s="444">
        <v>7392.6427000000003</v>
      </c>
      <c r="H151" s="808">
        <v>495.84760000000006</v>
      </c>
      <c r="I151" s="805">
        <v>7888.4903000000004</v>
      </c>
      <c r="J151" s="786"/>
      <c r="K151" s="450"/>
      <c r="L151" s="450"/>
      <c r="M151" s="450"/>
      <c r="N151" s="450"/>
      <c r="O151" s="450"/>
    </row>
    <row r="152" spans="2:16" x14ac:dyDescent="0.2">
      <c r="B152" s="430"/>
      <c r="C152" s="430"/>
      <c r="D152" s="430"/>
      <c r="E152" s="430"/>
      <c r="F152" s="430"/>
      <c r="G152" s="430"/>
      <c r="H152" s="430"/>
      <c r="I152" s="430"/>
      <c r="J152" s="173"/>
      <c r="K152" s="173"/>
      <c r="L152" s="173"/>
      <c r="M152" s="173"/>
      <c r="N152" s="173"/>
      <c r="O152" s="173"/>
      <c r="P152" s="173"/>
    </row>
    <row r="153" spans="2:16" ht="12.75" customHeight="1" x14ac:dyDescent="0.2">
      <c r="B153" s="729" t="s">
        <v>293</v>
      </c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</row>
    <row r="154" spans="2:16" ht="12.75" customHeight="1" x14ac:dyDescent="0.2">
      <c r="B154" s="157" t="s">
        <v>305</v>
      </c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</row>
    <row r="155" spans="2:16" ht="12.75" customHeight="1" x14ac:dyDescent="0.2">
      <c r="B155" s="96" t="s">
        <v>26</v>
      </c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</row>
    <row r="159" spans="2:16" x14ac:dyDescent="0.2">
      <c r="B159" s="280"/>
      <c r="C159" s="280"/>
      <c r="D159" s="157"/>
      <c r="E159" s="157"/>
      <c r="F159" s="157"/>
      <c r="G159" s="280"/>
      <c r="H159" s="157"/>
      <c r="I159" s="157"/>
      <c r="J159" s="157"/>
      <c r="K159" s="157"/>
      <c r="L159" s="157"/>
      <c r="M159" s="157"/>
    </row>
    <row r="160" spans="2:16" x14ac:dyDescent="0.2">
      <c r="B160" s="1158"/>
      <c r="C160" s="1159"/>
      <c r="D160" s="1159"/>
      <c r="E160" s="1159"/>
      <c r="F160" s="1159"/>
      <c r="G160" s="1159"/>
      <c r="H160" s="1159"/>
      <c r="I160" s="1159"/>
      <c r="J160" s="1159"/>
      <c r="K160" s="1158"/>
      <c r="L160" s="1159"/>
      <c r="M160" s="809"/>
    </row>
    <row r="161" spans="2:13" x14ac:dyDescent="0.2">
      <c r="B161" s="209"/>
      <c r="C161" s="1158"/>
      <c r="D161" s="1169"/>
      <c r="E161" s="1169"/>
      <c r="F161" s="1169"/>
      <c r="G161" s="1158"/>
      <c r="H161" s="1169"/>
      <c r="I161" s="1169"/>
      <c r="J161" s="1169"/>
      <c r="K161" s="473"/>
      <c r="L161" s="473"/>
      <c r="M161" s="267"/>
    </row>
    <row r="162" spans="2:13" x14ac:dyDescent="0.2">
      <c r="B162" s="209"/>
      <c r="C162" s="209"/>
      <c r="D162" s="209"/>
      <c r="E162" s="209"/>
      <c r="F162" s="809"/>
      <c r="G162" s="209"/>
      <c r="H162" s="209"/>
      <c r="I162" s="209"/>
      <c r="J162" s="809"/>
      <c r="K162" s="209"/>
      <c r="L162" s="209"/>
      <c r="M162" s="209"/>
    </row>
    <row r="163" spans="2:13" x14ac:dyDescent="0.2">
      <c r="B163" s="235"/>
      <c r="C163" s="235"/>
      <c r="D163" s="633"/>
      <c r="E163" s="643"/>
      <c r="F163" s="643"/>
      <c r="G163" s="643"/>
      <c r="H163" s="643"/>
      <c r="I163" s="643"/>
      <c r="J163" s="643"/>
      <c r="K163" s="633"/>
      <c r="L163" s="633"/>
      <c r="M163" s="633"/>
    </row>
    <row r="164" spans="2:13" x14ac:dyDescent="0.2">
      <c r="B164" s="235"/>
      <c r="C164" s="235"/>
      <c r="D164" s="235"/>
      <c r="E164" s="643"/>
      <c r="F164" s="643"/>
      <c r="G164" s="643"/>
      <c r="H164" s="643"/>
      <c r="I164" s="643"/>
      <c r="J164" s="643"/>
      <c r="K164" s="643"/>
      <c r="L164" s="643"/>
      <c r="M164" s="633"/>
    </row>
    <row r="165" spans="2:13" x14ac:dyDescent="0.2">
      <c r="B165" s="780"/>
      <c r="C165" s="780"/>
      <c r="D165" s="235"/>
      <c r="E165" s="423"/>
      <c r="F165" s="423"/>
      <c r="G165" s="423"/>
      <c r="H165" s="423"/>
      <c r="I165" s="423"/>
      <c r="J165" s="423"/>
      <c r="K165" s="423"/>
      <c r="L165" s="423"/>
      <c r="M165" s="780"/>
    </row>
    <row r="166" spans="2:13" x14ac:dyDescent="0.2">
      <c r="B166" s="780"/>
      <c r="C166" s="780"/>
      <c r="D166" s="780"/>
      <c r="E166" s="633"/>
      <c r="F166" s="633"/>
      <c r="G166" s="633"/>
      <c r="H166" s="633"/>
      <c r="I166" s="633"/>
      <c r="J166" s="633"/>
      <c r="K166" s="633"/>
      <c r="L166" s="633"/>
      <c r="M166" s="784"/>
    </row>
    <row r="167" spans="2:13" x14ac:dyDescent="0.2">
      <c r="B167" s="780"/>
      <c r="C167" s="780"/>
      <c r="D167" s="780"/>
      <c r="E167" s="633"/>
      <c r="F167" s="633"/>
      <c r="G167" s="633"/>
      <c r="H167" s="633"/>
      <c r="I167" s="633"/>
      <c r="J167" s="633"/>
      <c r="K167" s="235"/>
      <c r="L167" s="235"/>
      <c r="M167" s="780"/>
    </row>
    <row r="168" spans="2:13" x14ac:dyDescent="0.2">
      <c r="B168" s="780"/>
      <c r="C168" s="780"/>
      <c r="D168" s="235"/>
      <c r="E168" s="780"/>
      <c r="F168" s="780"/>
      <c r="G168" s="780"/>
      <c r="H168" s="780"/>
      <c r="I168" s="780"/>
      <c r="J168" s="780"/>
      <c r="K168" s="633"/>
      <c r="L168" s="633"/>
      <c r="M168" s="780"/>
    </row>
    <row r="169" spans="2:13" x14ac:dyDescent="0.2">
      <c r="B169" s="780"/>
      <c r="C169" s="780"/>
      <c r="D169" s="780"/>
      <c r="E169" s="633"/>
      <c r="F169" s="633"/>
      <c r="G169" s="633"/>
      <c r="H169" s="633"/>
      <c r="I169" s="633"/>
      <c r="J169" s="633"/>
      <c r="K169" s="646"/>
      <c r="L169" s="646"/>
      <c r="M169" s="780"/>
    </row>
    <row r="170" spans="2:13" x14ac:dyDescent="0.2">
      <c r="B170" s="780"/>
      <c r="C170" s="780"/>
      <c r="D170" s="784"/>
      <c r="E170" s="633"/>
      <c r="F170" s="633"/>
      <c r="G170" s="633"/>
      <c r="H170" s="633"/>
      <c r="I170" s="633"/>
      <c r="J170" s="633"/>
      <c r="K170" s="423"/>
      <c r="L170" s="423"/>
      <c r="M170" s="784"/>
    </row>
    <row r="171" spans="2:13" x14ac:dyDescent="0.2">
      <c r="B171" s="780"/>
      <c r="C171" s="780"/>
      <c r="D171" s="780"/>
      <c r="E171" s="633"/>
      <c r="F171" s="633"/>
      <c r="G171" s="633"/>
      <c r="H171" s="633"/>
      <c r="I171" s="633"/>
      <c r="J171" s="633"/>
      <c r="K171" s="235"/>
      <c r="L171" s="235"/>
      <c r="M171" s="780"/>
    </row>
    <row r="172" spans="2:13" x14ac:dyDescent="0.2">
      <c r="B172" s="780"/>
      <c r="C172" s="780"/>
      <c r="D172" s="780"/>
      <c r="E172" s="633"/>
      <c r="F172" s="633"/>
      <c r="G172" s="633"/>
      <c r="H172" s="633"/>
      <c r="I172" s="633"/>
      <c r="J172" s="633"/>
      <c r="K172" s="235"/>
      <c r="L172" s="235"/>
      <c r="M172" s="780"/>
    </row>
    <row r="173" spans="2:13" x14ac:dyDescent="0.2">
      <c r="B173" s="450"/>
      <c r="C173" s="450"/>
      <c r="D173" s="450"/>
      <c r="E173" s="450"/>
      <c r="F173" s="450"/>
      <c r="G173" s="450"/>
      <c r="H173" s="450"/>
      <c r="I173" s="450"/>
      <c r="J173" s="450"/>
      <c r="K173" s="450"/>
      <c r="L173" s="450"/>
      <c r="M173" s="450"/>
    </row>
    <row r="174" spans="2:13" x14ac:dyDescent="0.2"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</row>
  </sheetData>
  <mergeCells count="38">
    <mergeCell ref="C161:F161"/>
    <mergeCell ref="G161:J161"/>
    <mergeCell ref="C138:G138"/>
    <mergeCell ref="H138:H139"/>
    <mergeCell ref="I138:I140"/>
    <mergeCell ref="C139:G139"/>
    <mergeCell ref="B160:J160"/>
    <mergeCell ref="K160:L160"/>
    <mergeCell ref="C94:K94"/>
    <mergeCell ref="L94:M94"/>
    <mergeCell ref="N94:N95"/>
    <mergeCell ref="D95:G95"/>
    <mergeCell ref="H95:K95"/>
    <mergeCell ref="C116:G116"/>
    <mergeCell ref="H116:H117"/>
    <mergeCell ref="I116:I118"/>
    <mergeCell ref="C117:G117"/>
    <mergeCell ref="C72:K72"/>
    <mergeCell ref="L72:M72"/>
    <mergeCell ref="N72:N73"/>
    <mergeCell ref="D73:G73"/>
    <mergeCell ref="H73:K73"/>
    <mergeCell ref="C50:K50"/>
    <mergeCell ref="L50:M50"/>
    <mergeCell ref="N50:N51"/>
    <mergeCell ref="D51:G51"/>
    <mergeCell ref="H51:K51"/>
    <mergeCell ref="M1:N1"/>
    <mergeCell ref="C28:K28"/>
    <mergeCell ref="L28:M28"/>
    <mergeCell ref="N28:N29"/>
    <mergeCell ref="D29:G29"/>
    <mergeCell ref="H29:K29"/>
    <mergeCell ref="C7:K7"/>
    <mergeCell ref="L7:M7"/>
    <mergeCell ref="N7:N8"/>
    <mergeCell ref="D8:G8"/>
    <mergeCell ref="H8:K8"/>
  </mergeCells>
  <hyperlinks>
    <hyperlink ref="M1" location="Titre!A1" display="Retour table des matières"/>
    <hyperlink ref="M1:N1" location="Index!A1" display="zurück zum Index"/>
  </hyperlinks>
  <pageMargins left="0" right="0" top="0.19685039370078741" bottom="0" header="0.51181102362204722" footer="0.51181102362204722"/>
  <pageSetup paperSize="9" scale="80" fitToHeight="2" orientation="landscape" r:id="rId1"/>
  <headerFooter alignWithMargins="0"/>
  <rowBreaks count="3" manualBreakCount="3">
    <brk id="45" max="16383" man="1"/>
    <brk id="89" max="16383" man="1"/>
    <brk id="1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B1:I54"/>
  <sheetViews>
    <sheetView showGridLines="0" zoomScaleNormal="100" workbookViewId="0">
      <selection activeCell="B3" sqref="B3"/>
    </sheetView>
  </sheetViews>
  <sheetFormatPr baseColWidth="10" defaultRowHeight="12.75" x14ac:dyDescent="0.2"/>
  <cols>
    <col min="1" max="1" width="0.85546875" customWidth="1"/>
    <col min="2" max="2" width="27.140625" customWidth="1"/>
    <col min="3" max="7" width="8" customWidth="1"/>
    <col min="8" max="9" width="7.85546875" customWidth="1"/>
  </cols>
  <sheetData>
    <row r="1" spans="2:9" x14ac:dyDescent="0.2">
      <c r="B1" s="19" t="s">
        <v>118</v>
      </c>
      <c r="C1" s="1060"/>
      <c r="H1" s="1101" t="s">
        <v>119</v>
      </c>
      <c r="I1" s="1102"/>
    </row>
    <row r="2" spans="2:9" ht="9.75" customHeight="1" x14ac:dyDescent="0.2"/>
    <row r="3" spans="2:9" s="4" customFormat="1" ht="12.75" customHeight="1" x14ac:dyDescent="0.2">
      <c r="B3" s="4" t="s">
        <v>342</v>
      </c>
    </row>
    <row r="4" spans="2:9" s="5" customFormat="1" ht="12.75" customHeight="1" x14ac:dyDescent="0.2">
      <c r="B4" s="5" t="s">
        <v>230</v>
      </c>
    </row>
    <row r="5" spans="2:9" s="5" customFormat="1" ht="12.75" customHeight="1" x14ac:dyDescent="0.2">
      <c r="B5" s="12"/>
      <c r="G5" s="12"/>
      <c r="H5" s="12"/>
      <c r="I5" s="12"/>
    </row>
    <row r="6" spans="2:9" s="5" customFormat="1" ht="3" customHeight="1" x14ac:dyDescent="0.2">
      <c r="C6" s="8"/>
      <c r="D6" s="8"/>
      <c r="E6" s="8"/>
      <c r="F6" s="8"/>
    </row>
    <row r="7" spans="2:9" s="45" customFormat="1" ht="12.75" customHeight="1" x14ac:dyDescent="0.2">
      <c r="B7" s="64" t="s">
        <v>68</v>
      </c>
      <c r="C7" s="131">
        <v>2019</v>
      </c>
      <c r="D7" s="131">
        <v>2017</v>
      </c>
      <c r="E7" s="131">
        <v>2015</v>
      </c>
      <c r="F7" s="131">
        <v>2012</v>
      </c>
      <c r="G7" s="131">
        <v>2008</v>
      </c>
      <c r="H7" s="111">
        <v>2004</v>
      </c>
      <c r="I7" s="111">
        <v>2000</v>
      </c>
    </row>
    <row r="8" spans="2:9" s="5" customFormat="1" ht="3" customHeight="1" x14ac:dyDescent="0.2">
      <c r="B8" s="41"/>
      <c r="C8" s="12"/>
      <c r="D8" s="12"/>
      <c r="E8" s="12"/>
      <c r="F8" s="12"/>
      <c r="G8" s="12"/>
      <c r="H8" s="12"/>
      <c r="I8" s="12"/>
    </row>
    <row r="9" spans="2:9" s="16" customFormat="1" ht="16.5" customHeight="1" x14ac:dyDescent="0.2">
      <c r="B9" s="595" t="s">
        <v>69</v>
      </c>
      <c r="C9" s="569">
        <v>15453.985699999999</v>
      </c>
      <c r="D9" s="569">
        <v>14119.797500000001</v>
      </c>
      <c r="E9" s="569">
        <v>13961.283100000001</v>
      </c>
      <c r="F9" s="569">
        <v>12818.7142</v>
      </c>
      <c r="G9" s="569">
        <v>11978.6808</v>
      </c>
      <c r="H9" s="569">
        <v>9659.1044000000002</v>
      </c>
      <c r="I9" s="569">
        <v>7888.4902000000002</v>
      </c>
    </row>
    <row r="10" spans="2:9" ht="12.75" customHeight="1" x14ac:dyDescent="0.2">
      <c r="B10" s="5"/>
      <c r="C10" s="74"/>
    </row>
    <row r="11" spans="2:9" ht="25.5" customHeight="1" x14ac:dyDescent="0.2">
      <c r="B11" s="1103" t="s">
        <v>426</v>
      </c>
      <c r="C11" s="1104"/>
      <c r="D11" s="1104"/>
      <c r="E11" s="1104"/>
      <c r="F11" s="1104"/>
      <c r="G11" s="1104"/>
      <c r="H11" s="1104"/>
      <c r="I11" s="1104"/>
    </row>
    <row r="12" spans="2:9" x14ac:dyDescent="0.2">
      <c r="B12" s="5" t="s">
        <v>305</v>
      </c>
    </row>
    <row r="13" spans="2:9" s="98" customFormat="1" ht="12.75" customHeight="1" x14ac:dyDescent="0.2">
      <c r="B13" s="105" t="s">
        <v>26</v>
      </c>
    </row>
    <row r="14" spans="2:9" ht="12.75" customHeight="1" x14ac:dyDescent="0.2"/>
    <row r="15" spans="2:9" ht="12.75" customHeight="1" x14ac:dyDescent="0.2"/>
    <row r="54" s="99" customFormat="1" ht="12" x14ac:dyDescent="0.2"/>
  </sheetData>
  <mergeCells count="2">
    <mergeCell ref="H1:I1"/>
    <mergeCell ref="B11:I11"/>
  </mergeCells>
  <phoneticPr fontId="19" type="noConversion"/>
  <hyperlinks>
    <hyperlink ref="H1" location="Index!A1" display="Zurück zum Index"/>
  </hyperlinks>
  <pageMargins left="0.55118110236220474" right="0.43307086614173229" top="0.39370078740157483" bottom="0" header="0.51181102362204722" footer="0.51181102362204722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zoomScaleNormal="100" zoomScaleSheetLayoutView="100" workbookViewId="0">
      <selection activeCell="A3" sqref="A3"/>
    </sheetView>
  </sheetViews>
  <sheetFormatPr baseColWidth="10" defaultColWidth="11.42578125" defaultRowHeight="12.75" x14ac:dyDescent="0.2"/>
  <cols>
    <col min="1" max="1" width="24.42578125" style="153" customWidth="1"/>
    <col min="2" max="2" width="9.140625" style="153" customWidth="1"/>
    <col min="3" max="17" width="8.5703125" style="153" customWidth="1"/>
    <col min="18" max="16384" width="11.42578125" style="153"/>
  </cols>
  <sheetData>
    <row r="1" spans="1:17" x14ac:dyDescent="0.2">
      <c r="A1" s="152" t="s">
        <v>164</v>
      </c>
      <c r="B1" s="152"/>
      <c r="P1" s="1101" t="s">
        <v>119</v>
      </c>
      <c r="Q1" s="1110"/>
    </row>
    <row r="2" spans="1:17" ht="8.1" customHeight="1" x14ac:dyDescent="0.2">
      <c r="A2" s="240"/>
    </row>
    <row r="3" spans="1:17" x14ac:dyDescent="0.2">
      <c r="A3" s="368" t="s">
        <v>338</v>
      </c>
    </row>
    <row r="4" spans="1:17" x14ac:dyDescent="0.2">
      <c r="A4" s="155" t="s">
        <v>208</v>
      </c>
    </row>
    <row r="5" spans="1:17" x14ac:dyDescent="0.2">
      <c r="A5" s="155"/>
    </row>
    <row r="6" spans="1:17" x14ac:dyDescent="0.2">
      <c r="A6" s="368" t="s">
        <v>401</v>
      </c>
      <c r="B6" s="240"/>
    </row>
    <row r="7" spans="1:17" x14ac:dyDescent="0.2">
      <c r="A7" s="155" t="s">
        <v>231</v>
      </c>
      <c r="B7" s="240"/>
    </row>
    <row r="8" spans="1:17" x14ac:dyDescent="0.2">
      <c r="A8" s="368"/>
      <c r="B8" s="240"/>
    </row>
    <row r="9" spans="1:17" ht="42.75" customHeight="1" x14ac:dyDescent="0.2">
      <c r="A9" s="182" t="s">
        <v>120</v>
      </c>
      <c r="B9" s="617" t="s">
        <v>165</v>
      </c>
      <c r="C9" s="617" t="s">
        <v>127</v>
      </c>
      <c r="D9" s="617" t="s">
        <v>166</v>
      </c>
      <c r="E9" s="617" t="s">
        <v>129</v>
      </c>
      <c r="F9" s="617" t="s">
        <v>215</v>
      </c>
      <c r="G9" s="617" t="s">
        <v>167</v>
      </c>
      <c r="H9" s="617" t="s">
        <v>132</v>
      </c>
      <c r="I9" s="618" t="s">
        <v>3</v>
      </c>
      <c r="J9" s="617" t="s">
        <v>165</v>
      </c>
      <c r="K9" s="617" t="s">
        <v>127</v>
      </c>
      <c r="L9" s="617" t="s">
        <v>166</v>
      </c>
      <c r="M9" s="617" t="s">
        <v>129</v>
      </c>
      <c r="N9" s="617" t="s">
        <v>215</v>
      </c>
      <c r="O9" s="617" t="s">
        <v>167</v>
      </c>
      <c r="P9" s="617" t="s">
        <v>132</v>
      </c>
      <c r="Q9" s="619" t="s">
        <v>150</v>
      </c>
    </row>
    <row r="10" spans="1:17" x14ac:dyDescent="0.2">
      <c r="A10" s="182"/>
      <c r="B10" s="1172" t="s">
        <v>48</v>
      </c>
      <c r="C10" s="1173"/>
      <c r="D10" s="1173"/>
      <c r="E10" s="1173"/>
      <c r="F10" s="1173"/>
      <c r="G10" s="1173"/>
      <c r="H10" s="1173"/>
      <c r="I10" s="1174"/>
      <c r="J10" s="1172" t="s">
        <v>1</v>
      </c>
      <c r="K10" s="1173"/>
      <c r="L10" s="1173"/>
      <c r="M10" s="1173"/>
      <c r="N10" s="1173"/>
      <c r="O10" s="1173"/>
      <c r="P10" s="1173"/>
      <c r="Q10" s="1173"/>
    </row>
    <row r="11" spans="1:17" x14ac:dyDescent="0.2">
      <c r="A11" s="88" t="s">
        <v>52</v>
      </c>
      <c r="B11" s="741">
        <v>1.6910000000000001</v>
      </c>
      <c r="C11" s="741">
        <v>14.442299999999999</v>
      </c>
      <c r="D11" s="741">
        <v>6.1269</v>
      </c>
      <c r="E11" s="741">
        <v>14.4284</v>
      </c>
      <c r="F11" s="741">
        <v>15.4496</v>
      </c>
      <c r="G11" s="741">
        <v>26.500699999999998</v>
      </c>
      <c r="H11" s="741">
        <v>0.49709999999999999</v>
      </c>
      <c r="I11" s="742">
        <v>79.135999999999996</v>
      </c>
      <c r="J11" s="624">
        <v>2.1368277395875457</v>
      </c>
      <c r="K11" s="624">
        <v>18.249974727052166</v>
      </c>
      <c r="L11" s="624">
        <v>7.742241205014154</v>
      </c>
      <c r="M11" s="624">
        <v>18.232410028305701</v>
      </c>
      <c r="N11" s="624">
        <v>19.522846744844319</v>
      </c>
      <c r="O11" s="624">
        <v>33.487540436716536</v>
      </c>
      <c r="P11" s="624">
        <v>0.6281591184795795</v>
      </c>
      <c r="Q11" s="624">
        <v>100</v>
      </c>
    </row>
    <row r="12" spans="1:17" x14ac:dyDescent="0.2">
      <c r="A12" s="88" t="s">
        <v>57</v>
      </c>
      <c r="B12" s="741">
        <v>200.4623</v>
      </c>
      <c r="C12" s="741">
        <v>24.238900000000001</v>
      </c>
      <c r="D12" s="741">
        <v>129.72040000000001</v>
      </c>
      <c r="E12" s="741">
        <v>37.142000000000003</v>
      </c>
      <c r="F12" s="741">
        <v>81.729500000000002</v>
      </c>
      <c r="G12" s="741">
        <v>23.377199999999998</v>
      </c>
      <c r="H12" s="741">
        <v>13.030200000000001</v>
      </c>
      <c r="I12" s="742">
        <v>509.70049999999998</v>
      </c>
      <c r="J12" s="624">
        <v>39.329429733735793</v>
      </c>
      <c r="K12" s="624">
        <v>4.7555181915654394</v>
      </c>
      <c r="L12" s="624">
        <v>25.450318373240759</v>
      </c>
      <c r="M12" s="624">
        <v>7.2870244388616463</v>
      </c>
      <c r="N12" s="624">
        <v>16.034808676860234</v>
      </c>
      <c r="O12" s="624">
        <v>4.5864581258994255</v>
      </c>
      <c r="P12" s="624">
        <v>2.5564424598367079</v>
      </c>
      <c r="Q12" s="624">
        <v>100.00000000000001</v>
      </c>
    </row>
    <row r="13" spans="1:17" x14ac:dyDescent="0.2">
      <c r="A13" s="88" t="s">
        <v>58</v>
      </c>
      <c r="B13" s="741">
        <v>28.100899999999999</v>
      </c>
      <c r="C13" s="741">
        <v>273.64440000000002</v>
      </c>
      <c r="D13" s="741">
        <v>4609.3203999999996</v>
      </c>
      <c r="E13" s="743">
        <v>4.3098999999999998</v>
      </c>
      <c r="F13" s="741">
        <v>179.01349999999999</v>
      </c>
      <c r="G13" s="741">
        <v>57.938400000000001</v>
      </c>
      <c r="H13" s="741">
        <v>11.460800000000001</v>
      </c>
      <c r="I13" s="742">
        <v>5163.7882999999993</v>
      </c>
      <c r="J13" s="624">
        <v>0.54419155796917562</v>
      </c>
      <c r="K13" s="624">
        <v>5.2992954804130923</v>
      </c>
      <c r="L13" s="624">
        <v>89.262381263771033</v>
      </c>
      <c r="M13" s="649" t="s">
        <v>80</v>
      </c>
      <c r="N13" s="624">
        <v>3.466708733973467</v>
      </c>
      <c r="O13" s="624">
        <v>1.1220134644171995</v>
      </c>
      <c r="P13" s="624">
        <v>0.22194558208360329</v>
      </c>
      <c r="Q13" s="624">
        <v>99.916536082627559</v>
      </c>
    </row>
    <row r="14" spans="1:17" x14ac:dyDescent="0.2">
      <c r="A14" s="88" t="s">
        <v>59</v>
      </c>
      <c r="B14" s="741">
        <v>17.919899999999998</v>
      </c>
      <c r="C14" s="741">
        <v>106.1713</v>
      </c>
      <c r="D14" s="741">
        <v>15.7682</v>
      </c>
      <c r="E14" s="741">
        <v>59.499000000000002</v>
      </c>
      <c r="F14" s="741">
        <v>162.85900000000001</v>
      </c>
      <c r="G14" s="741">
        <v>15.498900000000001</v>
      </c>
      <c r="H14" s="741">
        <v>3.2147000000000001</v>
      </c>
      <c r="I14" s="742">
        <v>380.93099999999998</v>
      </c>
      <c r="J14" s="624">
        <v>4.704237775345141</v>
      </c>
      <c r="K14" s="624">
        <v>27.871530539651541</v>
      </c>
      <c r="L14" s="624">
        <v>4.1393848229731898</v>
      </c>
      <c r="M14" s="624">
        <v>15.61936413681218</v>
      </c>
      <c r="N14" s="624">
        <v>42.752887005783208</v>
      </c>
      <c r="O14" s="624">
        <v>4.0686896052040922</v>
      </c>
      <c r="P14" s="624">
        <v>0.84390611423066131</v>
      </c>
      <c r="Q14" s="624">
        <v>100.00000000000003</v>
      </c>
    </row>
    <row r="15" spans="1:17" x14ac:dyDescent="0.2">
      <c r="A15" s="88" t="s">
        <v>60</v>
      </c>
      <c r="B15" s="741">
        <v>131.1284</v>
      </c>
      <c r="C15" s="741">
        <v>421.88850000000002</v>
      </c>
      <c r="D15" s="741">
        <v>245.6174</v>
      </c>
      <c r="E15" s="741">
        <v>320.75150000000002</v>
      </c>
      <c r="F15" s="741">
        <v>308.41809999999998</v>
      </c>
      <c r="G15" s="741">
        <v>285.52710000000002</v>
      </c>
      <c r="H15" s="741">
        <v>18.157</v>
      </c>
      <c r="I15" s="742">
        <v>1731.4879999999998</v>
      </c>
      <c r="J15" s="624">
        <v>7.5731625053133502</v>
      </c>
      <c r="K15" s="624">
        <v>24.365661211628385</v>
      </c>
      <c r="L15" s="624">
        <v>14.185336542904141</v>
      </c>
      <c r="M15" s="624">
        <v>18.524615821767178</v>
      </c>
      <c r="N15" s="624">
        <v>17.81231518786154</v>
      </c>
      <c r="O15" s="624">
        <v>16.490273106137614</v>
      </c>
      <c r="P15" s="624">
        <v>1.0486356243878099</v>
      </c>
      <c r="Q15" s="624">
        <v>100.00000000000001</v>
      </c>
    </row>
    <row r="16" spans="1:17" x14ac:dyDescent="0.2">
      <c r="A16" s="88" t="s">
        <v>79</v>
      </c>
      <c r="B16" s="741">
        <v>48.936599999999999</v>
      </c>
      <c r="C16" s="741">
        <v>126.35769999999999</v>
      </c>
      <c r="D16" s="741">
        <v>39.491500000000002</v>
      </c>
      <c r="E16" s="741">
        <v>263.8673</v>
      </c>
      <c r="F16" s="741">
        <v>313.11520000000002</v>
      </c>
      <c r="G16" s="741">
        <v>118.72490000000001</v>
      </c>
      <c r="H16" s="741">
        <v>2.8193999999999999</v>
      </c>
      <c r="I16" s="742">
        <v>913.31259999999997</v>
      </c>
      <c r="J16" s="624">
        <v>5.3581435315794392</v>
      </c>
      <c r="K16" s="624">
        <v>13.835098738372819</v>
      </c>
      <c r="L16" s="624">
        <v>4.3239850189299922</v>
      </c>
      <c r="M16" s="624">
        <v>28.89123614411977</v>
      </c>
      <c r="N16" s="624">
        <v>34.283464391052966</v>
      </c>
      <c r="O16" s="624">
        <v>12.999371737562802</v>
      </c>
      <c r="P16" s="624">
        <v>0.30870043838221439</v>
      </c>
      <c r="Q16" s="624">
        <v>100</v>
      </c>
    </row>
    <row r="17" spans="1:17" x14ac:dyDescent="0.2">
      <c r="A17" s="88" t="s">
        <v>77</v>
      </c>
      <c r="B17" s="741">
        <v>59.979199999999999</v>
      </c>
      <c r="C17" s="741">
        <v>89.222200000000001</v>
      </c>
      <c r="D17" s="741">
        <v>112.21080000000001</v>
      </c>
      <c r="E17" s="741">
        <v>103.47069999999999</v>
      </c>
      <c r="F17" s="741">
        <v>136.97900000000001</v>
      </c>
      <c r="G17" s="741">
        <v>616.21969999999999</v>
      </c>
      <c r="H17" s="741">
        <v>1.4093</v>
      </c>
      <c r="I17" s="742">
        <v>1119.4909</v>
      </c>
      <c r="J17" s="624">
        <v>5.3577210855398647</v>
      </c>
      <c r="K17" s="624">
        <v>7.969890599378699</v>
      </c>
      <c r="L17" s="624">
        <v>10.023377590653038</v>
      </c>
      <c r="M17" s="624">
        <v>9.2426566397279331</v>
      </c>
      <c r="N17" s="624">
        <v>12.235829697231127</v>
      </c>
      <c r="O17" s="624">
        <v>55.044636807677492</v>
      </c>
      <c r="P17" s="624">
        <v>0.12588757979185003</v>
      </c>
      <c r="Q17" s="624">
        <v>100</v>
      </c>
    </row>
    <row r="18" spans="1:17" x14ac:dyDescent="0.2">
      <c r="A18" s="88" t="s">
        <v>78</v>
      </c>
      <c r="B18" s="741">
        <v>167.8897</v>
      </c>
      <c r="C18" s="741">
        <v>94.522300000000001</v>
      </c>
      <c r="D18" s="741">
        <v>79.246300000000005</v>
      </c>
      <c r="E18" s="741">
        <v>191.3364</v>
      </c>
      <c r="F18" s="741">
        <v>46.029800000000002</v>
      </c>
      <c r="G18" s="741">
        <v>42.958500000000001</v>
      </c>
      <c r="H18" s="741">
        <v>17.187799999999999</v>
      </c>
      <c r="I18" s="742">
        <v>639.1708000000001</v>
      </c>
      <c r="J18" s="624">
        <v>26.266797544568679</v>
      </c>
      <c r="K18" s="624">
        <v>14.788269426575804</v>
      </c>
      <c r="L18" s="624">
        <v>12.398297919742264</v>
      </c>
      <c r="M18" s="624">
        <v>29.935097160258255</v>
      </c>
      <c r="N18" s="624">
        <v>7.2014866761748184</v>
      </c>
      <c r="O18" s="624">
        <v>6.7209734862731523</v>
      </c>
      <c r="P18" s="648">
        <v>2.689077786407013</v>
      </c>
      <c r="Q18" s="624">
        <v>99.999999999999986</v>
      </c>
    </row>
    <row r="19" spans="1:17" x14ac:dyDescent="0.2">
      <c r="A19" s="88" t="s">
        <v>53</v>
      </c>
      <c r="B19" s="741">
        <v>232.8622</v>
      </c>
      <c r="C19" s="741">
        <v>356.39319999999998</v>
      </c>
      <c r="D19" s="741">
        <v>607.05769999999995</v>
      </c>
      <c r="E19" s="741">
        <v>531.78859999999997</v>
      </c>
      <c r="F19" s="741">
        <v>164.97749999999999</v>
      </c>
      <c r="G19" s="741">
        <v>67.266099999999994</v>
      </c>
      <c r="H19" s="741">
        <v>38.688400000000001</v>
      </c>
      <c r="I19" s="742">
        <v>1999.0336999999997</v>
      </c>
      <c r="J19" s="624">
        <v>11.648738087807127</v>
      </c>
      <c r="K19" s="624">
        <v>17.828273730452871</v>
      </c>
      <c r="L19" s="624">
        <v>30.367557085205721</v>
      </c>
      <c r="M19" s="624">
        <v>26.602282892979748</v>
      </c>
      <c r="N19" s="624">
        <v>8.2528623704542863</v>
      </c>
      <c r="O19" s="624">
        <v>3.3649307662997381</v>
      </c>
      <c r="P19" s="624">
        <v>1.935355066800525</v>
      </c>
      <c r="Q19" s="624">
        <v>100</v>
      </c>
    </row>
    <row r="20" spans="1:17" x14ac:dyDescent="0.2">
      <c r="A20" s="88" t="s">
        <v>49</v>
      </c>
      <c r="B20" s="741">
        <v>1268.2240999999999</v>
      </c>
      <c r="C20" s="741">
        <v>350.24549999999999</v>
      </c>
      <c r="D20" s="741">
        <v>613.94380000000001</v>
      </c>
      <c r="E20" s="741">
        <v>303.31040000000002</v>
      </c>
      <c r="F20" s="741">
        <v>268.0324</v>
      </c>
      <c r="G20" s="741">
        <v>87.329899999999995</v>
      </c>
      <c r="H20" s="741">
        <v>26.8476</v>
      </c>
      <c r="I20" s="742">
        <v>2917.9337</v>
      </c>
      <c r="J20" s="624">
        <v>43.463088280587044</v>
      </c>
      <c r="K20" s="624">
        <v>12.003202814375118</v>
      </c>
      <c r="L20" s="624">
        <v>21.04036154077113</v>
      </c>
      <c r="M20" s="624">
        <v>10.394698138617748</v>
      </c>
      <c r="N20" s="624">
        <v>9.1856919161665651</v>
      </c>
      <c r="O20" s="624">
        <v>2.9928678639956758</v>
      </c>
      <c r="P20" s="624">
        <v>0.92008944548671556</v>
      </c>
      <c r="Q20" s="624">
        <v>99.999999999999986</v>
      </c>
    </row>
    <row r="21" spans="1:17" x14ac:dyDescent="0.2">
      <c r="A21" s="443" t="s">
        <v>0</v>
      </c>
      <c r="B21" s="614">
        <v>2157.1943000000001</v>
      </c>
      <c r="C21" s="614">
        <v>1857.1263000000001</v>
      </c>
      <c r="D21" s="614">
        <v>6458.5034000000005</v>
      </c>
      <c r="E21" s="614">
        <v>1829.9042000000002</v>
      </c>
      <c r="F21" s="614">
        <v>1676.6036000000001</v>
      </c>
      <c r="G21" s="614">
        <v>1341.3414</v>
      </c>
      <c r="H21" s="614">
        <v>133.31229999999999</v>
      </c>
      <c r="I21" s="744">
        <v>15453.985499999999</v>
      </c>
      <c r="J21" s="625">
        <v>13.958821819782349</v>
      </c>
      <c r="K21" s="625">
        <v>12.01713499731186</v>
      </c>
      <c r="L21" s="625">
        <v>41.791830333993786</v>
      </c>
      <c r="M21" s="625">
        <v>11.84098561500527</v>
      </c>
      <c r="N21" s="625">
        <v>10.849004614376016</v>
      </c>
      <c r="O21" s="625">
        <v>8.6795823640445384</v>
      </c>
      <c r="P21" s="625">
        <v>0.86264025548619805</v>
      </c>
      <c r="Q21" s="625">
        <v>100</v>
      </c>
    </row>
    <row r="22" spans="1:17" ht="4.5" customHeight="1" x14ac:dyDescent="0.2">
      <c r="A22" s="275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</row>
    <row r="23" spans="1:17" x14ac:dyDescent="0.2">
      <c r="A23" s="16" t="s">
        <v>185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</row>
    <row r="24" spans="1:17" x14ac:dyDescent="0.2">
      <c r="A24" s="5" t="s">
        <v>305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</row>
    <row r="25" spans="1:17" x14ac:dyDescent="0.2">
      <c r="A25" s="96" t="s">
        <v>26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</row>
    <row r="27" spans="1:17" ht="13.5" x14ac:dyDescent="0.2">
      <c r="A27" s="1175" t="s">
        <v>365</v>
      </c>
      <c r="B27" s="1102"/>
      <c r="C27" s="1102"/>
      <c r="D27" s="1102"/>
      <c r="E27" s="1102"/>
      <c r="F27" s="1102"/>
      <c r="G27" s="1102"/>
      <c r="H27" s="1102"/>
      <c r="I27" s="1102"/>
      <c r="J27" s="1102"/>
      <c r="K27" s="1102"/>
      <c r="L27" s="1102"/>
      <c r="M27" s="1102"/>
      <c r="N27" s="1102"/>
      <c r="O27" s="1102"/>
      <c r="P27" s="1102"/>
      <c r="Q27" s="1102"/>
    </row>
    <row r="28" spans="1:17" x14ac:dyDescent="0.2">
      <c r="A28" s="155" t="s">
        <v>231</v>
      </c>
      <c r="B28" s="240"/>
    </row>
    <row r="29" spans="1:17" x14ac:dyDescent="0.2">
      <c r="A29" s="368"/>
      <c r="B29" s="240"/>
    </row>
    <row r="30" spans="1:17" ht="42.75" customHeight="1" x14ac:dyDescent="0.2">
      <c r="A30" s="182" t="s">
        <v>120</v>
      </c>
      <c r="B30" s="617" t="s">
        <v>165</v>
      </c>
      <c r="C30" s="617" t="s">
        <v>127</v>
      </c>
      <c r="D30" s="617" t="s">
        <v>166</v>
      </c>
      <c r="E30" s="617" t="s">
        <v>129</v>
      </c>
      <c r="F30" s="617" t="s">
        <v>215</v>
      </c>
      <c r="G30" s="617" t="s">
        <v>167</v>
      </c>
      <c r="H30" s="617" t="s">
        <v>132</v>
      </c>
      <c r="I30" s="618" t="s">
        <v>3</v>
      </c>
      <c r="J30" s="617" t="s">
        <v>165</v>
      </c>
      <c r="K30" s="617" t="s">
        <v>127</v>
      </c>
      <c r="L30" s="617" t="s">
        <v>166</v>
      </c>
      <c r="M30" s="617" t="s">
        <v>129</v>
      </c>
      <c r="N30" s="617" t="s">
        <v>215</v>
      </c>
      <c r="O30" s="617" t="s">
        <v>167</v>
      </c>
      <c r="P30" s="617" t="s">
        <v>132</v>
      </c>
      <c r="Q30" s="619" t="s">
        <v>150</v>
      </c>
    </row>
    <row r="31" spans="1:17" x14ac:dyDescent="0.2">
      <c r="A31" s="182"/>
      <c r="B31" s="1172" t="s">
        <v>48</v>
      </c>
      <c r="C31" s="1173"/>
      <c r="D31" s="1173"/>
      <c r="E31" s="1173"/>
      <c r="F31" s="1173"/>
      <c r="G31" s="1173"/>
      <c r="H31" s="1173"/>
      <c r="I31" s="1174"/>
      <c r="J31" s="1172" t="s">
        <v>1</v>
      </c>
      <c r="K31" s="1173"/>
      <c r="L31" s="1173"/>
      <c r="M31" s="1173"/>
      <c r="N31" s="1173"/>
      <c r="O31" s="1173"/>
      <c r="P31" s="1173"/>
      <c r="Q31" s="1173"/>
    </row>
    <row r="32" spans="1:17" x14ac:dyDescent="0.2">
      <c r="A32" s="88" t="s">
        <v>52</v>
      </c>
      <c r="B32" s="741">
        <v>1.8936999999999999</v>
      </c>
      <c r="C32" s="741">
        <v>20.541799999999999</v>
      </c>
      <c r="D32" s="741">
        <v>11.8674</v>
      </c>
      <c r="E32" s="741">
        <v>16.982299999999999</v>
      </c>
      <c r="F32" s="741">
        <v>6.8605</v>
      </c>
      <c r="G32" s="741">
        <v>11.130599999999999</v>
      </c>
      <c r="H32" s="741">
        <v>1.2036</v>
      </c>
      <c r="I32" s="742">
        <v>70.479899999999986</v>
      </c>
      <c r="J32" s="624">
        <v>2.6868653332368524</v>
      </c>
      <c r="K32" s="624">
        <v>29.14561456528741</v>
      </c>
      <c r="L32" s="624">
        <v>16.837992108388352</v>
      </c>
      <c r="M32" s="624">
        <v>24.095238500622166</v>
      </c>
      <c r="N32" s="624">
        <v>9.7339808938434942</v>
      </c>
      <c r="O32" s="624">
        <v>15.792587673932569</v>
      </c>
      <c r="P32" s="624">
        <v>1.7077209246891669</v>
      </c>
      <c r="Q32" s="624">
        <v>100.00000000000001</v>
      </c>
    </row>
    <row r="33" spans="1:17" x14ac:dyDescent="0.2">
      <c r="A33" s="88" t="s">
        <v>57</v>
      </c>
      <c r="B33" s="741">
        <v>176.4966</v>
      </c>
      <c r="C33" s="741">
        <v>48.942999999999998</v>
      </c>
      <c r="D33" s="741">
        <v>76.591999999999999</v>
      </c>
      <c r="E33" s="741">
        <v>36.915300000000002</v>
      </c>
      <c r="F33" s="741">
        <v>99.001000000000005</v>
      </c>
      <c r="G33" s="741">
        <v>23.100899999999999</v>
      </c>
      <c r="H33" s="741">
        <v>18.557300000000001</v>
      </c>
      <c r="I33" s="742">
        <v>479.60610000000003</v>
      </c>
      <c r="J33" s="624">
        <v>36.800324266100866</v>
      </c>
      <c r="K33" s="624">
        <v>10.204832674146555</v>
      </c>
      <c r="L33" s="624">
        <v>15.969771860699852</v>
      </c>
      <c r="M33" s="624">
        <v>7.6970038537875141</v>
      </c>
      <c r="N33" s="624">
        <v>20.642147795868318</v>
      </c>
      <c r="O33" s="624">
        <v>4.816640155327466</v>
      </c>
      <c r="P33" s="624">
        <v>3.8692793940694252</v>
      </c>
      <c r="Q33" s="624">
        <v>99.999999999999972</v>
      </c>
    </row>
    <row r="34" spans="1:17" x14ac:dyDescent="0.2">
      <c r="A34" s="88" t="s">
        <v>58</v>
      </c>
      <c r="B34" s="741">
        <v>85.088700000000003</v>
      </c>
      <c r="C34" s="741">
        <v>149.74469999999999</v>
      </c>
      <c r="D34" s="741">
        <v>4590.1596</v>
      </c>
      <c r="E34" s="743" t="s">
        <v>268</v>
      </c>
      <c r="F34" s="741">
        <v>9.7758000000000003</v>
      </c>
      <c r="G34" s="741">
        <v>64.8947</v>
      </c>
      <c r="H34" s="741">
        <v>65.483999999999995</v>
      </c>
      <c r="I34" s="742">
        <v>4965.1475000000009</v>
      </c>
      <c r="J34" s="624">
        <v>1.7137194816468191</v>
      </c>
      <c r="K34" s="624">
        <v>3.015916445583942</v>
      </c>
      <c r="L34" s="624">
        <v>92.447597981731647</v>
      </c>
      <c r="M34" s="649" t="s">
        <v>80</v>
      </c>
      <c r="N34" s="624">
        <v>0.19688841066655116</v>
      </c>
      <c r="O34" s="624">
        <v>1.3070044746908323</v>
      </c>
      <c r="P34" s="624">
        <v>1.3188732056801935</v>
      </c>
      <c r="Q34" s="624">
        <v>99.999999999999972</v>
      </c>
    </row>
    <row r="35" spans="1:17" x14ac:dyDescent="0.2">
      <c r="A35" s="88" t="s">
        <v>59</v>
      </c>
      <c r="B35" s="741">
        <v>23.332799999999999</v>
      </c>
      <c r="C35" s="741">
        <v>32.554299999999998</v>
      </c>
      <c r="D35" s="741">
        <v>39.488799999999998</v>
      </c>
      <c r="E35" s="741">
        <v>80.747900000000001</v>
      </c>
      <c r="F35" s="741">
        <v>157.02860000000001</v>
      </c>
      <c r="G35" s="741">
        <v>6.7417999999999996</v>
      </c>
      <c r="H35" s="741">
        <v>6.9194000000000004</v>
      </c>
      <c r="I35" s="742">
        <v>346.81360000000006</v>
      </c>
      <c r="J35" s="624">
        <v>6.7277638477845141</v>
      </c>
      <c r="K35" s="624">
        <v>9.3866849512245167</v>
      </c>
      <c r="L35" s="624">
        <v>11.386174013937167</v>
      </c>
      <c r="M35" s="624">
        <v>23.282795138368272</v>
      </c>
      <c r="N35" s="624">
        <v>45.277520835399756</v>
      </c>
      <c r="O35" s="624">
        <v>1.9439260744099995</v>
      </c>
      <c r="P35" s="624">
        <v>1.9951351388757532</v>
      </c>
      <c r="Q35" s="624">
        <v>99.999999999999972</v>
      </c>
    </row>
    <row r="36" spans="1:17" x14ac:dyDescent="0.2">
      <c r="A36" s="88" t="s">
        <v>60</v>
      </c>
      <c r="B36" s="741">
        <v>112.52119999999999</v>
      </c>
      <c r="C36" s="741">
        <v>417.61590000000001</v>
      </c>
      <c r="D36" s="741">
        <v>259.25990000000002</v>
      </c>
      <c r="E36" s="741">
        <v>276.06169999999997</v>
      </c>
      <c r="F36" s="741">
        <v>177.49529999999999</v>
      </c>
      <c r="G36" s="741">
        <v>294.28500000000003</v>
      </c>
      <c r="H36" s="741">
        <v>47.667400000000001</v>
      </c>
      <c r="I36" s="742">
        <v>1584.9064000000003</v>
      </c>
      <c r="J36" s="624">
        <v>7.0995485916392269</v>
      </c>
      <c r="K36" s="624">
        <v>26.349562346394713</v>
      </c>
      <c r="L36" s="624">
        <v>16.358057485287457</v>
      </c>
      <c r="M36" s="624">
        <v>17.41817056199659</v>
      </c>
      <c r="N36" s="624">
        <v>11.19910298803765</v>
      </c>
      <c r="O36" s="624">
        <v>18.567973477802852</v>
      </c>
      <c r="P36" s="624">
        <v>3.0075845488414954</v>
      </c>
      <c r="Q36" s="624">
        <v>99.999999999999986</v>
      </c>
    </row>
    <row r="37" spans="1:17" x14ac:dyDescent="0.2">
      <c r="A37" s="88" t="s">
        <v>79</v>
      </c>
      <c r="B37" s="741">
        <v>75.772999999999996</v>
      </c>
      <c r="C37" s="741">
        <v>180.42429999999999</v>
      </c>
      <c r="D37" s="741">
        <v>32.269300000000001</v>
      </c>
      <c r="E37" s="741">
        <v>176.6788</v>
      </c>
      <c r="F37" s="741">
        <v>127.64100000000001</v>
      </c>
      <c r="G37" s="741">
        <v>114.48520000000001</v>
      </c>
      <c r="H37" s="741">
        <v>2.8570000000000002</v>
      </c>
      <c r="I37" s="742">
        <v>710.12859999999989</v>
      </c>
      <c r="J37" s="624">
        <v>10.670320840478754</v>
      </c>
      <c r="K37" s="624">
        <v>25.407271302690813</v>
      </c>
      <c r="L37" s="624">
        <v>4.5441487640407674</v>
      </c>
      <c r="M37" s="624">
        <v>24.879831624863446</v>
      </c>
      <c r="N37" s="624">
        <v>17.974349998014446</v>
      </c>
      <c r="O37" s="624">
        <v>16.121755974903703</v>
      </c>
      <c r="P37" s="624">
        <v>0.40232149500808739</v>
      </c>
      <c r="Q37" s="624">
        <v>100.00000000000001</v>
      </c>
    </row>
    <row r="38" spans="1:17" x14ac:dyDescent="0.2">
      <c r="A38" s="88" t="s">
        <v>77</v>
      </c>
      <c r="B38" s="741">
        <v>77.8249</v>
      </c>
      <c r="C38" s="741">
        <v>71.242999999999995</v>
      </c>
      <c r="D38" s="741">
        <v>81.510099999999994</v>
      </c>
      <c r="E38" s="741">
        <v>189.47559999999999</v>
      </c>
      <c r="F38" s="741">
        <v>101.6439</v>
      </c>
      <c r="G38" s="741">
        <v>615.87440000000004</v>
      </c>
      <c r="H38" s="741">
        <v>3.4822000000000002</v>
      </c>
      <c r="I38" s="742">
        <v>1141.0540999999998</v>
      </c>
      <c r="J38" s="624">
        <v>6.8204391010031875</v>
      </c>
      <c r="K38" s="624">
        <v>6.2436128138008531</v>
      </c>
      <c r="L38" s="624">
        <v>7.1434036300294617</v>
      </c>
      <c r="M38" s="624">
        <v>16.6053125789566</v>
      </c>
      <c r="N38" s="624">
        <v>8.9078949017404181</v>
      </c>
      <c r="O38" s="624">
        <v>53.974163012954435</v>
      </c>
      <c r="P38" s="624">
        <v>0.30517396151505882</v>
      </c>
      <c r="Q38" s="624">
        <v>100.00000000000001</v>
      </c>
    </row>
    <row r="39" spans="1:17" x14ac:dyDescent="0.2">
      <c r="A39" s="88" t="s">
        <v>78</v>
      </c>
      <c r="B39" s="741">
        <v>71.958100000000002</v>
      </c>
      <c r="C39" s="741">
        <v>67.461600000000004</v>
      </c>
      <c r="D39" s="741">
        <v>47.079799999999999</v>
      </c>
      <c r="E39" s="741">
        <v>226.7013</v>
      </c>
      <c r="F39" s="741">
        <v>29.293600000000001</v>
      </c>
      <c r="G39" s="741">
        <v>47.747</v>
      </c>
      <c r="H39" s="741">
        <v>19.376300000000001</v>
      </c>
      <c r="I39" s="742">
        <v>509.61770000000007</v>
      </c>
      <c r="J39" s="624">
        <v>14.120015847173281</v>
      </c>
      <c r="K39" s="624">
        <v>13.237687780467594</v>
      </c>
      <c r="L39" s="624">
        <v>9.2382584042901161</v>
      </c>
      <c r="M39" s="624">
        <v>44.484581285147669</v>
      </c>
      <c r="N39" s="624">
        <v>5.7481519970754542</v>
      </c>
      <c r="O39" s="624">
        <v>9.369180073612041</v>
      </c>
      <c r="P39" s="648">
        <v>3.802124612233837</v>
      </c>
      <c r="Q39" s="624">
        <v>99.999999999999986</v>
      </c>
    </row>
    <row r="40" spans="1:17" x14ac:dyDescent="0.2">
      <c r="A40" s="88" t="s">
        <v>53</v>
      </c>
      <c r="B40" s="741">
        <v>233.46899999999999</v>
      </c>
      <c r="C40" s="741">
        <v>289.17200000000003</v>
      </c>
      <c r="D40" s="741">
        <v>717.31560000000002</v>
      </c>
      <c r="E40" s="741">
        <v>255.59289999999999</v>
      </c>
      <c r="F40" s="741">
        <v>39.579000000000001</v>
      </c>
      <c r="G40" s="741">
        <v>219.64150000000001</v>
      </c>
      <c r="H40" s="741">
        <v>43.963299999999997</v>
      </c>
      <c r="I40" s="742">
        <v>1798.7332999999999</v>
      </c>
      <c r="J40" s="624">
        <v>12.979634056922169</v>
      </c>
      <c r="K40" s="624">
        <v>16.076424448249224</v>
      </c>
      <c r="L40" s="624">
        <v>39.878930356156751</v>
      </c>
      <c r="M40" s="624">
        <v>14.209605170483028</v>
      </c>
      <c r="N40" s="624">
        <v>2.200381790896961</v>
      </c>
      <c r="O40" s="624">
        <v>12.210898636279209</v>
      </c>
      <c r="P40" s="624">
        <v>2.4441255410126672</v>
      </c>
      <c r="Q40" s="624">
        <v>100.00000000000001</v>
      </c>
    </row>
    <row r="41" spans="1:17" x14ac:dyDescent="0.2">
      <c r="A41" s="88" t="s">
        <v>49</v>
      </c>
      <c r="B41" s="741">
        <v>948.49249999999995</v>
      </c>
      <c r="C41" s="741">
        <v>523.33389999999997</v>
      </c>
      <c r="D41" s="741">
        <v>239.9171</v>
      </c>
      <c r="E41" s="741">
        <v>439.87240000000003</v>
      </c>
      <c r="F41" s="741">
        <v>178.40950000000001</v>
      </c>
      <c r="G41" s="741">
        <v>155.9701</v>
      </c>
      <c r="H41" s="741">
        <v>27.315300000000001</v>
      </c>
      <c r="I41" s="742">
        <v>2513.3108000000007</v>
      </c>
      <c r="J41" s="624">
        <v>37.738766729526638</v>
      </c>
      <c r="K41" s="624">
        <v>20.822490397924518</v>
      </c>
      <c r="L41" s="624">
        <v>9.5458587931106624</v>
      </c>
      <c r="M41" s="624">
        <v>17.501711288552134</v>
      </c>
      <c r="N41" s="624">
        <v>7.0985848626441248</v>
      </c>
      <c r="O41" s="624">
        <v>6.2057625344227212</v>
      </c>
      <c r="P41" s="624">
        <v>1.0868253938191805</v>
      </c>
      <c r="Q41" s="624">
        <v>99.999999999999986</v>
      </c>
    </row>
    <row r="42" spans="1:17" x14ac:dyDescent="0.2">
      <c r="A42" s="443" t="s">
        <v>0</v>
      </c>
      <c r="B42" s="614">
        <v>1806.8505</v>
      </c>
      <c r="C42" s="614">
        <v>1801.0345000000002</v>
      </c>
      <c r="D42" s="614">
        <v>6095.4596000000001</v>
      </c>
      <c r="E42" s="614">
        <v>1699.0282</v>
      </c>
      <c r="F42" s="614">
        <v>926.7281999999999</v>
      </c>
      <c r="G42" s="614">
        <v>1553.8712</v>
      </c>
      <c r="H42" s="614">
        <v>236.82580000000004</v>
      </c>
      <c r="I42" s="744">
        <v>14119.798000000003</v>
      </c>
      <c r="J42" s="625">
        <v>12.796574710204775</v>
      </c>
      <c r="K42" s="625">
        <v>12.755384319237427</v>
      </c>
      <c r="L42" s="625">
        <v>43.169594919134099</v>
      </c>
      <c r="M42" s="625">
        <v>12.032949763162332</v>
      </c>
      <c r="N42" s="625">
        <v>6.5633247727764923</v>
      </c>
      <c r="O42" s="625">
        <v>11.004910976771761</v>
      </c>
      <c r="P42" s="625">
        <v>1.6772605387130892</v>
      </c>
      <c r="Q42" s="625">
        <v>99.999999999999972</v>
      </c>
    </row>
    <row r="43" spans="1:17" ht="4.5" customHeight="1" x14ac:dyDescent="0.2">
      <c r="A43" s="275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</row>
    <row r="44" spans="1:17" x14ac:dyDescent="0.2">
      <c r="A44" s="16" t="s">
        <v>185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</row>
    <row r="45" spans="1:17" x14ac:dyDescent="0.2">
      <c r="A45" s="975" t="s">
        <v>384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</row>
    <row r="46" spans="1:17" x14ac:dyDescent="0.2">
      <c r="A46" s="5" t="s">
        <v>305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</row>
    <row r="47" spans="1:17" x14ac:dyDescent="0.2">
      <c r="A47" s="96" t="s">
        <v>26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</row>
    <row r="49" spans="1:17" ht="13.5" x14ac:dyDescent="0.2">
      <c r="A49" s="368" t="s">
        <v>366</v>
      </c>
      <c r="B49" s="240"/>
    </row>
    <row r="50" spans="1:17" x14ac:dyDescent="0.2">
      <c r="A50" s="155" t="s">
        <v>231</v>
      </c>
      <c r="B50" s="240"/>
    </row>
    <row r="51" spans="1:17" x14ac:dyDescent="0.2">
      <c r="A51" s="368"/>
      <c r="B51" s="240"/>
    </row>
    <row r="52" spans="1:17" ht="42.75" customHeight="1" x14ac:dyDescent="0.2">
      <c r="A52" s="182" t="s">
        <v>120</v>
      </c>
      <c r="B52" s="617" t="s">
        <v>165</v>
      </c>
      <c r="C52" s="617" t="s">
        <v>127</v>
      </c>
      <c r="D52" s="617" t="s">
        <v>166</v>
      </c>
      <c r="E52" s="617" t="s">
        <v>129</v>
      </c>
      <c r="F52" s="617" t="s">
        <v>215</v>
      </c>
      <c r="G52" s="617" t="s">
        <v>167</v>
      </c>
      <c r="H52" s="617" t="s">
        <v>132</v>
      </c>
      <c r="I52" s="618" t="s">
        <v>3</v>
      </c>
      <c r="J52" s="617" t="s">
        <v>165</v>
      </c>
      <c r="K52" s="617" t="s">
        <v>127</v>
      </c>
      <c r="L52" s="617" t="s">
        <v>166</v>
      </c>
      <c r="M52" s="617" t="s">
        <v>129</v>
      </c>
      <c r="N52" s="617" t="s">
        <v>215</v>
      </c>
      <c r="O52" s="617" t="s">
        <v>167</v>
      </c>
      <c r="P52" s="617" t="s">
        <v>132</v>
      </c>
      <c r="Q52" s="619" t="s">
        <v>150</v>
      </c>
    </row>
    <row r="53" spans="1:17" x14ac:dyDescent="0.2">
      <c r="A53" s="182"/>
      <c r="B53" s="1172" t="s">
        <v>48</v>
      </c>
      <c r="C53" s="1173"/>
      <c r="D53" s="1173"/>
      <c r="E53" s="1173"/>
      <c r="F53" s="1173"/>
      <c r="G53" s="1173"/>
      <c r="H53" s="1173"/>
      <c r="I53" s="1174"/>
      <c r="J53" s="1172" t="s">
        <v>1</v>
      </c>
      <c r="K53" s="1173"/>
      <c r="L53" s="1173"/>
      <c r="M53" s="1173"/>
      <c r="N53" s="1173"/>
      <c r="O53" s="1173"/>
      <c r="P53" s="1173"/>
      <c r="Q53" s="1173"/>
    </row>
    <row r="54" spans="1:17" x14ac:dyDescent="0.2">
      <c r="A54" s="88" t="s">
        <v>52</v>
      </c>
      <c r="B54" s="741">
        <v>1.4962</v>
      </c>
      <c r="C54" s="741">
        <v>18.704799999999999</v>
      </c>
      <c r="D54" s="741">
        <v>11.3622</v>
      </c>
      <c r="E54" s="741">
        <v>15.5219</v>
      </c>
      <c r="F54" s="741">
        <v>6.1371000000000002</v>
      </c>
      <c r="G54" s="741">
        <v>17.701699999999999</v>
      </c>
      <c r="H54" s="741">
        <v>0.19950000000000001</v>
      </c>
      <c r="I54" s="742">
        <v>71.123400000000004</v>
      </c>
      <c r="J54" s="624">
        <v>2.1036677099238785</v>
      </c>
      <c r="K54" s="624">
        <v>26.299080190204627</v>
      </c>
      <c r="L54" s="624">
        <v>15.975333012763731</v>
      </c>
      <c r="M54" s="624">
        <v>21.82390043220656</v>
      </c>
      <c r="N54" s="624">
        <v>8.6288057095133244</v>
      </c>
      <c r="O54" s="624">
        <v>24.888714544017859</v>
      </c>
      <c r="P54" s="624">
        <v>0.28049840137001325</v>
      </c>
      <c r="Q54" s="624">
        <v>100</v>
      </c>
    </row>
    <row r="55" spans="1:17" x14ac:dyDescent="0.2">
      <c r="A55" s="88" t="s">
        <v>57</v>
      </c>
      <c r="B55" s="741">
        <v>293.5249</v>
      </c>
      <c r="C55" s="741">
        <v>24.757100000000001</v>
      </c>
      <c r="D55" s="741">
        <v>169.76920000000001</v>
      </c>
      <c r="E55" s="741">
        <v>22.6556</v>
      </c>
      <c r="F55" s="741">
        <v>88.977000000000004</v>
      </c>
      <c r="G55" s="741">
        <v>18.419899999999998</v>
      </c>
      <c r="H55" s="741">
        <v>10.961600000000001</v>
      </c>
      <c r="I55" s="742">
        <v>629.0652</v>
      </c>
      <c r="J55" s="624">
        <v>46.660489246583666</v>
      </c>
      <c r="K55" s="624">
        <v>3.9355380014663028</v>
      </c>
      <c r="L55" s="624">
        <v>26.987536427066704</v>
      </c>
      <c r="M55" s="624">
        <v>3.6014708809198157</v>
      </c>
      <c r="N55" s="624">
        <v>14.144320811260901</v>
      </c>
      <c r="O55" s="624">
        <v>2.9281384505135555</v>
      </c>
      <c r="P55" s="624">
        <v>1.7425220787924687</v>
      </c>
      <c r="Q55" s="624">
        <v>100.00001589660343</v>
      </c>
    </row>
    <row r="56" spans="1:17" x14ac:dyDescent="0.2">
      <c r="A56" s="88" t="s">
        <v>58</v>
      </c>
      <c r="B56" s="741">
        <v>78.913399999999996</v>
      </c>
      <c r="C56" s="741">
        <v>172.51679999999999</v>
      </c>
      <c r="D56" s="741">
        <v>3806.4204</v>
      </c>
      <c r="E56" s="743">
        <v>0</v>
      </c>
      <c r="F56" s="741">
        <v>23.534600000000001</v>
      </c>
      <c r="G56" s="741">
        <v>51.457299999999996</v>
      </c>
      <c r="H56" s="741">
        <v>2.14</v>
      </c>
      <c r="I56" s="742">
        <v>4134.9823999999999</v>
      </c>
      <c r="J56" s="624">
        <v>1.9084337577833461</v>
      </c>
      <c r="K56" s="624">
        <v>4.1721290034995073</v>
      </c>
      <c r="L56" s="624">
        <v>92.05408951680181</v>
      </c>
      <c r="M56" s="649" t="s">
        <v>80</v>
      </c>
      <c r="N56" s="624">
        <v>0.56915840802611395</v>
      </c>
      <c r="O56" s="624">
        <v>1.2444381867260184</v>
      </c>
      <c r="P56" s="624">
        <v>5.175354555318059E-2</v>
      </c>
      <c r="Q56" s="624">
        <v>100.00000241838997</v>
      </c>
    </row>
    <row r="57" spans="1:17" x14ac:dyDescent="0.2">
      <c r="A57" s="88" t="s">
        <v>59</v>
      </c>
      <c r="B57" s="741">
        <v>20.622699999999998</v>
      </c>
      <c r="C57" s="741">
        <v>130.898</v>
      </c>
      <c r="D57" s="741">
        <v>15.0967</v>
      </c>
      <c r="E57" s="741">
        <v>75.628900000000002</v>
      </c>
      <c r="F57" s="741">
        <v>53.700899999999997</v>
      </c>
      <c r="G57" s="741">
        <v>18.9438</v>
      </c>
      <c r="H57" s="741">
        <v>4.5275999999999996</v>
      </c>
      <c r="I57" s="742">
        <v>319.41860000000003</v>
      </c>
      <c r="J57" s="624">
        <v>6.4563240838197897</v>
      </c>
      <c r="K57" s="624">
        <v>40.980080684092904</v>
      </c>
      <c r="L57" s="624">
        <v>4.7263058569538527</v>
      </c>
      <c r="M57" s="624">
        <v>23.677049489290855</v>
      </c>
      <c r="N57" s="624">
        <v>16.812076691839486</v>
      </c>
      <c r="O57" s="624">
        <v>5.9307128639346605</v>
      </c>
      <c r="P57" s="624">
        <v>1.4174503300684429</v>
      </c>
      <c r="Q57" s="624">
        <v>99.999999999999986</v>
      </c>
    </row>
    <row r="58" spans="1:17" x14ac:dyDescent="0.2">
      <c r="A58" s="88" t="s">
        <v>60</v>
      </c>
      <c r="B58" s="741">
        <v>141.92939999999999</v>
      </c>
      <c r="C58" s="741">
        <v>530.62440000000004</v>
      </c>
      <c r="D58" s="741">
        <v>85.196100000000001</v>
      </c>
      <c r="E58" s="741">
        <v>266.78120000000001</v>
      </c>
      <c r="F58" s="741">
        <v>284.90210000000002</v>
      </c>
      <c r="G58" s="741">
        <v>262.58229999999998</v>
      </c>
      <c r="H58" s="741">
        <v>17.299099999999999</v>
      </c>
      <c r="I58" s="742">
        <v>1589.3145999999999</v>
      </c>
      <c r="J58" s="624">
        <v>8.9302269041006728</v>
      </c>
      <c r="K58" s="624">
        <v>33.38699587860075</v>
      </c>
      <c r="L58" s="624">
        <v>5.3605560535340206</v>
      </c>
      <c r="M58" s="624">
        <v>16.785927720037307</v>
      </c>
      <c r="N58" s="624">
        <v>17.926098457788033</v>
      </c>
      <c r="O58" s="624">
        <v>16.521732072429209</v>
      </c>
      <c r="P58" s="624">
        <v>1.0884629135100123</v>
      </c>
      <c r="Q58" s="624">
        <v>99.999999999999986</v>
      </c>
    </row>
    <row r="59" spans="1:17" x14ac:dyDescent="0.2">
      <c r="A59" s="88" t="s">
        <v>79</v>
      </c>
      <c r="B59" s="741">
        <v>82.112799999999993</v>
      </c>
      <c r="C59" s="741">
        <v>167.0018</v>
      </c>
      <c r="D59" s="741">
        <v>51.604500000000002</v>
      </c>
      <c r="E59" s="741">
        <v>269.92110000000002</v>
      </c>
      <c r="F59" s="741">
        <v>170.83850000000001</v>
      </c>
      <c r="G59" s="741">
        <v>306.09300000000002</v>
      </c>
      <c r="H59" s="741">
        <v>4.9882999999999997</v>
      </c>
      <c r="I59" s="742">
        <v>1052.56</v>
      </c>
      <c r="J59" s="624">
        <v>7.8012464847609628</v>
      </c>
      <c r="K59" s="624">
        <v>15.866249904993541</v>
      </c>
      <c r="L59" s="624">
        <v>4.9027608877403663</v>
      </c>
      <c r="M59" s="624">
        <v>25.644248308885008</v>
      </c>
      <c r="N59" s="624">
        <v>16.230761191761044</v>
      </c>
      <c r="O59" s="624">
        <v>29.080812495249681</v>
      </c>
      <c r="P59" s="624">
        <v>0.47392072660940943</v>
      </c>
      <c r="Q59" s="624">
        <v>100</v>
      </c>
    </row>
    <row r="60" spans="1:17" x14ac:dyDescent="0.2">
      <c r="A60" s="88" t="s">
        <v>77</v>
      </c>
      <c r="B60" s="741">
        <v>72.536799999999999</v>
      </c>
      <c r="C60" s="741">
        <v>93.805499999999995</v>
      </c>
      <c r="D60" s="741">
        <v>75.820400000000006</v>
      </c>
      <c r="E60" s="741">
        <v>226.1293</v>
      </c>
      <c r="F60" s="741">
        <v>106.24290000000001</v>
      </c>
      <c r="G60" s="741">
        <v>565.68169999999998</v>
      </c>
      <c r="H60" s="741">
        <v>2.8092999999999999</v>
      </c>
      <c r="I60" s="742">
        <v>1143.0257999999999</v>
      </c>
      <c r="J60" s="624">
        <v>6.3460334841085837</v>
      </c>
      <c r="K60" s="624">
        <v>8.2067701358971945</v>
      </c>
      <c r="L60" s="624">
        <v>6.6333060898537912</v>
      </c>
      <c r="M60" s="624">
        <v>19.783394215598634</v>
      </c>
      <c r="N60" s="624">
        <v>9.2948820577803239</v>
      </c>
      <c r="O60" s="624">
        <v>49.489845286081909</v>
      </c>
      <c r="P60" s="624">
        <v>0.24577747938847927</v>
      </c>
      <c r="Q60" s="624">
        <v>100.00000874870891</v>
      </c>
    </row>
    <row r="61" spans="1:17" x14ac:dyDescent="0.2">
      <c r="A61" s="88" t="s">
        <v>78</v>
      </c>
      <c r="B61" s="741">
        <v>136.50489999999999</v>
      </c>
      <c r="C61" s="741">
        <v>108.7651</v>
      </c>
      <c r="D61" s="741">
        <v>43.879600000000003</v>
      </c>
      <c r="E61" s="741">
        <v>190.8391</v>
      </c>
      <c r="F61" s="741">
        <v>50.862299999999998</v>
      </c>
      <c r="G61" s="741">
        <v>27.2225</v>
      </c>
      <c r="H61" s="741">
        <v>10.3192</v>
      </c>
      <c r="I61" s="742">
        <v>568.39260000000002</v>
      </c>
      <c r="J61" s="624">
        <v>24.015953057798431</v>
      </c>
      <c r="K61" s="624">
        <v>19.135558766950872</v>
      </c>
      <c r="L61" s="624">
        <v>7.7199456854294022</v>
      </c>
      <c r="M61" s="624">
        <v>33.575225996960548</v>
      </c>
      <c r="N61" s="624">
        <v>8.948445141615144</v>
      </c>
      <c r="O61" s="624">
        <v>4.7893832537580536</v>
      </c>
      <c r="P61" s="648">
        <v>1.8155056909607903</v>
      </c>
      <c r="Q61" s="624">
        <v>100.00001759347323</v>
      </c>
    </row>
    <row r="62" spans="1:17" x14ac:dyDescent="0.2">
      <c r="A62" s="88" t="s">
        <v>53</v>
      </c>
      <c r="B62" s="741">
        <v>248.25120000000001</v>
      </c>
      <c r="C62" s="741">
        <v>357.27820000000003</v>
      </c>
      <c r="D62" s="741">
        <v>1215.9417000000001</v>
      </c>
      <c r="E62" s="741">
        <v>311.9151</v>
      </c>
      <c r="F62" s="741">
        <v>179.91120000000001</v>
      </c>
      <c r="G62" s="741">
        <v>47.400500000000001</v>
      </c>
      <c r="H62" s="741">
        <v>18.930199999999999</v>
      </c>
      <c r="I62" s="742">
        <v>2379.6280999999999</v>
      </c>
      <c r="J62" s="624">
        <v>10.432352853792576</v>
      </c>
      <c r="K62" s="624">
        <v>15.014035176337009</v>
      </c>
      <c r="L62" s="624">
        <v>51.097971989824806</v>
      </c>
      <c r="M62" s="624">
        <v>13.107724690257271</v>
      </c>
      <c r="N62" s="624">
        <v>7.5604755213640331</v>
      </c>
      <c r="O62" s="624">
        <v>1.9919289068741457</v>
      </c>
      <c r="P62" s="624">
        <v>0.79551086155017248</v>
      </c>
      <c r="Q62" s="624">
        <v>100</v>
      </c>
    </row>
    <row r="63" spans="1:17" x14ac:dyDescent="0.2">
      <c r="A63" s="88" t="s">
        <v>49</v>
      </c>
      <c r="B63" s="741">
        <v>883.72590000000002</v>
      </c>
      <c r="C63" s="741">
        <v>234.83369999999999</v>
      </c>
      <c r="D63" s="741">
        <v>297.15129999999999</v>
      </c>
      <c r="E63" s="741">
        <v>316.32429999999999</v>
      </c>
      <c r="F63" s="741">
        <v>127.2064</v>
      </c>
      <c r="G63" s="741">
        <v>190.06720000000001</v>
      </c>
      <c r="H63" s="741">
        <v>24.4634</v>
      </c>
      <c r="I63" s="742">
        <v>2073.7721999999999</v>
      </c>
      <c r="J63" s="624">
        <v>42.614415411683119</v>
      </c>
      <c r="K63" s="624">
        <v>11.323987273047639</v>
      </c>
      <c r="L63" s="624">
        <v>14.32902321672554</v>
      </c>
      <c r="M63" s="624">
        <v>15.253570281248829</v>
      </c>
      <c r="N63" s="624">
        <v>6.1340585045937059</v>
      </c>
      <c r="O63" s="624">
        <v>9.1652882606874577</v>
      </c>
      <c r="P63" s="624">
        <v>1.1796570520137171</v>
      </c>
      <c r="Q63" s="624">
        <v>100.00000000000003</v>
      </c>
    </row>
    <row r="64" spans="1:17" x14ac:dyDescent="0.2">
      <c r="A64" s="443" t="s">
        <v>0</v>
      </c>
      <c r="B64" s="614">
        <v>1959.6181999999999</v>
      </c>
      <c r="C64" s="614">
        <v>1839.1853999999998</v>
      </c>
      <c r="D64" s="614">
        <v>5772.2421000000013</v>
      </c>
      <c r="E64" s="614">
        <v>1695.7165</v>
      </c>
      <c r="F64" s="614">
        <v>1092.3130000000001</v>
      </c>
      <c r="G64" s="614">
        <v>1505.5699</v>
      </c>
      <c r="H64" s="614">
        <v>96.638200000000012</v>
      </c>
      <c r="I64" s="744">
        <v>13961.282899999998</v>
      </c>
      <c r="J64" s="625">
        <v>14.036089763641993</v>
      </c>
      <c r="K64" s="625">
        <v>13.173469896523621</v>
      </c>
      <c r="L64" s="625">
        <v>41.344639610447274</v>
      </c>
      <c r="M64" s="625">
        <v>12.145850149630592</v>
      </c>
      <c r="N64" s="625">
        <v>7.8238726900949791</v>
      </c>
      <c r="O64" s="625">
        <v>10.78389364920039</v>
      </c>
      <c r="P64" s="625">
        <v>0.69218710552738694</v>
      </c>
      <c r="Q64" s="625">
        <v>100.00000286506622</v>
      </c>
    </row>
    <row r="65" spans="1:17" ht="4.5" customHeight="1" x14ac:dyDescent="0.2">
      <c r="A65" s="275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</row>
    <row r="66" spans="1:17" x14ac:dyDescent="0.2">
      <c r="A66" s="16" t="s">
        <v>185</v>
      </c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</row>
    <row r="67" spans="1:17" x14ac:dyDescent="0.2">
      <c r="A67" s="975" t="s">
        <v>384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</row>
    <row r="68" spans="1:17" x14ac:dyDescent="0.2">
      <c r="A68" s="5" t="s">
        <v>305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</row>
    <row r="69" spans="1:17" x14ac:dyDescent="0.2">
      <c r="A69" s="96" t="s">
        <v>26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</row>
    <row r="71" spans="1:17" ht="13.5" x14ac:dyDescent="0.2">
      <c r="A71" s="368" t="s">
        <v>367</v>
      </c>
      <c r="B71" s="240"/>
    </row>
    <row r="72" spans="1:17" x14ac:dyDescent="0.2">
      <c r="A72" s="155" t="s">
        <v>231</v>
      </c>
      <c r="B72" s="240"/>
    </row>
    <row r="73" spans="1:17" x14ac:dyDescent="0.2">
      <c r="A73" s="368"/>
      <c r="B73" s="240"/>
    </row>
    <row r="74" spans="1:17" ht="42.75" customHeight="1" x14ac:dyDescent="0.2">
      <c r="A74" s="182" t="s">
        <v>120</v>
      </c>
      <c r="B74" s="617" t="s">
        <v>165</v>
      </c>
      <c r="C74" s="617" t="s">
        <v>127</v>
      </c>
      <c r="D74" s="617" t="s">
        <v>166</v>
      </c>
      <c r="E74" s="617" t="s">
        <v>129</v>
      </c>
      <c r="F74" s="617" t="s">
        <v>215</v>
      </c>
      <c r="G74" s="617" t="s">
        <v>167</v>
      </c>
      <c r="H74" s="617" t="s">
        <v>132</v>
      </c>
      <c r="I74" s="618" t="s">
        <v>3</v>
      </c>
      <c r="J74" s="617" t="s">
        <v>165</v>
      </c>
      <c r="K74" s="617" t="s">
        <v>127</v>
      </c>
      <c r="L74" s="617" t="s">
        <v>166</v>
      </c>
      <c r="M74" s="617" t="s">
        <v>129</v>
      </c>
      <c r="N74" s="617" t="s">
        <v>215</v>
      </c>
      <c r="O74" s="617" t="s">
        <v>167</v>
      </c>
      <c r="P74" s="617" t="s">
        <v>132</v>
      </c>
      <c r="Q74" s="619" t="s">
        <v>150</v>
      </c>
    </row>
    <row r="75" spans="1:17" x14ac:dyDescent="0.2">
      <c r="A75" s="182"/>
      <c r="B75" s="1172" t="s">
        <v>48</v>
      </c>
      <c r="C75" s="1173"/>
      <c r="D75" s="1173"/>
      <c r="E75" s="1173"/>
      <c r="F75" s="1173"/>
      <c r="G75" s="1173"/>
      <c r="H75" s="1173"/>
      <c r="I75" s="1174"/>
      <c r="J75" s="1172" t="s">
        <v>1</v>
      </c>
      <c r="K75" s="1173"/>
      <c r="L75" s="1173"/>
      <c r="M75" s="1173"/>
      <c r="N75" s="1173"/>
      <c r="O75" s="1173"/>
      <c r="P75" s="1173"/>
      <c r="Q75" s="1173"/>
    </row>
    <row r="76" spans="1:17" x14ac:dyDescent="0.2">
      <c r="A76" s="88" t="s">
        <v>52</v>
      </c>
      <c r="B76" s="592">
        <v>1.8041</v>
      </c>
      <c r="C76" s="592">
        <v>12.334</v>
      </c>
      <c r="D76" s="592">
        <v>10.6585</v>
      </c>
      <c r="E76" s="592">
        <v>8.5719999999999992</v>
      </c>
      <c r="F76" s="592">
        <v>5.2337999999999996</v>
      </c>
      <c r="G76" s="592">
        <v>21.206099999999999</v>
      </c>
      <c r="H76" s="592">
        <v>1.0926</v>
      </c>
      <c r="I76" s="742">
        <v>60.901000000000003</v>
      </c>
      <c r="J76" s="624">
        <v>2.9623487299059126</v>
      </c>
      <c r="K76" s="624">
        <v>20.252541009178827</v>
      </c>
      <c r="L76" s="624">
        <v>17.501354657558988</v>
      </c>
      <c r="M76" s="624">
        <v>14.075302540188172</v>
      </c>
      <c r="N76" s="624">
        <v>8.593947554227352</v>
      </c>
      <c r="O76" s="624">
        <v>34.820610499006584</v>
      </c>
      <c r="P76" s="624">
        <v>1.7940592108503965</v>
      </c>
      <c r="Q76" s="624">
        <v>100.00016420091625</v>
      </c>
    </row>
    <row r="77" spans="1:17" x14ac:dyDescent="0.2">
      <c r="A77" s="88" t="s">
        <v>57</v>
      </c>
      <c r="B77" s="592">
        <v>115.001</v>
      </c>
      <c r="C77" s="592">
        <v>34.014400000000002</v>
      </c>
      <c r="D77" s="592">
        <v>175.8631</v>
      </c>
      <c r="E77" s="592">
        <v>26.152999999999999</v>
      </c>
      <c r="F77" s="592">
        <v>111.8961</v>
      </c>
      <c r="G77" s="592">
        <v>30.3629</v>
      </c>
      <c r="H77" s="592">
        <v>13.3772</v>
      </c>
      <c r="I77" s="742">
        <v>506.66759999999999</v>
      </c>
      <c r="J77" s="624">
        <v>22.697523978245304</v>
      </c>
      <c r="K77" s="624">
        <v>6.7133560543441106</v>
      </c>
      <c r="L77" s="624">
        <v>34.709758429392373</v>
      </c>
      <c r="M77" s="624">
        <v>5.16176680727167</v>
      </c>
      <c r="N77" s="624">
        <v>22.084715896575982</v>
      </c>
      <c r="O77" s="624">
        <v>5.9926665924562768</v>
      </c>
      <c r="P77" s="624">
        <v>2.6402319785200397</v>
      </c>
      <c r="Q77" s="624">
        <v>100.00001973680575</v>
      </c>
    </row>
    <row r="78" spans="1:17" x14ac:dyDescent="0.2">
      <c r="A78" s="88" t="s">
        <v>58</v>
      </c>
      <c r="B78" s="592">
        <v>121.5761</v>
      </c>
      <c r="C78" s="592">
        <v>45.957000000000001</v>
      </c>
      <c r="D78" s="592">
        <v>3444.1311000000001</v>
      </c>
      <c r="E78" s="745" t="s">
        <v>268</v>
      </c>
      <c r="F78" s="592">
        <v>66.061599999999999</v>
      </c>
      <c r="G78" s="592">
        <v>58.198300000000003</v>
      </c>
      <c r="H78" s="592">
        <v>63.028300000000002</v>
      </c>
      <c r="I78" s="742">
        <v>3798.9524999999999</v>
      </c>
      <c r="J78" s="624">
        <v>3.2002532276989513</v>
      </c>
      <c r="K78" s="624">
        <v>1.2097282079731189</v>
      </c>
      <c r="L78" s="624">
        <v>90.660020097645344</v>
      </c>
      <c r="M78" s="649" t="s">
        <v>80</v>
      </c>
      <c r="N78" s="624">
        <v>1.7389425111264223</v>
      </c>
      <c r="O78" s="624">
        <v>1.5319565064317071</v>
      </c>
      <c r="P78" s="624">
        <v>1.6590968168198996</v>
      </c>
      <c r="Q78" s="624">
        <v>99.999997367695443</v>
      </c>
    </row>
    <row r="79" spans="1:17" x14ac:dyDescent="0.2">
      <c r="A79" s="88" t="s">
        <v>59</v>
      </c>
      <c r="B79" s="592">
        <v>24.124500000000001</v>
      </c>
      <c r="C79" s="592">
        <v>58.965800000000002</v>
      </c>
      <c r="D79" s="592">
        <v>20.115100000000002</v>
      </c>
      <c r="E79" s="592">
        <v>89.060400000000001</v>
      </c>
      <c r="F79" s="592">
        <v>83.877499999999998</v>
      </c>
      <c r="G79" s="592">
        <v>18.5396</v>
      </c>
      <c r="H79" s="592">
        <v>161.44149999999999</v>
      </c>
      <c r="I79" s="742">
        <v>456.12439999999998</v>
      </c>
      <c r="J79" s="624">
        <v>5.28901764518627</v>
      </c>
      <c r="K79" s="624">
        <v>12.927569759477898</v>
      </c>
      <c r="L79" s="624">
        <v>4.4100030605685649</v>
      </c>
      <c r="M79" s="624">
        <v>19.525462790414196</v>
      </c>
      <c r="N79" s="624">
        <v>18.389171901349719</v>
      </c>
      <c r="O79" s="624">
        <v>4.0645929049180447</v>
      </c>
      <c r="P79" s="624">
        <v>35.39418193808531</v>
      </c>
      <c r="Q79" s="624">
        <v>100</v>
      </c>
    </row>
    <row r="80" spans="1:17" x14ac:dyDescent="0.2">
      <c r="A80" s="88" t="s">
        <v>60</v>
      </c>
      <c r="B80" s="592">
        <v>94.184799999999996</v>
      </c>
      <c r="C80" s="592">
        <v>417.02780000000001</v>
      </c>
      <c r="D80" s="592">
        <v>154.47</v>
      </c>
      <c r="E80" s="592">
        <v>266.70249999999999</v>
      </c>
      <c r="F80" s="592">
        <v>259.79450000000003</v>
      </c>
      <c r="G80" s="592">
        <v>305.95499999999998</v>
      </c>
      <c r="H80" s="592">
        <v>60.7044</v>
      </c>
      <c r="I80" s="742">
        <v>1558.8389</v>
      </c>
      <c r="J80" s="624">
        <v>6.0419841973407253</v>
      </c>
      <c r="K80" s="624">
        <v>26.75246300307235</v>
      </c>
      <c r="L80" s="624">
        <v>9.9092985169923598</v>
      </c>
      <c r="M80" s="624">
        <v>17.109048279459795</v>
      </c>
      <c r="N80" s="624">
        <v>16.665897932108319</v>
      </c>
      <c r="O80" s="624">
        <v>19.627108356097605</v>
      </c>
      <c r="P80" s="624">
        <v>3.8942061299599335</v>
      </c>
      <c r="Q80" s="624">
        <v>100.00000641503109</v>
      </c>
    </row>
    <row r="81" spans="1:17" x14ac:dyDescent="0.2">
      <c r="A81" s="88" t="s">
        <v>79</v>
      </c>
      <c r="B81" s="592">
        <v>185.92500000000001</v>
      </c>
      <c r="C81" s="592">
        <v>158.23079999999999</v>
      </c>
      <c r="D81" s="592">
        <v>22.956700000000001</v>
      </c>
      <c r="E81" s="592">
        <v>218.83369999999999</v>
      </c>
      <c r="F81" s="592">
        <v>197.27590000000001</v>
      </c>
      <c r="G81" s="592">
        <v>149.16579999999999</v>
      </c>
      <c r="H81" s="592">
        <v>89.017099999999999</v>
      </c>
      <c r="I81" s="742">
        <v>1021.4050999999999</v>
      </c>
      <c r="J81" s="624">
        <v>18.20286583648349</v>
      </c>
      <c r="K81" s="624">
        <v>15.491483251845912</v>
      </c>
      <c r="L81" s="624">
        <v>2.2475607376544331</v>
      </c>
      <c r="M81" s="624">
        <v>21.424770641932373</v>
      </c>
      <c r="N81" s="624">
        <v>19.314168296202947</v>
      </c>
      <c r="O81" s="624">
        <v>14.603980340415374</v>
      </c>
      <c r="P81" s="624">
        <v>8.7151611050307061</v>
      </c>
      <c r="Q81" s="624">
        <v>99.99999020956524</v>
      </c>
    </row>
    <row r="82" spans="1:17" x14ac:dyDescent="0.2">
      <c r="A82" s="88" t="s">
        <v>77</v>
      </c>
      <c r="B82" s="592">
        <v>32.030999999999999</v>
      </c>
      <c r="C82" s="592">
        <v>263.56479999999999</v>
      </c>
      <c r="D82" s="592">
        <v>29.998699999999999</v>
      </c>
      <c r="E82" s="592">
        <v>267.01850000000002</v>
      </c>
      <c r="F82" s="592">
        <v>106.483</v>
      </c>
      <c r="G82" s="592">
        <v>340.48289999999997</v>
      </c>
      <c r="H82" s="592">
        <v>5.5125999999999999</v>
      </c>
      <c r="I82" s="742">
        <v>1045.0916999999999</v>
      </c>
      <c r="J82" s="624">
        <v>3.0648985156039417</v>
      </c>
      <c r="K82" s="624">
        <v>25.219298938074047</v>
      </c>
      <c r="L82" s="624">
        <v>2.8704371109252902</v>
      </c>
      <c r="M82" s="624">
        <v>25.549767546713849</v>
      </c>
      <c r="N82" s="624">
        <v>10.188866680311405</v>
      </c>
      <c r="O82" s="624">
        <v>32.579236826777972</v>
      </c>
      <c r="P82" s="624">
        <v>0.52747524451682093</v>
      </c>
      <c r="Q82" s="624">
        <v>99.999980862923323</v>
      </c>
    </row>
    <row r="83" spans="1:17" x14ac:dyDescent="0.2">
      <c r="A83" s="88" t="s">
        <v>78</v>
      </c>
      <c r="B83" s="592">
        <v>62.794800000000002</v>
      </c>
      <c r="C83" s="592">
        <v>85.214100000000002</v>
      </c>
      <c r="D83" s="592">
        <v>50.5655</v>
      </c>
      <c r="E83" s="592">
        <v>87.555000000000007</v>
      </c>
      <c r="F83" s="592">
        <v>29.770900000000001</v>
      </c>
      <c r="G83" s="592">
        <v>25.470300000000002</v>
      </c>
      <c r="H83" s="592">
        <v>0.84589999999999999</v>
      </c>
      <c r="I83" s="742">
        <v>342.2165</v>
      </c>
      <c r="J83" s="624">
        <v>18.34943668700954</v>
      </c>
      <c r="K83" s="624">
        <v>24.900640384084344</v>
      </c>
      <c r="L83" s="624">
        <v>14.775880181113418</v>
      </c>
      <c r="M83" s="624">
        <v>25.584681042556394</v>
      </c>
      <c r="N83" s="624">
        <v>8.6994344223612838</v>
      </c>
      <c r="O83" s="624">
        <v>7.4427445783590223</v>
      </c>
      <c r="P83" s="648">
        <v>0.24718270451600086</v>
      </c>
      <c r="Q83" s="624">
        <v>100.00000000000001</v>
      </c>
    </row>
    <row r="84" spans="1:17" x14ac:dyDescent="0.2">
      <c r="A84" s="88" t="s">
        <v>53</v>
      </c>
      <c r="B84" s="592">
        <v>120.7779</v>
      </c>
      <c r="C84" s="592">
        <v>395.85019999999997</v>
      </c>
      <c r="D84" s="592">
        <v>865.63390000000004</v>
      </c>
      <c r="E84" s="592">
        <v>271.76839999999999</v>
      </c>
      <c r="F84" s="592">
        <v>162.4093</v>
      </c>
      <c r="G84" s="592">
        <v>26.115200000000002</v>
      </c>
      <c r="H84" s="592">
        <v>9.2622999999999998</v>
      </c>
      <c r="I84" s="742">
        <v>1851.8172</v>
      </c>
      <c r="J84" s="624">
        <v>6.5221286420711513</v>
      </c>
      <c r="K84" s="624">
        <v>21.376310793527566</v>
      </c>
      <c r="L84" s="624">
        <v>46.745105294410273</v>
      </c>
      <c r="M84" s="624">
        <v>14.675768212974802</v>
      </c>
      <c r="N84" s="624">
        <v>8.7702663092231781</v>
      </c>
      <c r="O84" s="624">
        <v>1.410247188545392</v>
      </c>
      <c r="P84" s="624">
        <v>0.50017355924764062</v>
      </c>
      <c r="Q84" s="624">
        <v>100</v>
      </c>
    </row>
    <row r="85" spans="1:17" x14ac:dyDescent="0.2">
      <c r="A85" s="88" t="s">
        <v>49</v>
      </c>
      <c r="B85" s="592">
        <v>908.91629999999998</v>
      </c>
      <c r="C85" s="592">
        <v>406.89319999999998</v>
      </c>
      <c r="D85" s="592">
        <v>351.76530000000002</v>
      </c>
      <c r="E85" s="592">
        <v>212.0984</v>
      </c>
      <c r="F85" s="592">
        <v>148.29640000000001</v>
      </c>
      <c r="G85" s="592">
        <v>118.569</v>
      </c>
      <c r="H85" s="592">
        <v>30.160699999999999</v>
      </c>
      <c r="I85" s="742">
        <v>2176.6994</v>
      </c>
      <c r="J85" s="624">
        <v>41.756629326033725</v>
      </c>
      <c r="K85" s="624">
        <v>18.693127769502762</v>
      </c>
      <c r="L85" s="624">
        <v>16.160490511459688</v>
      </c>
      <c r="M85" s="624">
        <v>9.7440372336207748</v>
      </c>
      <c r="N85" s="624">
        <v>6.8129021398177452</v>
      </c>
      <c r="O85" s="624">
        <v>5.4471922030207756</v>
      </c>
      <c r="P85" s="624">
        <v>1.3856162224329183</v>
      </c>
      <c r="Q85" s="624">
        <v>99.999995405888384</v>
      </c>
    </row>
    <row r="86" spans="1:17" x14ac:dyDescent="0.2">
      <c r="A86" s="443" t="s">
        <v>0</v>
      </c>
      <c r="B86" s="663">
        <v>1667.1354999999999</v>
      </c>
      <c r="C86" s="663">
        <v>1878.0520999999999</v>
      </c>
      <c r="D86" s="663">
        <v>5126.1579000000002</v>
      </c>
      <c r="E86" s="663">
        <v>1447.7619</v>
      </c>
      <c r="F86" s="663">
        <v>1171.0989999999999</v>
      </c>
      <c r="G86" s="663">
        <v>1094.0650999999998</v>
      </c>
      <c r="H86" s="663">
        <v>434.44260000000003</v>
      </c>
      <c r="I86" s="744">
        <v>12818.714299999998</v>
      </c>
      <c r="J86" s="625">
        <v>13.005481368751624</v>
      </c>
      <c r="K86" s="625">
        <v>14.650861670269071</v>
      </c>
      <c r="L86" s="625">
        <v>39.989641550869116</v>
      </c>
      <c r="M86" s="625">
        <v>11.294127212118303</v>
      </c>
      <c r="N86" s="625">
        <v>9.1358538195987418</v>
      </c>
      <c r="O86" s="625">
        <v>8.5349050957473942</v>
      </c>
      <c r="P86" s="625">
        <v>3.3891277224268901</v>
      </c>
      <c r="Q86" s="625">
        <v>99.999998439781137</v>
      </c>
    </row>
    <row r="87" spans="1:17" ht="4.5" customHeight="1" x14ac:dyDescent="0.2">
      <c r="A87" s="275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</row>
    <row r="88" spans="1:17" x14ac:dyDescent="0.2">
      <c r="A88" s="16" t="s">
        <v>185</v>
      </c>
      <c r="B88" s="171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</row>
    <row r="89" spans="1:17" x14ac:dyDescent="0.2">
      <c r="A89" s="975" t="s">
        <v>384</v>
      </c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</row>
    <row r="90" spans="1:17" x14ac:dyDescent="0.2">
      <c r="A90" s="5" t="s">
        <v>305</v>
      </c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</row>
    <row r="91" spans="1:17" x14ac:dyDescent="0.2">
      <c r="A91" s="96" t="s">
        <v>26</v>
      </c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</row>
    <row r="93" spans="1:17" x14ac:dyDescent="0.2">
      <c r="M93" s="240" t="s">
        <v>163</v>
      </c>
    </row>
    <row r="94" spans="1:17" x14ac:dyDescent="0.2">
      <c r="A94" s="368" t="s">
        <v>186</v>
      </c>
      <c r="B94" s="240"/>
    </row>
    <row r="95" spans="1:17" x14ac:dyDescent="0.2">
      <c r="A95" s="155" t="s">
        <v>231</v>
      </c>
      <c r="B95" s="240"/>
    </row>
    <row r="96" spans="1:17" x14ac:dyDescent="0.2">
      <c r="A96" s="368"/>
      <c r="B96" s="240"/>
    </row>
    <row r="97" spans="1:17" ht="22.5" x14ac:dyDescent="0.2">
      <c r="A97" s="182" t="s">
        <v>120</v>
      </c>
      <c r="B97" s="617" t="s">
        <v>165</v>
      </c>
      <c r="C97" s="617" t="s">
        <v>127</v>
      </c>
      <c r="D97" s="617" t="s">
        <v>166</v>
      </c>
      <c r="E97" s="617" t="s">
        <v>129</v>
      </c>
      <c r="F97" s="617" t="s">
        <v>215</v>
      </c>
      <c r="G97" s="617" t="s">
        <v>167</v>
      </c>
      <c r="H97" s="617" t="s">
        <v>132</v>
      </c>
      <c r="I97" s="618" t="s">
        <v>3</v>
      </c>
      <c r="J97" s="617" t="s">
        <v>165</v>
      </c>
      <c r="K97" s="617" t="s">
        <v>127</v>
      </c>
      <c r="L97" s="617" t="s">
        <v>166</v>
      </c>
      <c r="M97" s="617" t="s">
        <v>129</v>
      </c>
      <c r="N97" s="617" t="s">
        <v>215</v>
      </c>
      <c r="O97" s="617" t="s">
        <v>167</v>
      </c>
      <c r="P97" s="617" t="s">
        <v>132</v>
      </c>
      <c r="Q97" s="619" t="s">
        <v>150</v>
      </c>
    </row>
    <row r="98" spans="1:17" ht="12.75" customHeight="1" x14ac:dyDescent="0.2">
      <c r="A98" s="182"/>
      <c r="B98" s="1172" t="s">
        <v>48</v>
      </c>
      <c r="C98" s="1173"/>
      <c r="D98" s="1173"/>
      <c r="E98" s="1173"/>
      <c r="F98" s="1173"/>
      <c r="G98" s="1173"/>
      <c r="H98" s="1173"/>
      <c r="I98" s="1174"/>
      <c r="J98" s="1172" t="s">
        <v>1</v>
      </c>
      <c r="K98" s="1173"/>
      <c r="L98" s="1173"/>
      <c r="M98" s="1173"/>
      <c r="N98" s="1173"/>
      <c r="O98" s="1173"/>
      <c r="P98" s="1173"/>
      <c r="Q98" s="1173"/>
    </row>
    <row r="99" spans="1:17" x14ac:dyDescent="0.2">
      <c r="A99" s="88" t="s">
        <v>52</v>
      </c>
      <c r="B99" s="592">
        <v>2.7685</v>
      </c>
      <c r="C99" s="592">
        <v>91.598100000000002</v>
      </c>
      <c r="D99" s="592">
        <v>6.7251000000000003</v>
      </c>
      <c r="E99" s="592">
        <v>16.774999999999999</v>
      </c>
      <c r="F99" s="592">
        <v>2.6261999999999999</v>
      </c>
      <c r="G99" s="592">
        <v>3.0152000000000001</v>
      </c>
      <c r="H99" s="592">
        <v>0.86350000000000005</v>
      </c>
      <c r="I99" s="742">
        <v>124.37160000000002</v>
      </c>
      <c r="J99" s="624">
        <v>2.2259904994387787</v>
      </c>
      <c r="K99" s="624">
        <v>73.648726879769967</v>
      </c>
      <c r="L99" s="624">
        <v>5.4072633945370159</v>
      </c>
      <c r="M99" s="624">
        <v>13.487805897809464</v>
      </c>
      <c r="N99" s="624">
        <v>2.1115753114054976</v>
      </c>
      <c r="O99" s="624">
        <v>2.4243476806602144</v>
      </c>
      <c r="P99" s="624">
        <v>0.69429033637904469</v>
      </c>
      <c r="Q99" s="624">
        <v>99.999999999999986</v>
      </c>
    </row>
    <row r="100" spans="1:17" x14ac:dyDescent="0.2">
      <c r="A100" s="88" t="s">
        <v>57</v>
      </c>
      <c r="B100" s="592">
        <v>229.86689999999999</v>
      </c>
      <c r="C100" s="592">
        <v>44.134799999999998</v>
      </c>
      <c r="D100" s="592">
        <v>214.0284</v>
      </c>
      <c r="E100" s="592">
        <v>21.9148</v>
      </c>
      <c r="F100" s="592">
        <v>39.028100000000002</v>
      </c>
      <c r="G100" s="592">
        <v>10.5143</v>
      </c>
      <c r="H100" s="592">
        <v>10.8255</v>
      </c>
      <c r="I100" s="742">
        <v>570.31280000000004</v>
      </c>
      <c r="J100" s="624">
        <v>40.305407839347104</v>
      </c>
      <c r="K100" s="624">
        <v>7.7387005867657175</v>
      </c>
      <c r="L100" s="624">
        <v>37.528247656373836</v>
      </c>
      <c r="M100" s="624">
        <v>3.8425930471839309</v>
      </c>
      <c r="N100" s="624">
        <v>6.8432796879186304</v>
      </c>
      <c r="O100" s="624">
        <v>1.843602317885904</v>
      </c>
      <c r="P100" s="624">
        <v>1.8981688645248711</v>
      </c>
      <c r="Q100" s="624">
        <v>100</v>
      </c>
    </row>
    <row r="101" spans="1:17" x14ac:dyDescent="0.2">
      <c r="A101" s="88" t="s">
        <v>58</v>
      </c>
      <c r="B101" s="592">
        <v>205.48560000000001</v>
      </c>
      <c r="C101" s="592">
        <v>68.077799999999996</v>
      </c>
      <c r="D101" s="592">
        <v>4302.6374999999998</v>
      </c>
      <c r="E101" s="592">
        <v>1.0976999999999999</v>
      </c>
      <c r="F101" s="592">
        <v>32.563600000000001</v>
      </c>
      <c r="G101" s="592">
        <v>14.4876</v>
      </c>
      <c r="H101" s="592">
        <v>3.5102000000000002</v>
      </c>
      <c r="I101" s="742">
        <v>4627.8600000000006</v>
      </c>
      <c r="J101" s="624">
        <v>4.4401861767642057</v>
      </c>
      <c r="K101" s="624">
        <v>1.4710427713889356</v>
      </c>
      <c r="L101" s="624">
        <v>92.97250781138581</v>
      </c>
      <c r="M101" s="558">
        <v>2.3719386498295105E-2</v>
      </c>
      <c r="N101" s="624">
        <v>0.70364272039344311</v>
      </c>
      <c r="O101" s="648">
        <v>0.31305182092803147</v>
      </c>
      <c r="P101" s="648">
        <v>7.5849312641264002E-2</v>
      </c>
      <c r="Q101" s="624">
        <v>100</v>
      </c>
    </row>
    <row r="102" spans="1:17" x14ac:dyDescent="0.2">
      <c r="A102" s="88" t="s">
        <v>59</v>
      </c>
      <c r="B102" s="592">
        <v>29.059000000000001</v>
      </c>
      <c r="C102" s="592">
        <v>67.499300000000005</v>
      </c>
      <c r="D102" s="592">
        <v>30.361000000000001</v>
      </c>
      <c r="E102" s="592">
        <v>57.404899999999998</v>
      </c>
      <c r="F102" s="592">
        <v>51.349200000000003</v>
      </c>
      <c r="G102" s="592">
        <v>17.337700000000002</v>
      </c>
      <c r="H102" s="592">
        <v>5.6342999999999996</v>
      </c>
      <c r="I102" s="742">
        <v>258.64540000000005</v>
      </c>
      <c r="J102" s="624">
        <v>11.23507319287333</v>
      </c>
      <c r="K102" s="624">
        <v>26.097235829440613</v>
      </c>
      <c r="L102" s="624">
        <v>11.738465095455011</v>
      </c>
      <c r="M102" s="624">
        <v>22.194440728503189</v>
      </c>
      <c r="N102" s="624">
        <v>19.853127099882691</v>
      </c>
      <c r="O102" s="624">
        <v>6.7032701915440978</v>
      </c>
      <c r="P102" s="624">
        <v>2.1783878623010495</v>
      </c>
      <c r="Q102" s="624">
        <v>99.999999999999972</v>
      </c>
    </row>
    <row r="103" spans="1:17" x14ac:dyDescent="0.2">
      <c r="A103" s="88" t="s">
        <v>60</v>
      </c>
      <c r="B103" s="592">
        <v>152.0367</v>
      </c>
      <c r="C103" s="592">
        <v>303.04340000000002</v>
      </c>
      <c r="D103" s="592">
        <v>53.143300000000004</v>
      </c>
      <c r="E103" s="592">
        <v>217.3098</v>
      </c>
      <c r="F103" s="592">
        <v>285.1979</v>
      </c>
      <c r="G103" s="592">
        <v>247.66059999999999</v>
      </c>
      <c r="H103" s="592">
        <v>52.1372</v>
      </c>
      <c r="I103" s="742">
        <v>1310.5289</v>
      </c>
      <c r="J103" s="624">
        <v>11.601171099698755</v>
      </c>
      <c r="K103" s="624">
        <v>23.12374797686644</v>
      </c>
      <c r="L103" s="624">
        <v>4.0551032487723084</v>
      </c>
      <c r="M103" s="624">
        <v>16.581839591633575</v>
      </c>
      <c r="N103" s="624">
        <v>21.762045842712816</v>
      </c>
      <c r="O103" s="624">
        <v>18.897759522891864</v>
      </c>
      <c r="P103" s="624">
        <v>3.97833271742424</v>
      </c>
      <c r="Q103" s="624">
        <v>99.999999999999986</v>
      </c>
    </row>
    <row r="104" spans="1:17" x14ac:dyDescent="0.2">
      <c r="A104" s="88" t="s">
        <v>79</v>
      </c>
      <c r="B104" s="592">
        <v>129.8202</v>
      </c>
      <c r="C104" s="592">
        <v>122.4439</v>
      </c>
      <c r="D104" s="592">
        <v>92.019000000000005</v>
      </c>
      <c r="E104" s="592">
        <v>49.291899999999998</v>
      </c>
      <c r="F104" s="592">
        <v>130.7808</v>
      </c>
      <c r="G104" s="592">
        <v>52.033700000000003</v>
      </c>
      <c r="H104" s="592">
        <v>10.519299999999999</v>
      </c>
      <c r="I104" s="742">
        <v>586.90880000000004</v>
      </c>
      <c r="J104" s="624">
        <v>22.119313937702074</v>
      </c>
      <c r="K104" s="624">
        <v>20.862508791825917</v>
      </c>
      <c r="L104" s="624">
        <v>15.678585838208596</v>
      </c>
      <c r="M104" s="624">
        <v>8.3985620934632426</v>
      </c>
      <c r="N104" s="624">
        <v>22.28298502254524</v>
      </c>
      <c r="O104" s="624">
        <v>8.8657215567393077</v>
      </c>
      <c r="P104" s="624">
        <v>1.7923227595156177</v>
      </c>
      <c r="Q104" s="624">
        <v>100</v>
      </c>
    </row>
    <row r="105" spans="1:17" x14ac:dyDescent="0.2">
      <c r="A105" s="88" t="s">
        <v>77</v>
      </c>
      <c r="B105" s="592">
        <v>142.75530000000001</v>
      </c>
      <c r="C105" s="592">
        <v>222.75659999999999</v>
      </c>
      <c r="D105" s="592">
        <v>359.07350000000002</v>
      </c>
      <c r="E105" s="592">
        <v>149.47550000000001</v>
      </c>
      <c r="F105" s="592">
        <v>46.8371</v>
      </c>
      <c r="G105" s="592">
        <v>205.75960000000001</v>
      </c>
      <c r="H105" s="592">
        <v>13.767200000000001</v>
      </c>
      <c r="I105" s="742">
        <v>1140.4248</v>
      </c>
      <c r="J105" s="624">
        <v>12.517730235259704</v>
      </c>
      <c r="K105" s="624">
        <v>19.532774103123678</v>
      </c>
      <c r="L105" s="624">
        <v>31.485942782022985</v>
      </c>
      <c r="M105" s="624">
        <v>13.107001882105687</v>
      </c>
      <c r="N105" s="624">
        <v>4.1069871507529472</v>
      </c>
      <c r="O105" s="624">
        <v>18.04236456450263</v>
      </c>
      <c r="P105" s="624">
        <v>1.2071992822323752</v>
      </c>
      <c r="Q105" s="624">
        <v>100.00000000000001</v>
      </c>
    </row>
    <row r="106" spans="1:17" x14ac:dyDescent="0.2">
      <c r="A106" s="88" t="s">
        <v>78</v>
      </c>
      <c r="B106" s="592">
        <v>134.89959999999999</v>
      </c>
      <c r="C106" s="592">
        <v>82.064400000000006</v>
      </c>
      <c r="D106" s="592">
        <v>70.733999999999995</v>
      </c>
      <c r="E106" s="592">
        <v>69.536199999999994</v>
      </c>
      <c r="F106" s="592">
        <v>74.843100000000007</v>
      </c>
      <c r="G106" s="592">
        <v>17.824200000000001</v>
      </c>
      <c r="H106" s="745" t="s">
        <v>268</v>
      </c>
      <c r="I106" s="742">
        <v>449.9015</v>
      </c>
      <c r="J106" s="624">
        <v>29.984252108517083</v>
      </c>
      <c r="K106" s="624">
        <v>18.240525981798239</v>
      </c>
      <c r="L106" s="624">
        <v>15.722108061431223</v>
      </c>
      <c r="M106" s="624">
        <v>15.455872007539426</v>
      </c>
      <c r="N106" s="624">
        <v>16.635441313265236</v>
      </c>
      <c r="O106" s="624">
        <v>3.9618005274487862</v>
      </c>
      <c r="P106" s="650" t="s">
        <v>80</v>
      </c>
      <c r="Q106" s="624">
        <v>100</v>
      </c>
    </row>
    <row r="107" spans="1:17" x14ac:dyDescent="0.2">
      <c r="A107" s="88" t="s">
        <v>53</v>
      </c>
      <c r="B107" s="592">
        <v>68.714399999999998</v>
      </c>
      <c r="C107" s="592">
        <v>128.96289999999999</v>
      </c>
      <c r="D107" s="592">
        <v>316.24779999999998</v>
      </c>
      <c r="E107" s="592">
        <v>246.74709999999999</v>
      </c>
      <c r="F107" s="592">
        <v>267.08069999999998</v>
      </c>
      <c r="G107" s="592">
        <v>40.984299999999998</v>
      </c>
      <c r="H107" s="592">
        <v>9.0594999999999999</v>
      </c>
      <c r="I107" s="742">
        <v>1077.7967000000001</v>
      </c>
      <c r="J107" s="624">
        <v>6.3754509547115878</v>
      </c>
      <c r="K107" s="624">
        <v>11.965419823608661</v>
      </c>
      <c r="L107" s="624">
        <v>29.342064231593952</v>
      </c>
      <c r="M107" s="624">
        <v>22.893658887617672</v>
      </c>
      <c r="N107" s="624">
        <v>24.780248445741204</v>
      </c>
      <c r="O107" s="624">
        <v>3.8026002491935622</v>
      </c>
      <c r="P107" s="624">
        <v>0.84055740753335018</v>
      </c>
      <c r="Q107" s="624">
        <v>100</v>
      </c>
    </row>
    <row r="108" spans="1:17" x14ac:dyDescent="0.2">
      <c r="A108" s="88" t="s">
        <v>49</v>
      </c>
      <c r="B108" s="592">
        <v>831.14520000000005</v>
      </c>
      <c r="C108" s="592">
        <v>212.3194</v>
      </c>
      <c r="D108" s="592">
        <v>238.68709999999999</v>
      </c>
      <c r="E108" s="592">
        <v>187.12370000000001</v>
      </c>
      <c r="F108" s="592">
        <v>166.88640000000001</v>
      </c>
      <c r="G108" s="592">
        <v>122.58710000000001</v>
      </c>
      <c r="H108" s="592">
        <v>73.1815</v>
      </c>
      <c r="I108" s="742">
        <v>1831.9304</v>
      </c>
      <c r="J108" s="624">
        <v>45.369911433316467</v>
      </c>
      <c r="K108" s="624">
        <v>11.589927215575438</v>
      </c>
      <c r="L108" s="624">
        <v>13.029266832408043</v>
      </c>
      <c r="M108" s="624">
        <v>10.214563828407456</v>
      </c>
      <c r="N108" s="624">
        <v>9.1098657459912236</v>
      </c>
      <c r="O108" s="624">
        <v>6.6916898152899265</v>
      </c>
      <c r="P108" s="624">
        <v>3.9947751290114515</v>
      </c>
      <c r="Q108" s="624">
        <v>100.00000000000003</v>
      </c>
    </row>
    <row r="109" spans="1:17" x14ac:dyDescent="0.2">
      <c r="A109" s="443" t="s">
        <v>0</v>
      </c>
      <c r="B109" s="663">
        <v>1926.5514000000003</v>
      </c>
      <c r="C109" s="663">
        <v>1342.9005999999999</v>
      </c>
      <c r="D109" s="663">
        <v>5683.6567000000005</v>
      </c>
      <c r="E109" s="663">
        <v>1016.6766000000001</v>
      </c>
      <c r="F109" s="663">
        <v>1097.1931</v>
      </c>
      <c r="G109" s="663">
        <v>732.20429999999999</v>
      </c>
      <c r="H109" s="663">
        <v>179.4982</v>
      </c>
      <c r="I109" s="744">
        <v>11978.680900000001</v>
      </c>
      <c r="J109" s="625">
        <v>16.083168222637937</v>
      </c>
      <c r="K109" s="625">
        <v>11.210755267719001</v>
      </c>
      <c r="L109" s="625">
        <v>47.448101735475731</v>
      </c>
      <c r="M109" s="625">
        <v>8.4873836150022175</v>
      </c>
      <c r="N109" s="625">
        <v>9.1595486110661799</v>
      </c>
      <c r="O109" s="625">
        <v>6.1125620267587211</v>
      </c>
      <c r="P109" s="625">
        <v>1.4984805213402086</v>
      </c>
      <c r="Q109" s="625">
        <v>100</v>
      </c>
    </row>
    <row r="110" spans="1:17" ht="5.25" customHeight="1" x14ac:dyDescent="0.2">
      <c r="A110" s="275"/>
      <c r="B110" s="279"/>
      <c r="C110" s="279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  <c r="O110" s="279"/>
      <c r="P110" s="279"/>
      <c r="Q110" s="279"/>
    </row>
    <row r="111" spans="1:17" x14ac:dyDescent="0.2">
      <c r="A111" s="16" t="s">
        <v>185</v>
      </c>
    </row>
    <row r="112" spans="1:17" x14ac:dyDescent="0.2">
      <c r="A112" s="5" t="s">
        <v>305</v>
      </c>
    </row>
    <row r="113" spans="1:1" x14ac:dyDescent="0.2">
      <c r="A113" s="96" t="s">
        <v>26</v>
      </c>
    </row>
  </sheetData>
  <mergeCells count="12">
    <mergeCell ref="B75:I75"/>
    <mergeCell ref="J75:Q75"/>
    <mergeCell ref="B98:I98"/>
    <mergeCell ref="J98:Q98"/>
    <mergeCell ref="P1:Q1"/>
    <mergeCell ref="B53:I53"/>
    <mergeCell ref="J53:Q53"/>
    <mergeCell ref="B31:I31"/>
    <mergeCell ref="J31:Q31"/>
    <mergeCell ref="B10:I10"/>
    <mergeCell ref="J10:Q10"/>
    <mergeCell ref="A27:Q27"/>
  </mergeCells>
  <hyperlinks>
    <hyperlink ref="P1:Q1" location="Index!A1" display="Zurück zum Index"/>
  </hyperlinks>
  <pageMargins left="0" right="0" top="0.35433070866141736" bottom="0" header="0.31496062992125984" footer="0.31496062992125984"/>
  <pageSetup paperSize="9" scale="75" fitToHeight="2" orientation="landscape" r:id="rId1"/>
  <rowBreaks count="2" manualBreakCount="2">
    <brk id="47" max="16383" man="1"/>
    <brk id="9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8"/>
  <sheetViews>
    <sheetView showGridLines="0" zoomScaleNormal="100" workbookViewId="0">
      <selection activeCell="B3" sqref="B3"/>
    </sheetView>
  </sheetViews>
  <sheetFormatPr baseColWidth="10" defaultColWidth="11.42578125" defaultRowHeight="12.75" x14ac:dyDescent="0.2"/>
  <cols>
    <col min="1" max="1" width="0.85546875" style="153" customWidth="1"/>
    <col min="2" max="2" width="27" style="153" customWidth="1"/>
    <col min="3" max="6" width="8.5703125" style="153" customWidth="1"/>
    <col min="7" max="9" width="7.42578125" style="153" customWidth="1"/>
    <col min="10" max="16" width="6.5703125" style="153" customWidth="1"/>
    <col min="17" max="16384" width="11.42578125" style="153"/>
  </cols>
  <sheetData>
    <row r="1" spans="2:22" x14ac:dyDescent="0.2">
      <c r="B1" s="152" t="s">
        <v>168</v>
      </c>
      <c r="G1" s="141"/>
      <c r="O1" s="1060"/>
      <c r="P1" s="904"/>
      <c r="U1" s="1101" t="s">
        <v>119</v>
      </c>
      <c r="V1" s="1110"/>
    </row>
    <row r="2" spans="2:22" x14ac:dyDescent="0.2">
      <c r="B2" s="152"/>
    </row>
    <row r="3" spans="2:22" s="152" customFormat="1" ht="12.75" customHeight="1" x14ac:dyDescent="0.2">
      <c r="B3" s="154" t="s">
        <v>368</v>
      </c>
      <c r="C3" s="452"/>
      <c r="D3" s="452"/>
      <c r="E3" s="452"/>
      <c r="F3" s="452"/>
    </row>
    <row r="4" spans="2:22" s="455" customFormat="1" ht="12.95" customHeight="1" x14ac:dyDescent="0.2">
      <c r="B4" s="199" t="s">
        <v>231</v>
      </c>
      <c r="C4" s="453"/>
      <c r="D4" s="453"/>
      <c r="E4" s="453"/>
      <c r="F4" s="454"/>
    </row>
    <row r="5" spans="2:22" s="455" customFormat="1" ht="8.25" customHeight="1" x14ac:dyDescent="0.2">
      <c r="B5" s="246"/>
      <c r="C5" s="456"/>
      <c r="D5" s="456"/>
      <c r="E5" s="456"/>
      <c r="F5" s="456"/>
    </row>
    <row r="6" spans="2:22" s="457" customFormat="1" ht="12.75" customHeight="1" x14ac:dyDescent="0.2">
      <c r="B6" s="182" t="s">
        <v>169</v>
      </c>
      <c r="C6" s="1121" t="s">
        <v>48</v>
      </c>
      <c r="D6" s="1176"/>
      <c r="E6" s="1176"/>
      <c r="F6" s="1176"/>
      <c r="G6" s="1130"/>
      <c r="H6" s="1130"/>
      <c r="I6" s="1131"/>
      <c r="J6" s="1123" t="s">
        <v>1</v>
      </c>
      <c r="K6" s="1130"/>
      <c r="L6" s="1130"/>
      <c r="M6" s="1130"/>
      <c r="N6" s="1130"/>
      <c r="O6" s="1130"/>
      <c r="P6" s="1177"/>
      <c r="Q6" s="1151" t="s">
        <v>262</v>
      </c>
      <c r="R6" s="1109"/>
      <c r="S6" s="1109"/>
      <c r="T6" s="1109"/>
      <c r="U6" s="1109"/>
      <c r="V6" s="1122"/>
    </row>
    <row r="7" spans="2:22" s="171" customFormat="1" x14ac:dyDescent="0.2">
      <c r="B7" s="174"/>
      <c r="C7" s="458">
        <v>2019</v>
      </c>
      <c r="D7" s="458">
        <v>2017</v>
      </c>
      <c r="E7" s="459">
        <v>2015</v>
      </c>
      <c r="F7" s="458">
        <v>2012</v>
      </c>
      <c r="G7" s="458">
        <v>2008</v>
      </c>
      <c r="H7" s="458">
        <v>2004</v>
      </c>
      <c r="I7" s="460">
        <v>2000</v>
      </c>
      <c r="J7" s="458">
        <v>2019</v>
      </c>
      <c r="K7" s="458">
        <v>2017</v>
      </c>
      <c r="L7" s="459">
        <v>2015</v>
      </c>
      <c r="M7" s="458">
        <v>2012</v>
      </c>
      <c r="N7" s="458">
        <v>2008</v>
      </c>
      <c r="O7" s="458">
        <v>2004</v>
      </c>
      <c r="P7" s="458">
        <v>2000</v>
      </c>
      <c r="Q7" s="757" t="s">
        <v>339</v>
      </c>
      <c r="R7" s="673" t="s">
        <v>301</v>
      </c>
      <c r="S7" s="674" t="s">
        <v>273</v>
      </c>
      <c r="T7" s="673" t="s">
        <v>272</v>
      </c>
      <c r="U7" s="673" t="s">
        <v>253</v>
      </c>
      <c r="V7" s="673" t="s">
        <v>252</v>
      </c>
    </row>
    <row r="8" spans="2:22" s="172" customFormat="1" ht="12.75" customHeight="1" x14ac:dyDescent="0.2">
      <c r="B8" s="691" t="s">
        <v>58</v>
      </c>
      <c r="C8" s="235">
        <v>3095.5632999999998</v>
      </c>
      <c r="D8" s="235">
        <v>2911.7644</v>
      </c>
      <c r="E8" s="235">
        <v>2543.4890999999998</v>
      </c>
      <c r="F8" s="235">
        <v>2438.6462000000001</v>
      </c>
      <c r="G8" s="235">
        <v>1001.1535</v>
      </c>
      <c r="H8" s="574">
        <v>518.30400670000006</v>
      </c>
      <c r="I8" s="887">
        <v>114.255</v>
      </c>
      <c r="J8" s="232">
        <v>63.974332009929064</v>
      </c>
      <c r="K8" s="235">
        <v>64.370735756910761</v>
      </c>
      <c r="L8" s="235">
        <v>67.892255023354394</v>
      </c>
      <c r="M8" s="235">
        <v>68.46286047212763</v>
      </c>
      <c r="N8" s="235">
        <v>66.091324602430205</v>
      </c>
      <c r="O8" s="235">
        <v>62.413690966518679</v>
      </c>
      <c r="P8" s="235">
        <v>37.851807630457962</v>
      </c>
      <c r="Q8" s="758">
        <v>6.3122861176542866E-2</v>
      </c>
      <c r="R8" s="675">
        <v>0.14479138125655822</v>
      </c>
      <c r="S8" s="676">
        <v>4.2992255293121007E-2</v>
      </c>
      <c r="T8" s="675">
        <v>1.4358364626403444</v>
      </c>
      <c r="U8" s="675">
        <v>0.93159513925864457</v>
      </c>
      <c r="V8" s="675">
        <v>3.5363792105378327</v>
      </c>
    </row>
    <row r="9" spans="2:22" s="172" customFormat="1" ht="12.75" customHeight="1" x14ac:dyDescent="0.2">
      <c r="B9" s="692" t="s">
        <v>263</v>
      </c>
      <c r="C9" s="235">
        <v>570.1318</v>
      </c>
      <c r="D9" s="235">
        <v>519.8193</v>
      </c>
      <c r="E9" s="235">
        <v>481.92560000000003</v>
      </c>
      <c r="F9" s="235">
        <v>383.81009999999998</v>
      </c>
      <c r="G9" s="235">
        <v>64.263899999999992</v>
      </c>
      <c r="H9" s="574">
        <v>38.537693199999993</v>
      </c>
      <c r="I9" s="887">
        <v>32.338200000000001</v>
      </c>
      <c r="J9" s="235">
        <v>11.782605467191861</v>
      </c>
      <c r="K9" s="235">
        <v>11.491709563329479</v>
      </c>
      <c r="L9" s="235">
        <v>12.863831709553262</v>
      </c>
      <c r="M9" s="235">
        <v>10.775133073462378</v>
      </c>
      <c r="N9" s="235">
        <v>4.2423926751673084</v>
      </c>
      <c r="O9" s="235">
        <v>4.6406735098606138</v>
      </c>
      <c r="P9" s="235">
        <v>10.713398324058254</v>
      </c>
      <c r="Q9" s="758">
        <v>9.6788441675790038E-2</v>
      </c>
      <c r="R9" s="675">
        <v>7.8629771898400813E-2</v>
      </c>
      <c r="S9" s="676">
        <v>0.25563553434367692</v>
      </c>
      <c r="T9" s="675">
        <v>4.9724059697590723</v>
      </c>
      <c r="U9" s="675">
        <v>0.6675595933178482</v>
      </c>
      <c r="V9" s="675">
        <v>0.19170804806699171</v>
      </c>
    </row>
    <row r="10" spans="2:22" s="172" customFormat="1" ht="12.75" customHeight="1" x14ac:dyDescent="0.2">
      <c r="B10" s="691" t="s">
        <v>53</v>
      </c>
      <c r="C10" s="235">
        <v>725.38869999999997</v>
      </c>
      <c r="D10" s="235">
        <v>603.47180000000003</v>
      </c>
      <c r="E10" s="235">
        <v>386.03739999999999</v>
      </c>
      <c r="F10" s="235">
        <v>413.22989999999999</v>
      </c>
      <c r="G10" s="235">
        <v>307.77640000000002</v>
      </c>
      <c r="H10" s="574">
        <v>205.7949528</v>
      </c>
      <c r="I10" s="887">
        <v>113.7946</v>
      </c>
      <c r="J10" s="235">
        <v>14.991215824935912</v>
      </c>
      <c r="K10" s="235">
        <v>13.341025728093696</v>
      </c>
      <c r="L10" s="235">
        <v>10.304329438389443</v>
      </c>
      <c r="M10" s="235">
        <v>11.601068242950229</v>
      </c>
      <c r="N10" s="235">
        <v>20.317913244439939</v>
      </c>
      <c r="O10" s="235">
        <v>24.781638614580476</v>
      </c>
      <c r="P10" s="235">
        <v>37.699280631787772</v>
      </c>
      <c r="Q10" s="758">
        <v>0.20202584445536642</v>
      </c>
      <c r="R10" s="675">
        <v>0.56324698073295498</v>
      </c>
      <c r="S10" s="676">
        <v>-6.5804773565513952E-2</v>
      </c>
      <c r="T10" s="675">
        <v>0.34263023415700467</v>
      </c>
      <c r="U10" s="675">
        <v>0.49554882572416536</v>
      </c>
      <c r="V10" s="675">
        <v>0.80847731614681195</v>
      </c>
    </row>
    <row r="11" spans="2:22" s="190" customFormat="1" ht="12.75" customHeight="1" x14ac:dyDescent="0.2">
      <c r="B11" s="691" t="s">
        <v>264</v>
      </c>
      <c r="C11" s="235">
        <v>447.67450000000008</v>
      </c>
      <c r="D11" s="235">
        <v>488.37330000000003</v>
      </c>
      <c r="E11" s="235">
        <v>334.90910000000002</v>
      </c>
      <c r="F11" s="235">
        <v>326.3125</v>
      </c>
      <c r="G11" s="235">
        <v>141.60939999999999</v>
      </c>
      <c r="H11" s="574">
        <v>67.796540199999995</v>
      </c>
      <c r="I11" s="887">
        <v>41.4604</v>
      </c>
      <c r="J11" s="235">
        <v>9.2518466979431491</v>
      </c>
      <c r="K11" s="235">
        <v>10.796528951666044</v>
      </c>
      <c r="L11" s="235">
        <v>8.9395838287029044</v>
      </c>
      <c r="M11" s="235">
        <v>9.1609382114597633</v>
      </c>
      <c r="N11" s="235">
        <v>9.3483694779625495</v>
      </c>
      <c r="O11" s="235">
        <v>8.1639969090402182</v>
      </c>
      <c r="P11" s="235">
        <v>13.735513413696024</v>
      </c>
      <c r="Q11" s="758">
        <v>-8.3335432137670029E-2</v>
      </c>
      <c r="R11" s="675">
        <v>0.45822642621535215</v>
      </c>
      <c r="S11" s="676">
        <v>2.634468492625941E-2</v>
      </c>
      <c r="T11" s="675">
        <v>1.3043138379231887</v>
      </c>
      <c r="U11" s="675">
        <v>1.0887408056849486</v>
      </c>
      <c r="V11" s="675">
        <v>0.63521191787826448</v>
      </c>
    </row>
    <row r="12" spans="2:22" s="465" customFormat="1" ht="3.75" customHeight="1" x14ac:dyDescent="0.2">
      <c r="B12" s="188"/>
      <c r="C12" s="235"/>
      <c r="D12" s="235"/>
      <c r="E12" s="235"/>
      <c r="F12" s="235"/>
      <c r="G12" s="235"/>
      <c r="H12" s="235"/>
      <c r="I12" s="677"/>
      <c r="J12" s="195"/>
      <c r="K12" s="171"/>
      <c r="L12" s="282"/>
      <c r="M12" s="284"/>
      <c r="N12" s="284"/>
      <c r="O12" s="284"/>
      <c r="P12" s="284"/>
      <c r="Q12" s="758"/>
      <c r="R12" s="675"/>
      <c r="S12" s="676"/>
      <c r="T12" s="675"/>
      <c r="U12" s="675"/>
      <c r="V12" s="675"/>
    </row>
    <row r="13" spans="2:22" ht="12.75" customHeight="1" x14ac:dyDescent="0.2">
      <c r="B13" s="200" t="s">
        <v>0</v>
      </c>
      <c r="C13" s="444">
        <v>4838.7583000000004</v>
      </c>
      <c r="D13" s="444">
        <v>4523.4288000000006</v>
      </c>
      <c r="E13" s="444">
        <v>3746.3611999999998</v>
      </c>
      <c r="F13" s="444">
        <v>3561.9987000000001</v>
      </c>
      <c r="G13" s="444">
        <v>1514.8032000000001</v>
      </c>
      <c r="H13" s="444">
        <v>830.43319290000011</v>
      </c>
      <c r="I13" s="747">
        <v>301.84819999999996</v>
      </c>
      <c r="J13" s="444">
        <v>99.999999999999986</v>
      </c>
      <c r="K13" s="444">
        <v>99.999999999999986</v>
      </c>
      <c r="L13" s="444">
        <v>100.00000000000001</v>
      </c>
      <c r="M13" s="444">
        <v>100</v>
      </c>
      <c r="N13" s="444">
        <v>100</v>
      </c>
      <c r="O13" s="444">
        <v>99.999999999999986</v>
      </c>
      <c r="P13" s="444">
        <v>100.00000000000001</v>
      </c>
      <c r="Q13" s="759">
        <v>6.9710282606857854E-2</v>
      </c>
      <c r="R13" s="678">
        <v>0.20741929528845238</v>
      </c>
      <c r="S13" s="679">
        <v>5.1758160383382323E-2</v>
      </c>
      <c r="T13" s="678">
        <v>1.3514597143708174</v>
      </c>
      <c r="U13" s="678">
        <v>0.82411205735897286</v>
      </c>
      <c r="V13" s="678">
        <v>1.7511616531090799</v>
      </c>
    </row>
    <row r="14" spans="2:22" ht="12.75" customHeight="1" x14ac:dyDescent="0.2">
      <c r="B14" s="693" t="s">
        <v>265</v>
      </c>
      <c r="C14" s="450"/>
      <c r="D14" s="450"/>
      <c r="E14" s="450"/>
      <c r="F14" s="450"/>
      <c r="G14" s="450"/>
      <c r="H14" s="450"/>
      <c r="I14" s="450"/>
      <c r="J14" s="450"/>
      <c r="K14" s="463"/>
      <c r="L14" s="463"/>
      <c r="M14" s="680"/>
      <c r="N14" s="680"/>
    </row>
    <row r="15" spans="2:22" ht="12.75" customHeight="1" x14ac:dyDescent="0.2">
      <c r="B15" s="975" t="s">
        <v>382</v>
      </c>
      <c r="C15" s="450"/>
      <c r="D15" s="450"/>
      <c r="E15" s="450"/>
      <c r="F15" s="450"/>
      <c r="G15" s="450"/>
      <c r="H15" s="450"/>
      <c r="I15" s="450"/>
      <c r="J15" s="450"/>
      <c r="K15" s="463"/>
      <c r="L15" s="463"/>
      <c r="M15" s="680"/>
      <c r="N15" s="680"/>
    </row>
    <row r="16" spans="2:22" s="171" customFormat="1" ht="12.75" customHeight="1" x14ac:dyDescent="0.2">
      <c r="B16" s="694" t="s">
        <v>266</v>
      </c>
      <c r="C16" s="169"/>
      <c r="D16" s="169"/>
      <c r="E16" s="169"/>
      <c r="F16" s="169"/>
    </row>
    <row r="17" spans="2:21" s="171" customFormat="1" ht="12.75" customHeight="1" x14ac:dyDescent="0.2">
      <c r="B17" s="5" t="s">
        <v>305</v>
      </c>
      <c r="C17" s="169"/>
      <c r="D17" s="169"/>
      <c r="E17" s="169"/>
      <c r="F17" s="169"/>
    </row>
    <row r="18" spans="2:21" s="171" customFormat="1" ht="12.75" customHeight="1" x14ac:dyDescent="0.2">
      <c r="B18" s="96" t="s">
        <v>26</v>
      </c>
      <c r="C18" s="169"/>
      <c r="D18" s="169"/>
      <c r="E18" s="169"/>
      <c r="F18" s="169"/>
    </row>
    <row r="19" spans="2:21" s="171" customFormat="1" ht="12.75" customHeight="1" x14ac:dyDescent="0.2">
      <c r="B19" s="449"/>
      <c r="C19" s="466"/>
    </row>
    <row r="20" spans="2:21" s="171" customFormat="1" ht="12.75" customHeight="1" x14ac:dyDescent="0.2">
      <c r="B20" s="449"/>
      <c r="C20" s="466"/>
    </row>
    <row r="21" spans="2:21" s="171" customFormat="1" ht="13.5" x14ac:dyDescent="0.2">
      <c r="B21" s="154" t="s">
        <v>369</v>
      </c>
      <c r="C21" s="466"/>
    </row>
    <row r="22" spans="2:21" s="171" customFormat="1" x14ac:dyDescent="0.2">
      <c r="B22" s="199" t="s">
        <v>231</v>
      </c>
      <c r="C22" s="466"/>
    </row>
    <row r="23" spans="2:21" s="457" customFormat="1" ht="12.75" customHeight="1" x14ac:dyDescent="0.2">
      <c r="B23" s="182" t="s">
        <v>120</v>
      </c>
      <c r="C23" s="1121" t="s">
        <v>48</v>
      </c>
      <c r="D23" s="1152"/>
      <c r="E23" s="1152"/>
      <c r="F23" s="1109"/>
      <c r="G23" s="1109"/>
      <c r="H23" s="1122"/>
      <c r="I23" s="1123" t="s">
        <v>1</v>
      </c>
      <c r="J23" s="1109"/>
      <c r="K23" s="1109"/>
      <c r="L23" s="1109"/>
      <c r="M23" s="1109"/>
      <c r="N23" s="1122"/>
      <c r="Q23" s="1151" t="s">
        <v>262</v>
      </c>
      <c r="R23" s="1109"/>
      <c r="S23" s="1109"/>
      <c r="T23" s="1109"/>
      <c r="U23" s="1122"/>
    </row>
    <row r="24" spans="2:21" s="171" customFormat="1" x14ac:dyDescent="0.2">
      <c r="B24" s="174"/>
      <c r="C24" s="458">
        <v>2019</v>
      </c>
      <c r="D24" s="459">
        <v>2017</v>
      </c>
      <c r="E24" s="458">
        <v>2015</v>
      </c>
      <c r="F24" s="458">
        <v>2012</v>
      </c>
      <c r="G24" s="458">
        <v>2008</v>
      </c>
      <c r="H24" s="460">
        <v>2004</v>
      </c>
      <c r="I24" s="889">
        <v>2019</v>
      </c>
      <c r="J24" s="459">
        <v>2017</v>
      </c>
      <c r="K24" s="458">
        <v>2015</v>
      </c>
      <c r="L24" s="458">
        <v>2012</v>
      </c>
      <c r="M24" s="458">
        <v>2008</v>
      </c>
      <c r="N24" s="460">
        <v>2004</v>
      </c>
      <c r="Q24" s="757" t="s">
        <v>339</v>
      </c>
      <c r="R24" s="674" t="s">
        <v>301</v>
      </c>
      <c r="S24" s="673" t="s">
        <v>273</v>
      </c>
      <c r="T24" s="673" t="s">
        <v>272</v>
      </c>
      <c r="U24" s="673" t="s">
        <v>253</v>
      </c>
    </row>
    <row r="25" spans="2:21" s="172" customFormat="1" ht="12.75" customHeight="1" x14ac:dyDescent="0.2">
      <c r="B25" s="691" t="s">
        <v>58</v>
      </c>
      <c r="C25" s="467">
        <v>0</v>
      </c>
      <c r="D25" s="235">
        <v>4.1191000000000004</v>
      </c>
      <c r="E25" s="127">
        <v>0.43780000000000002</v>
      </c>
      <c r="F25" s="711">
        <v>8.5038</v>
      </c>
      <c r="G25" s="711">
        <v>52.900500000000001</v>
      </c>
      <c r="H25" s="708">
        <v>59.287999999999997</v>
      </c>
      <c r="I25" s="890">
        <v>0</v>
      </c>
      <c r="J25" s="165">
        <v>2.2746060399567734</v>
      </c>
      <c r="K25" s="165">
        <v>0.18589744134124705</v>
      </c>
      <c r="L25" s="597">
        <v>5.3195528818154472</v>
      </c>
      <c r="M25" s="165">
        <v>21.8517736739424</v>
      </c>
      <c r="N25" s="166">
        <v>33.382412972790355</v>
      </c>
      <c r="Q25" s="979">
        <v>-1</v>
      </c>
      <c r="R25" s="666">
        <v>8.4086340794883512</v>
      </c>
      <c r="S25" s="748">
        <v>-0.94851713351678069</v>
      </c>
      <c r="T25" s="748">
        <v>-0.83924915643519438</v>
      </c>
      <c r="U25" s="748">
        <v>-0.10773681014707859</v>
      </c>
    </row>
    <row r="26" spans="2:21" s="172" customFormat="1" ht="12.75" customHeight="1" x14ac:dyDescent="0.2">
      <c r="B26" s="692" t="s">
        <v>263</v>
      </c>
      <c r="C26" s="467">
        <v>52.337499999999991</v>
      </c>
      <c r="D26" s="235">
        <v>93.969700000000003</v>
      </c>
      <c r="E26" s="127">
        <v>96.221600000000009</v>
      </c>
      <c r="F26" s="127">
        <v>40.093899999999998</v>
      </c>
      <c r="G26" s="127">
        <v>72.558400000000006</v>
      </c>
      <c r="H26" s="566">
        <v>32.359700000000004</v>
      </c>
      <c r="I26" s="890">
        <v>33.385044138106117</v>
      </c>
      <c r="J26" s="165">
        <v>51.890958508636842</v>
      </c>
      <c r="K26" s="165">
        <v>40.857353224670952</v>
      </c>
      <c r="L26" s="165">
        <v>25.080742878268577</v>
      </c>
      <c r="M26" s="165">
        <v>29.971923421203623</v>
      </c>
      <c r="N26" s="166">
        <v>18.220295322419446</v>
      </c>
      <c r="Q26" s="979">
        <v>-0.44303855391684777</v>
      </c>
      <c r="R26" s="666">
        <v>-2.340326912044699E-2</v>
      </c>
      <c r="S26" s="748">
        <v>1.3999062201482024</v>
      </c>
      <c r="T26" s="748">
        <v>-0.44742579770226476</v>
      </c>
      <c r="U26" s="748">
        <v>1.242245756295639</v>
      </c>
    </row>
    <row r="27" spans="2:21" s="190" customFormat="1" ht="12.75" customHeight="1" x14ac:dyDescent="0.2">
      <c r="B27" s="691" t="s">
        <v>53</v>
      </c>
      <c r="C27" s="467">
        <v>41.093499999999999</v>
      </c>
      <c r="D27" s="235">
        <v>41.183500000000002</v>
      </c>
      <c r="E27" s="127">
        <v>69.686400000000006</v>
      </c>
      <c r="F27" s="127">
        <v>71.900300000000001</v>
      </c>
      <c r="G27" s="127">
        <v>30.113900000000001</v>
      </c>
      <c r="H27" s="566">
        <v>49.075299999999999</v>
      </c>
      <c r="I27" s="890">
        <v>26.212721495854097</v>
      </c>
      <c r="J27" s="165">
        <v>22.741918828520738</v>
      </c>
      <c r="K27" s="165">
        <v>29.590049009325444</v>
      </c>
      <c r="L27" s="165">
        <v>44.977239359862082</v>
      </c>
      <c r="M27" s="165">
        <v>12.439242109993934</v>
      </c>
      <c r="N27" s="166">
        <v>27.632099773370303</v>
      </c>
      <c r="Q27" s="979">
        <v>-2.1853412167495145E-3</v>
      </c>
      <c r="R27" s="666">
        <v>-0.40901668044266892</v>
      </c>
      <c r="S27" s="748">
        <v>-3.0791248437071816E-2</v>
      </c>
      <c r="T27" s="748">
        <v>1.3876117009088826</v>
      </c>
      <c r="U27" s="748">
        <v>-0.38637359323325582</v>
      </c>
    </row>
    <row r="28" spans="2:21" s="190" customFormat="1" ht="12.75" customHeight="1" x14ac:dyDescent="0.2">
      <c r="B28" s="691" t="s">
        <v>264</v>
      </c>
      <c r="C28" s="467">
        <v>63.338300000000004</v>
      </c>
      <c r="D28" s="235">
        <v>41.818399999999997</v>
      </c>
      <c r="E28" s="127">
        <v>69.16040000000001</v>
      </c>
      <c r="F28" s="127">
        <v>39.3613</v>
      </c>
      <c r="G28" s="127">
        <v>86.515100000000004</v>
      </c>
      <c r="H28" s="566">
        <v>36.8795</v>
      </c>
      <c r="I28" s="890">
        <v>40.402234366039785</v>
      </c>
      <c r="J28" s="165">
        <v>23.092516622885661</v>
      </c>
      <c r="K28" s="165">
        <v>29.366700324662368</v>
      </c>
      <c r="L28" s="165">
        <v>24.622464880053901</v>
      </c>
      <c r="M28" s="165">
        <v>35.737060794860049</v>
      </c>
      <c r="N28" s="166">
        <v>20.765191931419881</v>
      </c>
      <c r="Q28" s="979">
        <v>0.51460361945937683</v>
      </c>
      <c r="R28" s="666">
        <v>-0.3953418430199942</v>
      </c>
      <c r="S28" s="748">
        <v>0.7570659505656574</v>
      </c>
      <c r="T28" s="748">
        <v>-0.54503549091430292</v>
      </c>
      <c r="U28" s="748">
        <v>1.345885925785328</v>
      </c>
    </row>
    <row r="29" spans="2:21" s="465" customFormat="1" ht="3" customHeight="1" x14ac:dyDescent="0.2">
      <c r="B29" s="163"/>
      <c r="C29" s="461"/>
      <c r="D29" s="235"/>
      <c r="E29" s="235"/>
      <c r="F29" s="235"/>
      <c r="G29" s="235"/>
      <c r="H29" s="677"/>
      <c r="I29" s="891"/>
      <c r="J29" s="424"/>
      <c r="K29" s="284"/>
      <c r="L29" s="284"/>
      <c r="M29" s="284"/>
      <c r="N29" s="746"/>
      <c r="Q29" s="979"/>
      <c r="R29" s="666"/>
      <c r="S29" s="749"/>
      <c r="T29" s="749"/>
      <c r="U29" s="749"/>
    </row>
    <row r="30" spans="2:21" ht="12.75" customHeight="1" x14ac:dyDescent="0.2">
      <c r="B30" s="200" t="s">
        <v>0</v>
      </c>
      <c r="C30" s="444">
        <v>156.76929999999999</v>
      </c>
      <c r="D30" s="444">
        <v>181.0907</v>
      </c>
      <c r="E30" s="444">
        <v>235.50620000000001</v>
      </c>
      <c r="F30" s="444">
        <v>159.85929999999999</v>
      </c>
      <c r="G30" s="444">
        <v>242.08789999999999</v>
      </c>
      <c r="H30" s="747">
        <v>177.60250000000002</v>
      </c>
      <c r="I30" s="447">
        <v>100</v>
      </c>
      <c r="J30" s="444">
        <v>100</v>
      </c>
      <c r="K30" s="444">
        <v>100</v>
      </c>
      <c r="L30" s="444">
        <v>100</v>
      </c>
      <c r="M30" s="444">
        <v>100</v>
      </c>
      <c r="N30" s="747">
        <v>99.999999999999986</v>
      </c>
      <c r="Q30" s="980">
        <v>-0.13430507474983533</v>
      </c>
      <c r="R30" s="667">
        <v>-0.23105761122212498</v>
      </c>
      <c r="S30" s="750">
        <v>0.47320925338719744</v>
      </c>
      <c r="T30" s="750">
        <v>-0.33966422939766916</v>
      </c>
      <c r="U30" s="750">
        <v>0.36308835742740087</v>
      </c>
    </row>
    <row r="31" spans="2:21" ht="6" customHeight="1" x14ac:dyDescent="0.2">
      <c r="B31" s="192"/>
      <c r="C31" s="450"/>
      <c r="D31" s="450"/>
      <c r="E31" s="450"/>
      <c r="F31" s="450"/>
      <c r="G31" s="450"/>
      <c r="H31" s="450"/>
      <c r="I31" s="463"/>
      <c r="J31" s="282"/>
      <c r="K31" s="282"/>
      <c r="L31" s="282"/>
      <c r="M31" s="680"/>
      <c r="N31" s="680"/>
    </row>
    <row r="32" spans="2:21" s="171" customFormat="1" x14ac:dyDescent="0.2">
      <c r="B32" s="693" t="s">
        <v>265</v>
      </c>
      <c r="C32" s="466"/>
    </row>
    <row r="33" spans="2:20" s="171" customFormat="1" x14ac:dyDescent="0.2">
      <c r="B33" s="975" t="s">
        <v>382</v>
      </c>
      <c r="C33" s="466"/>
    </row>
    <row r="34" spans="2:20" ht="12.75" customHeight="1" x14ac:dyDescent="0.2">
      <c r="B34" s="694" t="s">
        <v>266</v>
      </c>
      <c r="C34" s="468"/>
      <c r="D34" s="468"/>
      <c r="E34" s="468"/>
      <c r="F34" s="468"/>
      <c r="G34" s="171"/>
      <c r="H34" s="171"/>
      <c r="I34" s="282"/>
      <c r="J34" s="284"/>
      <c r="K34" s="463"/>
      <c r="L34" s="463"/>
      <c r="M34" s="282"/>
      <c r="N34" s="282"/>
    </row>
    <row r="35" spans="2:20" ht="12.75" customHeight="1" x14ac:dyDescent="0.2">
      <c r="B35" s="5" t="s">
        <v>305</v>
      </c>
      <c r="C35" s="468"/>
      <c r="D35" s="468"/>
      <c r="E35" s="468"/>
      <c r="F35" s="468"/>
      <c r="G35" s="171"/>
      <c r="H35" s="171"/>
      <c r="I35" s="282"/>
      <c r="J35" s="284"/>
      <c r="K35" s="463"/>
      <c r="L35" s="463"/>
      <c r="M35" s="282"/>
      <c r="N35" s="282"/>
    </row>
    <row r="36" spans="2:20" ht="12.75" customHeight="1" x14ac:dyDescent="0.2">
      <c r="B36" s="96" t="s">
        <v>26</v>
      </c>
      <c r="C36" s="468"/>
      <c r="D36" s="468"/>
      <c r="E36" s="468"/>
      <c r="F36" s="468"/>
      <c r="G36" s="171"/>
      <c r="H36" s="171"/>
      <c r="I36" s="282"/>
      <c r="J36" s="284"/>
      <c r="K36" s="463"/>
      <c r="L36" s="463"/>
      <c r="M36" s="282"/>
      <c r="N36" s="282"/>
    </row>
    <row r="37" spans="2:20" ht="12.75" customHeight="1" x14ac:dyDescent="0.2">
      <c r="B37" s="155"/>
      <c r="C37" s="468"/>
      <c r="D37" s="468"/>
      <c r="E37" s="468"/>
      <c r="F37" s="468"/>
      <c r="G37" s="171"/>
      <c r="H37" s="171"/>
      <c r="I37" s="282"/>
      <c r="J37" s="284"/>
      <c r="K37" s="463"/>
      <c r="L37" s="463"/>
      <c r="M37" s="282"/>
      <c r="N37" s="282"/>
    </row>
    <row r="38" spans="2:20" ht="12.75" customHeight="1" x14ac:dyDescent="0.2">
      <c r="B38" s="155"/>
      <c r="C38" s="468"/>
      <c r="D38" s="468"/>
      <c r="E38" s="468"/>
      <c r="F38" s="468"/>
      <c r="G38" s="171"/>
      <c r="H38" s="171"/>
      <c r="I38" s="282"/>
      <c r="J38" s="284"/>
      <c r="K38" s="463"/>
      <c r="L38" s="463"/>
      <c r="M38" s="282"/>
      <c r="N38" s="282"/>
    </row>
    <row r="39" spans="2:20" s="171" customFormat="1" ht="13.5" x14ac:dyDescent="0.2">
      <c r="B39" s="154" t="s">
        <v>370</v>
      </c>
      <c r="C39" s="468"/>
      <c r="D39" s="468"/>
      <c r="E39" s="468"/>
      <c r="F39" s="468"/>
    </row>
    <row r="40" spans="2:20" s="171" customFormat="1" x14ac:dyDescent="0.2">
      <c r="B40" s="199" t="s">
        <v>231</v>
      </c>
      <c r="C40" s="466"/>
    </row>
    <row r="41" spans="2:20" s="171" customFormat="1" x14ac:dyDescent="0.2">
      <c r="B41" s="199"/>
      <c r="C41" s="466"/>
    </row>
    <row r="42" spans="2:20" s="457" customFormat="1" ht="12.75" customHeight="1" x14ac:dyDescent="0.2">
      <c r="B42" s="182" t="s">
        <v>120</v>
      </c>
      <c r="C42" s="1121" t="s">
        <v>48</v>
      </c>
      <c r="D42" s="1178"/>
      <c r="E42" s="1109"/>
      <c r="F42" s="1109"/>
      <c r="G42" s="1122"/>
      <c r="H42" s="1123" t="s">
        <v>1</v>
      </c>
      <c r="I42" s="1109"/>
      <c r="J42" s="1109"/>
      <c r="K42" s="1109"/>
      <c r="L42" s="1122"/>
      <c r="Q42" s="1151" t="s">
        <v>262</v>
      </c>
      <c r="R42" s="1109"/>
      <c r="S42" s="1109"/>
      <c r="T42" s="1122"/>
    </row>
    <row r="43" spans="2:20" s="171" customFormat="1" x14ac:dyDescent="0.2">
      <c r="B43" s="174"/>
      <c r="C43" s="459">
        <v>2019</v>
      </c>
      <c r="D43" s="458">
        <v>2017</v>
      </c>
      <c r="E43" s="458">
        <v>2015</v>
      </c>
      <c r="F43" s="458">
        <v>2012</v>
      </c>
      <c r="G43" s="460">
        <v>2008</v>
      </c>
      <c r="H43" s="668">
        <v>2019</v>
      </c>
      <c r="I43" s="458">
        <v>2017</v>
      </c>
      <c r="J43" s="458">
        <v>2015</v>
      </c>
      <c r="K43" s="458">
        <v>2012</v>
      </c>
      <c r="L43" s="460">
        <v>2008</v>
      </c>
      <c r="M43" s="286"/>
      <c r="N43" s="286"/>
      <c r="Q43" s="981" t="s">
        <v>339</v>
      </c>
      <c r="R43" s="754" t="s">
        <v>301</v>
      </c>
      <c r="S43" s="754" t="s">
        <v>273</v>
      </c>
      <c r="T43" s="754" t="s">
        <v>272</v>
      </c>
    </row>
    <row r="44" spans="2:20" s="172" customFormat="1" ht="12.75" customHeight="1" x14ac:dyDescent="0.2">
      <c r="B44" s="691" t="s">
        <v>58</v>
      </c>
      <c r="C44" s="164">
        <v>39.313299999999998</v>
      </c>
      <c r="D44" s="611">
        <v>42.481900000000003</v>
      </c>
      <c r="E44" s="611">
        <v>16.004300000000001</v>
      </c>
      <c r="F44" s="611">
        <v>15.092000000000001</v>
      </c>
      <c r="G44" s="926">
        <v>421.4332</v>
      </c>
      <c r="H44" s="681">
        <v>2.1282922827377879</v>
      </c>
      <c r="I44" s="682">
        <v>2.8293003842028739</v>
      </c>
      <c r="J44" s="682">
        <v>1.1587350360617299</v>
      </c>
      <c r="K44" s="682">
        <v>1.1192844055544453</v>
      </c>
      <c r="L44" s="751">
        <v>31.354973504753801</v>
      </c>
      <c r="M44" s="286"/>
      <c r="N44" s="286"/>
      <c r="Q44" s="982">
        <v>-7.45870594300162E-2</v>
      </c>
      <c r="R44" s="755">
        <v>1.6544053785545136</v>
      </c>
      <c r="S44" s="755">
        <v>6.044924463291812E-2</v>
      </c>
      <c r="T44" s="755">
        <v>-0.96418886789175606</v>
      </c>
    </row>
    <row r="45" spans="2:20" s="172" customFormat="1" ht="12.75" customHeight="1" x14ac:dyDescent="0.2">
      <c r="B45" s="692" t="s">
        <v>263</v>
      </c>
      <c r="C45" s="164">
        <v>853.58640000000003</v>
      </c>
      <c r="D45" s="611">
        <v>818.47119999999995</v>
      </c>
      <c r="E45" s="611">
        <v>820.9969000000001</v>
      </c>
      <c r="F45" s="611">
        <v>645.48440000000005</v>
      </c>
      <c r="G45" s="926">
        <v>602.14490000000001</v>
      </c>
      <c r="H45" s="683">
        <v>46.210349875740036</v>
      </c>
      <c r="I45" s="670">
        <v>54.510294516464349</v>
      </c>
      <c r="J45" s="670">
        <v>59.441392158861582</v>
      </c>
      <c r="K45" s="670">
        <v>47.871761393365212</v>
      </c>
      <c r="L45" s="752">
        <v>44.800071246220341</v>
      </c>
      <c r="M45" s="286"/>
      <c r="N45" s="286"/>
      <c r="Q45" s="982">
        <v>4.290340332072784E-2</v>
      </c>
      <c r="R45" s="755">
        <v>-3.0763818962046274E-3</v>
      </c>
      <c r="S45" s="755">
        <v>0.2719081979363096</v>
      </c>
      <c r="T45" s="755">
        <v>7.197520065353058E-2</v>
      </c>
    </row>
    <row r="46" spans="2:20" s="190" customFormat="1" ht="12.75" customHeight="1" x14ac:dyDescent="0.2">
      <c r="B46" s="691" t="s">
        <v>53</v>
      </c>
      <c r="C46" s="164">
        <v>155.28190000000001</v>
      </c>
      <c r="D46" s="611">
        <v>132.74109999999999</v>
      </c>
      <c r="E46" s="611">
        <v>79.257900000000006</v>
      </c>
      <c r="F46" s="611">
        <v>78.799499999999995</v>
      </c>
      <c r="G46" s="926">
        <v>36.179200000000002</v>
      </c>
      <c r="H46" s="683">
        <v>8.4064494565162668</v>
      </c>
      <c r="I46" s="670">
        <v>8.840575521092795</v>
      </c>
      <c r="J46" s="670">
        <v>5.7383894087637062</v>
      </c>
      <c r="K46" s="670">
        <v>5.8440929973156308</v>
      </c>
      <c r="L46" s="752">
        <v>2.6917619623304208</v>
      </c>
      <c r="M46" s="286"/>
      <c r="N46" s="286"/>
      <c r="Q46" s="982">
        <v>0.1698102546988085</v>
      </c>
      <c r="R46" s="755">
        <v>0.67479960988115972</v>
      </c>
      <c r="S46" s="755">
        <v>5.8172957950242132E-3</v>
      </c>
      <c r="T46" s="755">
        <v>1.1780332345657172</v>
      </c>
    </row>
    <row r="47" spans="2:20" s="190" customFormat="1" ht="12.75" customHeight="1" x14ac:dyDescent="0.2">
      <c r="B47" s="691" t="s">
        <v>264</v>
      </c>
      <c r="C47" s="164">
        <v>798.99419999999998</v>
      </c>
      <c r="D47" s="611">
        <v>507.80419999999998</v>
      </c>
      <c r="E47" s="611">
        <v>464.92810000000003</v>
      </c>
      <c r="F47" s="611">
        <v>608.98559999999998</v>
      </c>
      <c r="G47" s="926">
        <v>284.31400000000002</v>
      </c>
      <c r="H47" s="683">
        <v>43.254908385005912</v>
      </c>
      <c r="I47" s="670">
        <v>33.819829578239975</v>
      </c>
      <c r="J47" s="670">
        <v>33.661483396312967</v>
      </c>
      <c r="K47" s="670">
        <v>45.164861203764715</v>
      </c>
      <c r="L47" s="752">
        <v>21.15319328669543</v>
      </c>
      <c r="M47" s="286"/>
      <c r="N47" s="286"/>
      <c r="Q47" s="982">
        <v>0.57342968017988039</v>
      </c>
      <c r="R47" s="755">
        <v>9.2220926203427922E-2</v>
      </c>
      <c r="S47" s="755">
        <v>-0.23655321242407035</v>
      </c>
      <c r="T47" s="755">
        <v>1.1419472836371054</v>
      </c>
    </row>
    <row r="48" spans="2:20" s="465" customFormat="1" ht="3" customHeight="1" x14ac:dyDescent="0.2">
      <c r="B48" s="163"/>
      <c r="C48" s="164"/>
      <c r="D48" s="164"/>
      <c r="E48" s="164"/>
      <c r="F48" s="164"/>
      <c r="G48" s="167"/>
      <c r="H48" s="669"/>
      <c r="I48" s="284"/>
      <c r="J48" s="892"/>
      <c r="K48" s="892"/>
      <c r="L48" s="753"/>
      <c r="M48" s="464"/>
      <c r="N48" s="464"/>
      <c r="Q48" s="982"/>
      <c r="R48" s="749"/>
      <c r="S48" s="749"/>
      <c r="T48" s="749"/>
    </row>
    <row r="49" spans="2:20" ht="12.75" customHeight="1" x14ac:dyDescent="0.2">
      <c r="B49" s="200" t="s">
        <v>0</v>
      </c>
      <c r="C49" s="229">
        <v>1847.1758</v>
      </c>
      <c r="D49" s="229">
        <v>1501.4983999999999</v>
      </c>
      <c r="E49" s="229">
        <v>1381.1872000000003</v>
      </c>
      <c r="F49" s="229">
        <v>1348.3615</v>
      </c>
      <c r="G49" s="888">
        <v>1344.0713000000001</v>
      </c>
      <c r="H49" s="447">
        <v>100</v>
      </c>
      <c r="I49" s="444">
        <v>99.999999999999986</v>
      </c>
      <c r="J49" s="444">
        <v>99.999999999999972</v>
      </c>
      <c r="K49" s="444">
        <v>100</v>
      </c>
      <c r="L49" s="747">
        <v>99.999999999999986</v>
      </c>
      <c r="M49" s="282"/>
      <c r="N49" s="282"/>
      <c r="Q49" s="983">
        <v>0.23022162394578638</v>
      </c>
      <c r="R49" s="756">
        <v>8.7107091638265688E-2</v>
      </c>
      <c r="S49" s="756">
        <v>2.4344880805333258E-2</v>
      </c>
      <c r="T49" s="756">
        <v>3.1919437607215162E-3</v>
      </c>
    </row>
    <row r="50" spans="2:20" ht="3.75" customHeight="1" x14ac:dyDescent="0.2">
      <c r="B50" s="192"/>
      <c r="C50" s="168"/>
      <c r="D50" s="168"/>
      <c r="E50" s="450"/>
      <c r="F50" s="450"/>
      <c r="G50" s="463"/>
      <c r="H50" s="282"/>
      <c r="I50" s="282"/>
      <c r="J50" s="282"/>
      <c r="N50" s="684"/>
    </row>
    <row r="51" spans="2:20" s="171" customFormat="1" x14ac:dyDescent="0.2">
      <c r="B51" s="693" t="s">
        <v>265</v>
      </c>
      <c r="C51" s="466"/>
    </row>
    <row r="52" spans="2:20" s="171" customFormat="1" x14ac:dyDescent="0.2">
      <c r="B52" s="975" t="s">
        <v>382</v>
      </c>
      <c r="C52" s="466"/>
    </row>
    <row r="53" spans="2:20" ht="12.75" customHeight="1" x14ac:dyDescent="0.2">
      <c r="B53" s="694" t="s">
        <v>266</v>
      </c>
      <c r="C53" s="468"/>
      <c r="D53" s="468"/>
      <c r="E53" s="171"/>
      <c r="F53" s="468"/>
      <c r="G53" s="171"/>
      <c r="H53" s="171"/>
      <c r="I53" s="282"/>
      <c r="J53" s="284"/>
      <c r="K53" s="463"/>
      <c r="L53" s="463"/>
      <c r="M53" s="282"/>
      <c r="N53" s="282"/>
    </row>
    <row r="54" spans="2:20" s="171" customFormat="1" ht="12.75" customHeight="1" x14ac:dyDescent="0.2">
      <c r="B54" s="5" t="s">
        <v>305</v>
      </c>
      <c r="C54" s="468"/>
      <c r="D54" s="468"/>
      <c r="E54" s="468"/>
      <c r="F54" s="468"/>
    </row>
    <row r="55" spans="2:20" s="171" customFormat="1" ht="12.75" customHeight="1" x14ac:dyDescent="0.2">
      <c r="B55" s="96" t="s">
        <v>26</v>
      </c>
      <c r="C55" s="466"/>
      <c r="E55" s="275"/>
    </row>
    <row r="56" spans="2:20" s="469" customFormat="1" ht="12.75" customHeight="1" x14ac:dyDescent="0.2">
      <c r="C56" s="470"/>
      <c r="D56" s="171"/>
      <c r="E56" s="171"/>
      <c r="F56" s="171"/>
    </row>
    <row r="57" spans="2:20" ht="12.75" customHeight="1" x14ac:dyDescent="0.2">
      <c r="C57" s="471"/>
      <c r="D57" s="469"/>
      <c r="E57" s="469"/>
      <c r="F57" s="469"/>
    </row>
    <row r="58" spans="2:20" ht="12.75" customHeight="1" x14ac:dyDescent="0.2"/>
    <row r="59" spans="2:20" ht="12.75" customHeight="1" x14ac:dyDescent="0.2"/>
    <row r="60" spans="2:20" ht="12.75" customHeight="1" x14ac:dyDescent="0.2"/>
    <row r="68" spans="2:2" x14ac:dyDescent="0.2">
      <c r="B68" s="96"/>
    </row>
  </sheetData>
  <mergeCells count="10">
    <mergeCell ref="U1:V1"/>
    <mergeCell ref="H42:L42"/>
    <mergeCell ref="Q42:T42"/>
    <mergeCell ref="C6:I6"/>
    <mergeCell ref="J6:P6"/>
    <mergeCell ref="Q6:V6"/>
    <mergeCell ref="C23:H23"/>
    <mergeCell ref="I23:N23"/>
    <mergeCell ref="Q23:U23"/>
    <mergeCell ref="C42:G42"/>
  </mergeCells>
  <hyperlinks>
    <hyperlink ref="G1" location="Index!A1" display="Retour à l'index"/>
    <hyperlink ref="U1" location="Titre!A1" display="Retour table des matières"/>
    <hyperlink ref="N1:O1" location="Index!A1" display="Zurück zum Index"/>
    <hyperlink ref="U1:V1" location="Index!A1" display="Zurück zum Index"/>
  </hyperlinks>
  <pageMargins left="0" right="0" top="0" bottom="0" header="0.51181102362204722" footer="0.51181102362204722"/>
  <pageSetup paperSize="9" scale="7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0"/>
  <sheetViews>
    <sheetView zoomScaleNormal="100" workbookViewId="0">
      <selection activeCell="B3" sqref="B3"/>
    </sheetView>
  </sheetViews>
  <sheetFormatPr baseColWidth="10" defaultColWidth="11.42578125" defaultRowHeight="12.75" x14ac:dyDescent="0.2"/>
  <cols>
    <col min="1" max="1" width="0.85546875" style="153" customWidth="1"/>
    <col min="2" max="2" width="25.42578125" style="153" customWidth="1"/>
    <col min="3" max="3" width="13.42578125" style="153" customWidth="1"/>
    <col min="4" max="19" width="8.5703125" style="153" customWidth="1"/>
    <col min="20" max="20" width="10.85546875" style="153" customWidth="1"/>
    <col min="21" max="16384" width="11.42578125" style="153"/>
  </cols>
  <sheetData>
    <row r="1" spans="2:20" x14ac:dyDescent="0.2">
      <c r="B1" s="152" t="s">
        <v>257</v>
      </c>
      <c r="K1" s="141"/>
      <c r="L1" s="1101"/>
      <c r="M1" s="1110"/>
      <c r="N1" s="1110"/>
      <c r="P1" s="904"/>
      <c r="Q1" s="904"/>
      <c r="S1" s="1101" t="s">
        <v>119</v>
      </c>
      <c r="T1" s="1102"/>
    </row>
    <row r="2" spans="2:20" x14ac:dyDescent="0.2">
      <c r="B2" s="152"/>
    </row>
    <row r="3" spans="2:20" s="152" customFormat="1" ht="12.75" customHeight="1" x14ac:dyDescent="0.2">
      <c r="B3" s="154" t="s">
        <v>371</v>
      </c>
      <c r="C3" s="452"/>
      <c r="D3" s="452"/>
      <c r="E3" s="452"/>
      <c r="F3" s="452"/>
      <c r="G3" s="452"/>
      <c r="H3" s="452"/>
      <c r="I3" s="452"/>
      <c r="J3" s="452"/>
      <c r="K3" s="452"/>
    </row>
    <row r="4" spans="2:20" s="455" customFormat="1" ht="12.95" customHeight="1" x14ac:dyDescent="0.2">
      <c r="B4" s="199" t="s">
        <v>232</v>
      </c>
      <c r="C4" s="453"/>
      <c r="D4" s="453"/>
      <c r="E4" s="453"/>
      <c r="F4" s="453"/>
      <c r="G4" s="453"/>
      <c r="H4" s="453"/>
      <c r="I4" s="453"/>
      <c r="J4" s="453"/>
      <c r="K4" s="453"/>
    </row>
    <row r="5" spans="2:20" s="455" customFormat="1" ht="8.25" customHeight="1" x14ac:dyDescent="0.2">
      <c r="B5" s="246"/>
      <c r="C5" s="456"/>
      <c r="D5" s="456"/>
      <c r="E5" s="456"/>
      <c r="F5" s="456"/>
      <c r="G5" s="456"/>
      <c r="H5" s="456"/>
      <c r="I5" s="456"/>
      <c r="J5" s="456"/>
      <c r="K5" s="456"/>
    </row>
    <row r="6" spans="2:20" s="457" customFormat="1" ht="12.75" customHeight="1" x14ac:dyDescent="0.2">
      <c r="B6" s="182" t="s">
        <v>169</v>
      </c>
      <c r="C6" s="1179">
        <v>2019</v>
      </c>
      <c r="D6" s="1180"/>
      <c r="E6" s="1181"/>
      <c r="F6" s="1179">
        <v>2017</v>
      </c>
      <c r="G6" s="1180"/>
      <c r="H6" s="1181"/>
      <c r="I6" s="1179">
        <v>2015</v>
      </c>
      <c r="J6" s="1180"/>
      <c r="K6" s="1181"/>
      <c r="L6" s="1179">
        <v>2012</v>
      </c>
      <c r="M6" s="1180"/>
      <c r="N6" s="1181"/>
      <c r="O6" s="1183">
        <v>2008</v>
      </c>
      <c r="P6" s="1184"/>
      <c r="Q6" s="1185"/>
      <c r="R6" s="1179">
        <v>2004</v>
      </c>
      <c r="S6" s="1182"/>
      <c r="T6" s="1076">
        <v>2000</v>
      </c>
    </row>
    <row r="7" spans="2:20" s="171" customFormat="1" x14ac:dyDescent="0.2">
      <c r="B7" s="174"/>
      <c r="C7" s="1077" t="s">
        <v>255</v>
      </c>
      <c r="D7" s="1078" t="s">
        <v>256</v>
      </c>
      <c r="E7" s="1078" t="s">
        <v>405</v>
      </c>
      <c r="F7" s="1077" t="s">
        <v>255</v>
      </c>
      <c r="G7" s="1078" t="s">
        <v>256</v>
      </c>
      <c r="H7" s="1076" t="s">
        <v>405</v>
      </c>
      <c r="I7" s="1078" t="s">
        <v>255</v>
      </c>
      <c r="J7" s="1078" t="s">
        <v>256</v>
      </c>
      <c r="K7" s="1078" t="s">
        <v>405</v>
      </c>
      <c r="L7" s="1077" t="s">
        <v>255</v>
      </c>
      <c r="M7" s="1078" t="s">
        <v>256</v>
      </c>
      <c r="N7" s="1076" t="s">
        <v>405</v>
      </c>
      <c r="O7" s="1077" t="s">
        <v>255</v>
      </c>
      <c r="P7" s="1078" t="s">
        <v>256</v>
      </c>
      <c r="Q7" s="1076" t="s">
        <v>405</v>
      </c>
      <c r="R7" s="1078" t="s">
        <v>255</v>
      </c>
      <c r="S7" s="1076" t="s">
        <v>256</v>
      </c>
      <c r="T7" s="1076" t="s">
        <v>254</v>
      </c>
    </row>
    <row r="8" spans="2:20" s="172" customFormat="1" ht="12.75" customHeight="1" x14ac:dyDescent="0.2">
      <c r="B8" s="691" t="s">
        <v>58</v>
      </c>
      <c r="C8" s="709">
        <v>3095.5632999999998</v>
      </c>
      <c r="D8" s="711">
        <v>0</v>
      </c>
      <c r="E8" s="712">
        <v>39.313299999999998</v>
      </c>
      <c r="F8" s="709">
        <v>2911.7644</v>
      </c>
      <c r="G8" s="711">
        <v>4.1191000000000004</v>
      </c>
      <c r="H8" s="1075">
        <v>42.481900000000003</v>
      </c>
      <c r="I8" s="574">
        <v>2543.4890999999998</v>
      </c>
      <c r="J8" s="711">
        <v>0.43780000000000002</v>
      </c>
      <c r="K8" s="712">
        <v>16.004300000000001</v>
      </c>
      <c r="L8" s="709">
        <v>2438.6462000000001</v>
      </c>
      <c r="M8" s="127">
        <v>8.5038</v>
      </c>
      <c r="N8" s="710">
        <v>15.092000000000001</v>
      </c>
      <c r="O8" s="709">
        <v>1001.1535</v>
      </c>
      <c r="P8" s="574">
        <v>52.900500000000001</v>
      </c>
      <c r="Q8" s="1079">
        <v>421.4332</v>
      </c>
      <c r="R8" s="574">
        <v>518.30399999999997</v>
      </c>
      <c r="S8" s="1080">
        <v>59.287999999999997</v>
      </c>
      <c r="T8" s="1072">
        <v>114.255</v>
      </c>
    </row>
    <row r="9" spans="2:20" s="172" customFormat="1" ht="12.75" customHeight="1" x14ac:dyDescent="0.2">
      <c r="B9" s="692" t="s">
        <v>263</v>
      </c>
      <c r="C9" s="709">
        <v>570.1318</v>
      </c>
      <c r="D9" s="127">
        <v>52.337499999999991</v>
      </c>
      <c r="E9" s="611">
        <v>853.58640000000003</v>
      </c>
      <c r="F9" s="709">
        <v>519.8193</v>
      </c>
      <c r="G9" s="127">
        <v>93.969700000000003</v>
      </c>
      <c r="H9" s="710">
        <v>818.47119999999995</v>
      </c>
      <c r="I9" s="574">
        <v>481.92560000000003</v>
      </c>
      <c r="J9" s="127">
        <v>96.221600000000009</v>
      </c>
      <c r="K9" s="611">
        <v>820.9969000000001</v>
      </c>
      <c r="L9" s="709">
        <v>383.81009999999998</v>
      </c>
      <c r="M9" s="127">
        <v>40.093899999999998</v>
      </c>
      <c r="N9" s="710">
        <v>645.48440000000005</v>
      </c>
      <c r="O9" s="709">
        <v>64.263899999999992</v>
      </c>
      <c r="P9" s="574">
        <v>72.558400000000006</v>
      </c>
      <c r="Q9" s="1079">
        <v>602.14490000000001</v>
      </c>
      <c r="R9" s="574">
        <v>38.537700000000001</v>
      </c>
      <c r="S9" s="1080">
        <v>32.359700000000004</v>
      </c>
      <c r="T9" s="1072">
        <v>32.338200000000001</v>
      </c>
    </row>
    <row r="10" spans="2:20" s="190" customFormat="1" ht="12.75" customHeight="1" x14ac:dyDescent="0.2">
      <c r="B10" s="691" t="s">
        <v>53</v>
      </c>
      <c r="C10" s="709">
        <v>725.38869999999997</v>
      </c>
      <c r="D10" s="127">
        <v>41.093499999999999</v>
      </c>
      <c r="E10" s="611">
        <v>155.28190000000001</v>
      </c>
      <c r="F10" s="709">
        <v>603.47180000000003</v>
      </c>
      <c r="G10" s="127">
        <v>41.183500000000002</v>
      </c>
      <c r="H10" s="710">
        <v>132.74109999999999</v>
      </c>
      <c r="I10" s="574">
        <v>386.03739999999999</v>
      </c>
      <c r="J10" s="127">
        <v>69.686400000000006</v>
      </c>
      <c r="K10" s="611">
        <v>79.257900000000006</v>
      </c>
      <c r="L10" s="709">
        <v>413.22989999999999</v>
      </c>
      <c r="M10" s="127">
        <v>71.900300000000001</v>
      </c>
      <c r="N10" s="710">
        <v>78.799499999999995</v>
      </c>
      <c r="O10" s="709">
        <v>307.77640000000002</v>
      </c>
      <c r="P10" s="574">
        <v>30.113900000000001</v>
      </c>
      <c r="Q10" s="1079">
        <v>36.179200000000002</v>
      </c>
      <c r="R10" s="574">
        <v>205.79499999999999</v>
      </c>
      <c r="S10" s="1080">
        <v>49.075299999999999</v>
      </c>
      <c r="T10" s="1072">
        <v>113.7946</v>
      </c>
    </row>
    <row r="11" spans="2:20" s="190" customFormat="1" ht="12.75" customHeight="1" x14ac:dyDescent="0.2">
      <c r="B11" s="691" t="s">
        <v>264</v>
      </c>
      <c r="C11" s="709">
        <v>447.67450000000008</v>
      </c>
      <c r="D11" s="127">
        <v>63.338300000000004</v>
      </c>
      <c r="E11" s="611">
        <v>798.99419999999998</v>
      </c>
      <c r="F11" s="709">
        <v>488.37330000000003</v>
      </c>
      <c r="G11" s="127">
        <v>41.818399999999997</v>
      </c>
      <c r="H11" s="710">
        <v>507.80419999999998</v>
      </c>
      <c r="I11" s="574">
        <v>334.90910000000002</v>
      </c>
      <c r="J11" s="127">
        <v>69.16040000000001</v>
      </c>
      <c r="K11" s="611">
        <v>464.92810000000003</v>
      </c>
      <c r="L11" s="709">
        <v>326.3125</v>
      </c>
      <c r="M11" s="127">
        <v>39.3613</v>
      </c>
      <c r="N11" s="710">
        <v>608.98559999999998</v>
      </c>
      <c r="O11" s="709">
        <v>141.60939999999999</v>
      </c>
      <c r="P11" s="574">
        <v>86.515100000000004</v>
      </c>
      <c r="Q11" s="1079">
        <v>284.31400000000002</v>
      </c>
      <c r="R11" s="574">
        <v>67.796599999999998</v>
      </c>
      <c r="S11" s="1081">
        <v>36.8795</v>
      </c>
      <c r="T11" s="1072">
        <v>41.460300000000004</v>
      </c>
    </row>
    <row r="12" spans="2:20" s="465" customFormat="1" ht="2.25" customHeight="1" x14ac:dyDescent="0.15">
      <c r="B12" s="188"/>
      <c r="C12" s="709"/>
      <c r="D12" s="574"/>
      <c r="E12" s="112"/>
      <c r="F12" s="709"/>
      <c r="G12" s="574"/>
      <c r="H12" s="1079"/>
      <c r="I12" s="574"/>
      <c r="J12" s="574"/>
      <c r="K12" s="112"/>
      <c r="L12" s="709"/>
      <c r="M12" s="574"/>
      <c r="N12" s="1079"/>
      <c r="O12" s="709"/>
      <c r="P12" s="574"/>
      <c r="Q12" s="1079"/>
      <c r="R12" s="574"/>
      <c r="S12" s="1081"/>
      <c r="T12" s="1072"/>
    </row>
    <row r="13" spans="2:20" ht="12.75" customHeight="1" x14ac:dyDescent="0.2">
      <c r="B13" s="200" t="s">
        <v>0</v>
      </c>
      <c r="C13" s="1082">
        <v>4838.7583000000004</v>
      </c>
      <c r="D13" s="1083">
        <v>156.76929999999999</v>
      </c>
      <c r="E13" s="1083">
        <v>1847.1758</v>
      </c>
      <c r="F13" s="1082">
        <v>4523.4288000000006</v>
      </c>
      <c r="G13" s="1083">
        <v>181.0907</v>
      </c>
      <c r="H13" s="1084">
        <v>1501.4983999999999</v>
      </c>
      <c r="I13" s="1073">
        <v>3746.3611999999998</v>
      </c>
      <c r="J13" s="1083">
        <v>235.50620000000001</v>
      </c>
      <c r="K13" s="1083">
        <v>1381.1872000000003</v>
      </c>
      <c r="L13" s="1082">
        <v>3561.9987000000001</v>
      </c>
      <c r="M13" s="1083">
        <v>159.85929999999999</v>
      </c>
      <c r="N13" s="1084">
        <v>1348.3615</v>
      </c>
      <c r="O13" s="1082">
        <v>1514.8032000000001</v>
      </c>
      <c r="P13" s="1073">
        <v>242.08789999999999</v>
      </c>
      <c r="Q13" s="1085">
        <v>1344.0713000000001</v>
      </c>
      <c r="R13" s="1073">
        <v>830.43329999999992</v>
      </c>
      <c r="S13" s="1074">
        <v>177.60250000000002</v>
      </c>
      <c r="T13" s="1074">
        <v>301.84809999999999</v>
      </c>
    </row>
    <row r="14" spans="2:20" ht="12.75" customHeight="1" x14ac:dyDescent="0.2">
      <c r="B14" s="685"/>
      <c r="C14" s="686"/>
      <c r="D14" s="687"/>
      <c r="E14" s="686"/>
      <c r="F14" s="686"/>
      <c r="G14" s="686"/>
      <c r="H14" s="354"/>
      <c r="I14" s="686"/>
      <c r="J14" s="688"/>
      <c r="K14" s="688"/>
      <c r="L14" s="282"/>
      <c r="M14" s="282"/>
      <c r="O14" s="282"/>
      <c r="P14" s="282"/>
    </row>
    <row r="15" spans="2:20" ht="12.75" customHeight="1" x14ac:dyDescent="0.2">
      <c r="B15" s="693" t="s">
        <v>265</v>
      </c>
      <c r="C15" s="450"/>
      <c r="D15" s="689"/>
      <c r="E15" s="450"/>
      <c r="F15" s="689"/>
      <c r="G15" s="450"/>
      <c r="H15" s="168"/>
      <c r="I15" s="450"/>
      <c r="J15" s="690"/>
      <c r="K15" s="690"/>
      <c r="L15" s="282"/>
      <c r="M15" s="282"/>
      <c r="O15" s="282"/>
      <c r="P15" s="282"/>
    </row>
    <row r="16" spans="2:20" ht="12.75" customHeight="1" x14ac:dyDescent="0.2">
      <c r="B16" s="975" t="s">
        <v>382</v>
      </c>
      <c r="C16" s="450"/>
      <c r="D16" s="450"/>
      <c r="E16" s="450"/>
      <c r="F16" s="450"/>
      <c r="G16" s="450"/>
      <c r="H16" s="168"/>
      <c r="I16" s="450"/>
      <c r="J16" s="690"/>
      <c r="K16" s="690"/>
      <c r="L16" s="282"/>
      <c r="M16" s="282"/>
      <c r="O16" s="282"/>
      <c r="P16" s="282"/>
    </row>
    <row r="17" spans="2:17" s="171" customFormat="1" ht="12.75" customHeight="1" x14ac:dyDescent="0.2">
      <c r="B17" s="694" t="s">
        <v>266</v>
      </c>
      <c r="C17" s="169"/>
      <c r="D17" s="169"/>
      <c r="E17" s="169"/>
      <c r="F17" s="169"/>
      <c r="G17" s="169"/>
      <c r="H17" s="169"/>
      <c r="I17" s="169"/>
      <c r="J17" s="169"/>
      <c r="K17" s="169"/>
    </row>
    <row r="18" spans="2:17" s="171" customFormat="1" ht="12.75" customHeight="1" x14ac:dyDescent="0.2">
      <c r="B18" s="5" t="s">
        <v>305</v>
      </c>
      <c r="C18" s="169"/>
      <c r="D18" s="169"/>
      <c r="E18" s="169"/>
      <c r="F18" s="169"/>
      <c r="G18" s="169"/>
      <c r="H18" s="169"/>
      <c r="I18" s="169"/>
      <c r="J18" s="169"/>
      <c r="K18" s="169"/>
    </row>
    <row r="19" spans="2:17" s="171" customFormat="1" ht="12.75" customHeight="1" x14ac:dyDescent="0.2">
      <c r="B19" s="96" t="s">
        <v>26</v>
      </c>
      <c r="C19" s="169"/>
      <c r="D19" s="169"/>
      <c r="E19" s="169"/>
      <c r="F19" s="169"/>
      <c r="G19" s="169"/>
      <c r="H19" s="169"/>
      <c r="I19" s="169"/>
      <c r="J19" s="169"/>
      <c r="K19" s="169"/>
      <c r="N19" s="671"/>
      <c r="Q19" s="671"/>
    </row>
    <row r="20" spans="2:17" s="171" customFormat="1" ht="12.75" customHeight="1" x14ac:dyDescent="0.2">
      <c r="B20" s="449"/>
      <c r="C20" s="466"/>
      <c r="D20" s="466"/>
      <c r="E20" s="466"/>
      <c r="N20" s="672"/>
      <c r="Q20" s="672"/>
    </row>
  </sheetData>
  <mergeCells count="8">
    <mergeCell ref="C6:E6"/>
    <mergeCell ref="R6:S6"/>
    <mergeCell ref="S1:T1"/>
    <mergeCell ref="O6:Q6"/>
    <mergeCell ref="F6:H6"/>
    <mergeCell ref="I6:K6"/>
    <mergeCell ref="L6:N6"/>
    <mergeCell ref="L1:N1"/>
  </mergeCells>
  <hyperlinks>
    <hyperlink ref="J1:K1" location="Index!A1" display="Retour à l'index"/>
    <hyperlink ref="O1:Q1" location="Index!A1" display="Zurück zum Index"/>
    <hyperlink ref="S1" location="Index!A1" display="Zurück zum Index"/>
  </hyperlinks>
  <pageMargins left="0" right="0" top="0.74803149606299213" bottom="0.74803149606299213" header="0.31496062992125984" footer="0.31496062992125984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6"/>
  <sheetViews>
    <sheetView showGridLines="0" zoomScaleNormal="100" workbookViewId="0">
      <selection activeCell="B3" sqref="B3"/>
    </sheetView>
  </sheetViews>
  <sheetFormatPr baseColWidth="10" defaultColWidth="11.42578125" defaultRowHeight="12.75" x14ac:dyDescent="0.2"/>
  <cols>
    <col min="1" max="1" width="0.85546875" style="240" customWidth="1"/>
    <col min="2" max="2" width="30.140625" style="240" customWidth="1"/>
    <col min="3" max="16" width="8.5703125" style="240" customWidth="1"/>
    <col min="17" max="17" width="5.5703125" style="240" customWidth="1"/>
    <col min="18" max="18" width="2.5703125" style="240" customWidth="1"/>
    <col min="19" max="19" width="5.5703125" style="240" customWidth="1"/>
    <col min="20" max="20" width="2.5703125" style="240" customWidth="1"/>
    <col min="21" max="21" width="5.5703125" style="240" customWidth="1"/>
    <col min="22" max="22" width="2.5703125" style="240" customWidth="1"/>
    <col min="23" max="16384" width="11.42578125" style="240"/>
  </cols>
  <sheetData>
    <row r="1" spans="2:16" x14ac:dyDescent="0.2">
      <c r="B1" s="152" t="s">
        <v>170</v>
      </c>
      <c r="O1" s="1101" t="s">
        <v>119</v>
      </c>
      <c r="P1" s="1110"/>
    </row>
    <row r="2" spans="2:16" ht="9.75" customHeight="1" x14ac:dyDescent="0.2"/>
    <row r="3" spans="2:16" ht="12.75" customHeight="1" x14ac:dyDescent="0.2">
      <c r="B3" s="154" t="s">
        <v>372</v>
      </c>
    </row>
    <row r="4" spans="2:16" ht="12.75" customHeight="1" x14ac:dyDescent="0.2">
      <c r="B4" s="5" t="s">
        <v>231</v>
      </c>
    </row>
    <row r="5" spans="2:16" s="155" customFormat="1" ht="12.75" customHeight="1" x14ac:dyDescent="0.2">
      <c r="B5" s="262"/>
      <c r="C5" s="246"/>
      <c r="D5" s="246"/>
      <c r="J5" s="157"/>
      <c r="K5" s="157"/>
    </row>
    <row r="6" spans="2:16" s="155" customFormat="1" ht="3" customHeight="1" x14ac:dyDescent="0.2">
      <c r="B6" s="472"/>
      <c r="C6" s="233"/>
      <c r="D6" s="233"/>
      <c r="E6" s="233"/>
      <c r="F6" s="233"/>
      <c r="G6" s="233"/>
      <c r="H6" s="233"/>
      <c r="I6" s="233"/>
      <c r="J6" s="317"/>
      <c r="K6" s="233"/>
      <c r="L6" s="233"/>
      <c r="M6" s="233"/>
      <c r="N6" s="233"/>
      <c r="O6" s="233"/>
      <c r="P6" s="233"/>
    </row>
    <row r="7" spans="2:16" s="186" customFormat="1" ht="12.75" customHeight="1" x14ac:dyDescent="0.2">
      <c r="B7" s="64" t="s">
        <v>72</v>
      </c>
      <c r="C7" s="474">
        <v>2019</v>
      </c>
      <c r="D7" s="1061">
        <v>2017</v>
      </c>
      <c r="E7" s="1061">
        <v>2015</v>
      </c>
      <c r="F7" s="1061">
        <v>2012</v>
      </c>
      <c r="G7" s="1061">
        <v>2008</v>
      </c>
      <c r="H7" s="1061">
        <v>2004</v>
      </c>
      <c r="I7" s="927">
        <v>2000</v>
      </c>
      <c r="J7" s="474">
        <v>2019</v>
      </c>
      <c r="K7" s="1061">
        <v>2017</v>
      </c>
      <c r="L7" s="1061">
        <v>2015</v>
      </c>
      <c r="M7" s="1061">
        <v>2012</v>
      </c>
      <c r="N7" s="1061">
        <v>2008</v>
      </c>
      <c r="O7" s="1061">
        <v>2004</v>
      </c>
      <c r="P7" s="927">
        <v>2000</v>
      </c>
    </row>
    <row r="8" spans="2:16" s="155" customFormat="1" ht="3" customHeight="1" x14ac:dyDescent="0.2">
      <c r="B8" s="472"/>
      <c r="C8" s="316"/>
      <c r="D8" s="299"/>
      <c r="E8" s="299"/>
      <c r="F8" s="299"/>
      <c r="G8" s="299"/>
      <c r="H8" s="299"/>
      <c r="I8" s="311"/>
      <c r="J8" s="312"/>
      <c r="K8" s="246"/>
      <c r="L8" s="246"/>
      <c r="M8" s="246"/>
      <c r="N8" s="299"/>
      <c r="O8" s="299"/>
      <c r="P8" s="311"/>
    </row>
    <row r="9" spans="2:16" s="155" customFormat="1" ht="3" customHeight="1" x14ac:dyDescent="0.2">
      <c r="B9" s="472"/>
      <c r="C9" s="734"/>
      <c r="D9" s="348"/>
      <c r="E9" s="348"/>
      <c r="F9" s="348"/>
      <c r="G9" s="348"/>
      <c r="H9" s="348"/>
      <c r="I9" s="313"/>
      <c r="J9" s="314"/>
      <c r="K9" s="157"/>
      <c r="L9" s="233"/>
      <c r="M9" s="233"/>
      <c r="N9" s="300"/>
      <c r="O9" s="300"/>
      <c r="P9" s="420"/>
    </row>
    <row r="10" spans="2:16" s="477" customFormat="1" ht="13.35" customHeight="1" x14ac:dyDescent="0.2">
      <c r="B10" s="476"/>
      <c r="C10" s="1187" t="s">
        <v>406</v>
      </c>
      <c r="D10" s="1188"/>
      <c r="E10" s="1188"/>
      <c r="F10" s="1188"/>
      <c r="G10" s="1188"/>
      <c r="H10" s="1188"/>
      <c r="I10" s="1189"/>
      <c r="J10" s="1187" t="s">
        <v>9</v>
      </c>
      <c r="K10" s="1188"/>
      <c r="L10" s="1188"/>
      <c r="M10" s="1188"/>
      <c r="N10" s="1188"/>
      <c r="O10" s="1188"/>
      <c r="P10" s="1189"/>
    </row>
    <row r="11" spans="2:16" s="155" customFormat="1" ht="3" customHeight="1" x14ac:dyDescent="0.2">
      <c r="B11" s="262"/>
      <c r="C11" s="312"/>
      <c r="D11" s="246"/>
      <c r="E11" s="246"/>
      <c r="F11" s="246"/>
      <c r="G11" s="246"/>
      <c r="H11" s="246"/>
      <c r="I11" s="265"/>
      <c r="J11" s="312"/>
      <c r="K11" s="246"/>
      <c r="L11" s="246"/>
      <c r="M11" s="246"/>
      <c r="N11" s="246"/>
      <c r="O11" s="246"/>
      <c r="P11" s="265"/>
    </row>
    <row r="12" spans="2:16" s="155" customFormat="1" ht="3" customHeight="1" x14ac:dyDescent="0.2">
      <c r="B12" s="472"/>
      <c r="C12" s="314"/>
      <c r="D12" s="157"/>
      <c r="E12" s="157"/>
      <c r="F12" s="157"/>
      <c r="G12" s="157"/>
      <c r="H12" s="157"/>
      <c r="I12" s="211"/>
      <c r="J12" s="314"/>
      <c r="K12" s="157"/>
      <c r="L12" s="157"/>
      <c r="M12" s="157"/>
      <c r="N12" s="157"/>
      <c r="O12" s="157"/>
      <c r="P12" s="211"/>
    </row>
    <row r="13" spans="2:16" s="155" customFormat="1" ht="12.75" customHeight="1" x14ac:dyDescent="0.2">
      <c r="B13" s="43" t="s">
        <v>71</v>
      </c>
      <c r="C13" s="1086">
        <v>1524.0443</v>
      </c>
      <c r="D13" s="1087">
        <v>1271.7555</v>
      </c>
      <c r="E13" s="1087">
        <v>581.57370000000003</v>
      </c>
      <c r="F13" s="1087">
        <v>550.01369999999997</v>
      </c>
      <c r="G13" s="1087">
        <v>771.06529999999998</v>
      </c>
      <c r="H13" s="1087">
        <v>1052.5438999999999</v>
      </c>
      <c r="I13" s="1088">
        <v>427.63479999999998</v>
      </c>
      <c r="J13" s="702">
        <v>18.111242673924135</v>
      </c>
      <c r="K13" s="467">
        <v>15.146840043986687</v>
      </c>
      <c r="L13" s="467">
        <v>9.8629856393963653</v>
      </c>
      <c r="M13" s="467">
        <v>18.834251211970997</v>
      </c>
      <c r="N13" s="467">
        <v>24.587530477505524</v>
      </c>
      <c r="O13" s="467">
        <v>27.440511387415462</v>
      </c>
      <c r="P13" s="1089">
        <v>24.673989136827423</v>
      </c>
    </row>
    <row r="14" spans="2:16" s="155" customFormat="1" ht="12.75" customHeight="1" x14ac:dyDescent="0.2">
      <c r="B14" s="43" t="s">
        <v>70</v>
      </c>
      <c r="C14" s="1086">
        <v>87.782399999999996</v>
      </c>
      <c r="D14" s="1087">
        <v>77.570300000000003</v>
      </c>
      <c r="E14" s="1087">
        <v>57.815899999999999</v>
      </c>
      <c r="F14" s="1087">
        <v>59.381</v>
      </c>
      <c r="G14" s="1087">
        <v>91.015000000000001</v>
      </c>
      <c r="H14" s="1087">
        <v>258.93279999999999</v>
      </c>
      <c r="I14" s="1088">
        <v>125.1229</v>
      </c>
      <c r="J14" s="702">
        <v>1.0431772546896951</v>
      </c>
      <c r="K14" s="467">
        <v>0.9238764261401351</v>
      </c>
      <c r="L14" s="467">
        <v>0.9805075288459163</v>
      </c>
      <c r="M14" s="467">
        <v>2.0333978430320006</v>
      </c>
      <c r="N14" s="467">
        <v>2.9022627349592383</v>
      </c>
      <c r="O14" s="467">
        <v>6.7505483115482132</v>
      </c>
      <c r="P14" s="1089">
        <v>7.2194336741732537</v>
      </c>
    </row>
    <row r="15" spans="2:16" s="155" customFormat="1" ht="12.75" customHeight="1" x14ac:dyDescent="0.2">
      <c r="B15" s="18" t="s">
        <v>66</v>
      </c>
      <c r="C15" s="1086">
        <v>43.0505</v>
      </c>
      <c r="D15" s="1087">
        <v>49.369199999999999</v>
      </c>
      <c r="E15" s="1087">
        <v>38.232799999999997</v>
      </c>
      <c r="F15" s="1087">
        <v>29.464099999999998</v>
      </c>
      <c r="G15" s="1087">
        <v>50.448599999999999</v>
      </c>
      <c r="H15" s="1087">
        <v>95.988100000000003</v>
      </c>
      <c r="I15" s="1088">
        <v>38.479900000000001</v>
      </c>
      <c r="J15" s="702">
        <v>0.51159802423969636</v>
      </c>
      <c r="K15" s="467">
        <v>0.58799617968987561</v>
      </c>
      <c r="L15" s="467">
        <v>0.64839513436373286</v>
      </c>
      <c r="M15" s="467">
        <v>1.0089462519472419</v>
      </c>
      <c r="N15" s="467">
        <v>1.6086918838747966</v>
      </c>
      <c r="O15" s="467">
        <v>2.5024728670285148</v>
      </c>
      <c r="P15" s="1089">
        <v>2.2202417450268448</v>
      </c>
    </row>
    <row r="16" spans="2:16" s="155" customFormat="1" ht="12.75" customHeight="1" x14ac:dyDescent="0.2">
      <c r="B16" s="43" t="s">
        <v>65</v>
      </c>
      <c r="C16" s="1086">
        <v>6760.0302000000001</v>
      </c>
      <c r="D16" s="1087">
        <v>6997.482</v>
      </c>
      <c r="E16" s="1087">
        <v>5218.9054999999998</v>
      </c>
      <c r="F16" s="1087">
        <v>2281.4256</v>
      </c>
      <c r="G16" s="1087">
        <v>2223.4724999999999</v>
      </c>
      <c r="H16" s="1087">
        <v>2428.2651000000001</v>
      </c>
      <c r="I16" s="1088">
        <v>1141.9024999999999</v>
      </c>
      <c r="J16" s="702">
        <v>80.333982047146478</v>
      </c>
      <c r="K16" s="467">
        <v>83.341287350183308</v>
      </c>
      <c r="L16" s="467">
        <v>88.508111697393986</v>
      </c>
      <c r="M16" s="467">
        <v>78.123404693049764</v>
      </c>
      <c r="N16" s="467">
        <v>70.901514903660441</v>
      </c>
      <c r="O16" s="467">
        <v>63.3064674340078</v>
      </c>
      <c r="P16" s="1089">
        <v>65.88633544397247</v>
      </c>
    </row>
    <row r="17" spans="2:27" s="155" customFormat="1" ht="3" customHeight="1" x14ac:dyDescent="0.2">
      <c r="B17" s="290"/>
      <c r="C17" s="1090"/>
      <c r="D17" s="1091"/>
      <c r="E17" s="1091"/>
      <c r="F17" s="1091"/>
      <c r="G17" s="1091"/>
      <c r="H17" s="1091"/>
      <c r="I17" s="1092"/>
      <c r="J17" s="314"/>
      <c r="K17" s="157"/>
      <c r="L17" s="157"/>
      <c r="M17" s="479"/>
      <c r="N17" s="479"/>
      <c r="O17" s="479"/>
      <c r="P17" s="1093"/>
    </row>
    <row r="18" spans="2:27" s="155" customFormat="1" ht="3" customHeight="1" x14ac:dyDescent="0.2">
      <c r="B18" s="174"/>
      <c r="C18" s="1094"/>
      <c r="D18" s="615"/>
      <c r="E18" s="615"/>
      <c r="F18" s="615"/>
      <c r="G18" s="615"/>
      <c r="H18" s="615"/>
      <c r="I18" s="928"/>
      <c r="J18" s="317"/>
      <c r="K18" s="233"/>
      <c r="L18" s="233"/>
      <c r="M18" s="268"/>
      <c r="N18" s="268"/>
      <c r="O18" s="268"/>
      <c r="P18" s="1095"/>
    </row>
    <row r="19" spans="2:27" s="186" customFormat="1" ht="12.75" customHeight="1" x14ac:dyDescent="0.2">
      <c r="B19" s="480" t="s">
        <v>3</v>
      </c>
      <c r="C19" s="1096">
        <v>8414.9074000000001</v>
      </c>
      <c r="D19" s="620">
        <v>8396.1769999999997</v>
      </c>
      <c r="E19" s="1097">
        <v>5896.5279</v>
      </c>
      <c r="F19" s="620">
        <v>2920.2844</v>
      </c>
      <c r="G19" s="620">
        <v>3136.0014000000001</v>
      </c>
      <c r="H19" s="620">
        <v>3835.7299000000003</v>
      </c>
      <c r="I19" s="929">
        <v>1733.1401000000001</v>
      </c>
      <c r="J19" s="587">
        <v>100</v>
      </c>
      <c r="K19" s="588">
        <v>100</v>
      </c>
      <c r="L19" s="588">
        <v>100</v>
      </c>
      <c r="M19" s="588">
        <v>100</v>
      </c>
      <c r="N19" s="588">
        <v>100</v>
      </c>
      <c r="O19" s="588">
        <v>100</v>
      </c>
      <c r="P19" s="1098">
        <v>100</v>
      </c>
    </row>
    <row r="20" spans="2:27" s="155" customFormat="1" ht="3" customHeight="1" x14ac:dyDescent="0.2">
      <c r="B20" s="262"/>
      <c r="C20" s="478"/>
      <c r="D20" s="478"/>
      <c r="E20" s="478"/>
      <c r="F20" s="478"/>
      <c r="G20" s="478"/>
      <c r="H20" s="478"/>
      <c r="I20" s="930"/>
      <c r="J20" s="312"/>
      <c r="K20" s="246"/>
      <c r="L20" s="246"/>
      <c r="M20" s="246"/>
      <c r="N20" s="246"/>
      <c r="O20" s="246"/>
      <c r="P20" s="246"/>
    </row>
    <row r="21" spans="2:27" s="155" customFormat="1" ht="12.75" customHeight="1" x14ac:dyDescent="0.2">
      <c r="B21" s="174" t="s">
        <v>274</v>
      </c>
      <c r="C21" s="210"/>
      <c r="D21" s="481"/>
      <c r="J21" s="157"/>
      <c r="K21" s="157"/>
    </row>
    <row r="22" spans="2:27" s="155" customFormat="1" ht="12.75" customHeight="1" x14ac:dyDescent="0.2">
      <c r="B22" s="63" t="s">
        <v>382</v>
      </c>
      <c r="C22" s="210"/>
      <c r="D22" s="481"/>
      <c r="J22" s="157"/>
      <c r="K22" s="157"/>
    </row>
    <row r="23" spans="2:27" s="155" customFormat="1" ht="37.35" customHeight="1" x14ac:dyDescent="0.2">
      <c r="B23" s="1186" t="s">
        <v>299</v>
      </c>
      <c r="C23" s="1135"/>
      <c r="D23" s="1135"/>
      <c r="E23" s="1135"/>
      <c r="F23" s="1135"/>
      <c r="G23" s="1135"/>
      <c r="H23" s="1135"/>
      <c r="I23" s="1135"/>
      <c r="J23" s="1135"/>
      <c r="K23" s="1135"/>
      <c r="L23" s="1135"/>
      <c r="M23" s="1135"/>
      <c r="N23" s="1135"/>
    </row>
    <row r="24" spans="2:27" ht="12.75" customHeight="1" x14ac:dyDescent="0.2">
      <c r="B24" s="5" t="s">
        <v>305</v>
      </c>
    </row>
    <row r="25" spans="2:27" x14ac:dyDescent="0.2">
      <c r="B25" s="96" t="s">
        <v>26</v>
      </c>
    </row>
    <row r="26" spans="2:27" x14ac:dyDescent="0.2">
      <c r="U26" s="379"/>
      <c r="V26" s="379"/>
      <c r="W26" s="379"/>
      <c r="X26" s="379"/>
      <c r="Y26" s="379"/>
      <c r="Z26" s="379"/>
      <c r="AA26" s="379"/>
    </row>
    <row r="27" spans="2:27" x14ac:dyDescent="0.2">
      <c r="U27" s="379"/>
      <c r="V27" s="379"/>
      <c r="W27" s="482"/>
      <c r="X27" s="483"/>
      <c r="Y27" s="484"/>
      <c r="Z27" s="484"/>
      <c r="AA27" s="379"/>
    </row>
    <row r="28" spans="2:27" x14ac:dyDescent="0.2">
      <c r="U28" s="379"/>
      <c r="V28" s="379"/>
      <c r="W28" s="323"/>
      <c r="X28" s="485"/>
      <c r="Y28" s="486"/>
      <c r="Z28" s="486"/>
      <c r="AA28" s="379"/>
    </row>
    <row r="29" spans="2:27" x14ac:dyDescent="0.2">
      <c r="U29" s="379"/>
      <c r="V29" s="379"/>
      <c r="W29" s="487"/>
      <c r="X29" s="462"/>
      <c r="Y29" s="462"/>
      <c r="Z29" s="325"/>
      <c r="AA29" s="379"/>
    </row>
    <row r="30" spans="2:27" x14ac:dyDescent="0.2">
      <c r="U30" s="379"/>
      <c r="V30" s="379"/>
      <c r="W30" s="488"/>
      <c r="X30" s="462"/>
      <c r="Y30" s="462"/>
      <c r="Z30" s="325"/>
      <c r="AA30" s="489"/>
    </row>
    <row r="31" spans="2:27" x14ac:dyDescent="0.2">
      <c r="U31" s="379"/>
      <c r="V31" s="379"/>
      <c r="W31" s="339"/>
      <c r="X31" s="462"/>
      <c r="Y31" s="462"/>
      <c r="Z31" s="325"/>
      <c r="AA31" s="379"/>
    </row>
    <row r="32" spans="2:27" x14ac:dyDescent="0.2">
      <c r="U32" s="379"/>
      <c r="V32" s="379"/>
      <c r="W32" s="339"/>
      <c r="X32" s="462"/>
      <c r="Y32" s="462"/>
      <c r="Z32" s="325"/>
      <c r="AA32" s="379"/>
    </row>
    <row r="33" spans="21:27" x14ac:dyDescent="0.2">
      <c r="U33" s="379"/>
      <c r="V33" s="379"/>
      <c r="W33" s="339"/>
      <c r="X33" s="462"/>
      <c r="Y33" s="462"/>
      <c r="Z33" s="324"/>
      <c r="AA33" s="379"/>
    </row>
    <row r="34" spans="21:27" x14ac:dyDescent="0.2">
      <c r="U34" s="379"/>
      <c r="V34" s="379"/>
      <c r="W34" s="488"/>
      <c r="X34" s="485"/>
      <c r="Y34" s="485"/>
      <c r="Z34" s="325"/>
      <c r="AA34" s="379"/>
    </row>
    <row r="35" spans="21:27" x14ac:dyDescent="0.2">
      <c r="U35" s="379"/>
      <c r="V35" s="379"/>
      <c r="W35" s="490"/>
      <c r="X35" s="491"/>
      <c r="Y35" s="491"/>
      <c r="Z35" s="492"/>
      <c r="AA35" s="379"/>
    </row>
    <row r="36" spans="21:27" x14ac:dyDescent="0.2">
      <c r="U36" s="379"/>
      <c r="V36" s="379"/>
      <c r="W36" s="493"/>
      <c r="X36" s="486"/>
      <c r="Y36" s="486"/>
      <c r="Z36" s="492"/>
      <c r="AA36" s="379"/>
    </row>
    <row r="37" spans="21:27" x14ac:dyDescent="0.2">
      <c r="U37" s="379"/>
      <c r="V37" s="379"/>
      <c r="W37" s="379"/>
      <c r="X37" s="379"/>
      <c r="Y37" s="379"/>
      <c r="Z37" s="379"/>
      <c r="AA37" s="379"/>
    </row>
    <row r="38" spans="21:27" x14ac:dyDescent="0.2">
      <c r="U38" s="379"/>
      <c r="V38" s="379"/>
      <c r="W38" s="379"/>
      <c r="X38" s="379"/>
      <c r="Y38" s="379"/>
      <c r="Z38" s="379"/>
      <c r="AA38" s="379"/>
    </row>
    <row r="39" spans="21:27" x14ac:dyDescent="0.2">
      <c r="U39" s="379"/>
      <c r="V39" s="379"/>
      <c r="W39" s="379"/>
      <c r="X39" s="379"/>
      <c r="Y39" s="379"/>
      <c r="Z39" s="379"/>
      <c r="AA39" s="379"/>
    </row>
    <row r="40" spans="21:27" x14ac:dyDescent="0.2">
      <c r="U40" s="379"/>
      <c r="V40" s="379"/>
      <c r="W40" s="379"/>
      <c r="X40" s="379"/>
      <c r="Y40" s="379"/>
      <c r="Z40" s="379"/>
      <c r="AA40" s="379"/>
    </row>
    <row r="41" spans="21:27" x14ac:dyDescent="0.2">
      <c r="U41" s="379"/>
      <c r="V41" s="379"/>
      <c r="W41" s="379"/>
      <c r="X41" s="379"/>
      <c r="Y41" s="379"/>
      <c r="Z41" s="379"/>
      <c r="AA41" s="379"/>
    </row>
    <row r="42" spans="21:27" x14ac:dyDescent="0.2">
      <c r="U42" s="379"/>
      <c r="V42" s="379"/>
      <c r="W42" s="379"/>
      <c r="X42" s="379"/>
      <c r="Y42" s="379"/>
      <c r="Z42" s="379"/>
      <c r="AA42" s="379"/>
    </row>
    <row r="43" spans="21:27" x14ac:dyDescent="0.2">
      <c r="U43" s="379"/>
      <c r="V43" s="379"/>
      <c r="W43" s="379"/>
      <c r="X43" s="379"/>
      <c r="Y43" s="379"/>
      <c r="Z43" s="379"/>
      <c r="AA43" s="379"/>
    </row>
    <row r="44" spans="21:27" x14ac:dyDescent="0.2">
      <c r="U44" s="379"/>
      <c r="V44" s="379"/>
      <c r="W44" s="379"/>
      <c r="X44" s="379"/>
      <c r="Y44" s="379"/>
      <c r="Z44" s="379"/>
      <c r="AA44" s="379"/>
    </row>
    <row r="45" spans="21:27" x14ac:dyDescent="0.2">
      <c r="U45" s="379"/>
      <c r="V45" s="379"/>
      <c r="W45" s="379"/>
      <c r="X45" s="379"/>
      <c r="Y45" s="379"/>
      <c r="Z45" s="379"/>
      <c r="AA45" s="379"/>
    </row>
    <row r="46" spans="21:27" x14ac:dyDescent="0.2">
      <c r="U46" s="379"/>
      <c r="V46" s="379"/>
      <c r="W46" s="379"/>
      <c r="X46" s="379"/>
      <c r="Y46" s="379"/>
      <c r="Z46" s="379"/>
      <c r="AA46" s="379"/>
    </row>
  </sheetData>
  <mergeCells count="4">
    <mergeCell ref="B23:N23"/>
    <mergeCell ref="C10:I10"/>
    <mergeCell ref="J10:P10"/>
    <mergeCell ref="O1:P1"/>
  </mergeCells>
  <hyperlinks>
    <hyperlink ref="O1" location="Titre!A1" display="Retour table des matières"/>
    <hyperlink ref="O1:P1" location="Index!A1" display="Zurück zum Index"/>
  </hyperlinks>
  <pageMargins left="0.55118110236220474" right="0.15748031496062992" top="0" bottom="0" header="0.51181102362204722" footer="0.51181102362204722"/>
  <pageSetup paperSize="9" scale="94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B1:H69"/>
  <sheetViews>
    <sheetView showGridLines="0" zoomScaleNormal="100" workbookViewId="0">
      <selection activeCell="B3" sqref="B3"/>
    </sheetView>
  </sheetViews>
  <sheetFormatPr baseColWidth="10" defaultRowHeight="12.75" x14ac:dyDescent="0.2"/>
  <cols>
    <col min="1" max="1" width="0.85546875" customWidth="1"/>
    <col min="2" max="2" width="24.42578125" customWidth="1"/>
    <col min="3" max="3" width="19.5703125" customWidth="1"/>
    <col min="4" max="4" width="7.42578125" customWidth="1"/>
    <col min="5" max="5" width="1.5703125" customWidth="1"/>
    <col min="6" max="6" width="7.42578125" customWidth="1"/>
    <col min="7" max="7" width="12.85546875" customWidth="1"/>
    <col min="8" max="8" width="16" customWidth="1"/>
  </cols>
  <sheetData>
    <row r="1" spans="2:8" x14ac:dyDescent="0.2">
      <c r="B1" s="19" t="s">
        <v>171</v>
      </c>
      <c r="F1" s="1101" t="s">
        <v>119</v>
      </c>
      <c r="G1" s="1110"/>
      <c r="H1" s="122"/>
    </row>
    <row r="2" spans="2:8" ht="12" customHeight="1" x14ac:dyDescent="0.2">
      <c r="F2" s="3"/>
      <c r="G2" s="3"/>
    </row>
    <row r="3" spans="2:8" s="19" customFormat="1" ht="12.95" customHeight="1" x14ac:dyDescent="0.2">
      <c r="B3" s="4" t="s">
        <v>415</v>
      </c>
    </row>
    <row r="4" spans="2:8" s="11" customFormat="1" ht="12.95" customHeight="1" x14ac:dyDescent="0.2">
      <c r="B4" s="5" t="s">
        <v>231</v>
      </c>
    </row>
    <row r="5" spans="2:8" s="16" customFormat="1" ht="4.5" customHeight="1" x14ac:dyDescent="0.2">
      <c r="B5" s="73"/>
      <c r="C5" s="25"/>
      <c r="D5" s="14"/>
      <c r="E5" s="14"/>
    </row>
    <row r="6" spans="2:8" s="16" customFormat="1" ht="3" customHeight="1" x14ac:dyDescent="0.2">
      <c r="B6" s="65"/>
      <c r="C6" s="24"/>
      <c r="D6" s="15"/>
      <c r="E6" s="15"/>
    </row>
    <row r="7" spans="2:8" s="52" customFormat="1" ht="12.75" customHeight="1" x14ac:dyDescent="0.2">
      <c r="B7" s="48" t="s">
        <v>120</v>
      </c>
      <c r="C7" s="110" t="s">
        <v>48</v>
      </c>
      <c r="D7" s="72" t="s">
        <v>1</v>
      </c>
      <c r="E7" s="120"/>
    </row>
    <row r="8" spans="2:8" s="16" customFormat="1" ht="3" customHeight="1" x14ac:dyDescent="0.2">
      <c r="B8" s="41"/>
      <c r="C8" s="12"/>
      <c r="D8" s="12"/>
      <c r="E8" s="12"/>
    </row>
    <row r="9" spans="2:8" s="16" customFormat="1" ht="3" customHeight="1" x14ac:dyDescent="0.2">
      <c r="B9" s="42"/>
      <c r="D9" s="506"/>
    </row>
    <row r="10" spans="2:8" s="16" customFormat="1" ht="12.75" customHeight="1" x14ac:dyDescent="0.2">
      <c r="B10" s="102" t="s">
        <v>52</v>
      </c>
      <c r="C10" s="636">
        <v>15.177899999999999</v>
      </c>
      <c r="D10" s="961">
        <v>0.18035869252514172</v>
      </c>
      <c r="F10" s="106"/>
      <c r="G10" s="17"/>
    </row>
    <row r="11" spans="2:8" s="16" customFormat="1" ht="12.75" customHeight="1" x14ac:dyDescent="0.2">
      <c r="B11" s="101" t="s">
        <v>57</v>
      </c>
      <c r="C11" s="636">
        <v>16.772500000000001</v>
      </c>
      <c r="D11" s="961">
        <v>0.19930729352400134</v>
      </c>
      <c r="F11" s="106"/>
      <c r="G11" s="17"/>
    </row>
    <row r="12" spans="2:8" s="16" customFormat="1" ht="12.75" customHeight="1" x14ac:dyDescent="0.2">
      <c r="B12" s="101" t="s">
        <v>58</v>
      </c>
      <c r="C12" s="636">
        <v>5573.3546999999999</v>
      </c>
      <c r="D12" s="962">
        <v>66.228066245716036</v>
      </c>
      <c r="E12" s="17"/>
      <c r="F12" s="106"/>
      <c r="G12" s="17"/>
    </row>
    <row r="13" spans="2:8" s="16" customFormat="1" ht="12.75" customHeight="1" x14ac:dyDescent="0.2">
      <c r="B13" s="101" t="s">
        <v>59</v>
      </c>
      <c r="C13" s="636">
        <v>110.1236</v>
      </c>
      <c r="D13" s="961">
        <v>1.3085966116631218</v>
      </c>
      <c r="F13" s="106"/>
      <c r="G13" s="17"/>
    </row>
    <row r="14" spans="2:8" s="16" customFormat="1" ht="12.75" customHeight="1" x14ac:dyDescent="0.2">
      <c r="B14" s="101" t="s">
        <v>60</v>
      </c>
      <c r="C14" s="636">
        <v>165.28909999999999</v>
      </c>
      <c r="D14" s="962">
        <v>1.9641271825916236</v>
      </c>
      <c r="F14" s="106"/>
      <c r="G14" s="17"/>
    </row>
    <row r="15" spans="2:8" s="16" customFormat="1" ht="12.75" customHeight="1" x14ac:dyDescent="0.2">
      <c r="B15" s="101" t="s">
        <v>79</v>
      </c>
      <c r="C15" s="636">
        <v>142.12180000000001</v>
      </c>
      <c r="D15" s="962">
        <v>1.6888306041889649</v>
      </c>
      <c r="F15" s="106"/>
      <c r="G15" s="17"/>
    </row>
    <row r="16" spans="2:8" s="16" customFormat="1" ht="11.25" x14ac:dyDescent="0.2">
      <c r="B16" s="88" t="s">
        <v>416</v>
      </c>
      <c r="C16" s="636">
        <v>88.26</v>
      </c>
      <c r="D16" s="962">
        <v>1.0487918751783192</v>
      </c>
      <c r="F16" s="106"/>
      <c r="G16" s="17"/>
    </row>
    <row r="17" spans="2:7" s="16" customFormat="1" ht="12.75" customHeight="1" x14ac:dyDescent="0.2">
      <c r="B17" s="88" t="s">
        <v>417</v>
      </c>
      <c r="C17" s="636">
        <v>64.775099999999995</v>
      </c>
      <c r="D17" s="962">
        <v>0.76972126211039127</v>
      </c>
      <c r="F17" s="106"/>
      <c r="G17" s="17"/>
    </row>
    <row r="18" spans="2:7" s="16" customFormat="1" ht="12.75" customHeight="1" x14ac:dyDescent="0.2">
      <c r="B18" s="102" t="s">
        <v>53</v>
      </c>
      <c r="C18" s="636">
        <v>1002.6127</v>
      </c>
      <c r="D18" s="962">
        <v>11.914027347729407</v>
      </c>
      <c r="F18" s="106"/>
      <c r="G18" s="17"/>
    </row>
    <row r="19" spans="2:7" s="16" customFormat="1" ht="15" customHeight="1" x14ac:dyDescent="0.2">
      <c r="B19" s="102" t="s">
        <v>49</v>
      </c>
      <c r="C19" s="636">
        <v>1236.9096</v>
      </c>
      <c r="D19" s="962">
        <v>14.698172884772994</v>
      </c>
      <c r="F19" s="106"/>
      <c r="G19" s="17"/>
    </row>
    <row r="20" spans="2:7" ht="3" customHeight="1" x14ac:dyDescent="0.2">
      <c r="C20" s="637"/>
      <c r="D20" s="963"/>
    </row>
    <row r="21" spans="2:7" s="30" customFormat="1" ht="3" customHeight="1" x14ac:dyDescent="0.2">
      <c r="B21" s="95"/>
      <c r="C21" s="638"/>
      <c r="D21" s="964"/>
      <c r="E21" s="92"/>
    </row>
    <row r="22" spans="2:7" s="30" customFormat="1" ht="12.75" customHeight="1" x14ac:dyDescent="0.2">
      <c r="B22" s="66" t="s">
        <v>0</v>
      </c>
      <c r="C22" s="638">
        <v>8415.396999999999</v>
      </c>
      <c r="D22" s="965">
        <v>100</v>
      </c>
    </row>
    <row r="23" spans="2:7" s="23" customFormat="1" ht="3" customHeight="1" x14ac:dyDescent="0.2">
      <c r="B23" s="22"/>
      <c r="C23" s="22"/>
      <c r="D23" s="966"/>
      <c r="E23" s="22"/>
    </row>
    <row r="24" spans="2:7" s="23" customFormat="1" ht="2.25" customHeight="1" x14ac:dyDescent="0.2">
      <c r="D24" s="47"/>
    </row>
    <row r="25" spans="2:7" s="23" customFormat="1" x14ac:dyDescent="0.2">
      <c r="B25" s="475" t="s">
        <v>274</v>
      </c>
      <c r="D25" s="47"/>
    </row>
    <row r="26" spans="2:7" s="23" customFormat="1" x14ac:dyDescent="0.2">
      <c r="B26" s="5" t="s">
        <v>238</v>
      </c>
      <c r="D26" s="47"/>
    </row>
    <row r="27" spans="2:7" s="23" customFormat="1" ht="13.5" customHeight="1" x14ac:dyDescent="0.2">
      <c r="B27" s="5" t="s">
        <v>305</v>
      </c>
      <c r="D27" s="47"/>
    </row>
    <row r="28" spans="2:7" ht="3.75" customHeight="1" x14ac:dyDescent="0.2">
      <c r="B28" s="16"/>
      <c r="D28" s="74"/>
    </row>
    <row r="29" spans="2:7" s="51" customFormat="1" ht="12.75" customHeight="1" x14ac:dyDescent="0.2">
      <c r="B29" s="105" t="s">
        <v>26</v>
      </c>
    </row>
    <row r="30" spans="2:7" s="98" customFormat="1" ht="12.75" customHeight="1" x14ac:dyDescent="0.2">
      <c r="B30" s="77"/>
    </row>
    <row r="31" spans="2:7" s="77" customFormat="1" ht="12.75" customHeight="1" x14ac:dyDescent="0.2"/>
    <row r="32" spans="2:7" s="16" customFormat="1" ht="12.75" customHeight="1" x14ac:dyDescent="0.2">
      <c r="C32" s="24"/>
      <c r="D32" s="15"/>
      <c r="E32" s="15"/>
    </row>
    <row r="33" spans="2:6" s="16" customFormat="1" ht="12.75" customHeight="1" x14ac:dyDescent="0.2">
      <c r="B33" s="65"/>
      <c r="C33" s="24"/>
      <c r="D33" s="15"/>
      <c r="E33" s="15"/>
      <c r="F33" s="47"/>
    </row>
    <row r="34" spans="2:6" s="52" customFormat="1" ht="12.75" customHeight="1" x14ac:dyDescent="0.2">
      <c r="B34" s="48"/>
      <c r="C34" s="68"/>
      <c r="D34" s="1116"/>
      <c r="E34" s="1190"/>
    </row>
    <row r="35" spans="2:6" s="16" customFormat="1" ht="3" customHeight="1" x14ac:dyDescent="0.2">
      <c r="B35" s="18"/>
    </row>
    <row r="36" spans="2:6" s="16" customFormat="1" ht="3" customHeight="1" x14ac:dyDescent="0.2">
      <c r="B36" s="18"/>
    </row>
    <row r="37" spans="2:6" s="16" customFormat="1" ht="12.75" customHeight="1" x14ac:dyDescent="0.2">
      <c r="B37" s="18"/>
      <c r="C37" s="20"/>
      <c r="D37" s="20"/>
    </row>
    <row r="38" spans="2:6" s="16" customFormat="1" ht="12.75" customHeight="1" x14ac:dyDescent="0.2">
      <c r="B38" s="18"/>
      <c r="C38" s="20"/>
      <c r="D38" s="20"/>
    </row>
    <row r="39" spans="2:6" s="16" customFormat="1" ht="12.75" customHeight="1" x14ac:dyDescent="0.2">
      <c r="B39" s="43"/>
      <c r="C39" s="20"/>
      <c r="D39" s="20"/>
      <c r="E39" s="17"/>
    </row>
    <row r="40" spans="2:6" s="16" customFormat="1" ht="12.75" customHeight="1" x14ac:dyDescent="0.2">
      <c r="B40" s="18"/>
      <c r="C40" s="20"/>
      <c r="D40" s="20"/>
    </row>
    <row r="41" spans="2:6" s="16" customFormat="1" ht="12.75" customHeight="1" x14ac:dyDescent="0.2">
      <c r="B41" s="18"/>
      <c r="C41" s="20"/>
      <c r="D41" s="20"/>
    </row>
    <row r="42" spans="2:6" s="16" customFormat="1" ht="12.75" customHeight="1" x14ac:dyDescent="0.2">
      <c r="B42" s="43"/>
      <c r="C42" s="20"/>
      <c r="D42" s="20"/>
    </row>
    <row r="43" spans="2:6" s="16" customFormat="1" ht="22.5" customHeight="1" x14ac:dyDescent="0.2">
      <c r="B43" s="43"/>
      <c r="C43" s="31"/>
      <c r="D43" s="31"/>
    </row>
    <row r="44" spans="2:6" s="16" customFormat="1" ht="22.5" customHeight="1" x14ac:dyDescent="0.2">
      <c r="B44" s="43"/>
      <c r="C44" s="31"/>
      <c r="D44" s="31"/>
    </row>
    <row r="45" spans="2:6" s="16" customFormat="1" ht="12.75" customHeight="1" x14ac:dyDescent="0.2">
      <c r="B45" s="18"/>
      <c r="C45" s="20"/>
      <c r="D45" s="31"/>
    </row>
    <row r="46" spans="2:6" s="16" customFormat="1" ht="3" customHeight="1" x14ac:dyDescent="0.2">
      <c r="B46" s="18"/>
      <c r="C46" s="20"/>
      <c r="D46" s="20"/>
    </row>
    <row r="47" spans="2:6" s="16" customFormat="1" ht="3" customHeight="1" x14ac:dyDescent="0.2">
      <c r="B47" s="18"/>
      <c r="C47" s="20"/>
      <c r="D47" s="20"/>
    </row>
    <row r="48" spans="2:6" s="30" customFormat="1" ht="12.75" customHeight="1" x14ac:dyDescent="0.2">
      <c r="B48" s="47"/>
      <c r="C48" s="50"/>
      <c r="D48" s="50"/>
      <c r="E48" s="38"/>
    </row>
    <row r="49" spans="3:3" s="9" customFormat="1" ht="3" customHeight="1" x14ac:dyDescent="0.15">
      <c r="C49" s="10"/>
    </row>
    <row r="50" spans="3:3" s="9" customFormat="1" ht="13.5" customHeight="1" x14ac:dyDescent="0.15">
      <c r="C50" s="10"/>
    </row>
    <row r="69" s="99" customFormat="1" ht="12" x14ac:dyDescent="0.2"/>
  </sheetData>
  <mergeCells count="2">
    <mergeCell ref="D34:E34"/>
    <mergeCell ref="F1:G1"/>
  </mergeCells>
  <phoneticPr fontId="19" type="noConversion"/>
  <hyperlinks>
    <hyperlink ref="F1" location="Titre!A1" display="Zurück zum Inhaltsverzeichnis"/>
    <hyperlink ref="F1:G1" location="Index!A1" display="Zurück zum Index"/>
  </hyperlinks>
  <pageMargins left="0" right="0" top="0.55118110236220474" bottom="0.51181102362204722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8"/>
  <sheetViews>
    <sheetView showGridLines="0" zoomScaleNormal="100" workbookViewId="0">
      <selection activeCell="B3" sqref="B3"/>
    </sheetView>
  </sheetViews>
  <sheetFormatPr baseColWidth="10" defaultColWidth="11.42578125" defaultRowHeight="12.75" x14ac:dyDescent="0.2"/>
  <cols>
    <col min="1" max="1" width="0.85546875" style="153" customWidth="1"/>
    <col min="2" max="2" width="26" style="153" customWidth="1"/>
    <col min="3" max="7" width="8.5703125" style="153" customWidth="1"/>
    <col min="8" max="8" width="8.85546875" style="153" customWidth="1"/>
    <col min="9" max="9" width="8.5703125" style="153" customWidth="1"/>
    <col min="10" max="14" width="6.42578125" style="153" customWidth="1"/>
    <col min="15" max="15" width="6.5703125" style="153" customWidth="1"/>
    <col min="16" max="16" width="6.42578125" style="153" customWidth="1"/>
    <col min="17" max="16384" width="11.42578125" style="153"/>
  </cols>
  <sheetData>
    <row r="1" spans="2:16" x14ac:dyDescent="0.2">
      <c r="B1" s="152" t="s">
        <v>172</v>
      </c>
      <c r="C1" s="903"/>
      <c r="D1" s="871"/>
      <c r="E1" s="151"/>
      <c r="F1" s="151"/>
      <c r="J1" s="988"/>
      <c r="K1" s="988"/>
      <c r="M1" s="906"/>
      <c r="N1" s="1101" t="s">
        <v>119</v>
      </c>
      <c r="O1" s="1102"/>
      <c r="P1" s="1102"/>
    </row>
    <row r="3" spans="2:16" s="152" customFormat="1" ht="12.95" customHeight="1" x14ac:dyDescent="0.2">
      <c r="B3" s="154" t="s">
        <v>373</v>
      </c>
    </row>
    <row r="4" spans="2:16" s="455" customFormat="1" ht="12.95" customHeight="1" x14ac:dyDescent="0.2">
      <c r="B4" s="5" t="s">
        <v>231</v>
      </c>
    </row>
    <row r="5" spans="2:16" s="157" customFormat="1" ht="12.75" customHeight="1" x14ac:dyDescent="0.2">
      <c r="B5" s="305"/>
      <c r="H5" s="246"/>
      <c r="I5" s="246"/>
      <c r="O5" s="246"/>
      <c r="P5" s="246"/>
    </row>
    <row r="6" spans="2:16" s="172" customFormat="1" ht="3" customHeight="1" x14ac:dyDescent="0.15">
      <c r="B6" s="306"/>
      <c r="C6" s="307"/>
      <c r="D6" s="307"/>
      <c r="E6" s="307"/>
      <c r="F6" s="307"/>
      <c r="G6" s="307"/>
      <c r="H6" s="307"/>
      <c r="I6" s="308"/>
      <c r="J6" s="309"/>
      <c r="K6" s="307"/>
      <c r="L6" s="307"/>
      <c r="M6" s="307"/>
      <c r="N6" s="307"/>
      <c r="O6" s="307"/>
      <c r="P6" s="307"/>
    </row>
    <row r="7" spans="2:16" s="206" customFormat="1" ht="12.75" customHeight="1" x14ac:dyDescent="0.2">
      <c r="B7" s="310" t="s">
        <v>120</v>
      </c>
      <c r="C7" s="251">
        <v>2019</v>
      </c>
      <c r="D7" s="251">
        <v>2017</v>
      </c>
      <c r="E7" s="251">
        <v>2015</v>
      </c>
      <c r="F7" s="251">
        <v>2012</v>
      </c>
      <c r="G7" s="251">
        <v>2008</v>
      </c>
      <c r="H7" s="251">
        <v>2004</v>
      </c>
      <c r="I7" s="252">
        <v>2000</v>
      </c>
      <c r="J7" s="1032">
        <v>2019</v>
      </c>
      <c r="K7" s="251">
        <v>2017</v>
      </c>
      <c r="L7" s="251">
        <v>2015</v>
      </c>
      <c r="M7" s="251">
        <v>2012</v>
      </c>
      <c r="N7" s="251">
        <v>2008</v>
      </c>
      <c r="O7" s="251">
        <v>2004</v>
      </c>
      <c r="P7" s="251">
        <v>2000</v>
      </c>
    </row>
    <row r="8" spans="2:16" s="157" customFormat="1" ht="3" customHeight="1" x14ac:dyDescent="0.2">
      <c r="B8" s="494"/>
      <c r="C8" s="374"/>
      <c r="D8" s="374"/>
      <c r="E8" s="374"/>
      <c r="F8" s="374"/>
      <c r="G8" s="374"/>
      <c r="H8" s="374"/>
      <c r="I8" s="381"/>
      <c r="J8" s="312"/>
      <c r="K8" s="246"/>
      <c r="L8" s="246"/>
      <c r="M8" s="246"/>
      <c r="N8" s="299"/>
      <c r="O8" s="181"/>
      <c r="P8" s="181"/>
    </row>
    <row r="9" spans="2:16" s="157" customFormat="1" ht="3" customHeight="1" x14ac:dyDescent="0.2">
      <c r="B9" s="494"/>
      <c r="H9" s="375"/>
      <c r="I9" s="377"/>
      <c r="J9" s="314"/>
      <c r="O9" s="495"/>
      <c r="P9" s="495"/>
    </row>
    <row r="10" spans="2:16" s="376" customFormat="1" x14ac:dyDescent="0.2">
      <c r="B10" s="496"/>
      <c r="C10" s="1141" t="s">
        <v>48</v>
      </c>
      <c r="D10" s="1125"/>
      <c r="E10" s="1125"/>
      <c r="F10" s="1125"/>
      <c r="G10" s="1125"/>
      <c r="H10" s="1125"/>
      <c r="I10" s="1126"/>
      <c r="J10" s="1191" t="s">
        <v>1</v>
      </c>
      <c r="K10" s="1192"/>
      <c r="L10" s="1192"/>
      <c r="M10" s="1192"/>
      <c r="N10" s="1192"/>
      <c r="O10" s="1192"/>
      <c r="P10" s="1192"/>
    </row>
    <row r="11" spans="2:16" s="157" customFormat="1" ht="3" customHeight="1" x14ac:dyDescent="0.2">
      <c r="B11" s="262"/>
      <c r="C11" s="246"/>
      <c r="D11" s="246"/>
      <c r="E11" s="246"/>
      <c r="F11" s="246"/>
      <c r="H11" s="264"/>
      <c r="I11" s="1029"/>
      <c r="J11" s="314"/>
      <c r="O11" s="246"/>
      <c r="P11" s="256"/>
    </row>
    <row r="12" spans="2:16" s="157" customFormat="1" ht="3" customHeight="1" x14ac:dyDescent="0.2">
      <c r="G12" s="233"/>
      <c r="I12" s="211"/>
      <c r="J12" s="317"/>
      <c r="K12" s="233"/>
      <c r="L12" s="233"/>
      <c r="M12" s="233"/>
      <c r="N12" s="233"/>
    </row>
    <row r="13" spans="2:16" s="157" customFormat="1" ht="12.75" customHeight="1" x14ac:dyDescent="0.2">
      <c r="B13" s="102" t="s">
        <v>52</v>
      </c>
      <c r="C13" s="580">
        <v>15.177899999999999</v>
      </c>
      <c r="D13" s="580">
        <v>1.7851999999999999</v>
      </c>
      <c r="E13" s="580">
        <v>2.7587999999999999</v>
      </c>
      <c r="F13" s="580">
        <v>2.5141</v>
      </c>
      <c r="G13" s="580">
        <v>21.6525</v>
      </c>
      <c r="H13" s="580">
        <v>91.073499999999996</v>
      </c>
      <c r="I13" s="1030">
        <v>76.735600000000005</v>
      </c>
      <c r="J13" s="1033">
        <v>0.18035869252514172</v>
      </c>
      <c r="K13" s="651">
        <v>2.1262057719840823E-2</v>
      </c>
      <c r="L13" s="651">
        <v>4.6785040325642062E-2</v>
      </c>
      <c r="M13" s="651">
        <v>8.6090932995804545E-2</v>
      </c>
      <c r="N13" s="321">
        <v>0.69044930911064006</v>
      </c>
      <c r="O13" s="321">
        <v>2.3743460143009547</v>
      </c>
      <c r="P13" s="321">
        <v>4.4275469216196752</v>
      </c>
    </row>
    <row r="14" spans="2:16" s="157" customFormat="1" ht="12.75" customHeight="1" x14ac:dyDescent="0.2">
      <c r="B14" s="163" t="s">
        <v>57</v>
      </c>
      <c r="C14" s="580">
        <v>16.772500000000001</v>
      </c>
      <c r="D14" s="580">
        <v>9.8354999999999997</v>
      </c>
      <c r="E14" s="580">
        <v>538.46979999999996</v>
      </c>
      <c r="F14" s="580">
        <v>18.0717</v>
      </c>
      <c r="G14" s="580">
        <v>54.167400000000001</v>
      </c>
      <c r="H14" s="580">
        <v>61.801299999999998</v>
      </c>
      <c r="I14" s="1030">
        <v>89.537999999999997</v>
      </c>
      <c r="J14" s="735">
        <v>0.19930729352400134</v>
      </c>
      <c r="K14" s="321">
        <v>0.11714259954262515</v>
      </c>
      <c r="L14" s="321">
        <v>9.1316265431130983</v>
      </c>
      <c r="M14" s="321">
        <v>0.61883358411371114</v>
      </c>
      <c r="N14" s="321">
        <v>1.7272760146089219</v>
      </c>
      <c r="O14" s="321">
        <v>1.6112005175338335</v>
      </c>
      <c r="P14" s="321">
        <v>5.1662291852540729</v>
      </c>
    </row>
    <row r="15" spans="2:16" s="157" customFormat="1" ht="12.75" customHeight="1" x14ac:dyDescent="0.2">
      <c r="B15" s="163" t="s">
        <v>58</v>
      </c>
      <c r="C15" s="580">
        <v>5573.3546999999999</v>
      </c>
      <c r="D15" s="580">
        <v>5553.0304999999998</v>
      </c>
      <c r="E15" s="580">
        <v>2318.9796000000001</v>
      </c>
      <c r="F15" s="580">
        <v>1304.7639999999999</v>
      </c>
      <c r="G15" s="580">
        <v>1114.9338</v>
      </c>
      <c r="H15" s="580">
        <v>3001.6495</v>
      </c>
      <c r="I15" s="1030">
        <v>807.84889999999996</v>
      </c>
      <c r="J15" s="735">
        <v>66.228066245716036</v>
      </c>
      <c r="K15" s="321">
        <v>66.137606436834261</v>
      </c>
      <c r="L15" s="321">
        <v>39.32635714815909</v>
      </c>
      <c r="M15" s="321">
        <v>44.679348514115553</v>
      </c>
      <c r="N15" s="321">
        <v>35.55272009763771</v>
      </c>
      <c r="O15" s="321">
        <v>78.254975669689358</v>
      </c>
      <c r="P15" s="321">
        <v>46.611858255214536</v>
      </c>
    </row>
    <row r="16" spans="2:16" s="157" customFormat="1" ht="12.75" customHeight="1" x14ac:dyDescent="0.2">
      <c r="B16" s="101" t="s">
        <v>59</v>
      </c>
      <c r="C16" s="580">
        <v>110.1236</v>
      </c>
      <c r="D16" s="580">
        <v>134.88200000000001</v>
      </c>
      <c r="E16" s="580">
        <v>24.3933</v>
      </c>
      <c r="F16" s="580">
        <v>14.491400000000001</v>
      </c>
      <c r="G16" s="580">
        <v>32.334400000000002</v>
      </c>
      <c r="H16" s="580">
        <v>77.201400000000007</v>
      </c>
      <c r="I16" s="1030">
        <v>35.142800000000001</v>
      </c>
      <c r="J16" s="1033">
        <v>1.3085966116631218</v>
      </c>
      <c r="K16" s="651">
        <v>1.6064692299840746</v>
      </c>
      <c r="L16" s="651">
        <v>0.41367316375796886</v>
      </c>
      <c r="M16" s="651">
        <v>0.49623250722540951</v>
      </c>
      <c r="N16" s="321">
        <v>1.031070968271889</v>
      </c>
      <c r="O16" s="321">
        <v>2.0126912481507104</v>
      </c>
      <c r="P16" s="321">
        <v>2.02769504580789</v>
      </c>
    </row>
    <row r="17" spans="2:27" s="157" customFormat="1" ht="12.75" customHeight="1" x14ac:dyDescent="0.2">
      <c r="B17" s="101" t="s">
        <v>60</v>
      </c>
      <c r="C17" s="580">
        <v>165.28909999999999</v>
      </c>
      <c r="D17" s="580">
        <v>121.4866</v>
      </c>
      <c r="E17" s="580">
        <v>72.985600000000005</v>
      </c>
      <c r="F17" s="580">
        <v>151.1591</v>
      </c>
      <c r="G17" s="580">
        <v>104.7064</v>
      </c>
      <c r="H17" s="580">
        <v>103.5369</v>
      </c>
      <c r="I17" s="1030">
        <v>216.1454</v>
      </c>
      <c r="J17" s="735">
        <v>1.9641271825916236</v>
      </c>
      <c r="K17" s="321">
        <v>1.4469275719175523</v>
      </c>
      <c r="L17" s="321">
        <v>1.2377244596169281</v>
      </c>
      <c r="M17" s="321">
        <v>5.1761775386047164</v>
      </c>
      <c r="N17" s="321">
        <v>3.3388505502580448</v>
      </c>
      <c r="O17" s="321">
        <v>2.6992750454092191</v>
      </c>
      <c r="P17" s="321">
        <v>12.471315795957199</v>
      </c>
    </row>
    <row r="18" spans="2:27" s="157" customFormat="1" ht="12.75" customHeight="1" x14ac:dyDescent="0.2">
      <c r="B18" s="88" t="s">
        <v>79</v>
      </c>
      <c r="C18" s="580">
        <v>142.12180000000001</v>
      </c>
      <c r="D18" s="580">
        <v>93.049000000000007</v>
      </c>
      <c r="E18" s="580">
        <v>212.30940000000001</v>
      </c>
      <c r="F18" s="580">
        <v>138.14519999999999</v>
      </c>
      <c r="G18" s="580">
        <v>91.826700000000002</v>
      </c>
      <c r="H18" s="580">
        <v>106.5194</v>
      </c>
      <c r="I18" s="1030">
        <v>31.6938</v>
      </c>
      <c r="J18" s="735">
        <v>1.6888306041889649</v>
      </c>
      <c r="K18" s="321">
        <v>1.1082305673165298</v>
      </c>
      <c r="L18" s="321">
        <v>3.600443613351048</v>
      </c>
      <c r="M18" s="321">
        <v>4.7305394204256066</v>
      </c>
      <c r="N18" s="321">
        <v>2.9281460142205291</v>
      </c>
      <c r="O18" s="321">
        <v>2.7770307810255357</v>
      </c>
      <c r="P18" s="321">
        <v>1.8286921145391404</v>
      </c>
    </row>
    <row r="19" spans="2:27" s="157" customFormat="1" ht="11.25" x14ac:dyDescent="0.2">
      <c r="B19" s="163" t="s">
        <v>195</v>
      </c>
      <c r="C19" s="580">
        <v>88.26</v>
      </c>
      <c r="D19" s="580">
        <v>97.795500000000004</v>
      </c>
      <c r="E19" s="580">
        <v>44.8523</v>
      </c>
      <c r="F19" s="580">
        <v>200.49260000000001</v>
      </c>
      <c r="G19" s="580">
        <v>547.21569999999997</v>
      </c>
      <c r="H19" s="580">
        <v>111.687</v>
      </c>
      <c r="I19" s="1030">
        <v>37.331400000000002</v>
      </c>
      <c r="J19" s="735">
        <v>1.0487918751783192</v>
      </c>
      <c r="K19" s="321">
        <v>1.164762248342311</v>
      </c>
      <c r="L19" s="321">
        <v>0.760626600042698</v>
      </c>
      <c r="M19" s="321">
        <v>6.8655164841313567</v>
      </c>
      <c r="N19" s="321">
        <v>17.449472439648783</v>
      </c>
      <c r="O19" s="321">
        <v>2.9117535100685785</v>
      </c>
      <c r="P19" s="321">
        <v>2.1539744935825449</v>
      </c>
    </row>
    <row r="20" spans="2:27" s="157" customFormat="1" ht="11.25" x14ac:dyDescent="0.2">
      <c r="B20" s="163" t="s">
        <v>197</v>
      </c>
      <c r="C20" s="580">
        <v>64.775099999999995</v>
      </c>
      <c r="D20" s="580">
        <v>106.22320000000001</v>
      </c>
      <c r="E20" s="580">
        <v>1238.7759000000001</v>
      </c>
      <c r="F20" s="580">
        <v>61.912399999999998</v>
      </c>
      <c r="G20" s="580">
        <v>43.745100000000001</v>
      </c>
      <c r="H20" s="580">
        <v>15.0854</v>
      </c>
      <c r="I20" s="1030">
        <v>18.636399999999998</v>
      </c>
      <c r="J20" s="735">
        <v>0.76972126211039127</v>
      </c>
      <c r="K20" s="321">
        <v>1.2651376930238605</v>
      </c>
      <c r="L20" s="321">
        <v>21.007749904282132</v>
      </c>
      <c r="M20" s="321">
        <v>2.1200812537327272</v>
      </c>
      <c r="N20" s="321">
        <v>1.3949324129766014</v>
      </c>
      <c r="O20" s="651">
        <v>0.39328629474145194</v>
      </c>
      <c r="P20" s="321">
        <v>1.0752966739045879</v>
      </c>
    </row>
    <row r="21" spans="2:27" s="157" customFormat="1" ht="12.75" customHeight="1" x14ac:dyDescent="0.2">
      <c r="B21" s="101" t="s">
        <v>53</v>
      </c>
      <c r="C21" s="580">
        <v>1002.6127</v>
      </c>
      <c r="D21" s="580">
        <v>700.59990000000005</v>
      </c>
      <c r="E21" s="580">
        <v>546.71680000000003</v>
      </c>
      <c r="F21" s="580">
        <v>424.43630000000002</v>
      </c>
      <c r="G21" s="580">
        <v>229.39529999999999</v>
      </c>
      <c r="H21" s="580">
        <v>190.03870000000001</v>
      </c>
      <c r="I21" s="1030">
        <v>194.041</v>
      </c>
      <c r="J21" s="735">
        <v>11.914027347729407</v>
      </c>
      <c r="K21" s="321">
        <v>8.3442726374158127</v>
      </c>
      <c r="L21" s="321">
        <v>9.2714830849303986</v>
      </c>
      <c r="M21" s="321">
        <v>14.534074644718666</v>
      </c>
      <c r="N21" s="321">
        <v>7.3148978823797712</v>
      </c>
      <c r="O21" s="321">
        <v>4.9544338353959692</v>
      </c>
      <c r="P21" s="321">
        <v>11.195919914850517</v>
      </c>
    </row>
    <row r="22" spans="2:27" s="157" customFormat="1" ht="12.75" customHeight="1" x14ac:dyDescent="0.2">
      <c r="B22" s="163" t="s">
        <v>49</v>
      </c>
      <c r="C22" s="580">
        <v>1236.9096</v>
      </c>
      <c r="D22" s="580">
        <v>1577.4896000000001</v>
      </c>
      <c r="E22" s="580">
        <v>896.51520000000005</v>
      </c>
      <c r="F22" s="580">
        <v>604.29750000000001</v>
      </c>
      <c r="G22" s="580">
        <v>896.02409999999998</v>
      </c>
      <c r="H22" s="580">
        <v>77.136799999999994</v>
      </c>
      <c r="I22" s="1030">
        <v>226.02699999999999</v>
      </c>
      <c r="J22" s="735">
        <v>14.698172884772994</v>
      </c>
      <c r="K22" s="321">
        <v>18.788188957903103</v>
      </c>
      <c r="L22" s="321">
        <v>15.203530442421002</v>
      </c>
      <c r="M22" s="321">
        <v>20.693105119936437</v>
      </c>
      <c r="N22" s="321">
        <v>28.572184310887106</v>
      </c>
      <c r="O22" s="321">
        <v>2.0110070836843854</v>
      </c>
      <c r="P22" s="321">
        <v>13.041471599269832</v>
      </c>
    </row>
    <row r="23" spans="2:27" s="157" customFormat="1" ht="3" customHeight="1" x14ac:dyDescent="0.2">
      <c r="B23" s="262"/>
      <c r="C23" s="330"/>
      <c r="D23" s="330"/>
      <c r="E23" s="330"/>
      <c r="F23" s="330"/>
      <c r="G23" s="321"/>
      <c r="H23" s="330"/>
      <c r="I23" s="331"/>
      <c r="J23" s="312"/>
      <c r="K23" s="246"/>
      <c r="L23" s="246"/>
      <c r="M23" s="321"/>
      <c r="N23" s="321"/>
      <c r="O23" s="330"/>
      <c r="P23" s="330"/>
    </row>
    <row r="24" spans="2:27" s="157" customFormat="1" ht="3" customHeight="1" x14ac:dyDescent="0.2">
      <c r="B24" s="174"/>
      <c r="C24" s="321"/>
      <c r="D24" s="321"/>
      <c r="E24" s="321"/>
      <c r="F24" s="321"/>
      <c r="G24" s="385"/>
      <c r="H24" s="321"/>
      <c r="I24" s="318"/>
      <c r="J24" s="314"/>
      <c r="M24" s="385"/>
      <c r="N24" s="385"/>
      <c r="O24" s="321"/>
      <c r="P24" s="321"/>
    </row>
    <row r="25" spans="2:27" s="280" customFormat="1" ht="12.75" customHeight="1" x14ac:dyDescent="0.2">
      <c r="B25" s="275" t="s">
        <v>0</v>
      </c>
      <c r="C25" s="336">
        <v>8415.396999999999</v>
      </c>
      <c r="D25" s="336">
        <v>8396.1770000000015</v>
      </c>
      <c r="E25" s="336">
        <v>5896.7566999999999</v>
      </c>
      <c r="F25" s="336">
        <v>2920.2843000000003</v>
      </c>
      <c r="G25" s="336">
        <v>3136.0014000000001</v>
      </c>
      <c r="H25" s="336">
        <v>3835.7299000000003</v>
      </c>
      <c r="I25" s="603">
        <v>1733.1403</v>
      </c>
      <c r="J25" s="583">
        <v>100</v>
      </c>
      <c r="K25" s="336">
        <v>99.999999999999972</v>
      </c>
      <c r="L25" s="336">
        <v>100</v>
      </c>
      <c r="M25" s="336">
        <v>99.999999999999986</v>
      </c>
      <c r="N25" s="336">
        <v>100</v>
      </c>
      <c r="O25" s="336">
        <v>100.00000000000001</v>
      </c>
      <c r="P25" s="336">
        <v>99.999999999999986</v>
      </c>
    </row>
    <row r="26" spans="2:27" s="172" customFormat="1" ht="3" customHeight="1" x14ac:dyDescent="0.2">
      <c r="B26" s="289"/>
      <c r="C26" s="330"/>
      <c r="D26" s="330"/>
      <c r="E26" s="330"/>
      <c r="F26" s="330"/>
      <c r="G26" s="330"/>
      <c r="H26" s="289"/>
      <c r="I26" s="1031"/>
      <c r="J26" s="736"/>
      <c r="K26" s="289"/>
      <c r="L26" s="289"/>
      <c r="M26" s="330"/>
      <c r="N26" s="330"/>
      <c r="O26" s="289"/>
      <c r="P26" s="289"/>
    </row>
    <row r="27" spans="2:27" s="172" customFormat="1" ht="12.75" customHeight="1" x14ac:dyDescent="0.2">
      <c r="B27" s="5" t="s">
        <v>187</v>
      </c>
      <c r="C27" s="321"/>
      <c r="D27" s="321"/>
      <c r="E27" s="321"/>
      <c r="F27" s="321"/>
      <c r="G27" s="321"/>
      <c r="H27" s="498"/>
      <c r="I27" s="497"/>
      <c r="M27" s="321"/>
      <c r="N27" s="321"/>
    </row>
    <row r="28" spans="2:27" s="172" customFormat="1" ht="12.75" customHeight="1" x14ac:dyDescent="0.2">
      <c r="B28" s="475" t="s">
        <v>275</v>
      </c>
      <c r="H28" s="499"/>
      <c r="I28" s="499"/>
    </row>
    <row r="29" spans="2:27" s="172" customFormat="1" ht="12.75" customHeight="1" x14ac:dyDescent="0.2">
      <c r="B29" s="975" t="s">
        <v>383</v>
      </c>
      <c r="H29" s="499"/>
      <c r="I29" s="499"/>
    </row>
    <row r="30" spans="2:27" s="171" customFormat="1" ht="12.75" customHeight="1" x14ac:dyDescent="0.2">
      <c r="B30" s="5" t="s">
        <v>305</v>
      </c>
    </row>
    <row r="31" spans="2:27" ht="12.75" customHeight="1" x14ac:dyDescent="0.2">
      <c r="B31" s="96" t="s">
        <v>26</v>
      </c>
      <c r="J31" s="279"/>
      <c r="K31" s="294"/>
      <c r="L31" s="279"/>
      <c r="M31" s="294"/>
      <c r="N31" s="400"/>
      <c r="O31" s="500"/>
      <c r="Q31" s="294"/>
      <c r="R31" s="279"/>
      <c r="S31" s="294"/>
      <c r="T31" s="279"/>
      <c r="U31" s="294"/>
      <c r="V31" s="279"/>
      <c r="W31" s="294"/>
      <c r="X31" s="171"/>
    </row>
    <row r="32" spans="2:27" ht="12.75" customHeight="1" x14ac:dyDescent="0.2">
      <c r="J32" s="282"/>
      <c r="K32" s="282"/>
      <c r="L32" s="282"/>
      <c r="M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</row>
    <row r="33" spans="2:27" ht="12.75" customHeight="1" x14ac:dyDescent="0.2">
      <c r="J33" s="282"/>
      <c r="K33" s="326"/>
      <c r="L33" s="326"/>
      <c r="M33" s="326"/>
      <c r="N33" s="380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</row>
    <row r="34" spans="2:27" ht="12.75" customHeight="1" x14ac:dyDescent="0.2">
      <c r="J34" s="282"/>
      <c r="K34" s="324"/>
      <c r="L34" s="324"/>
      <c r="M34" s="324"/>
      <c r="N34" s="323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</row>
    <row r="35" spans="2:27" ht="12.75" customHeight="1" x14ac:dyDescent="0.2">
      <c r="J35" s="282"/>
      <c r="K35" s="325"/>
      <c r="L35" s="287"/>
      <c r="M35" s="501"/>
      <c r="N35" s="285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</row>
    <row r="36" spans="2:27" ht="12.75" customHeight="1" x14ac:dyDescent="0.2">
      <c r="J36" s="282"/>
      <c r="K36" s="325"/>
      <c r="L36" s="287"/>
      <c r="M36" s="501"/>
      <c r="N36" s="285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</row>
    <row r="37" spans="2:27" ht="12.75" customHeight="1" x14ac:dyDescent="0.2">
      <c r="I37" s="239"/>
      <c r="J37" s="502"/>
      <c r="K37" s="325"/>
      <c r="L37" s="287"/>
      <c r="M37" s="501"/>
      <c r="N37" s="285"/>
      <c r="Q37" s="503"/>
      <c r="R37" s="503"/>
      <c r="S37" s="503"/>
      <c r="T37" s="282"/>
      <c r="U37" s="282"/>
      <c r="V37" s="282"/>
      <c r="W37" s="282"/>
      <c r="X37" s="282"/>
      <c r="Y37" s="282"/>
      <c r="Z37" s="282"/>
      <c r="AA37" s="282"/>
    </row>
    <row r="38" spans="2:27" ht="12.75" customHeight="1" x14ac:dyDescent="0.2">
      <c r="B38" s="400"/>
      <c r="H38" s="294"/>
      <c r="I38" s="294"/>
      <c r="J38" s="282"/>
      <c r="K38" s="325"/>
      <c r="L38" s="287"/>
      <c r="M38" s="501"/>
      <c r="N38" s="285"/>
      <c r="O38" s="294"/>
      <c r="P38" s="294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</row>
    <row r="39" spans="2:27" x14ac:dyDescent="0.2">
      <c r="J39" s="502"/>
      <c r="K39" s="325"/>
      <c r="L39" s="287"/>
      <c r="M39" s="501"/>
      <c r="N39" s="285"/>
      <c r="Q39" s="503"/>
      <c r="R39" s="503"/>
      <c r="S39" s="503"/>
      <c r="T39" s="282"/>
      <c r="U39" s="282"/>
      <c r="V39" s="282"/>
      <c r="W39" s="282"/>
      <c r="X39" s="282"/>
      <c r="Y39" s="282"/>
      <c r="Z39" s="282"/>
      <c r="AA39" s="282"/>
    </row>
    <row r="40" spans="2:27" x14ac:dyDescent="0.2">
      <c r="J40" s="282"/>
      <c r="K40" s="325"/>
      <c r="L40" s="287"/>
      <c r="M40" s="501"/>
      <c r="N40" s="285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</row>
    <row r="41" spans="2:27" x14ac:dyDescent="0.2">
      <c r="J41" s="282"/>
      <c r="K41" s="325"/>
      <c r="L41" s="287"/>
      <c r="M41" s="501"/>
      <c r="N41" s="285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</row>
    <row r="42" spans="2:27" x14ac:dyDescent="0.2">
      <c r="J42" s="502"/>
      <c r="K42" s="325"/>
      <c r="L42" s="287"/>
      <c r="M42" s="501"/>
      <c r="N42" s="285"/>
      <c r="Q42" s="503"/>
      <c r="R42" s="503"/>
      <c r="S42" s="503"/>
      <c r="T42" s="282"/>
      <c r="U42" s="282"/>
      <c r="V42" s="282"/>
      <c r="W42" s="282"/>
      <c r="X42" s="282"/>
      <c r="Y42" s="282"/>
      <c r="Z42" s="282"/>
      <c r="AA42" s="282"/>
    </row>
    <row r="43" spans="2:27" x14ac:dyDescent="0.2">
      <c r="J43" s="282"/>
      <c r="K43" s="325"/>
      <c r="L43" s="287"/>
      <c r="M43" s="501"/>
      <c r="N43" s="285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</row>
    <row r="44" spans="2:27" x14ac:dyDescent="0.2">
      <c r="J44" s="282"/>
      <c r="K44" s="325"/>
      <c r="L44" s="505"/>
      <c r="M44" s="504"/>
      <c r="N44" s="285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</row>
    <row r="45" spans="2:27" x14ac:dyDescent="0.2">
      <c r="J45" s="282"/>
      <c r="K45" s="286"/>
      <c r="L45" s="287"/>
      <c r="M45" s="501"/>
      <c r="N45" s="285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</row>
    <row r="46" spans="2:27" x14ac:dyDescent="0.2">
      <c r="J46" s="282"/>
      <c r="K46" s="504"/>
      <c r="L46" s="504"/>
      <c r="M46" s="504"/>
      <c r="N46" s="285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</row>
    <row r="47" spans="2:27" x14ac:dyDescent="0.2">
      <c r="J47" s="282"/>
      <c r="K47" s="504"/>
      <c r="L47" s="504"/>
      <c r="M47" s="504"/>
      <c r="N47" s="285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</row>
    <row r="48" spans="2:27" x14ac:dyDescent="0.2">
      <c r="J48" s="282"/>
      <c r="K48" s="282"/>
      <c r="L48" s="282"/>
      <c r="M48" s="282"/>
      <c r="N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</row>
  </sheetData>
  <mergeCells count="3">
    <mergeCell ref="C10:I10"/>
    <mergeCell ref="J10:P10"/>
    <mergeCell ref="N1:P1"/>
  </mergeCells>
  <hyperlinks>
    <hyperlink ref="N1" location="Index!A1" display="Retour à l'index"/>
  </hyperlinks>
  <pageMargins left="0.55118110236220474" right="0.31496062992125984" top="0.55118110236220474" bottom="0.51181102362204722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81"/>
  <sheetViews>
    <sheetView showGridLines="0" zoomScaleNormal="100" workbookViewId="0">
      <selection activeCell="B5" sqref="B5"/>
    </sheetView>
  </sheetViews>
  <sheetFormatPr baseColWidth="10" defaultColWidth="11.5703125" defaultRowHeight="12.75" x14ac:dyDescent="0.2"/>
  <cols>
    <col min="1" max="1" width="0.42578125" style="153" customWidth="1"/>
    <col min="2" max="2" width="23.5703125" style="153" customWidth="1"/>
    <col min="3" max="8" width="9.85546875" style="153" customWidth="1"/>
    <col min="9" max="9" width="11.42578125" style="153" customWidth="1"/>
    <col min="10" max="13" width="9.85546875" style="153" customWidth="1"/>
    <col min="14" max="14" width="1.42578125" style="153" customWidth="1"/>
    <col min="15" max="20" width="9.85546875" style="153" customWidth="1"/>
    <col min="21" max="21" width="11.42578125" style="153" customWidth="1"/>
    <col min="22" max="24" width="9.85546875" style="153" customWidth="1"/>
    <col min="25" max="34" width="8.5703125" style="153" customWidth="1"/>
    <col min="35" max="35" width="8.5703125" style="171" customWidth="1"/>
    <col min="36" max="16384" width="11.5703125" style="153"/>
  </cols>
  <sheetData>
    <row r="1" spans="2:36" x14ac:dyDescent="0.2">
      <c r="B1" s="152" t="s">
        <v>173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P1" s="1209" t="s">
        <v>294</v>
      </c>
      <c r="Q1" s="1210"/>
      <c r="AF1" s="304"/>
    </row>
    <row r="2" spans="2:36" x14ac:dyDescent="0.2">
      <c r="B2" s="154" t="s">
        <v>340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V2" s="151"/>
      <c r="W2" s="304"/>
      <c r="AF2" s="304"/>
    </row>
    <row r="3" spans="2:36" x14ac:dyDescent="0.2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V3" s="151"/>
      <c r="W3" s="304"/>
      <c r="AF3" s="304"/>
    </row>
    <row r="4" spans="2:36" s="240" customFormat="1" ht="5.25" customHeight="1" x14ac:dyDescent="0.2"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V4" s="304"/>
      <c r="W4" s="304"/>
      <c r="AI4" s="173"/>
    </row>
    <row r="5" spans="2:36" s="240" customFormat="1" ht="12.75" customHeight="1" x14ac:dyDescent="0.2">
      <c r="B5" s="154" t="s">
        <v>402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V5" s="903"/>
      <c r="W5" s="304"/>
      <c r="AI5" s="173"/>
    </row>
    <row r="6" spans="2:36" s="240" customFormat="1" ht="12.75" customHeight="1" x14ac:dyDescent="0.2">
      <c r="B6" s="155" t="s">
        <v>231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V6" s="903"/>
      <c r="W6" s="304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</row>
    <row r="7" spans="2:36" s="240" customFormat="1" ht="2.25" customHeight="1" x14ac:dyDescent="0.2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73"/>
      <c r="O7" s="173"/>
      <c r="P7" s="173"/>
      <c r="Q7" s="173"/>
      <c r="R7" s="173"/>
      <c r="S7" s="173"/>
      <c r="T7" s="173"/>
      <c r="U7" s="173"/>
      <c r="V7" s="903"/>
      <c r="W7" s="304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</row>
    <row r="8" spans="2:36" s="240" customFormat="1" x14ac:dyDescent="0.2">
      <c r="B8" s="370" t="s">
        <v>232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173"/>
      <c r="O8" s="186" t="s">
        <v>64</v>
      </c>
      <c r="P8" s="173"/>
      <c r="Q8" s="173"/>
      <c r="R8" s="173"/>
      <c r="S8" s="173"/>
      <c r="T8" s="173"/>
      <c r="U8" s="173"/>
      <c r="V8" s="903"/>
      <c r="W8" s="304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</row>
    <row r="9" spans="2:36" s="511" customFormat="1" x14ac:dyDescent="0.2">
      <c r="B9" s="1193" t="s">
        <v>120</v>
      </c>
      <c r="C9" s="1196" t="s">
        <v>295</v>
      </c>
      <c r="D9" s="1173"/>
      <c r="E9" s="1173"/>
      <c r="F9" s="1173"/>
      <c r="G9" s="1173"/>
      <c r="H9" s="1198"/>
      <c r="I9" s="1197" t="s">
        <v>174</v>
      </c>
      <c r="J9" s="1198"/>
      <c r="K9" s="1199" t="s">
        <v>74</v>
      </c>
      <c r="L9" s="1200"/>
      <c r="M9" s="1203" t="s">
        <v>3</v>
      </c>
      <c r="N9" s="810"/>
      <c r="O9" s="1196" t="s">
        <v>295</v>
      </c>
      <c r="P9" s="1152"/>
      <c r="Q9" s="1152"/>
      <c r="R9" s="1152"/>
      <c r="S9" s="1152"/>
      <c r="T9" s="1160"/>
      <c r="U9" s="1197" t="s">
        <v>174</v>
      </c>
      <c r="V9" s="1198"/>
      <c r="W9" s="1199" t="s">
        <v>74</v>
      </c>
      <c r="X9" s="1200"/>
      <c r="Y9" s="1203" t="s">
        <v>150</v>
      </c>
      <c r="Z9" s="509"/>
      <c r="AA9" s="910"/>
      <c r="AB9" s="910"/>
      <c r="AC9" s="910"/>
      <c r="AD9" s="508"/>
      <c r="AE9" s="508"/>
      <c r="AF9" s="508"/>
      <c r="AG9" s="910"/>
      <c r="AH9" s="910"/>
      <c r="AI9" s="510"/>
    </row>
    <row r="10" spans="2:36" s="511" customFormat="1" x14ac:dyDescent="0.2">
      <c r="B10" s="1194"/>
      <c r="C10" s="1206" t="s">
        <v>286</v>
      </c>
      <c r="D10" s="1207"/>
      <c r="E10" s="1207"/>
      <c r="F10" s="1207"/>
      <c r="G10" s="1208"/>
      <c r="H10" s="813" t="s">
        <v>287</v>
      </c>
      <c r="I10" s="913" t="s">
        <v>286</v>
      </c>
      <c r="J10" s="913" t="s">
        <v>287</v>
      </c>
      <c r="K10" s="1201"/>
      <c r="L10" s="1202"/>
      <c r="M10" s="1204"/>
      <c r="O10" s="1206" t="s">
        <v>286</v>
      </c>
      <c r="P10" s="1207"/>
      <c r="Q10" s="1207"/>
      <c r="R10" s="1207"/>
      <c r="S10" s="1208"/>
      <c r="T10" s="913" t="s">
        <v>287</v>
      </c>
      <c r="U10" s="814" t="s">
        <v>286</v>
      </c>
      <c r="V10" s="913" t="s">
        <v>287</v>
      </c>
      <c r="W10" s="1201"/>
      <c r="X10" s="1202"/>
      <c r="Y10" s="1204"/>
      <c r="Z10" s="509"/>
      <c r="AA10" s="910"/>
      <c r="AB10" s="910"/>
      <c r="AC10" s="910"/>
      <c r="AD10" s="508"/>
      <c r="AE10" s="508"/>
      <c r="AF10" s="508"/>
      <c r="AG10" s="910"/>
      <c r="AH10" s="910"/>
      <c r="AI10" s="510"/>
    </row>
    <row r="11" spans="2:36" s="511" customFormat="1" ht="33.75" x14ac:dyDescent="0.2">
      <c r="B11" s="1195"/>
      <c r="C11" s="764" t="s">
        <v>276</v>
      </c>
      <c r="D11" s="911" t="s">
        <v>277</v>
      </c>
      <c r="E11" s="911" t="s">
        <v>289</v>
      </c>
      <c r="F11" s="911" t="s">
        <v>85</v>
      </c>
      <c r="G11" s="815" t="s">
        <v>3</v>
      </c>
      <c r="H11" s="816" t="s">
        <v>3</v>
      </c>
      <c r="I11" s="911" t="s">
        <v>3</v>
      </c>
      <c r="J11" s="911" t="s">
        <v>3</v>
      </c>
      <c r="K11" s="817" t="s">
        <v>295</v>
      </c>
      <c r="L11" s="604" t="s">
        <v>174</v>
      </c>
      <c r="M11" s="1205"/>
      <c r="O11" s="764" t="s">
        <v>276</v>
      </c>
      <c r="P11" s="911" t="s">
        <v>277</v>
      </c>
      <c r="Q11" s="911" t="s">
        <v>289</v>
      </c>
      <c r="R11" s="911" t="s">
        <v>85</v>
      </c>
      <c r="S11" s="815" t="s">
        <v>3</v>
      </c>
      <c r="T11" s="911" t="s">
        <v>3</v>
      </c>
      <c r="U11" s="818" t="s">
        <v>3</v>
      </c>
      <c r="V11" s="911" t="s">
        <v>3</v>
      </c>
      <c r="W11" s="817" t="s">
        <v>295</v>
      </c>
      <c r="X11" s="604" t="s">
        <v>174</v>
      </c>
      <c r="Y11" s="1205"/>
      <c r="Z11" s="509"/>
      <c r="AA11" s="910"/>
      <c r="AB11" s="910"/>
      <c r="AC11" s="910"/>
      <c r="AD11" s="508"/>
      <c r="AE11" s="508"/>
      <c r="AF11" s="508"/>
      <c r="AG11" s="910"/>
      <c r="AH11" s="910"/>
      <c r="AI11" s="510"/>
    </row>
    <row r="12" spans="2:36" s="907" customFormat="1" ht="16.5" customHeight="1" x14ac:dyDescent="0.2">
      <c r="B12" s="819" t="s">
        <v>52</v>
      </c>
      <c r="C12" s="820">
        <v>6.8907999999999996</v>
      </c>
      <c r="D12" s="652">
        <v>0.78420000000000001</v>
      </c>
      <c r="E12" s="652">
        <v>0.17</v>
      </c>
      <c r="F12" s="652">
        <v>0</v>
      </c>
      <c r="G12" s="821">
        <v>7.8449999999999998</v>
      </c>
      <c r="H12" s="822">
        <v>0.36059999999999998</v>
      </c>
      <c r="I12" s="652">
        <v>6.9202000000000004</v>
      </c>
      <c r="J12" s="652">
        <v>5.1999999999999998E-2</v>
      </c>
      <c r="K12" s="823">
        <v>8.2056000000000004</v>
      </c>
      <c r="L12" s="824">
        <v>6.9722</v>
      </c>
      <c r="M12" s="825">
        <v>15.177800000000001</v>
      </c>
      <c r="O12" s="826">
        <v>45.400519179327695</v>
      </c>
      <c r="P12" s="827">
        <v>5.1667567104586958</v>
      </c>
      <c r="Q12" s="827">
        <v>1.120056925246083</v>
      </c>
      <c r="R12" s="827">
        <v>0</v>
      </c>
      <c r="S12" s="827">
        <v>51.687332815032477</v>
      </c>
      <c r="T12" s="828">
        <v>2.3758383955513969</v>
      </c>
      <c r="U12" s="829">
        <v>45.594223141693782</v>
      </c>
      <c r="V12" s="827">
        <v>0.34260564772233126</v>
      </c>
      <c r="W12" s="829">
        <v>54.063171210583882</v>
      </c>
      <c r="X12" s="830">
        <v>45.936828789416118</v>
      </c>
      <c r="Y12" s="831">
        <v>100</v>
      </c>
      <c r="Z12" s="513"/>
      <c r="AA12" s="514"/>
      <c r="AB12" s="512"/>
      <c r="AC12" s="513"/>
      <c r="AD12" s="514"/>
      <c r="AE12" s="513"/>
      <c r="AF12" s="513"/>
      <c r="AG12" s="514"/>
      <c r="AH12" s="515"/>
      <c r="AI12" s="513"/>
    </row>
    <row r="13" spans="2:36" s="907" customFormat="1" ht="16.5" customHeight="1" x14ac:dyDescent="0.2">
      <c r="B13" s="163" t="s">
        <v>57</v>
      </c>
      <c r="C13" s="820">
        <v>0.25950000000000001</v>
      </c>
      <c r="D13" s="652">
        <v>0.4864</v>
      </c>
      <c r="E13" s="652">
        <v>1.26E-2</v>
      </c>
      <c r="F13" s="652">
        <v>0</v>
      </c>
      <c r="G13" s="821">
        <v>0.75849999999999995</v>
      </c>
      <c r="H13" s="822">
        <v>0.73299999999999998</v>
      </c>
      <c r="I13" s="652">
        <v>14.822800000000001</v>
      </c>
      <c r="J13" s="652">
        <v>0.4582</v>
      </c>
      <c r="K13" s="823">
        <v>1.4916</v>
      </c>
      <c r="L13" s="824">
        <v>15.281000000000001</v>
      </c>
      <c r="M13" s="825">
        <v>16.772600000000001</v>
      </c>
      <c r="O13" s="820">
        <v>1.5471662115593288</v>
      </c>
      <c r="P13" s="652">
        <v>2.8999678046337478</v>
      </c>
      <c r="Q13" s="652">
        <v>7.5122521254903832E-2</v>
      </c>
      <c r="R13" s="652">
        <v>0</v>
      </c>
      <c r="S13" s="832">
        <v>4.52225653744798</v>
      </c>
      <c r="T13" s="652">
        <v>4.3702228634797224</v>
      </c>
      <c r="U13" s="833">
        <v>88.375087941046715</v>
      </c>
      <c r="V13" s="652">
        <v>2.7318364475394392</v>
      </c>
      <c r="W13" s="833">
        <v>8.8930756114138525</v>
      </c>
      <c r="X13" s="824">
        <v>91.106924388586151</v>
      </c>
      <c r="Y13" s="831">
        <v>100</v>
      </c>
      <c r="Z13" s="513"/>
      <c r="AA13" s="514"/>
      <c r="AB13" s="512"/>
      <c r="AC13" s="513"/>
      <c r="AD13" s="514"/>
      <c r="AE13" s="513"/>
      <c r="AF13" s="513"/>
      <c r="AG13" s="514"/>
      <c r="AH13" s="515"/>
      <c r="AI13" s="513"/>
    </row>
    <row r="14" spans="2:36" s="907" customFormat="1" ht="16.5" customHeight="1" x14ac:dyDescent="0.2">
      <c r="B14" s="163" t="s">
        <v>58</v>
      </c>
      <c r="C14" s="820">
        <v>890.40719999999999</v>
      </c>
      <c r="D14" s="652">
        <v>3.6480999999999999</v>
      </c>
      <c r="E14" s="652">
        <v>1.2746</v>
      </c>
      <c r="F14" s="652">
        <v>0.25829999999999997</v>
      </c>
      <c r="G14" s="821">
        <v>895.58820000000003</v>
      </c>
      <c r="H14" s="822">
        <v>0.89439999999999997</v>
      </c>
      <c r="I14" s="652">
        <v>4662.1752999999999</v>
      </c>
      <c r="J14" s="652">
        <v>14.6968</v>
      </c>
      <c r="K14" s="823">
        <v>896.48260000000005</v>
      </c>
      <c r="L14" s="824">
        <v>4676.8720999999996</v>
      </c>
      <c r="M14" s="825">
        <v>5573.3546999999999</v>
      </c>
      <c r="O14" s="820">
        <v>15.976144493369496</v>
      </c>
      <c r="P14" s="652">
        <v>6.545608877181279E-2</v>
      </c>
      <c r="Q14" s="652">
        <v>2.2869529549231812E-2</v>
      </c>
      <c r="R14" s="652">
        <v>4.6345516103613498E-3</v>
      </c>
      <c r="S14" s="832">
        <v>16.069104663300905</v>
      </c>
      <c r="T14" s="652">
        <v>1.604778536704294E-2</v>
      </c>
      <c r="U14" s="833">
        <v>83.651149997684513</v>
      </c>
      <c r="V14" s="652">
        <v>0.26369755364753655</v>
      </c>
      <c r="W14" s="833">
        <v>16.085152448667948</v>
      </c>
      <c r="X14" s="824">
        <v>83.914847551332045</v>
      </c>
      <c r="Y14" s="831">
        <v>100</v>
      </c>
      <c r="Z14" s="513"/>
      <c r="AA14" s="514"/>
      <c r="AB14" s="512"/>
      <c r="AC14" s="513"/>
      <c r="AD14" s="514"/>
      <c r="AE14" s="513"/>
      <c r="AF14" s="513"/>
      <c r="AG14" s="514"/>
      <c r="AH14" s="515"/>
      <c r="AI14" s="513"/>
    </row>
    <row r="15" spans="2:36" s="907" customFormat="1" ht="16.5" customHeight="1" x14ac:dyDescent="0.2">
      <c r="B15" s="163" t="s">
        <v>59</v>
      </c>
      <c r="C15" s="820">
        <v>3.7496</v>
      </c>
      <c r="D15" s="652">
        <v>1.665</v>
      </c>
      <c r="E15" s="652">
        <v>3.6799999999999999E-2</v>
      </c>
      <c r="F15" s="652">
        <v>0</v>
      </c>
      <c r="G15" s="821">
        <v>5.4513999999999996</v>
      </c>
      <c r="H15" s="822">
        <v>77.188500000000005</v>
      </c>
      <c r="I15" s="652">
        <v>2.3687999999999998</v>
      </c>
      <c r="J15" s="652">
        <v>25.114999999999998</v>
      </c>
      <c r="K15" s="823">
        <v>82.639799999999994</v>
      </c>
      <c r="L15" s="824">
        <v>27.483799999999999</v>
      </c>
      <c r="M15" s="825">
        <v>110.1236</v>
      </c>
      <c r="O15" s="820">
        <v>3.4049014016977286</v>
      </c>
      <c r="P15" s="652">
        <v>1.5119374956866649</v>
      </c>
      <c r="Q15" s="652">
        <v>3.3416996901663221E-2</v>
      </c>
      <c r="R15" s="652">
        <v>0</v>
      </c>
      <c r="S15" s="832">
        <v>4.9502558942860571</v>
      </c>
      <c r="T15" s="652">
        <v>70.092605036522599</v>
      </c>
      <c r="U15" s="833">
        <v>2.1510375614309738</v>
      </c>
      <c r="V15" s="652">
        <v>22.806192314817171</v>
      </c>
      <c r="W15" s="833">
        <v>75.042770123751851</v>
      </c>
      <c r="X15" s="824">
        <v>24.957229876248142</v>
      </c>
      <c r="Y15" s="831">
        <v>100</v>
      </c>
      <c r="Z15" s="517"/>
      <c r="AA15" s="518"/>
      <c r="AB15" s="516"/>
      <c r="AC15" s="517"/>
      <c r="AD15" s="518"/>
      <c r="AE15" s="519"/>
      <c r="AF15" s="517"/>
      <c r="AG15" s="518"/>
      <c r="AH15" s="520"/>
      <c r="AI15" s="517"/>
    </row>
    <row r="16" spans="2:36" s="907" customFormat="1" ht="16.5" customHeight="1" x14ac:dyDescent="0.2">
      <c r="B16" s="163" t="s">
        <v>60</v>
      </c>
      <c r="C16" s="820">
        <v>89.470200000000006</v>
      </c>
      <c r="D16" s="652">
        <v>7.6031000000000004</v>
      </c>
      <c r="E16" s="652">
        <v>9.3200000000000005E-2</v>
      </c>
      <c r="F16" s="652">
        <v>2.1110000000000002</v>
      </c>
      <c r="G16" s="821">
        <v>99.2774</v>
      </c>
      <c r="H16" s="822">
        <v>3.2728000000000002</v>
      </c>
      <c r="I16" s="652">
        <v>61.235799999999998</v>
      </c>
      <c r="J16" s="652">
        <v>1.5031000000000001</v>
      </c>
      <c r="K16" s="823">
        <v>102.5502</v>
      </c>
      <c r="L16" s="824">
        <v>62.738900000000001</v>
      </c>
      <c r="M16" s="825">
        <v>165.28910000000002</v>
      </c>
      <c r="O16" s="820">
        <v>54.12952215239843</v>
      </c>
      <c r="P16" s="652">
        <v>4.5998798468864548</v>
      </c>
      <c r="Q16" s="652">
        <v>5.6386053284820346E-2</v>
      </c>
      <c r="R16" s="652">
        <v>1.2771562069126154</v>
      </c>
      <c r="S16" s="832">
        <v>60.062883759425148</v>
      </c>
      <c r="T16" s="652">
        <v>1.9800458711433482</v>
      </c>
      <c r="U16" s="833">
        <v>37.047694010070835</v>
      </c>
      <c r="V16" s="652">
        <v>0.90937635936065953</v>
      </c>
      <c r="W16" s="833">
        <v>62.042929630568494</v>
      </c>
      <c r="X16" s="824">
        <v>37.957070369431499</v>
      </c>
      <c r="Y16" s="831">
        <v>100</v>
      </c>
      <c r="Z16" s="517"/>
      <c r="AA16" s="518"/>
      <c r="AB16" s="516"/>
      <c r="AC16" s="517"/>
      <c r="AD16" s="518"/>
      <c r="AE16" s="519"/>
      <c r="AF16" s="517"/>
      <c r="AG16" s="518"/>
      <c r="AH16" s="520"/>
      <c r="AI16" s="517"/>
    </row>
    <row r="17" spans="2:36" s="907" customFormat="1" ht="16.5" customHeight="1" x14ac:dyDescent="0.2">
      <c r="B17" s="163" t="s">
        <v>79</v>
      </c>
      <c r="C17" s="820">
        <v>34.339799999999997</v>
      </c>
      <c r="D17" s="652">
        <v>2.1284999999999998</v>
      </c>
      <c r="E17" s="652">
        <v>0</v>
      </c>
      <c r="F17" s="652">
        <v>1.01</v>
      </c>
      <c r="G17" s="821">
        <v>37.478299999999997</v>
      </c>
      <c r="H17" s="822">
        <v>7.3719000000000001</v>
      </c>
      <c r="I17" s="652">
        <v>74.176500000000004</v>
      </c>
      <c r="J17" s="652">
        <v>23.095099999999999</v>
      </c>
      <c r="K17" s="823">
        <v>44.850299999999997</v>
      </c>
      <c r="L17" s="824">
        <v>97.271600000000007</v>
      </c>
      <c r="M17" s="825">
        <v>142.12190000000001</v>
      </c>
      <c r="O17" s="820">
        <v>24.162215675416661</v>
      </c>
      <c r="P17" s="652">
        <v>1.4976579964101238</v>
      </c>
      <c r="Q17" s="652">
        <v>0</v>
      </c>
      <c r="R17" s="652">
        <v>0.71065754116712476</v>
      </c>
      <c r="S17" s="832">
        <v>26.370531212993914</v>
      </c>
      <c r="T17" s="652">
        <v>5.1870260670593344</v>
      </c>
      <c r="U17" s="833">
        <v>52.192167428102216</v>
      </c>
      <c r="V17" s="652">
        <v>16.250204929711746</v>
      </c>
      <c r="W17" s="833">
        <v>31.557627642186034</v>
      </c>
      <c r="X17" s="824">
        <v>68.442372357813952</v>
      </c>
      <c r="Y17" s="831">
        <v>99.999999999999986</v>
      </c>
      <c r="Z17" s="513"/>
      <c r="AA17" s="514"/>
      <c r="AB17" s="512"/>
      <c r="AC17" s="513"/>
      <c r="AD17" s="514"/>
      <c r="AE17" s="513"/>
      <c r="AF17" s="513"/>
      <c r="AG17" s="514"/>
      <c r="AH17" s="515"/>
      <c r="AI17" s="513"/>
    </row>
    <row r="18" spans="2:36" s="907" customFormat="1" ht="16.5" customHeight="1" x14ac:dyDescent="0.2">
      <c r="B18" s="163" t="s">
        <v>77</v>
      </c>
      <c r="C18" s="820">
        <v>36.289400000000001</v>
      </c>
      <c r="D18" s="652">
        <v>0.5</v>
      </c>
      <c r="E18" s="652">
        <v>0</v>
      </c>
      <c r="F18" s="652">
        <v>0</v>
      </c>
      <c r="G18" s="821">
        <v>36.789400000000001</v>
      </c>
      <c r="H18" s="822">
        <v>13.9985</v>
      </c>
      <c r="I18" s="652">
        <v>35.218600000000002</v>
      </c>
      <c r="J18" s="652">
        <v>2.2534999999999998</v>
      </c>
      <c r="K18" s="823">
        <v>50.7879</v>
      </c>
      <c r="L18" s="824">
        <v>37.472200000000001</v>
      </c>
      <c r="M18" s="825">
        <v>88.260099999999994</v>
      </c>
      <c r="O18" s="820">
        <v>41.116427468357735</v>
      </c>
      <c r="P18" s="652">
        <v>0.5665074025522292</v>
      </c>
      <c r="Q18" s="652">
        <v>0</v>
      </c>
      <c r="R18" s="652">
        <v>0</v>
      </c>
      <c r="S18" s="832">
        <v>41.682934870909961</v>
      </c>
      <c r="T18" s="652">
        <v>15.86050774925476</v>
      </c>
      <c r="U18" s="833">
        <v>39.90319521505188</v>
      </c>
      <c r="V18" s="652">
        <v>2.5532488633028967</v>
      </c>
      <c r="W18" s="833">
        <v>57.543442620164718</v>
      </c>
      <c r="X18" s="824">
        <v>42.456557379835289</v>
      </c>
      <c r="Y18" s="831">
        <v>100</v>
      </c>
      <c r="Z18" s="513"/>
      <c r="AA18" s="514"/>
      <c r="AB18" s="512"/>
      <c r="AC18" s="513"/>
      <c r="AD18" s="514"/>
      <c r="AE18" s="513"/>
      <c r="AF18" s="513"/>
      <c r="AG18" s="514"/>
      <c r="AH18" s="515"/>
      <c r="AI18" s="513"/>
    </row>
    <row r="19" spans="2:36" s="907" customFormat="1" ht="16.5" customHeight="1" x14ac:dyDescent="0.2">
      <c r="B19" s="163" t="s">
        <v>78</v>
      </c>
      <c r="C19" s="820">
        <v>3.4502000000000002</v>
      </c>
      <c r="D19" s="652">
        <v>0.71340000000000003</v>
      </c>
      <c r="E19" s="652">
        <v>0.28399999999999997</v>
      </c>
      <c r="F19" s="652">
        <v>0</v>
      </c>
      <c r="G19" s="821">
        <v>4.4476000000000004</v>
      </c>
      <c r="H19" s="822">
        <v>1.8046</v>
      </c>
      <c r="I19" s="652">
        <v>54.771599999999999</v>
      </c>
      <c r="J19" s="652">
        <v>3.7513000000000001</v>
      </c>
      <c r="K19" s="823">
        <v>6.2522000000000002</v>
      </c>
      <c r="L19" s="824">
        <v>58.5229</v>
      </c>
      <c r="M19" s="825">
        <v>64.775099999999995</v>
      </c>
      <c r="O19" s="820">
        <v>5.3264294458827557</v>
      </c>
      <c r="P19" s="652">
        <v>1.1013491295266238</v>
      </c>
      <c r="Q19" s="652">
        <v>0.43844007959848769</v>
      </c>
      <c r="R19" s="652">
        <v>0</v>
      </c>
      <c r="S19" s="832">
        <v>6.8662186550078665</v>
      </c>
      <c r="T19" s="652">
        <v>2.7859470691670105</v>
      </c>
      <c r="U19" s="833">
        <v>84.556565717382142</v>
      </c>
      <c r="V19" s="652">
        <v>5.7912685584429822</v>
      </c>
      <c r="W19" s="833">
        <v>9.6521657241748766</v>
      </c>
      <c r="X19" s="824">
        <v>90.347834275825136</v>
      </c>
      <c r="Y19" s="831">
        <v>100.00000000000001</v>
      </c>
      <c r="Z19" s="513"/>
      <c r="AA19" s="514"/>
      <c r="AB19" s="512"/>
      <c r="AC19" s="513"/>
      <c r="AD19" s="514"/>
      <c r="AE19" s="513"/>
      <c r="AF19" s="513"/>
      <c r="AG19" s="514"/>
      <c r="AH19" s="515"/>
      <c r="AI19" s="513"/>
    </row>
    <row r="20" spans="2:36" s="907" customFormat="1" ht="16.5" customHeight="1" x14ac:dyDescent="0.2">
      <c r="B20" s="819" t="s">
        <v>53</v>
      </c>
      <c r="C20" s="820">
        <v>89.622799999999998</v>
      </c>
      <c r="D20" s="652">
        <v>13.5938</v>
      </c>
      <c r="E20" s="652">
        <v>1.909</v>
      </c>
      <c r="F20" s="652">
        <v>1.1879</v>
      </c>
      <c r="G20" s="821">
        <v>106.31359999999999</v>
      </c>
      <c r="H20" s="822">
        <v>68.493099999999998</v>
      </c>
      <c r="I20" s="652">
        <v>547.58000000000004</v>
      </c>
      <c r="J20" s="652">
        <v>280.22609999999997</v>
      </c>
      <c r="K20" s="823">
        <v>174.80670000000001</v>
      </c>
      <c r="L20" s="824">
        <v>827.80600000000004</v>
      </c>
      <c r="M20" s="825">
        <v>1002.6127</v>
      </c>
      <c r="O20" s="820">
        <v>8.9389252699472088</v>
      </c>
      <c r="P20" s="652">
        <v>1.355837603094395</v>
      </c>
      <c r="Q20" s="652">
        <v>0.19040253529603207</v>
      </c>
      <c r="R20" s="652">
        <v>0.11848044613837426</v>
      </c>
      <c r="S20" s="832">
        <v>10.603655828417093</v>
      </c>
      <c r="T20" s="652">
        <v>6.8314614406938983</v>
      </c>
      <c r="U20" s="833">
        <v>54.615306588476294</v>
      </c>
      <c r="V20" s="652">
        <v>27.9495861163538</v>
      </c>
      <c r="W20" s="833">
        <v>17.435117269110997</v>
      </c>
      <c r="X20" s="824">
        <v>82.564882730889011</v>
      </c>
      <c r="Y20" s="831">
        <v>100</v>
      </c>
      <c r="Z20" s="515"/>
      <c r="AA20" s="521"/>
      <c r="AB20" s="512"/>
      <c r="AC20" s="515"/>
      <c r="AD20" s="521"/>
      <c r="AE20" s="512"/>
      <c r="AF20" s="515"/>
      <c r="AG20" s="521"/>
      <c r="AH20" s="513"/>
      <c r="AI20" s="515"/>
    </row>
    <row r="21" spans="2:36" s="907" customFormat="1" ht="16.5" customHeight="1" x14ac:dyDescent="0.2">
      <c r="B21" s="522" t="s">
        <v>49</v>
      </c>
      <c r="C21" s="820">
        <v>207.26660000000001</v>
      </c>
      <c r="D21" s="652">
        <v>14.733599999999999</v>
      </c>
      <c r="E21" s="652">
        <v>3.1505999999999998</v>
      </c>
      <c r="F21" s="652">
        <v>30.023399999999999</v>
      </c>
      <c r="G21" s="821">
        <v>255.17429999999999</v>
      </c>
      <c r="H21" s="822">
        <v>31.636099999999999</v>
      </c>
      <c r="I21" s="652">
        <v>928.80079999999998</v>
      </c>
      <c r="J21" s="652">
        <v>20.808700000000002</v>
      </c>
      <c r="K21" s="823">
        <v>286.81040000000002</v>
      </c>
      <c r="L21" s="824">
        <v>949.60950000000003</v>
      </c>
      <c r="M21" s="825">
        <v>1236.4199000000001</v>
      </c>
      <c r="O21" s="820">
        <v>16.763447433998756</v>
      </c>
      <c r="P21" s="652">
        <v>1.1916340071847757</v>
      </c>
      <c r="Q21" s="652">
        <v>0.25481634515911622</v>
      </c>
      <c r="R21" s="652">
        <v>2.4282527319400145</v>
      </c>
      <c r="S21" s="832">
        <v>20.638158606149901</v>
      </c>
      <c r="T21" s="652">
        <v>2.5586857668660943</v>
      </c>
      <c r="U21" s="833">
        <v>75.120175597303145</v>
      </c>
      <c r="V21" s="652">
        <v>1.6829800296808552</v>
      </c>
      <c r="W21" s="833">
        <v>23.196844373015995</v>
      </c>
      <c r="X21" s="824">
        <v>76.803155626983994</v>
      </c>
      <c r="Y21" s="831">
        <v>99.999999999999986</v>
      </c>
      <c r="Z21" s="329"/>
      <c r="AA21" s="271"/>
      <c r="AB21" s="271"/>
      <c r="AC21" s="523"/>
      <c r="AD21" s="271"/>
      <c r="AE21" s="271"/>
      <c r="AF21" s="329"/>
      <c r="AG21" s="466"/>
      <c r="AH21" s="271"/>
      <c r="AI21" s="329"/>
    </row>
    <row r="22" spans="2:36" s="907" customFormat="1" ht="12.75" customHeight="1" x14ac:dyDescent="0.2">
      <c r="B22" s="443" t="s">
        <v>0</v>
      </c>
      <c r="C22" s="834">
        <v>1361.7461000000001</v>
      </c>
      <c r="D22" s="835">
        <v>45.856099999999998</v>
      </c>
      <c r="E22" s="835">
        <v>6.9307999999999996</v>
      </c>
      <c r="F22" s="835">
        <v>34.590599999999995</v>
      </c>
      <c r="G22" s="836">
        <v>1449.1236999999999</v>
      </c>
      <c r="H22" s="837">
        <v>205.7535</v>
      </c>
      <c r="I22" s="835">
        <v>6388.0704000000005</v>
      </c>
      <c r="J22" s="835">
        <v>371.95979999999997</v>
      </c>
      <c r="K22" s="838">
        <v>1654.8773000000001</v>
      </c>
      <c r="L22" s="839">
        <v>6760.0302000000011</v>
      </c>
      <c r="M22" s="840">
        <v>8414.9074999999993</v>
      </c>
      <c r="O22" s="834">
        <v>16.1825438960559</v>
      </c>
      <c r="P22" s="835">
        <v>0.54493884810973858</v>
      </c>
      <c r="Q22" s="835">
        <v>8.23633533701945E-2</v>
      </c>
      <c r="R22" s="835">
        <v>0.41106334205099698</v>
      </c>
      <c r="S22" s="841">
        <v>17.220910627954023</v>
      </c>
      <c r="T22" s="835">
        <v>2.4451070911950015</v>
      </c>
      <c r="U22" s="838">
        <v>75.913732860402817</v>
      </c>
      <c r="V22" s="835">
        <v>4.4202482320809819</v>
      </c>
      <c r="W22" s="838">
        <v>19.666018907516218</v>
      </c>
      <c r="X22" s="839">
        <v>80.33398109248381</v>
      </c>
      <c r="Y22" s="842">
        <v>100.00000000000003</v>
      </c>
      <c r="Z22" s="525"/>
      <c r="AA22" s="524"/>
      <c r="AB22" s="524"/>
      <c r="AC22" s="525"/>
      <c r="AD22" s="524"/>
      <c r="AE22" s="524"/>
      <c r="AF22" s="525"/>
      <c r="AG22" s="524"/>
      <c r="AH22" s="526"/>
      <c r="AI22" s="525"/>
    </row>
    <row r="23" spans="2:36" s="240" customFormat="1" ht="5.25" customHeight="1" x14ac:dyDescent="0.2"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V23" s="304"/>
      <c r="W23" s="304"/>
      <c r="AI23" s="173"/>
    </row>
    <row r="25" spans="2:36" s="240" customFormat="1" ht="12.75" customHeight="1" x14ac:dyDescent="0.2">
      <c r="B25" s="475" t="s">
        <v>188</v>
      </c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V25" s="903"/>
      <c r="W25" s="304"/>
      <c r="AI25" s="173"/>
    </row>
    <row r="26" spans="2:36" s="172" customFormat="1" ht="12.75" customHeight="1" x14ac:dyDescent="0.2">
      <c r="B26" s="475" t="s">
        <v>213</v>
      </c>
      <c r="C26" s="171"/>
      <c r="D26" s="171"/>
      <c r="E26" s="171"/>
      <c r="F26" s="499"/>
      <c r="G26" s="499"/>
      <c r="H26" s="499"/>
      <c r="I26" s="499"/>
    </row>
    <row r="27" spans="2:36" s="240" customFormat="1" ht="12.75" customHeight="1" x14ac:dyDescent="0.2">
      <c r="B27" s="155" t="s">
        <v>305</v>
      </c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154"/>
      <c r="V27" s="903"/>
      <c r="W27" s="304"/>
      <c r="AI27" s="173"/>
    </row>
    <row r="28" spans="2:36" s="240" customFormat="1" ht="12.75" customHeight="1" x14ac:dyDescent="0.2">
      <c r="B28" s="96" t="s">
        <v>26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V28" s="903"/>
      <c r="W28" s="304"/>
      <c r="AI28" s="173"/>
    </row>
    <row r="30" spans="2:36" s="240" customFormat="1" ht="12.75" customHeight="1" x14ac:dyDescent="0.2">
      <c r="B30" s="154" t="s">
        <v>374</v>
      </c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V30" s="871"/>
      <c r="W30" s="304"/>
      <c r="AI30" s="173"/>
    </row>
    <row r="31" spans="2:36" s="240" customFormat="1" ht="12.75" customHeight="1" x14ac:dyDescent="0.2">
      <c r="B31" s="155" t="s">
        <v>231</v>
      </c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V31" s="871"/>
      <c r="W31" s="304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</row>
    <row r="32" spans="2:36" s="240" customFormat="1" ht="2.25" customHeight="1" x14ac:dyDescent="0.2"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73"/>
      <c r="O32" s="173"/>
      <c r="P32" s="173"/>
      <c r="Q32" s="173"/>
      <c r="R32" s="173"/>
      <c r="S32" s="173"/>
      <c r="T32" s="173"/>
      <c r="U32" s="173"/>
      <c r="V32" s="871"/>
      <c r="W32" s="304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</row>
    <row r="33" spans="2:36" s="240" customFormat="1" x14ac:dyDescent="0.2">
      <c r="B33" s="370" t="s">
        <v>232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173"/>
      <c r="O33" s="186" t="s">
        <v>64</v>
      </c>
      <c r="P33" s="173"/>
      <c r="Q33" s="173"/>
      <c r="R33" s="173"/>
      <c r="S33" s="173"/>
      <c r="T33" s="173"/>
      <c r="U33" s="173"/>
      <c r="V33" s="871"/>
      <c r="W33" s="304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</row>
    <row r="34" spans="2:36" s="511" customFormat="1" x14ac:dyDescent="0.2">
      <c r="B34" s="1193" t="s">
        <v>120</v>
      </c>
      <c r="C34" s="1196" t="s">
        <v>295</v>
      </c>
      <c r="D34" s="1173"/>
      <c r="E34" s="1173"/>
      <c r="F34" s="1173"/>
      <c r="G34" s="1173"/>
      <c r="H34" s="1198"/>
      <c r="I34" s="1197" t="s">
        <v>174</v>
      </c>
      <c r="J34" s="1198"/>
      <c r="K34" s="1199" t="s">
        <v>74</v>
      </c>
      <c r="L34" s="1200"/>
      <c r="M34" s="1203" t="s">
        <v>3</v>
      </c>
      <c r="N34" s="810"/>
      <c r="O34" s="1196" t="s">
        <v>295</v>
      </c>
      <c r="P34" s="1152"/>
      <c r="Q34" s="1152"/>
      <c r="R34" s="1152"/>
      <c r="S34" s="1152"/>
      <c r="T34" s="1160"/>
      <c r="U34" s="1197" t="s">
        <v>174</v>
      </c>
      <c r="V34" s="1198"/>
      <c r="W34" s="1199" t="s">
        <v>74</v>
      </c>
      <c r="X34" s="1200"/>
      <c r="Y34" s="1203" t="s">
        <v>150</v>
      </c>
      <c r="Z34" s="509"/>
      <c r="AA34" s="874"/>
      <c r="AB34" s="874"/>
      <c r="AC34" s="874"/>
      <c r="AD34" s="508"/>
      <c r="AE34" s="508"/>
      <c r="AF34" s="508"/>
      <c r="AG34" s="874"/>
      <c r="AH34" s="874"/>
      <c r="AI34" s="510"/>
    </row>
    <row r="35" spans="2:36" s="511" customFormat="1" x14ac:dyDescent="0.2">
      <c r="B35" s="1194"/>
      <c r="C35" s="1206" t="s">
        <v>286</v>
      </c>
      <c r="D35" s="1207"/>
      <c r="E35" s="1207"/>
      <c r="F35" s="1207"/>
      <c r="G35" s="1208"/>
      <c r="H35" s="813" t="s">
        <v>287</v>
      </c>
      <c r="I35" s="880" t="s">
        <v>286</v>
      </c>
      <c r="J35" s="880" t="s">
        <v>287</v>
      </c>
      <c r="K35" s="1201"/>
      <c r="L35" s="1202"/>
      <c r="M35" s="1204"/>
      <c r="O35" s="1206" t="s">
        <v>286</v>
      </c>
      <c r="P35" s="1207"/>
      <c r="Q35" s="1207"/>
      <c r="R35" s="1207"/>
      <c r="S35" s="1208"/>
      <c r="T35" s="880" t="s">
        <v>287</v>
      </c>
      <c r="U35" s="814" t="s">
        <v>286</v>
      </c>
      <c r="V35" s="880" t="s">
        <v>287</v>
      </c>
      <c r="W35" s="1201"/>
      <c r="X35" s="1202"/>
      <c r="Y35" s="1204"/>
      <c r="Z35" s="509"/>
      <c r="AA35" s="874"/>
      <c r="AB35" s="874"/>
      <c r="AC35" s="874"/>
      <c r="AD35" s="508"/>
      <c r="AE35" s="508"/>
      <c r="AF35" s="508"/>
      <c r="AG35" s="874"/>
      <c r="AH35" s="874"/>
      <c r="AI35" s="510"/>
    </row>
    <row r="36" spans="2:36" s="511" customFormat="1" ht="33.75" x14ac:dyDescent="0.2">
      <c r="B36" s="1195"/>
      <c r="C36" s="764" t="s">
        <v>276</v>
      </c>
      <c r="D36" s="876" t="s">
        <v>277</v>
      </c>
      <c r="E36" s="876" t="s">
        <v>289</v>
      </c>
      <c r="F36" s="876" t="s">
        <v>85</v>
      </c>
      <c r="G36" s="815" t="s">
        <v>3</v>
      </c>
      <c r="H36" s="816" t="s">
        <v>3</v>
      </c>
      <c r="I36" s="876" t="s">
        <v>3</v>
      </c>
      <c r="J36" s="876" t="s">
        <v>3</v>
      </c>
      <c r="K36" s="817" t="s">
        <v>295</v>
      </c>
      <c r="L36" s="604" t="s">
        <v>174</v>
      </c>
      <c r="M36" s="1205"/>
      <c r="O36" s="764" t="s">
        <v>276</v>
      </c>
      <c r="P36" s="876" t="s">
        <v>277</v>
      </c>
      <c r="Q36" s="876" t="s">
        <v>289</v>
      </c>
      <c r="R36" s="876" t="s">
        <v>85</v>
      </c>
      <c r="S36" s="815" t="s">
        <v>3</v>
      </c>
      <c r="T36" s="876" t="s">
        <v>3</v>
      </c>
      <c r="U36" s="818" t="s">
        <v>3</v>
      </c>
      <c r="V36" s="876" t="s">
        <v>3</v>
      </c>
      <c r="W36" s="817" t="s">
        <v>295</v>
      </c>
      <c r="X36" s="604" t="s">
        <v>174</v>
      </c>
      <c r="Y36" s="1205"/>
      <c r="Z36" s="509"/>
      <c r="AA36" s="874"/>
      <c r="AB36" s="874"/>
      <c r="AC36" s="874"/>
      <c r="AD36" s="508"/>
      <c r="AE36" s="508"/>
      <c r="AF36" s="508"/>
      <c r="AG36" s="874"/>
      <c r="AH36" s="874"/>
      <c r="AI36" s="510"/>
    </row>
    <row r="37" spans="2:36" s="873" customFormat="1" ht="16.5" customHeight="1" x14ac:dyDescent="0.2">
      <c r="B37" s="819" t="s">
        <v>52</v>
      </c>
      <c r="C37" s="820">
        <v>3.0000000000000001E-3</v>
      </c>
      <c r="D37" s="652">
        <v>0.90959999999999996</v>
      </c>
      <c r="E37" s="652">
        <v>0.22</v>
      </c>
      <c r="F37" s="652">
        <v>3.5999999999999999E-3</v>
      </c>
      <c r="G37" s="821">
        <v>1.1362000000000001</v>
      </c>
      <c r="H37" s="822">
        <v>8.5000000000000006E-2</v>
      </c>
      <c r="I37" s="652">
        <v>0.52</v>
      </c>
      <c r="J37" s="652">
        <v>4.3999999999999997E-2</v>
      </c>
      <c r="K37" s="823">
        <v>1.2212000000000001</v>
      </c>
      <c r="L37" s="824">
        <v>0.56399999999999995</v>
      </c>
      <c r="M37" s="825">
        <v>1.7852000000000001</v>
      </c>
      <c r="O37" s="826">
        <v>0.16804839793860629</v>
      </c>
      <c r="P37" s="827">
        <v>50.952274254985426</v>
      </c>
      <c r="Q37" s="827">
        <v>12.323549182164463</v>
      </c>
      <c r="R37" s="827">
        <v>0.20165807752632756</v>
      </c>
      <c r="S37" s="827">
        <v>63.645529912614833</v>
      </c>
      <c r="T37" s="828">
        <v>4.7613712749271784</v>
      </c>
      <c r="U37" s="829">
        <v>29.128388976025093</v>
      </c>
      <c r="V37" s="827">
        <v>2.4647098364328923</v>
      </c>
      <c r="W37" s="829">
        <v>68.406901187542005</v>
      </c>
      <c r="X37" s="830">
        <v>31.593098812457981</v>
      </c>
      <c r="Y37" s="831">
        <v>99.999999999999986</v>
      </c>
      <c r="Z37" s="513"/>
      <c r="AA37" s="514"/>
      <c r="AB37" s="512"/>
      <c r="AC37" s="513"/>
      <c r="AD37" s="514"/>
      <c r="AE37" s="513"/>
      <c r="AF37" s="513"/>
      <c r="AG37" s="514"/>
      <c r="AH37" s="515"/>
      <c r="AI37" s="513"/>
    </row>
    <row r="38" spans="2:36" s="873" customFormat="1" ht="16.5" customHeight="1" x14ac:dyDescent="0.2">
      <c r="B38" s="163" t="s">
        <v>57</v>
      </c>
      <c r="C38" s="820">
        <v>2.8210999999999999</v>
      </c>
      <c r="D38" s="652">
        <v>0.75219999999999998</v>
      </c>
      <c r="E38" s="652">
        <v>1.95E-2</v>
      </c>
      <c r="F38" s="652">
        <v>0</v>
      </c>
      <c r="G38" s="821">
        <v>3.5929000000000002</v>
      </c>
      <c r="H38" s="822">
        <v>0.95609999999999995</v>
      </c>
      <c r="I38" s="652">
        <v>4.9520999999999997</v>
      </c>
      <c r="J38" s="652">
        <v>0.33429999999999999</v>
      </c>
      <c r="K38" s="823">
        <v>4.5491000000000001</v>
      </c>
      <c r="L38" s="824">
        <v>5.2864000000000004</v>
      </c>
      <c r="M38" s="825">
        <v>9.8354999999999997</v>
      </c>
      <c r="O38" s="820">
        <v>28.682832596207618</v>
      </c>
      <c r="P38" s="652">
        <v>7.6478064155355598</v>
      </c>
      <c r="Q38" s="652">
        <v>0.19826140003050174</v>
      </c>
      <c r="R38" s="652">
        <v>0</v>
      </c>
      <c r="S38" s="832">
        <v>36.529917136902043</v>
      </c>
      <c r="T38" s="652">
        <v>9.7209089522647556</v>
      </c>
      <c r="U38" s="833">
        <v>50.349245081592194</v>
      </c>
      <c r="V38" s="652">
        <v>3.3989121041126533</v>
      </c>
      <c r="W38" s="833">
        <v>46.251842814295159</v>
      </c>
      <c r="X38" s="824">
        <v>53.748157185704855</v>
      </c>
      <c r="Y38" s="831">
        <v>100.00000000000001</v>
      </c>
      <c r="Z38" s="513"/>
      <c r="AA38" s="514"/>
      <c r="AB38" s="512"/>
      <c r="AC38" s="513"/>
      <c r="AD38" s="514"/>
      <c r="AE38" s="513"/>
      <c r="AF38" s="513"/>
      <c r="AG38" s="514"/>
      <c r="AH38" s="515"/>
      <c r="AI38" s="513"/>
    </row>
    <row r="39" spans="2:36" s="873" customFormat="1" ht="16.5" customHeight="1" x14ac:dyDescent="0.2">
      <c r="B39" s="163" t="s">
        <v>58</v>
      </c>
      <c r="C39" s="820">
        <v>831.74149999999997</v>
      </c>
      <c r="D39" s="652">
        <v>2.0533000000000001</v>
      </c>
      <c r="E39" s="652">
        <v>3.1524999999999999</v>
      </c>
      <c r="F39" s="652">
        <v>0.38159999999999999</v>
      </c>
      <c r="G39" s="821">
        <v>837.3288</v>
      </c>
      <c r="H39" s="822">
        <v>8.9700000000000002E-2</v>
      </c>
      <c r="I39" s="652">
        <v>4598.8513000000003</v>
      </c>
      <c r="J39" s="652">
        <v>116.7607</v>
      </c>
      <c r="K39" s="823">
        <v>837.41849999999999</v>
      </c>
      <c r="L39" s="824">
        <v>4715.6120000000001</v>
      </c>
      <c r="M39" s="825">
        <v>5553.0304999999998</v>
      </c>
      <c r="O39" s="820">
        <v>14.978154721102287</v>
      </c>
      <c r="P39" s="652">
        <v>3.6976206055414247E-2</v>
      </c>
      <c r="Q39" s="652">
        <v>5.6770802897625004E-2</v>
      </c>
      <c r="R39" s="652">
        <v>6.8719233578853917E-3</v>
      </c>
      <c r="S39" s="832">
        <v>15.078771852594723</v>
      </c>
      <c r="T39" s="652">
        <v>1.6153341855406702E-3</v>
      </c>
      <c r="U39" s="833">
        <v>82.816964538552426</v>
      </c>
      <c r="V39" s="652">
        <v>2.102648274667319</v>
      </c>
      <c r="W39" s="833">
        <v>15.080387186780264</v>
      </c>
      <c r="X39" s="824">
        <v>84.919612813219743</v>
      </c>
      <c r="Y39" s="831">
        <v>100</v>
      </c>
      <c r="Z39" s="513"/>
      <c r="AA39" s="514"/>
      <c r="AB39" s="512"/>
      <c r="AC39" s="513"/>
      <c r="AD39" s="514"/>
      <c r="AE39" s="513"/>
      <c r="AF39" s="513"/>
      <c r="AG39" s="514"/>
      <c r="AH39" s="515"/>
      <c r="AI39" s="513"/>
    </row>
    <row r="40" spans="2:36" s="873" customFormat="1" ht="16.5" customHeight="1" x14ac:dyDescent="0.2">
      <c r="B40" s="163" t="s">
        <v>59</v>
      </c>
      <c r="C40" s="820">
        <v>9.1351999999999993</v>
      </c>
      <c r="D40" s="652">
        <v>1.4853000000000001</v>
      </c>
      <c r="E40" s="652">
        <v>2.5000000000000001E-2</v>
      </c>
      <c r="F40" s="652">
        <v>0</v>
      </c>
      <c r="G40" s="821">
        <v>10.6454</v>
      </c>
      <c r="H40" s="822">
        <v>75.320999999999998</v>
      </c>
      <c r="I40" s="652">
        <v>6.8357999999999999</v>
      </c>
      <c r="J40" s="652">
        <v>42.079799999999999</v>
      </c>
      <c r="K40" s="823">
        <v>85.966399999999993</v>
      </c>
      <c r="L40" s="824">
        <v>48.915500000000002</v>
      </c>
      <c r="M40" s="825">
        <v>134.8819</v>
      </c>
      <c r="O40" s="820">
        <v>6.7727397078481246</v>
      </c>
      <c r="P40" s="652">
        <v>1.1011855556601737</v>
      </c>
      <c r="Q40" s="652">
        <v>1.8534732977515886E-2</v>
      </c>
      <c r="R40" s="652">
        <v>0</v>
      </c>
      <c r="S40" s="832">
        <v>7.8923858575539043</v>
      </c>
      <c r="T40" s="652">
        <v>55.842184903978961</v>
      </c>
      <c r="U40" s="833">
        <v>5.067989107508124</v>
      </c>
      <c r="V40" s="652">
        <v>31.197514269890917</v>
      </c>
      <c r="W40" s="833">
        <v>63.734570761532865</v>
      </c>
      <c r="X40" s="824">
        <v>36.265429238467135</v>
      </c>
      <c r="Y40" s="831">
        <v>100</v>
      </c>
      <c r="Z40" s="517"/>
      <c r="AA40" s="518"/>
      <c r="AB40" s="516"/>
      <c r="AC40" s="517"/>
      <c r="AD40" s="518"/>
      <c r="AE40" s="519"/>
      <c r="AF40" s="517"/>
      <c r="AG40" s="518"/>
      <c r="AH40" s="520"/>
      <c r="AI40" s="517"/>
    </row>
    <row r="41" spans="2:36" s="873" customFormat="1" ht="16.5" customHeight="1" x14ac:dyDescent="0.2">
      <c r="B41" s="163" t="s">
        <v>60</v>
      </c>
      <c r="C41" s="820">
        <v>39.795099999999998</v>
      </c>
      <c r="D41" s="652">
        <v>4.1901999999999999</v>
      </c>
      <c r="E41" s="652">
        <v>0</v>
      </c>
      <c r="F41" s="652">
        <v>0.34849999999999998</v>
      </c>
      <c r="G41" s="821">
        <v>44.333799999999997</v>
      </c>
      <c r="H41" s="822">
        <v>3.9695</v>
      </c>
      <c r="I41" s="652">
        <v>72.160499999999999</v>
      </c>
      <c r="J41" s="652">
        <v>1.0228999999999999</v>
      </c>
      <c r="K41" s="823">
        <v>48.3033</v>
      </c>
      <c r="L41" s="824">
        <v>73.183300000000003</v>
      </c>
      <c r="M41" s="825">
        <v>121.48660000000001</v>
      </c>
      <c r="O41" s="820">
        <v>32.756781406344402</v>
      </c>
      <c r="P41" s="652">
        <v>3.4491046749188796</v>
      </c>
      <c r="Q41" s="652">
        <v>0</v>
      </c>
      <c r="R41" s="652">
        <v>0.28686291327603203</v>
      </c>
      <c r="S41" s="832">
        <v>36.492748994539305</v>
      </c>
      <c r="T41" s="652">
        <v>3.2674385487782187</v>
      </c>
      <c r="U41" s="833">
        <v>59.397908905179662</v>
      </c>
      <c r="V41" s="652">
        <v>0.84198586510775664</v>
      </c>
      <c r="W41" s="833">
        <v>39.760187543317528</v>
      </c>
      <c r="X41" s="824">
        <v>60.239812456682458</v>
      </c>
      <c r="Y41" s="831">
        <v>99.999999999999986</v>
      </c>
      <c r="Z41" s="517"/>
      <c r="AA41" s="518"/>
      <c r="AB41" s="516"/>
      <c r="AC41" s="517"/>
      <c r="AD41" s="518"/>
      <c r="AE41" s="519"/>
      <c r="AF41" s="517"/>
      <c r="AG41" s="518"/>
      <c r="AH41" s="520"/>
      <c r="AI41" s="517"/>
    </row>
    <row r="42" spans="2:36" s="873" customFormat="1" ht="16.5" customHeight="1" x14ac:dyDescent="0.2">
      <c r="B42" s="163" t="s">
        <v>79</v>
      </c>
      <c r="C42" s="820">
        <v>26.2073</v>
      </c>
      <c r="D42" s="652">
        <v>1.2746999999999999</v>
      </c>
      <c r="E42" s="652">
        <v>3.2361</v>
      </c>
      <c r="F42" s="652">
        <v>0.4909</v>
      </c>
      <c r="G42" s="821">
        <v>31.209</v>
      </c>
      <c r="H42" s="822">
        <v>1.2195</v>
      </c>
      <c r="I42" s="652">
        <v>58.604999999999997</v>
      </c>
      <c r="J42" s="652">
        <v>2.0154000000000001</v>
      </c>
      <c r="K42" s="823">
        <v>32.4285</v>
      </c>
      <c r="L42" s="824">
        <v>60.6205</v>
      </c>
      <c r="M42" s="825">
        <v>93.049000000000007</v>
      </c>
      <c r="O42" s="820">
        <v>28.165052821631612</v>
      </c>
      <c r="P42" s="652">
        <v>1.3699233737063268</v>
      </c>
      <c r="Q42" s="652">
        <v>3.4778450063944804</v>
      </c>
      <c r="R42" s="652">
        <v>0.52757149458887254</v>
      </c>
      <c r="S42" s="832">
        <v>33.540392696321291</v>
      </c>
      <c r="T42" s="652">
        <v>1.3105997915077001</v>
      </c>
      <c r="U42" s="833">
        <v>62.982944470117893</v>
      </c>
      <c r="V42" s="652">
        <v>2.1659555717955055</v>
      </c>
      <c r="W42" s="833">
        <v>34.850992487828989</v>
      </c>
      <c r="X42" s="824">
        <v>65.149007512171011</v>
      </c>
      <c r="Y42" s="831">
        <v>100</v>
      </c>
      <c r="Z42" s="513"/>
      <c r="AA42" s="514"/>
      <c r="AB42" s="512"/>
      <c r="AC42" s="513"/>
      <c r="AD42" s="514"/>
      <c r="AE42" s="513"/>
      <c r="AF42" s="513"/>
      <c r="AG42" s="514"/>
      <c r="AH42" s="515"/>
      <c r="AI42" s="513"/>
    </row>
    <row r="43" spans="2:36" s="873" customFormat="1" ht="16.5" customHeight="1" x14ac:dyDescent="0.2">
      <c r="B43" s="163" t="s">
        <v>77</v>
      </c>
      <c r="C43" s="820">
        <v>45.0139</v>
      </c>
      <c r="D43" s="652">
        <v>1.2296</v>
      </c>
      <c r="E43" s="652">
        <v>0</v>
      </c>
      <c r="F43" s="652">
        <v>0</v>
      </c>
      <c r="G43" s="821">
        <v>46.243499999999997</v>
      </c>
      <c r="H43" s="822">
        <v>2.4658000000000002</v>
      </c>
      <c r="I43" s="652">
        <v>44.910400000000003</v>
      </c>
      <c r="J43" s="652">
        <v>4.1757999999999997</v>
      </c>
      <c r="K43" s="823">
        <v>48.709299999999999</v>
      </c>
      <c r="L43" s="824">
        <v>49.086199999999998</v>
      </c>
      <c r="M43" s="825">
        <v>97.795500000000004</v>
      </c>
      <c r="O43" s="820">
        <v>46.028600497977926</v>
      </c>
      <c r="P43" s="652">
        <v>1.2573175657366649</v>
      </c>
      <c r="Q43" s="652">
        <v>0</v>
      </c>
      <c r="R43" s="652">
        <v>0</v>
      </c>
      <c r="S43" s="832">
        <v>47.285918063714583</v>
      </c>
      <c r="T43" s="652">
        <v>2.5213839082575373</v>
      </c>
      <c r="U43" s="833">
        <v>45.922767407498299</v>
      </c>
      <c r="V43" s="652">
        <v>4.269930620529574</v>
      </c>
      <c r="W43" s="833">
        <v>49.807301971972123</v>
      </c>
      <c r="X43" s="824">
        <v>50.19269802802787</v>
      </c>
      <c r="Y43" s="831">
        <v>100</v>
      </c>
      <c r="Z43" s="513"/>
      <c r="AA43" s="514"/>
      <c r="AB43" s="512"/>
      <c r="AC43" s="513"/>
      <c r="AD43" s="514"/>
      <c r="AE43" s="513"/>
      <c r="AF43" s="513"/>
      <c r="AG43" s="514"/>
      <c r="AH43" s="515"/>
      <c r="AI43" s="513"/>
    </row>
    <row r="44" spans="2:36" s="873" customFormat="1" ht="16.5" customHeight="1" x14ac:dyDescent="0.2">
      <c r="B44" s="163" t="s">
        <v>78</v>
      </c>
      <c r="C44" s="820">
        <v>2.3778999999999999</v>
      </c>
      <c r="D44" s="652">
        <v>0.87409999999999999</v>
      </c>
      <c r="E44" s="652">
        <v>0</v>
      </c>
      <c r="F44" s="652">
        <v>0.32179999999999997</v>
      </c>
      <c r="G44" s="821">
        <v>3.5737999999999999</v>
      </c>
      <c r="H44" s="822">
        <v>0.39760000000000001</v>
      </c>
      <c r="I44" s="652">
        <v>89.729100000000003</v>
      </c>
      <c r="J44" s="652">
        <v>12.5227</v>
      </c>
      <c r="K44" s="823">
        <v>3.9714</v>
      </c>
      <c r="L44" s="824">
        <v>102.2518</v>
      </c>
      <c r="M44" s="825">
        <v>106.22320000000001</v>
      </c>
      <c r="O44" s="820">
        <v>2.2385881803598457</v>
      </c>
      <c r="P44" s="652">
        <v>0.82288991482086771</v>
      </c>
      <c r="Q44" s="652">
        <v>0</v>
      </c>
      <c r="R44" s="652">
        <v>0.30294700216148635</v>
      </c>
      <c r="S44" s="832">
        <v>3.3644250973421999</v>
      </c>
      <c r="T44" s="652">
        <v>0.37430617793476373</v>
      </c>
      <c r="U44" s="833">
        <v>84.472224523456262</v>
      </c>
      <c r="V44" s="652">
        <v>11.789044201266766</v>
      </c>
      <c r="W44" s="833">
        <v>3.7387312752769635</v>
      </c>
      <c r="X44" s="824">
        <v>96.261268724723038</v>
      </c>
      <c r="Y44" s="831">
        <v>100</v>
      </c>
      <c r="Z44" s="513"/>
      <c r="AA44" s="514"/>
      <c r="AB44" s="512"/>
      <c r="AC44" s="513"/>
      <c r="AD44" s="514"/>
      <c r="AE44" s="513"/>
      <c r="AF44" s="513"/>
      <c r="AG44" s="514"/>
      <c r="AH44" s="515"/>
      <c r="AI44" s="513"/>
    </row>
    <row r="45" spans="2:36" s="873" customFormat="1" ht="16.5" customHeight="1" x14ac:dyDescent="0.2">
      <c r="B45" s="819" t="s">
        <v>53</v>
      </c>
      <c r="C45" s="820">
        <v>61.085000000000001</v>
      </c>
      <c r="D45" s="652">
        <v>11.3163</v>
      </c>
      <c r="E45" s="652">
        <v>6.2641999999999998</v>
      </c>
      <c r="F45" s="652">
        <v>1.3396999999999999</v>
      </c>
      <c r="G45" s="821">
        <v>80.005200000000002</v>
      </c>
      <c r="H45" s="822">
        <v>9.8140000000000001</v>
      </c>
      <c r="I45" s="652">
        <v>562.97270000000003</v>
      </c>
      <c r="J45" s="652">
        <v>47.808100000000003</v>
      </c>
      <c r="K45" s="823">
        <v>89.819100000000006</v>
      </c>
      <c r="L45" s="824">
        <v>610.78070000000002</v>
      </c>
      <c r="M45" s="825">
        <v>700.59980000000007</v>
      </c>
      <c r="O45" s="820">
        <v>8.7189576702705303</v>
      </c>
      <c r="P45" s="652">
        <v>1.6152302641251111</v>
      </c>
      <c r="Q45" s="652">
        <v>0.89411958153570681</v>
      </c>
      <c r="R45" s="652">
        <v>0.19122186446527673</v>
      </c>
      <c r="S45" s="832">
        <v>11.419529380396625</v>
      </c>
      <c r="T45" s="652">
        <v>1.4007997147586966</v>
      </c>
      <c r="U45" s="833">
        <v>80.355817971972016</v>
      </c>
      <c r="V45" s="652">
        <v>6.8238814798405594</v>
      </c>
      <c r="W45" s="833">
        <v>12.820314821671372</v>
      </c>
      <c r="X45" s="824">
        <v>87.179685178328612</v>
      </c>
      <c r="Y45" s="831">
        <v>99.999999999999986</v>
      </c>
      <c r="Z45" s="515"/>
      <c r="AA45" s="521"/>
      <c r="AB45" s="512"/>
      <c r="AC45" s="515"/>
      <c r="AD45" s="521"/>
      <c r="AE45" s="512"/>
      <c r="AF45" s="515"/>
      <c r="AG45" s="521"/>
      <c r="AH45" s="513"/>
      <c r="AI45" s="515"/>
    </row>
    <row r="46" spans="2:36" s="873" customFormat="1" ht="16.5" customHeight="1" x14ac:dyDescent="0.2">
      <c r="B46" s="522" t="s">
        <v>49</v>
      </c>
      <c r="C46" s="820">
        <v>185.91329999999999</v>
      </c>
      <c r="D46" s="652">
        <v>13.964600000000001</v>
      </c>
      <c r="E46" s="652">
        <v>2.8767</v>
      </c>
      <c r="F46" s="652">
        <v>30.027200000000001</v>
      </c>
      <c r="G46" s="821">
        <v>232.7818</v>
      </c>
      <c r="H46" s="822">
        <v>13.526400000000001</v>
      </c>
      <c r="I46" s="652">
        <v>1323.3751</v>
      </c>
      <c r="J46" s="652">
        <v>7.8063000000000002</v>
      </c>
      <c r="K46" s="823">
        <v>246.3082</v>
      </c>
      <c r="L46" s="824">
        <v>1331.1813999999999</v>
      </c>
      <c r="M46" s="825">
        <v>1577.4895999999999</v>
      </c>
      <c r="O46" s="820">
        <v>11.785389900510278</v>
      </c>
      <c r="P46" s="652">
        <v>0.88524196926559773</v>
      </c>
      <c r="Q46" s="652">
        <v>0.18235936389057655</v>
      </c>
      <c r="R46" s="652">
        <v>1.9034800609778983</v>
      </c>
      <c r="S46" s="832">
        <v>14.756471294644353</v>
      </c>
      <c r="T46" s="652">
        <v>0.8574636561787794</v>
      </c>
      <c r="U46" s="833">
        <v>83.891209171838611</v>
      </c>
      <c r="V46" s="652">
        <v>0.49485587733827219</v>
      </c>
      <c r="W46" s="833">
        <v>15.613934950823131</v>
      </c>
      <c r="X46" s="824">
        <v>84.386065049176864</v>
      </c>
      <c r="Y46" s="831">
        <v>100</v>
      </c>
      <c r="Z46" s="329"/>
      <c r="AA46" s="271"/>
      <c r="AB46" s="271"/>
      <c r="AC46" s="523"/>
      <c r="AD46" s="271"/>
      <c r="AE46" s="271"/>
      <c r="AF46" s="329"/>
      <c r="AG46" s="466"/>
      <c r="AH46" s="271"/>
      <c r="AI46" s="329"/>
    </row>
    <row r="47" spans="2:36" s="873" customFormat="1" ht="12.75" customHeight="1" x14ac:dyDescent="0.2">
      <c r="B47" s="443" t="s">
        <v>0</v>
      </c>
      <c r="C47" s="834">
        <v>1204.0933000000002</v>
      </c>
      <c r="D47" s="835">
        <v>38.049899999999994</v>
      </c>
      <c r="E47" s="835">
        <v>15.794</v>
      </c>
      <c r="F47" s="835">
        <v>32.9133</v>
      </c>
      <c r="G47" s="836">
        <v>1290.8504</v>
      </c>
      <c r="H47" s="837">
        <v>107.84459999999999</v>
      </c>
      <c r="I47" s="835">
        <v>6762.9119999999994</v>
      </c>
      <c r="J47" s="835">
        <v>234.57</v>
      </c>
      <c r="K47" s="838">
        <v>1398.6949999999999</v>
      </c>
      <c r="L47" s="839">
        <v>6997.4817999999996</v>
      </c>
      <c r="M47" s="840">
        <v>8396.1768000000011</v>
      </c>
      <c r="O47" s="834">
        <v>14.340971238242625</v>
      </c>
      <c r="P47" s="835">
        <v>0.45318126221448779</v>
      </c>
      <c r="Q47" s="835">
        <v>0.18810942618549908</v>
      </c>
      <c r="R47" s="835">
        <v>0.39200341755547591</v>
      </c>
      <c r="S47" s="841">
        <v>15.374264153179812</v>
      </c>
      <c r="T47" s="835">
        <v>1.2844488934535059</v>
      </c>
      <c r="U47" s="838">
        <v>80.54751777023084</v>
      </c>
      <c r="V47" s="835">
        <v>2.7937715651723765</v>
      </c>
      <c r="W47" s="838">
        <v>16.658713046633316</v>
      </c>
      <c r="X47" s="839">
        <v>83.341286953366662</v>
      </c>
      <c r="Y47" s="842">
        <v>99.999999999999972</v>
      </c>
      <c r="Z47" s="525"/>
      <c r="AA47" s="524"/>
      <c r="AB47" s="524"/>
      <c r="AC47" s="525"/>
      <c r="AD47" s="524"/>
      <c r="AE47" s="524"/>
      <c r="AF47" s="525"/>
      <c r="AG47" s="524"/>
      <c r="AH47" s="526"/>
      <c r="AI47" s="525"/>
    </row>
    <row r="48" spans="2:36" s="240" customFormat="1" ht="5.25" customHeight="1" x14ac:dyDescent="0.2"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V48" s="304"/>
      <c r="W48" s="304"/>
      <c r="AI48" s="173"/>
    </row>
    <row r="50" spans="2:36" s="240" customFormat="1" ht="12.75" customHeight="1" x14ac:dyDescent="0.2">
      <c r="B50" s="475" t="s">
        <v>188</v>
      </c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V50" s="871"/>
      <c r="W50" s="304"/>
      <c r="AI50" s="173"/>
    </row>
    <row r="51" spans="2:36" s="172" customFormat="1" ht="12.75" customHeight="1" x14ac:dyDescent="0.2">
      <c r="B51" s="475" t="s">
        <v>213</v>
      </c>
      <c r="C51" s="171"/>
      <c r="D51" s="171"/>
      <c r="E51" s="171"/>
      <c r="F51" s="499"/>
      <c r="G51" s="499"/>
      <c r="H51" s="499"/>
      <c r="I51" s="499"/>
    </row>
    <row r="52" spans="2:36" s="172" customFormat="1" ht="12.75" customHeight="1" x14ac:dyDescent="0.2">
      <c r="B52" s="975" t="s">
        <v>385</v>
      </c>
      <c r="C52" s="171"/>
      <c r="D52" s="171"/>
      <c r="E52" s="171"/>
      <c r="F52" s="499"/>
      <c r="G52" s="499"/>
      <c r="H52" s="499"/>
      <c r="I52" s="499"/>
    </row>
    <row r="53" spans="2:36" s="240" customFormat="1" ht="12.75" customHeight="1" x14ac:dyDescent="0.2">
      <c r="B53" s="155" t="s">
        <v>305</v>
      </c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154"/>
      <c r="V53" s="871"/>
      <c r="W53" s="304"/>
      <c r="AI53" s="173"/>
    </row>
    <row r="54" spans="2:36" s="240" customFormat="1" ht="12.75" customHeight="1" x14ac:dyDescent="0.2">
      <c r="B54" s="96" t="s">
        <v>26</v>
      </c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V54" s="871"/>
      <c r="W54" s="304"/>
      <c r="AI54" s="173"/>
    </row>
    <row r="56" spans="2:36" s="240" customFormat="1" ht="12.75" customHeight="1" x14ac:dyDescent="0.2">
      <c r="B56" s="154" t="s">
        <v>375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V56" s="151"/>
      <c r="W56" s="304"/>
      <c r="AI56" s="173"/>
    </row>
    <row r="57" spans="2:36" s="240" customFormat="1" ht="12.75" customHeight="1" x14ac:dyDescent="0.2">
      <c r="B57" s="155" t="s">
        <v>231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V57" s="151"/>
      <c r="W57" s="304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</row>
    <row r="58" spans="2:36" s="240" customFormat="1" ht="2.25" customHeight="1" x14ac:dyDescent="0.2"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73"/>
      <c r="O58" s="173"/>
      <c r="P58" s="173"/>
      <c r="Q58" s="173"/>
      <c r="R58" s="173"/>
      <c r="S58" s="173"/>
      <c r="T58" s="173"/>
      <c r="U58" s="173"/>
      <c r="V58" s="151"/>
      <c r="W58" s="304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</row>
    <row r="59" spans="2:36" s="240" customFormat="1" x14ac:dyDescent="0.2">
      <c r="B59" s="370" t="s">
        <v>232</v>
      </c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173"/>
      <c r="O59" s="186" t="s">
        <v>64</v>
      </c>
      <c r="P59" s="173"/>
      <c r="Q59" s="173"/>
      <c r="R59" s="173"/>
      <c r="S59" s="173"/>
      <c r="T59" s="173"/>
      <c r="U59" s="173"/>
      <c r="V59" s="151"/>
      <c r="W59" s="304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</row>
    <row r="60" spans="2:36" s="511" customFormat="1" x14ac:dyDescent="0.2">
      <c r="B60" s="1193" t="s">
        <v>120</v>
      </c>
      <c r="C60" s="1196" t="s">
        <v>295</v>
      </c>
      <c r="D60" s="1173"/>
      <c r="E60" s="1173"/>
      <c r="F60" s="1173"/>
      <c r="G60" s="1173"/>
      <c r="H60" s="1198"/>
      <c r="I60" s="1197" t="s">
        <v>174</v>
      </c>
      <c r="J60" s="1198"/>
      <c r="K60" s="1199" t="s">
        <v>74</v>
      </c>
      <c r="L60" s="1200"/>
      <c r="M60" s="1203" t="s">
        <v>3</v>
      </c>
      <c r="N60" s="810"/>
      <c r="O60" s="1196" t="s">
        <v>295</v>
      </c>
      <c r="P60" s="1152"/>
      <c r="Q60" s="1152"/>
      <c r="R60" s="1152"/>
      <c r="S60" s="1152"/>
      <c r="T60" s="1160"/>
      <c r="U60" s="1197" t="s">
        <v>174</v>
      </c>
      <c r="V60" s="1198"/>
      <c r="W60" s="1199" t="s">
        <v>74</v>
      </c>
      <c r="X60" s="1200"/>
      <c r="Y60" s="1203" t="s">
        <v>150</v>
      </c>
      <c r="Z60" s="509"/>
      <c r="AA60" s="243"/>
      <c r="AB60" s="243"/>
      <c r="AC60" s="243"/>
      <c r="AD60" s="508"/>
      <c r="AE60" s="508"/>
      <c r="AF60" s="508"/>
      <c r="AG60" s="243"/>
      <c r="AH60" s="243"/>
      <c r="AI60" s="510"/>
    </row>
    <row r="61" spans="2:36" s="511" customFormat="1" x14ac:dyDescent="0.2">
      <c r="B61" s="1194"/>
      <c r="C61" s="1206" t="s">
        <v>286</v>
      </c>
      <c r="D61" s="1207"/>
      <c r="E61" s="1207"/>
      <c r="F61" s="1207"/>
      <c r="G61" s="1208"/>
      <c r="H61" s="813" t="s">
        <v>287</v>
      </c>
      <c r="I61" s="812" t="s">
        <v>286</v>
      </c>
      <c r="J61" s="812" t="s">
        <v>287</v>
      </c>
      <c r="K61" s="1201"/>
      <c r="L61" s="1202"/>
      <c r="M61" s="1204"/>
      <c r="O61" s="1206" t="s">
        <v>286</v>
      </c>
      <c r="P61" s="1207"/>
      <c r="Q61" s="1207"/>
      <c r="R61" s="1207"/>
      <c r="S61" s="1208"/>
      <c r="T61" s="812" t="s">
        <v>287</v>
      </c>
      <c r="U61" s="814" t="s">
        <v>286</v>
      </c>
      <c r="V61" s="812" t="s">
        <v>287</v>
      </c>
      <c r="W61" s="1201"/>
      <c r="X61" s="1202"/>
      <c r="Y61" s="1204"/>
      <c r="Z61" s="509"/>
      <c r="AA61" s="243"/>
      <c r="AB61" s="243"/>
      <c r="AC61" s="243"/>
      <c r="AD61" s="508"/>
      <c r="AE61" s="508"/>
      <c r="AF61" s="508"/>
      <c r="AG61" s="243"/>
      <c r="AH61" s="243"/>
      <c r="AI61" s="510"/>
    </row>
    <row r="62" spans="2:36" s="511" customFormat="1" ht="33.75" x14ac:dyDescent="0.2">
      <c r="B62" s="1195"/>
      <c r="C62" s="764" t="s">
        <v>276</v>
      </c>
      <c r="D62" s="345" t="s">
        <v>277</v>
      </c>
      <c r="E62" s="345" t="s">
        <v>289</v>
      </c>
      <c r="F62" s="345" t="s">
        <v>85</v>
      </c>
      <c r="G62" s="815" t="s">
        <v>3</v>
      </c>
      <c r="H62" s="816" t="s">
        <v>3</v>
      </c>
      <c r="I62" s="345" t="s">
        <v>3</v>
      </c>
      <c r="J62" s="345" t="s">
        <v>3</v>
      </c>
      <c r="K62" s="817" t="s">
        <v>295</v>
      </c>
      <c r="L62" s="604" t="s">
        <v>174</v>
      </c>
      <c r="M62" s="1205"/>
      <c r="O62" s="764" t="s">
        <v>276</v>
      </c>
      <c r="P62" s="345" t="s">
        <v>277</v>
      </c>
      <c r="Q62" s="345" t="s">
        <v>289</v>
      </c>
      <c r="R62" s="345" t="s">
        <v>85</v>
      </c>
      <c r="S62" s="815" t="s">
        <v>3</v>
      </c>
      <c r="T62" s="345" t="s">
        <v>3</v>
      </c>
      <c r="U62" s="818" t="s">
        <v>3</v>
      </c>
      <c r="V62" s="345" t="s">
        <v>3</v>
      </c>
      <c r="W62" s="817" t="s">
        <v>295</v>
      </c>
      <c r="X62" s="604" t="s">
        <v>174</v>
      </c>
      <c r="Y62" s="1205"/>
      <c r="Z62" s="509"/>
      <c r="AA62" s="243"/>
      <c r="AB62" s="243"/>
      <c r="AC62" s="243"/>
      <c r="AD62" s="508"/>
      <c r="AE62" s="508"/>
      <c r="AF62" s="508"/>
      <c r="AG62" s="243"/>
      <c r="AH62" s="243"/>
      <c r="AI62" s="510"/>
    </row>
    <row r="63" spans="2:36" s="230" customFormat="1" ht="16.5" customHeight="1" x14ac:dyDescent="0.2">
      <c r="B63" s="819" t="s">
        <v>52</v>
      </c>
      <c r="C63" s="820">
        <v>8.9099999999999999E-2</v>
      </c>
      <c r="D63" s="652">
        <v>0.47320000000000001</v>
      </c>
      <c r="E63" s="652">
        <v>0</v>
      </c>
      <c r="F63" s="652">
        <v>3.5999999999999999E-3</v>
      </c>
      <c r="G63" s="821">
        <v>0.56579999999999997</v>
      </c>
      <c r="H63" s="822">
        <v>0.27960000000000002</v>
      </c>
      <c r="I63" s="652">
        <v>1.9119999999999999</v>
      </c>
      <c r="J63" s="652">
        <v>1.4E-3</v>
      </c>
      <c r="K63" s="823">
        <v>0.84540000000000004</v>
      </c>
      <c r="L63" s="824">
        <v>1.9134</v>
      </c>
      <c r="M63" s="825">
        <v>2.7587999999999999</v>
      </c>
      <c r="O63" s="826">
        <v>3.2296650717703352</v>
      </c>
      <c r="P63" s="827">
        <v>17.152385094968828</v>
      </c>
      <c r="Q63" s="827">
        <v>0</v>
      </c>
      <c r="R63" s="827">
        <v>0.13049151805132667</v>
      </c>
      <c r="S63" s="827">
        <v>20.508916920400175</v>
      </c>
      <c r="T63" s="828">
        <v>10.134841235319705</v>
      </c>
      <c r="U63" s="829">
        <v>69.305495142815715</v>
      </c>
      <c r="V63" s="827">
        <v>5.0746701464404811E-2</v>
      </c>
      <c r="W63" s="829">
        <v>30.64375815571988</v>
      </c>
      <c r="X63" s="830">
        <v>69.35624184428012</v>
      </c>
      <c r="Y63" s="831">
        <v>100</v>
      </c>
      <c r="Z63" s="513"/>
      <c r="AA63" s="514"/>
      <c r="AB63" s="512"/>
      <c r="AC63" s="513"/>
      <c r="AD63" s="514"/>
      <c r="AE63" s="513"/>
      <c r="AF63" s="513"/>
      <c r="AG63" s="514"/>
      <c r="AH63" s="515"/>
      <c r="AI63" s="513"/>
    </row>
    <row r="64" spans="2:36" s="230" customFormat="1" ht="16.5" customHeight="1" x14ac:dyDescent="0.2">
      <c r="B64" s="163" t="s">
        <v>57</v>
      </c>
      <c r="C64" s="820">
        <v>77.326999999999998</v>
      </c>
      <c r="D64" s="652">
        <v>1.3361000000000001</v>
      </c>
      <c r="E64" s="652">
        <v>1.5599999999999999E-2</v>
      </c>
      <c r="F64" s="652">
        <v>3.9300000000000002E-2</v>
      </c>
      <c r="G64" s="821">
        <v>78.718000000000004</v>
      </c>
      <c r="H64" s="822">
        <v>0.70830000000000004</v>
      </c>
      <c r="I64" s="652">
        <v>437.13440000000003</v>
      </c>
      <c r="J64" s="652">
        <v>21.837</v>
      </c>
      <c r="K64" s="823">
        <v>79.426299999999998</v>
      </c>
      <c r="L64" s="824">
        <v>458.97140000000002</v>
      </c>
      <c r="M64" s="825">
        <v>538.46979999999996</v>
      </c>
      <c r="O64" s="820">
        <v>14.360508240202144</v>
      </c>
      <c r="P64" s="652">
        <v>0.24812905013428799</v>
      </c>
      <c r="Q64" s="652">
        <v>2.8970984073758638E-3</v>
      </c>
      <c r="R64" s="652">
        <v>7.2984594493507348E-3</v>
      </c>
      <c r="S64" s="832">
        <v>14.61883284819316</v>
      </c>
      <c r="T64" s="652">
        <v>0.13153941038104644</v>
      </c>
      <c r="U64" s="833">
        <v>81.180857310846406</v>
      </c>
      <c r="V64" s="652">
        <v>4.055380636017099</v>
      </c>
      <c r="W64" s="833">
        <v>14.750372258574206</v>
      </c>
      <c r="X64" s="824">
        <v>85.236237946863511</v>
      </c>
      <c r="Y64" s="831">
        <v>99.986610205437714</v>
      </c>
      <c r="Z64" s="513"/>
      <c r="AA64" s="514"/>
      <c r="AB64" s="512"/>
      <c r="AC64" s="513"/>
      <c r="AD64" s="514"/>
      <c r="AE64" s="513"/>
      <c r="AF64" s="513"/>
      <c r="AG64" s="514"/>
      <c r="AH64" s="515"/>
      <c r="AI64" s="513"/>
    </row>
    <row r="65" spans="2:35" s="230" customFormat="1" ht="16.5" customHeight="1" x14ac:dyDescent="0.2">
      <c r="B65" s="163" t="s">
        <v>58</v>
      </c>
      <c r="C65" s="820">
        <v>196.4145</v>
      </c>
      <c r="D65" s="652">
        <v>2.8195999999999999</v>
      </c>
      <c r="E65" s="652">
        <v>0.82530000000000003</v>
      </c>
      <c r="F65" s="652">
        <v>0</v>
      </c>
      <c r="G65" s="821">
        <v>200.05940000000001</v>
      </c>
      <c r="H65" s="822">
        <v>0.81920000000000004</v>
      </c>
      <c r="I65" s="652">
        <v>2117.7561000000001</v>
      </c>
      <c r="J65" s="652">
        <v>0.34489999999999998</v>
      </c>
      <c r="K65" s="823">
        <v>200.87860000000001</v>
      </c>
      <c r="L65" s="824">
        <v>2118.1010000000001</v>
      </c>
      <c r="M65" s="825">
        <v>2318.9796000000001</v>
      </c>
      <c r="O65" s="820">
        <v>8.4698675227673412</v>
      </c>
      <c r="P65" s="652">
        <v>0.12158796049779824</v>
      </c>
      <c r="Q65" s="652">
        <v>3.5588928854742838E-2</v>
      </c>
      <c r="R65" s="652">
        <v>0</v>
      </c>
      <c r="S65" s="832">
        <v>8.6270444121198828</v>
      </c>
      <c r="T65" s="652">
        <v>3.5325882125051895E-2</v>
      </c>
      <c r="U65" s="833">
        <v>91.322756784923854</v>
      </c>
      <c r="V65" s="652">
        <v>1.4872920831213863E-2</v>
      </c>
      <c r="W65" s="833">
        <v>8.6623702942449334</v>
      </c>
      <c r="X65" s="824">
        <v>91.337629705755063</v>
      </c>
      <c r="Y65" s="831">
        <v>100</v>
      </c>
      <c r="Z65" s="513"/>
      <c r="AA65" s="514"/>
      <c r="AB65" s="512"/>
      <c r="AC65" s="513"/>
      <c r="AD65" s="514"/>
      <c r="AE65" s="513"/>
      <c r="AF65" s="513"/>
      <c r="AG65" s="514"/>
      <c r="AH65" s="515"/>
      <c r="AI65" s="513"/>
    </row>
    <row r="66" spans="2:35" s="230" customFormat="1" ht="16.5" customHeight="1" x14ac:dyDescent="0.2">
      <c r="B66" s="163" t="s">
        <v>59</v>
      </c>
      <c r="C66" s="820">
        <v>12.139799999999999</v>
      </c>
      <c r="D66" s="652">
        <v>7.3560999999999996</v>
      </c>
      <c r="E66" s="652">
        <v>0.1258</v>
      </c>
      <c r="F66" s="652">
        <v>0</v>
      </c>
      <c r="G66" s="821">
        <v>19.621700000000001</v>
      </c>
      <c r="H66" s="822">
        <v>0.98519999999999996</v>
      </c>
      <c r="I66" s="652">
        <v>3.6196000000000002</v>
      </c>
      <c r="J66" s="652">
        <v>0.16689999999999999</v>
      </c>
      <c r="K66" s="823">
        <v>20.6068</v>
      </c>
      <c r="L66" s="824">
        <v>3.7865000000000002</v>
      </c>
      <c r="M66" s="825">
        <v>24.3933</v>
      </c>
      <c r="O66" s="820">
        <v>49.766944201891505</v>
      </c>
      <c r="P66" s="652">
        <v>30.156231424202549</v>
      </c>
      <c r="Q66" s="652">
        <v>0.51571538086277791</v>
      </c>
      <c r="R66" s="652">
        <v>0</v>
      </c>
      <c r="S66" s="832">
        <v>80.438891006956837</v>
      </c>
      <c r="T66" s="652">
        <v>4.0388139366137423</v>
      </c>
      <c r="U66" s="833">
        <v>14.838500735857799</v>
      </c>
      <c r="V66" s="652">
        <v>0.68420426920506849</v>
      </c>
      <c r="W66" s="833">
        <v>84.477294994937125</v>
      </c>
      <c r="X66" s="824">
        <v>15.522705005062868</v>
      </c>
      <c r="Y66" s="831">
        <v>100</v>
      </c>
      <c r="Z66" s="517"/>
      <c r="AA66" s="518"/>
      <c r="AB66" s="516"/>
      <c r="AC66" s="517"/>
      <c r="AD66" s="518"/>
      <c r="AE66" s="519"/>
      <c r="AF66" s="517"/>
      <c r="AG66" s="518"/>
      <c r="AH66" s="520"/>
      <c r="AI66" s="517"/>
    </row>
    <row r="67" spans="2:35" s="230" customFormat="1" ht="16.5" customHeight="1" x14ac:dyDescent="0.2">
      <c r="B67" s="163" t="s">
        <v>60</v>
      </c>
      <c r="C67" s="820">
        <v>36.913600000000002</v>
      </c>
      <c r="D67" s="652">
        <v>2.6198000000000001</v>
      </c>
      <c r="E67" s="652">
        <v>0.128</v>
      </c>
      <c r="F67" s="652">
        <v>2.5989</v>
      </c>
      <c r="G67" s="821">
        <v>42.260199999999998</v>
      </c>
      <c r="H67" s="822">
        <v>2.9201999999999999</v>
      </c>
      <c r="I67" s="652">
        <v>24.759499999999999</v>
      </c>
      <c r="J67" s="652">
        <v>3.0457000000000001</v>
      </c>
      <c r="K67" s="823">
        <v>45.180399999999999</v>
      </c>
      <c r="L67" s="824">
        <v>27.805199999999999</v>
      </c>
      <c r="M67" s="825">
        <v>72.985600000000005</v>
      </c>
      <c r="O67" s="820">
        <v>50.576552086987022</v>
      </c>
      <c r="P67" s="652">
        <v>3.5894751841459138</v>
      </c>
      <c r="Q67" s="652">
        <v>0.17537706068046299</v>
      </c>
      <c r="R67" s="652">
        <v>3.5608393984566815</v>
      </c>
      <c r="S67" s="832">
        <v>57.902106716941411</v>
      </c>
      <c r="T67" s="652">
        <v>4.0010632234303749</v>
      </c>
      <c r="U67" s="833">
        <v>33.92381510873377</v>
      </c>
      <c r="V67" s="652">
        <v>4.173014950894423</v>
      </c>
      <c r="W67" s="833">
        <v>61.903169940371797</v>
      </c>
      <c r="X67" s="824">
        <v>38.096830059628196</v>
      </c>
      <c r="Y67" s="831">
        <v>100</v>
      </c>
      <c r="Z67" s="517"/>
      <c r="AA67" s="518"/>
      <c r="AB67" s="516"/>
      <c r="AC67" s="517"/>
      <c r="AD67" s="518"/>
      <c r="AE67" s="519"/>
      <c r="AF67" s="517"/>
      <c r="AG67" s="518"/>
      <c r="AH67" s="520"/>
      <c r="AI67" s="517"/>
    </row>
    <row r="68" spans="2:35" s="230" customFormat="1" ht="16.5" customHeight="1" x14ac:dyDescent="0.2">
      <c r="B68" s="163" t="s">
        <v>79</v>
      </c>
      <c r="C68" s="820">
        <v>55.475499999999997</v>
      </c>
      <c r="D68" s="652">
        <v>5.0523999999999996</v>
      </c>
      <c r="E68" s="652">
        <v>1.72E-2</v>
      </c>
      <c r="F68" s="652">
        <v>3.1657999999999999</v>
      </c>
      <c r="G68" s="821">
        <v>63.710900000000002</v>
      </c>
      <c r="H68" s="822">
        <v>9.4061000000000003</v>
      </c>
      <c r="I68" s="652">
        <v>130.74889999999999</v>
      </c>
      <c r="J68" s="652">
        <v>8.4435000000000002</v>
      </c>
      <c r="K68" s="823">
        <v>73.116900000000001</v>
      </c>
      <c r="L68" s="824">
        <v>139.19239999999999</v>
      </c>
      <c r="M68" s="825">
        <v>212.30940000000001</v>
      </c>
      <c r="O68" s="820">
        <v>26.129554320251476</v>
      </c>
      <c r="P68" s="652">
        <v>2.3797344818458339</v>
      </c>
      <c r="Q68" s="652">
        <v>8.10138411205533E-3</v>
      </c>
      <c r="R68" s="652">
        <v>1.4911256873223699</v>
      </c>
      <c r="S68" s="832">
        <v>30.008515873531742</v>
      </c>
      <c r="T68" s="652">
        <v>4.4303737846746305</v>
      </c>
      <c r="U68" s="833">
        <v>61.584131460971577</v>
      </c>
      <c r="V68" s="652">
        <v>3.9769788808220454</v>
      </c>
      <c r="W68" s="833">
        <v>34.438842557135956</v>
      </c>
      <c r="X68" s="824">
        <v>65.561110341793622</v>
      </c>
      <c r="Y68" s="831">
        <v>99.999952898929578</v>
      </c>
      <c r="Z68" s="513"/>
      <c r="AA68" s="514"/>
      <c r="AB68" s="512"/>
      <c r="AC68" s="513"/>
      <c r="AD68" s="514"/>
      <c r="AE68" s="513"/>
      <c r="AF68" s="513"/>
      <c r="AG68" s="514"/>
      <c r="AH68" s="515"/>
      <c r="AI68" s="513"/>
    </row>
    <row r="69" spans="2:35" s="230" customFormat="1" ht="16.5" customHeight="1" x14ac:dyDescent="0.2">
      <c r="B69" s="163" t="s">
        <v>77</v>
      </c>
      <c r="C69" s="820">
        <v>24.004000000000001</v>
      </c>
      <c r="D69" s="652">
        <v>0.91879999999999995</v>
      </c>
      <c r="E69" s="652">
        <v>0</v>
      </c>
      <c r="F69" s="652">
        <v>0.2301</v>
      </c>
      <c r="G69" s="821">
        <v>25.152999999999999</v>
      </c>
      <c r="H69" s="822">
        <v>0.71750000000000003</v>
      </c>
      <c r="I69" s="652">
        <v>18.9818</v>
      </c>
      <c r="J69" s="652">
        <v>0</v>
      </c>
      <c r="K69" s="823">
        <v>25.8704</v>
      </c>
      <c r="L69" s="824">
        <v>18.9818</v>
      </c>
      <c r="M69" s="825">
        <v>44.8523</v>
      </c>
      <c r="O69" s="820">
        <v>53.517879796576764</v>
      </c>
      <c r="P69" s="652">
        <v>2.048501414643173</v>
      </c>
      <c r="Q69" s="652">
        <v>0</v>
      </c>
      <c r="R69" s="652">
        <v>0.5130171696880651</v>
      </c>
      <c r="S69" s="832">
        <v>56.079621334914812</v>
      </c>
      <c r="T69" s="652">
        <v>1.5996949989186731</v>
      </c>
      <c r="U69" s="833">
        <v>42.320683666166509</v>
      </c>
      <c r="V69" s="652">
        <v>0</v>
      </c>
      <c r="W69" s="833">
        <v>57.679093379826675</v>
      </c>
      <c r="X69" s="824">
        <v>42.320683666166509</v>
      </c>
      <c r="Y69" s="831">
        <v>99.999777045993184</v>
      </c>
      <c r="Z69" s="513"/>
      <c r="AA69" s="514"/>
      <c r="AB69" s="512"/>
      <c r="AC69" s="513"/>
      <c r="AD69" s="514"/>
      <c r="AE69" s="513"/>
      <c r="AF69" s="513"/>
      <c r="AG69" s="514"/>
      <c r="AH69" s="515"/>
      <c r="AI69" s="513"/>
    </row>
    <row r="70" spans="2:35" s="230" customFormat="1" ht="16.5" customHeight="1" x14ac:dyDescent="0.2">
      <c r="B70" s="163" t="s">
        <v>78</v>
      </c>
      <c r="C70" s="820">
        <v>7.6677</v>
      </c>
      <c r="D70" s="652">
        <v>1.1711</v>
      </c>
      <c r="E70" s="652">
        <v>8.2900000000000001E-2</v>
      </c>
      <c r="F70" s="652">
        <v>0</v>
      </c>
      <c r="G70" s="821">
        <v>8.9216999999999995</v>
      </c>
      <c r="H70" s="822">
        <v>2.5024999999999999</v>
      </c>
      <c r="I70" s="652">
        <v>1226.1965</v>
      </c>
      <c r="J70" s="652">
        <v>1.1552</v>
      </c>
      <c r="K70" s="823">
        <v>11.424200000000001</v>
      </c>
      <c r="L70" s="824">
        <v>1227.3516999999999</v>
      </c>
      <c r="M70" s="825">
        <v>1238.7759000000001</v>
      </c>
      <c r="O70" s="820">
        <v>0.61897394032286224</v>
      </c>
      <c r="P70" s="652">
        <v>9.4536873053471568E-2</v>
      </c>
      <c r="Q70" s="652">
        <v>6.6920901512533462E-3</v>
      </c>
      <c r="R70" s="652">
        <v>0</v>
      </c>
      <c r="S70" s="832">
        <v>0.72020290352758709</v>
      </c>
      <c r="T70" s="652">
        <v>0.20201393972872736</v>
      </c>
      <c r="U70" s="833">
        <v>98.984529808821748</v>
      </c>
      <c r="V70" s="652">
        <v>9.3253347921928409E-2</v>
      </c>
      <c r="W70" s="833">
        <v>0.92221684325631459</v>
      </c>
      <c r="X70" s="824">
        <v>99.077783156743678</v>
      </c>
      <c r="Y70" s="831">
        <v>99.999999999999986</v>
      </c>
      <c r="Z70" s="513"/>
      <c r="AA70" s="514"/>
      <c r="AB70" s="512"/>
      <c r="AC70" s="513"/>
      <c r="AD70" s="514"/>
      <c r="AE70" s="513"/>
      <c r="AF70" s="513"/>
      <c r="AG70" s="514"/>
      <c r="AH70" s="515"/>
      <c r="AI70" s="513"/>
    </row>
    <row r="71" spans="2:35" s="230" customFormat="1" ht="16.5" customHeight="1" x14ac:dyDescent="0.2">
      <c r="B71" s="819" t="s">
        <v>53</v>
      </c>
      <c r="C71" s="820">
        <v>24.660299999999999</v>
      </c>
      <c r="D71" s="652">
        <v>4.843</v>
      </c>
      <c r="E71" s="652">
        <v>0.2969</v>
      </c>
      <c r="F71" s="652">
        <v>1.8922000000000001</v>
      </c>
      <c r="G71" s="821">
        <v>31.692299999999999</v>
      </c>
      <c r="H71" s="822">
        <v>7.3442999999999996</v>
      </c>
      <c r="I71" s="652">
        <v>498.90679999999998</v>
      </c>
      <c r="J71" s="652">
        <v>8.6166</v>
      </c>
      <c r="K71" s="823">
        <v>39.036700000000003</v>
      </c>
      <c r="L71" s="824">
        <v>507.52350000000001</v>
      </c>
      <c r="M71" s="825">
        <v>546.71680000000003</v>
      </c>
      <c r="O71" s="820">
        <v>4.5106168312369395</v>
      </c>
      <c r="P71" s="652">
        <v>0.88583339674215245</v>
      </c>
      <c r="Q71" s="652">
        <v>5.4305995352621317E-2</v>
      </c>
      <c r="R71" s="652">
        <v>0.34610240621835653</v>
      </c>
      <c r="S71" s="832">
        <v>5.7968403385445626</v>
      </c>
      <c r="T71" s="652">
        <v>1.343346317508443</v>
      </c>
      <c r="U71" s="833">
        <v>91.255070266726747</v>
      </c>
      <c r="V71" s="652">
        <v>1.5760627805840244</v>
      </c>
      <c r="W71" s="833">
        <v>7.1402049470585141</v>
      </c>
      <c r="X71" s="824">
        <v>92.831151338316289</v>
      </c>
      <c r="Y71" s="831">
        <v>99.97135628537481</v>
      </c>
      <c r="Z71" s="515"/>
      <c r="AA71" s="521"/>
      <c r="AB71" s="512"/>
      <c r="AC71" s="515"/>
      <c r="AD71" s="521"/>
      <c r="AE71" s="512"/>
      <c r="AF71" s="515"/>
      <c r="AG71" s="521"/>
      <c r="AH71" s="513"/>
      <c r="AI71" s="515"/>
    </row>
    <row r="72" spans="2:35" s="230" customFormat="1" ht="16.5" customHeight="1" x14ac:dyDescent="0.2">
      <c r="B72" s="522" t="s">
        <v>49</v>
      </c>
      <c r="C72" s="820">
        <v>128.45859999999999</v>
      </c>
      <c r="D72" s="652">
        <v>10.4116</v>
      </c>
      <c r="E72" s="652">
        <v>2.6049000000000002</v>
      </c>
      <c r="F72" s="652">
        <v>24.630400000000002</v>
      </c>
      <c r="G72" s="821">
        <v>166.10550000000001</v>
      </c>
      <c r="H72" s="822">
        <v>15.1312</v>
      </c>
      <c r="I72" s="652">
        <v>704.23050000000001</v>
      </c>
      <c r="J72" s="652">
        <v>11.0481</v>
      </c>
      <c r="K72" s="823">
        <v>181.23660000000001</v>
      </c>
      <c r="L72" s="824">
        <v>715.27859999999998</v>
      </c>
      <c r="M72" s="825">
        <v>896.51520000000005</v>
      </c>
      <c r="O72" s="820">
        <v>14.328658342881413</v>
      </c>
      <c r="P72" s="652">
        <v>1.1613411574059203</v>
      </c>
      <c r="Q72" s="652">
        <v>0.29055837536273788</v>
      </c>
      <c r="R72" s="652">
        <v>2.747348845842212</v>
      </c>
      <c r="S72" s="832">
        <v>18.527906721492283</v>
      </c>
      <c r="T72" s="652">
        <v>1.6877795267721059</v>
      </c>
      <c r="U72" s="833">
        <v>78.551986625547457</v>
      </c>
      <c r="V72" s="652">
        <v>1.2323382804887189</v>
      </c>
      <c r="W72" s="833">
        <v>20.215675093963828</v>
      </c>
      <c r="X72" s="824">
        <v>79.784324906036161</v>
      </c>
      <c r="Y72" s="831">
        <v>99.999999999999986</v>
      </c>
      <c r="Z72" s="329"/>
      <c r="AA72" s="271"/>
      <c r="AB72" s="271"/>
      <c r="AC72" s="523"/>
      <c r="AD72" s="271"/>
      <c r="AE72" s="271"/>
      <c r="AF72" s="329"/>
      <c r="AG72" s="466"/>
      <c r="AH72" s="271"/>
      <c r="AI72" s="329"/>
    </row>
    <row r="73" spans="2:35" s="230" customFormat="1" ht="12.75" customHeight="1" x14ac:dyDescent="0.2">
      <c r="B73" s="443" t="s">
        <v>0</v>
      </c>
      <c r="C73" s="834">
        <v>563.15010000000007</v>
      </c>
      <c r="D73" s="835">
        <v>37.0017</v>
      </c>
      <c r="E73" s="835">
        <v>4.0966000000000005</v>
      </c>
      <c r="F73" s="835">
        <v>32.560299999999998</v>
      </c>
      <c r="G73" s="836">
        <v>636.80849999999998</v>
      </c>
      <c r="H73" s="837">
        <v>40.814099999999996</v>
      </c>
      <c r="I73" s="835">
        <v>5164.2461000000003</v>
      </c>
      <c r="J73" s="835">
        <v>54.659299999999995</v>
      </c>
      <c r="K73" s="838">
        <v>677.6223</v>
      </c>
      <c r="L73" s="839">
        <v>5218.9054999999998</v>
      </c>
      <c r="M73" s="840">
        <v>5896.7566999999999</v>
      </c>
      <c r="O73" s="834">
        <v>9.5501667891435993</v>
      </c>
      <c r="P73" s="835">
        <v>0.62749239764292808</v>
      </c>
      <c r="Q73" s="835">
        <v>6.9472087936068322E-2</v>
      </c>
      <c r="R73" s="835">
        <v>0.55217302758989528</v>
      </c>
      <c r="S73" s="841">
        <v>10.799300910617527</v>
      </c>
      <c r="T73" s="835">
        <v>0.69214488703595312</v>
      </c>
      <c r="U73" s="838">
        <v>87.577737436581032</v>
      </c>
      <c r="V73" s="835">
        <v>0.92693836257480311</v>
      </c>
      <c r="W73" s="838">
        <v>11.491440710111034</v>
      </c>
      <c r="X73" s="839">
        <v>88.504677495003307</v>
      </c>
      <c r="Y73" s="842">
        <v>99.996118205114342</v>
      </c>
      <c r="Z73" s="525"/>
      <c r="AA73" s="524"/>
      <c r="AB73" s="524"/>
      <c r="AC73" s="525"/>
      <c r="AD73" s="524"/>
      <c r="AE73" s="524"/>
      <c r="AF73" s="525"/>
      <c r="AG73" s="524"/>
      <c r="AH73" s="526"/>
      <c r="AI73" s="525"/>
    </row>
    <row r="74" spans="2:35" s="240" customFormat="1" ht="5.25" customHeight="1" x14ac:dyDescent="0.2">
      <c r="B74" s="239"/>
      <c r="C74" s="239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V74" s="304"/>
      <c r="W74" s="304"/>
      <c r="AI74" s="173"/>
    </row>
    <row r="76" spans="2:35" s="240" customFormat="1" ht="12.75" customHeight="1" x14ac:dyDescent="0.2">
      <c r="B76" s="475" t="s">
        <v>188</v>
      </c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V76" s="151"/>
      <c r="W76" s="304"/>
      <c r="AI76" s="173"/>
    </row>
    <row r="77" spans="2:35" s="172" customFormat="1" ht="12.75" customHeight="1" x14ac:dyDescent="0.2">
      <c r="B77" s="475" t="s">
        <v>213</v>
      </c>
      <c r="C77" s="171"/>
      <c r="D77" s="171"/>
      <c r="E77" s="171"/>
      <c r="F77" s="499"/>
      <c r="G77" s="499"/>
      <c r="H77" s="499"/>
      <c r="I77" s="499"/>
    </row>
    <row r="78" spans="2:35" s="172" customFormat="1" ht="12.75" customHeight="1" x14ac:dyDescent="0.2">
      <c r="B78" s="975" t="s">
        <v>385</v>
      </c>
      <c r="C78" s="171"/>
      <c r="D78" s="171"/>
      <c r="E78" s="171"/>
      <c r="F78" s="499"/>
      <c r="G78" s="499"/>
      <c r="H78" s="499"/>
      <c r="I78" s="499"/>
    </row>
    <row r="79" spans="2:35" s="240" customFormat="1" ht="12.75" customHeight="1" x14ac:dyDescent="0.2">
      <c r="B79" s="155" t="s">
        <v>305</v>
      </c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154"/>
      <c r="V79" s="151"/>
      <c r="W79" s="304"/>
      <c r="AI79" s="173"/>
    </row>
    <row r="80" spans="2:35" s="240" customFormat="1" ht="12.75" customHeight="1" x14ac:dyDescent="0.2">
      <c r="B80" s="96" t="s">
        <v>26</v>
      </c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V80" s="151"/>
      <c r="W80" s="304"/>
      <c r="AI80" s="173"/>
    </row>
    <row r="82" spans="2:36" s="240" customFormat="1" ht="12.75" customHeight="1" x14ac:dyDescent="0.2">
      <c r="B82" s="154" t="s">
        <v>376</v>
      </c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V82" s="151"/>
      <c r="W82" s="304"/>
      <c r="AI82" s="173"/>
    </row>
    <row r="83" spans="2:36" s="240" customFormat="1" ht="12.75" customHeight="1" x14ac:dyDescent="0.2">
      <c r="B83" s="155" t="s">
        <v>231</v>
      </c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V83" s="151"/>
      <c r="W83" s="304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</row>
    <row r="84" spans="2:36" s="240" customFormat="1" ht="2.25" customHeight="1" x14ac:dyDescent="0.2"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73"/>
      <c r="O84" s="173"/>
      <c r="P84" s="173"/>
      <c r="Q84" s="173"/>
      <c r="R84" s="173"/>
      <c r="S84" s="173"/>
      <c r="T84" s="173"/>
      <c r="U84" s="173"/>
      <c r="V84" s="151"/>
      <c r="W84" s="304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</row>
    <row r="85" spans="2:36" s="240" customFormat="1" x14ac:dyDescent="0.2">
      <c r="B85" s="370" t="s">
        <v>232</v>
      </c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173"/>
      <c r="O85" s="186" t="s">
        <v>64</v>
      </c>
      <c r="P85" s="173"/>
      <c r="Q85" s="173"/>
      <c r="R85" s="173"/>
      <c r="S85" s="173"/>
      <c r="T85" s="173"/>
      <c r="U85" s="173"/>
      <c r="V85" s="151"/>
      <c r="W85" s="304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</row>
    <row r="86" spans="2:36" s="511" customFormat="1" x14ac:dyDescent="0.2">
      <c r="B86" s="1193" t="s">
        <v>120</v>
      </c>
      <c r="C86" s="1196" t="s">
        <v>295</v>
      </c>
      <c r="D86" s="1173"/>
      <c r="E86" s="1173"/>
      <c r="F86" s="1173"/>
      <c r="G86" s="1173"/>
      <c r="H86" s="1198"/>
      <c r="I86" s="1197" t="s">
        <v>174</v>
      </c>
      <c r="J86" s="1198"/>
      <c r="K86" s="1199" t="s">
        <v>74</v>
      </c>
      <c r="L86" s="1200"/>
      <c r="M86" s="1203" t="s">
        <v>3</v>
      </c>
      <c r="N86" s="810"/>
      <c r="O86" s="1196" t="s">
        <v>295</v>
      </c>
      <c r="P86" s="1211"/>
      <c r="Q86" s="1211"/>
      <c r="R86" s="1211"/>
      <c r="S86" s="1211"/>
      <c r="T86" s="1212"/>
      <c r="U86" s="1197" t="s">
        <v>174</v>
      </c>
      <c r="V86" s="1198"/>
      <c r="W86" s="1199" t="s">
        <v>74</v>
      </c>
      <c r="X86" s="1200"/>
      <c r="Y86" s="1203" t="s">
        <v>150</v>
      </c>
      <c r="Z86" s="509"/>
      <c r="AA86" s="243"/>
      <c r="AB86" s="243"/>
      <c r="AC86" s="243"/>
      <c r="AD86" s="508"/>
      <c r="AE86" s="508"/>
      <c r="AF86" s="508"/>
      <c r="AG86" s="243"/>
      <c r="AH86" s="243"/>
      <c r="AI86" s="510"/>
    </row>
    <row r="87" spans="2:36" s="511" customFormat="1" x14ac:dyDescent="0.2">
      <c r="B87" s="1194"/>
      <c r="C87" s="1206" t="s">
        <v>286</v>
      </c>
      <c r="D87" s="1207"/>
      <c r="E87" s="1207"/>
      <c r="F87" s="1207"/>
      <c r="G87" s="1208"/>
      <c r="H87" s="813" t="s">
        <v>287</v>
      </c>
      <c r="I87" s="812" t="s">
        <v>286</v>
      </c>
      <c r="J87" s="812" t="s">
        <v>287</v>
      </c>
      <c r="K87" s="1201"/>
      <c r="L87" s="1202"/>
      <c r="M87" s="1204"/>
      <c r="O87" s="1206" t="s">
        <v>286</v>
      </c>
      <c r="P87" s="1207"/>
      <c r="Q87" s="1207"/>
      <c r="R87" s="1207"/>
      <c r="S87" s="1208"/>
      <c r="T87" s="812" t="s">
        <v>287</v>
      </c>
      <c r="U87" s="814" t="s">
        <v>286</v>
      </c>
      <c r="V87" s="812" t="s">
        <v>287</v>
      </c>
      <c r="W87" s="1201"/>
      <c r="X87" s="1202"/>
      <c r="Y87" s="1204"/>
      <c r="Z87" s="509"/>
      <c r="AA87" s="243"/>
      <c r="AB87" s="243"/>
      <c r="AC87" s="243"/>
      <c r="AD87" s="508"/>
      <c r="AE87" s="508"/>
      <c r="AF87" s="508"/>
      <c r="AG87" s="243"/>
      <c r="AH87" s="243"/>
      <c r="AI87" s="510"/>
    </row>
    <row r="88" spans="2:36" s="511" customFormat="1" ht="33.75" x14ac:dyDescent="0.2">
      <c r="B88" s="1195"/>
      <c r="C88" s="764" t="s">
        <v>276</v>
      </c>
      <c r="D88" s="345" t="s">
        <v>277</v>
      </c>
      <c r="E88" s="345" t="s">
        <v>289</v>
      </c>
      <c r="F88" s="345" t="s">
        <v>85</v>
      </c>
      <c r="G88" s="815" t="s">
        <v>3</v>
      </c>
      <c r="H88" s="816" t="s">
        <v>3</v>
      </c>
      <c r="I88" s="345" t="s">
        <v>3</v>
      </c>
      <c r="J88" s="345" t="s">
        <v>3</v>
      </c>
      <c r="K88" s="817" t="s">
        <v>295</v>
      </c>
      <c r="L88" s="604" t="s">
        <v>174</v>
      </c>
      <c r="M88" s="1205"/>
      <c r="O88" s="764" t="s">
        <v>276</v>
      </c>
      <c r="P88" s="345" t="s">
        <v>277</v>
      </c>
      <c r="Q88" s="345" t="s">
        <v>289</v>
      </c>
      <c r="R88" s="345" t="s">
        <v>85</v>
      </c>
      <c r="S88" s="843" t="s">
        <v>3</v>
      </c>
      <c r="T88" s="345" t="s">
        <v>3</v>
      </c>
      <c r="U88" s="818" t="s">
        <v>3</v>
      </c>
      <c r="V88" s="345" t="s">
        <v>3</v>
      </c>
      <c r="W88" s="817" t="s">
        <v>295</v>
      </c>
      <c r="X88" s="604" t="s">
        <v>174</v>
      </c>
      <c r="Y88" s="1205"/>
      <c r="Z88" s="509"/>
      <c r="AA88" s="243"/>
      <c r="AB88" s="243"/>
      <c r="AC88" s="243"/>
      <c r="AD88" s="508"/>
      <c r="AE88" s="508"/>
      <c r="AF88" s="508"/>
      <c r="AG88" s="243"/>
      <c r="AH88" s="243"/>
      <c r="AI88" s="510"/>
    </row>
    <row r="89" spans="2:36" s="230" customFormat="1" ht="16.5" customHeight="1" x14ac:dyDescent="0.2">
      <c r="B89" s="819" t="s">
        <v>52</v>
      </c>
      <c r="C89" s="820">
        <v>0.2392</v>
      </c>
      <c r="D89" s="652">
        <v>0.28260000000000002</v>
      </c>
      <c r="E89" s="652">
        <v>3.78E-2</v>
      </c>
      <c r="F89" s="652">
        <v>0</v>
      </c>
      <c r="G89" s="821">
        <v>0.5596000000000001</v>
      </c>
      <c r="H89" s="822">
        <v>0</v>
      </c>
      <c r="I89" s="652">
        <v>1.9544999999999999</v>
      </c>
      <c r="J89" s="652">
        <v>0</v>
      </c>
      <c r="K89" s="823">
        <v>0.55959999999999999</v>
      </c>
      <c r="L89" s="824">
        <v>1.9544999999999999</v>
      </c>
      <c r="M89" s="825">
        <v>2.5141</v>
      </c>
      <c r="O89" s="826">
        <v>9.5143391273219038</v>
      </c>
      <c r="P89" s="827">
        <v>11.24060299908516</v>
      </c>
      <c r="Q89" s="827">
        <v>1.5035201463744483</v>
      </c>
      <c r="R89" s="827">
        <v>0</v>
      </c>
      <c r="S89" s="827">
        <v>22.258462272781514</v>
      </c>
      <c r="T89" s="828">
        <v>0</v>
      </c>
      <c r="U89" s="829">
        <v>77.741537727218486</v>
      </c>
      <c r="V89" s="827">
        <v>0</v>
      </c>
      <c r="W89" s="829">
        <v>22.258462272781511</v>
      </c>
      <c r="X89" s="830">
        <v>77.741537727218486</v>
      </c>
      <c r="Y89" s="831">
        <v>100</v>
      </c>
      <c r="Z89" s="513"/>
      <c r="AA89" s="514"/>
      <c r="AB89" s="512"/>
      <c r="AC89" s="513"/>
      <c r="AD89" s="514"/>
      <c r="AE89" s="513"/>
      <c r="AF89" s="513"/>
      <c r="AG89" s="514"/>
      <c r="AH89" s="515"/>
      <c r="AI89" s="513"/>
    </row>
    <row r="90" spans="2:36" s="230" customFormat="1" ht="16.5" customHeight="1" x14ac:dyDescent="0.2">
      <c r="B90" s="163" t="s">
        <v>57</v>
      </c>
      <c r="C90" s="820">
        <v>2.1991000000000001</v>
      </c>
      <c r="D90" s="652">
        <v>3.492</v>
      </c>
      <c r="E90" s="652">
        <v>0.28189999999999998</v>
      </c>
      <c r="F90" s="652">
        <v>0.38150000000000001</v>
      </c>
      <c r="G90" s="821">
        <v>6.3545000000000007</v>
      </c>
      <c r="H90" s="822">
        <v>0.25</v>
      </c>
      <c r="I90" s="652">
        <v>11.2171</v>
      </c>
      <c r="J90" s="652">
        <v>0.25</v>
      </c>
      <c r="K90" s="823">
        <v>6.6045999999999996</v>
      </c>
      <c r="L90" s="824">
        <v>11.4671</v>
      </c>
      <c r="M90" s="825">
        <v>18.0717</v>
      </c>
      <c r="O90" s="820">
        <v>12.168750034584461</v>
      </c>
      <c r="P90" s="652">
        <v>19.323029930775743</v>
      </c>
      <c r="Q90" s="652">
        <v>1.5598975193257967</v>
      </c>
      <c r="R90" s="652">
        <v>2.1110354864235239</v>
      </c>
      <c r="S90" s="832">
        <v>35.162712971109528</v>
      </c>
      <c r="T90" s="652">
        <v>1.3833784314701993</v>
      </c>
      <c r="U90" s="833">
        <v>62.069976814577494</v>
      </c>
      <c r="V90" s="652">
        <v>1.3833784314701993</v>
      </c>
      <c r="W90" s="833">
        <v>36.546644753952307</v>
      </c>
      <c r="X90" s="824">
        <v>63.453355246047693</v>
      </c>
      <c r="Y90" s="831">
        <v>100</v>
      </c>
      <c r="Z90" s="513"/>
      <c r="AA90" s="514"/>
      <c r="AB90" s="512"/>
      <c r="AC90" s="513"/>
      <c r="AD90" s="514"/>
      <c r="AE90" s="513"/>
      <c r="AF90" s="513"/>
      <c r="AG90" s="514"/>
      <c r="AH90" s="515"/>
      <c r="AI90" s="513"/>
    </row>
    <row r="91" spans="2:36" s="230" customFormat="1" ht="16.5" customHeight="1" x14ac:dyDescent="0.2">
      <c r="B91" s="163" t="s">
        <v>58</v>
      </c>
      <c r="C91" s="820">
        <v>58.311300000000003</v>
      </c>
      <c r="D91" s="652">
        <v>1.0571999999999999</v>
      </c>
      <c r="E91" s="652">
        <v>2.4714</v>
      </c>
      <c r="F91" s="652">
        <v>0.93820000000000003</v>
      </c>
      <c r="G91" s="821">
        <v>62.778100000000009</v>
      </c>
      <c r="H91" s="822">
        <v>0.1431</v>
      </c>
      <c r="I91" s="652">
        <v>1232.5771</v>
      </c>
      <c r="J91" s="652">
        <v>9.2657000000000007</v>
      </c>
      <c r="K91" s="823">
        <v>62.921199999999999</v>
      </c>
      <c r="L91" s="824">
        <v>1241.8427999999999</v>
      </c>
      <c r="M91" s="825">
        <v>1304.7639999999999</v>
      </c>
      <c r="O91" s="820">
        <v>4.469107056908376</v>
      </c>
      <c r="P91" s="652">
        <v>8.1026147257281786E-2</v>
      </c>
      <c r="Q91" s="652">
        <v>0.189413564445371</v>
      </c>
      <c r="R91" s="652">
        <v>7.1905723947012654E-2</v>
      </c>
      <c r="S91" s="832">
        <v>4.8114524925580424</v>
      </c>
      <c r="T91" s="652">
        <v>1.0967500636130367E-2</v>
      </c>
      <c r="U91" s="833">
        <v>94.467436256671704</v>
      </c>
      <c r="V91" s="652">
        <v>0.71014375013412401</v>
      </c>
      <c r="W91" s="833">
        <v>4.8224199931941722</v>
      </c>
      <c r="X91" s="824">
        <v>95.177580006805826</v>
      </c>
      <c r="Y91" s="831">
        <v>100</v>
      </c>
      <c r="Z91" s="513"/>
      <c r="AA91" s="514"/>
      <c r="AB91" s="512"/>
      <c r="AC91" s="513"/>
      <c r="AD91" s="514"/>
      <c r="AE91" s="513"/>
      <c r="AF91" s="513"/>
      <c r="AG91" s="514"/>
      <c r="AH91" s="515"/>
      <c r="AI91" s="513"/>
    </row>
    <row r="92" spans="2:36" s="230" customFormat="1" ht="16.5" customHeight="1" x14ac:dyDescent="0.2">
      <c r="B92" s="163" t="s">
        <v>59</v>
      </c>
      <c r="C92" s="820">
        <v>6.7507000000000001</v>
      </c>
      <c r="D92" s="652">
        <v>1.7843</v>
      </c>
      <c r="E92" s="652">
        <v>8.3000000000000001E-3</v>
      </c>
      <c r="F92" s="652">
        <v>0.32269999999999999</v>
      </c>
      <c r="G92" s="821">
        <v>8.8659999999999997</v>
      </c>
      <c r="H92" s="822">
        <v>0.13519999999999999</v>
      </c>
      <c r="I92" s="652">
        <v>5.4824999999999999</v>
      </c>
      <c r="J92" s="652">
        <v>7.7999999999999996E-3</v>
      </c>
      <c r="K92" s="823">
        <v>9.0012000000000008</v>
      </c>
      <c r="L92" s="824">
        <v>5.4903000000000004</v>
      </c>
      <c r="M92" s="825">
        <v>14.491400000000001</v>
      </c>
      <c r="O92" s="820">
        <v>46.584180962501897</v>
      </c>
      <c r="P92" s="652">
        <v>12.312820017389624</v>
      </c>
      <c r="Q92" s="652">
        <v>5.7275349517644944E-2</v>
      </c>
      <c r="R92" s="652">
        <v>2.2268379866679546</v>
      </c>
      <c r="S92" s="832">
        <v>61.181114316077114</v>
      </c>
      <c r="T92" s="652">
        <v>0.93296713913079476</v>
      </c>
      <c r="U92" s="833">
        <v>37.832783581986554</v>
      </c>
      <c r="V92" s="652">
        <v>5.382502725754585E-2</v>
      </c>
      <c r="W92" s="833">
        <v>62.114081455207923</v>
      </c>
      <c r="X92" s="824">
        <v>37.886608609244107</v>
      </c>
      <c r="Y92" s="831">
        <v>100.00069006445203</v>
      </c>
      <c r="Z92" s="517"/>
      <c r="AA92" s="518"/>
      <c r="AB92" s="516"/>
      <c r="AC92" s="517"/>
      <c r="AD92" s="518"/>
      <c r="AE92" s="519"/>
      <c r="AF92" s="517"/>
      <c r="AG92" s="518"/>
      <c r="AH92" s="520"/>
      <c r="AI92" s="517"/>
    </row>
    <row r="93" spans="2:36" s="230" customFormat="1" ht="16.5" customHeight="1" x14ac:dyDescent="0.2">
      <c r="B93" s="163" t="s">
        <v>60</v>
      </c>
      <c r="C93" s="820">
        <v>60.676499999999997</v>
      </c>
      <c r="D93" s="652">
        <v>8.6046999999999993</v>
      </c>
      <c r="E93" s="652">
        <v>1.6221000000000001</v>
      </c>
      <c r="F93" s="652">
        <v>1.4993000000000001</v>
      </c>
      <c r="G93" s="821">
        <v>72.402600000000007</v>
      </c>
      <c r="H93" s="822">
        <v>4.9725000000000001</v>
      </c>
      <c r="I93" s="652">
        <v>73.784000000000006</v>
      </c>
      <c r="J93" s="652">
        <v>0</v>
      </c>
      <c r="K93" s="823">
        <v>77.375100000000003</v>
      </c>
      <c r="L93" s="824">
        <v>73.784000000000006</v>
      </c>
      <c r="M93" s="825">
        <v>151.1591</v>
      </c>
      <c r="O93" s="820">
        <v>40.140818515061284</v>
      </c>
      <c r="P93" s="652">
        <v>5.6924789840638104</v>
      </c>
      <c r="Q93" s="652">
        <v>1.073107738799715</v>
      </c>
      <c r="R93" s="652">
        <v>0.99186883224364275</v>
      </c>
      <c r="S93" s="832">
        <v>47.898274070168455</v>
      </c>
      <c r="T93" s="652">
        <v>3.2895803163686472</v>
      </c>
      <c r="U93" s="833">
        <v>48.812145613462903</v>
      </c>
      <c r="V93" s="652">
        <v>0</v>
      </c>
      <c r="W93" s="833">
        <v>51.187854386537104</v>
      </c>
      <c r="X93" s="824">
        <v>48.812145613462903</v>
      </c>
      <c r="Y93" s="831">
        <v>100</v>
      </c>
      <c r="Z93" s="517"/>
      <c r="AA93" s="518"/>
      <c r="AB93" s="516"/>
      <c r="AC93" s="517"/>
      <c r="AD93" s="518"/>
      <c r="AE93" s="519"/>
      <c r="AF93" s="517"/>
      <c r="AG93" s="518"/>
      <c r="AH93" s="520"/>
      <c r="AI93" s="517"/>
    </row>
    <row r="94" spans="2:36" s="230" customFormat="1" ht="16.5" customHeight="1" x14ac:dyDescent="0.2">
      <c r="B94" s="163" t="s">
        <v>79</v>
      </c>
      <c r="C94" s="820">
        <v>68.622100000000003</v>
      </c>
      <c r="D94" s="652">
        <v>7.0072999999999999</v>
      </c>
      <c r="E94" s="652">
        <v>9.1200000000000003E-2</v>
      </c>
      <c r="F94" s="652">
        <v>0.7974</v>
      </c>
      <c r="G94" s="821">
        <v>76.518000000000001</v>
      </c>
      <c r="H94" s="822">
        <v>0.61799999999999999</v>
      </c>
      <c r="I94" s="652">
        <v>60.927199999999999</v>
      </c>
      <c r="J94" s="652">
        <v>8.2000000000000003E-2</v>
      </c>
      <c r="K94" s="823">
        <v>77.135999999999996</v>
      </c>
      <c r="L94" s="824">
        <v>61.0092</v>
      </c>
      <c r="M94" s="825">
        <v>138.14519999999999</v>
      </c>
      <c r="O94" s="820">
        <v>49.673893845026832</v>
      </c>
      <c r="P94" s="652">
        <v>5.0724165588091372</v>
      </c>
      <c r="Q94" s="652">
        <v>6.6017494636078575E-2</v>
      </c>
      <c r="R94" s="652">
        <v>0.57721875244308163</v>
      </c>
      <c r="S94" s="832">
        <v>55.389546650915129</v>
      </c>
      <c r="T94" s="652">
        <v>0.44735539128395341</v>
      </c>
      <c r="U94" s="833">
        <v>44.103740122711471</v>
      </c>
      <c r="V94" s="652">
        <v>5.9357835089456613E-2</v>
      </c>
      <c r="W94" s="833">
        <v>55.836902042199078</v>
      </c>
      <c r="X94" s="824">
        <v>44.163097957800929</v>
      </c>
      <c r="Y94" s="831">
        <v>100</v>
      </c>
      <c r="Z94" s="513"/>
      <c r="AA94" s="514"/>
      <c r="AB94" s="512"/>
      <c r="AC94" s="513"/>
      <c r="AD94" s="514"/>
      <c r="AE94" s="513"/>
      <c r="AF94" s="513"/>
      <c r="AG94" s="514"/>
      <c r="AH94" s="515"/>
      <c r="AI94" s="513"/>
    </row>
    <row r="95" spans="2:36" s="230" customFormat="1" ht="16.5" customHeight="1" x14ac:dyDescent="0.2">
      <c r="B95" s="163" t="s">
        <v>77</v>
      </c>
      <c r="C95" s="820">
        <v>49.362000000000002</v>
      </c>
      <c r="D95" s="652">
        <v>2.5461999999999998</v>
      </c>
      <c r="E95" s="652">
        <v>0</v>
      </c>
      <c r="F95" s="652">
        <v>0</v>
      </c>
      <c r="G95" s="821">
        <v>51.908200000000001</v>
      </c>
      <c r="H95" s="822">
        <v>8.7300000000000003E-2</v>
      </c>
      <c r="I95" s="652">
        <v>148.06059999999999</v>
      </c>
      <c r="J95" s="652">
        <v>0.4365</v>
      </c>
      <c r="K95" s="823">
        <v>51.9955</v>
      </c>
      <c r="L95" s="824">
        <v>148.49709999999999</v>
      </c>
      <c r="M95" s="825">
        <v>200.49260000000001</v>
      </c>
      <c r="O95" s="820">
        <v>24.620360053188993</v>
      </c>
      <c r="P95" s="652">
        <v>1.2699720588191283</v>
      </c>
      <c r="Q95" s="652">
        <v>0</v>
      </c>
      <c r="R95" s="652">
        <v>0</v>
      </c>
      <c r="S95" s="832">
        <v>25.890332112008121</v>
      </c>
      <c r="T95" s="652">
        <v>4.3542754196414235E-2</v>
      </c>
      <c r="U95" s="833">
        <v>73.84841136281338</v>
      </c>
      <c r="V95" s="652">
        <v>0.21771377098207115</v>
      </c>
      <c r="W95" s="833">
        <v>25.933874866204537</v>
      </c>
      <c r="X95" s="824">
        <v>74.066125133795452</v>
      </c>
      <c r="Y95" s="831">
        <v>99.999999999999986</v>
      </c>
      <c r="Z95" s="513"/>
      <c r="AA95" s="514"/>
      <c r="AB95" s="512"/>
      <c r="AC95" s="513"/>
      <c r="AD95" s="514"/>
      <c r="AE95" s="513"/>
      <c r="AF95" s="513"/>
      <c r="AG95" s="514"/>
      <c r="AH95" s="515"/>
      <c r="AI95" s="513"/>
    </row>
    <row r="96" spans="2:36" s="230" customFormat="1" ht="16.5" customHeight="1" x14ac:dyDescent="0.2">
      <c r="B96" s="163" t="s">
        <v>78</v>
      </c>
      <c r="C96" s="820">
        <v>7.9775</v>
      </c>
      <c r="D96" s="652">
        <v>0.47649999999999998</v>
      </c>
      <c r="E96" s="652">
        <v>0</v>
      </c>
      <c r="F96" s="652">
        <v>0.47560000000000002</v>
      </c>
      <c r="G96" s="821">
        <v>8.9296000000000006</v>
      </c>
      <c r="H96" s="822">
        <v>0.89290000000000003</v>
      </c>
      <c r="I96" s="652">
        <v>44.318800000000003</v>
      </c>
      <c r="J96" s="652">
        <v>7.7710999999999997</v>
      </c>
      <c r="K96" s="823">
        <v>9.8224999999999998</v>
      </c>
      <c r="L96" s="824">
        <v>52.0899</v>
      </c>
      <c r="M96" s="825">
        <v>61.912399999999998</v>
      </c>
      <c r="O96" s="820">
        <v>12.88514094107158</v>
      </c>
      <c r="P96" s="652">
        <v>0.76963580801261133</v>
      </c>
      <c r="Q96" s="652">
        <v>0</v>
      </c>
      <c r="R96" s="652">
        <v>0.76818214121888351</v>
      </c>
      <c r="S96" s="832">
        <v>14.422958890303075</v>
      </c>
      <c r="T96" s="652">
        <v>1.4421989779107256</v>
      </c>
      <c r="U96" s="833">
        <v>71.583075442076222</v>
      </c>
      <c r="V96" s="652">
        <v>12.551766689709979</v>
      </c>
      <c r="W96" s="833">
        <v>15.865157868213799</v>
      </c>
      <c r="X96" s="824">
        <v>84.134842131786201</v>
      </c>
      <c r="Y96" s="831">
        <v>100</v>
      </c>
      <c r="Z96" s="513"/>
      <c r="AA96" s="514"/>
      <c r="AB96" s="512"/>
      <c r="AC96" s="513"/>
      <c r="AD96" s="514"/>
      <c r="AE96" s="513"/>
      <c r="AF96" s="513"/>
      <c r="AG96" s="514"/>
      <c r="AH96" s="515"/>
      <c r="AI96" s="513"/>
    </row>
    <row r="97" spans="2:36" s="230" customFormat="1" ht="16.5" customHeight="1" x14ac:dyDescent="0.2">
      <c r="B97" s="819" t="s">
        <v>53</v>
      </c>
      <c r="C97" s="820">
        <v>43.002000000000002</v>
      </c>
      <c r="D97" s="652">
        <v>15.211399999999999</v>
      </c>
      <c r="E97" s="652">
        <v>0.3599</v>
      </c>
      <c r="F97" s="652">
        <v>0.85270000000000001</v>
      </c>
      <c r="G97" s="821">
        <v>59.426000000000002</v>
      </c>
      <c r="H97" s="822">
        <v>0.66310000000000002</v>
      </c>
      <c r="I97" s="652">
        <v>360.73910000000001</v>
      </c>
      <c r="J97" s="652">
        <v>3.6080000000000001</v>
      </c>
      <c r="K97" s="823">
        <v>60.089100000000002</v>
      </c>
      <c r="L97" s="824">
        <v>364.34719999999999</v>
      </c>
      <c r="M97" s="825">
        <v>424.43630000000002</v>
      </c>
      <c r="O97" s="820">
        <v>10.131555665714737</v>
      </c>
      <c r="P97" s="652">
        <v>3.5839064660586284</v>
      </c>
      <c r="Q97" s="652">
        <v>8.4794820801142604E-2</v>
      </c>
      <c r="R97" s="652">
        <v>0.20090176075891716</v>
      </c>
      <c r="S97" s="832">
        <v>14.001158713333426</v>
      </c>
      <c r="T97" s="652">
        <v>0.15623074652191624</v>
      </c>
      <c r="U97" s="833">
        <v>84.992518311935157</v>
      </c>
      <c r="V97" s="652">
        <v>0.85006866754799248</v>
      </c>
      <c r="W97" s="833">
        <v>14.157389459855342</v>
      </c>
      <c r="X97" s="824">
        <v>85.842610540144662</v>
      </c>
      <c r="Y97" s="831">
        <v>100</v>
      </c>
      <c r="Z97" s="515"/>
      <c r="AA97" s="521"/>
      <c r="AB97" s="512"/>
      <c r="AC97" s="515"/>
      <c r="AD97" s="521"/>
      <c r="AE97" s="512"/>
      <c r="AF97" s="515"/>
      <c r="AG97" s="521"/>
      <c r="AH97" s="513"/>
      <c r="AI97" s="515"/>
    </row>
    <row r="98" spans="2:36" s="230" customFormat="1" ht="16.5" customHeight="1" x14ac:dyDescent="0.2">
      <c r="B98" s="522" t="s">
        <v>49</v>
      </c>
      <c r="C98" s="820">
        <v>252.8733</v>
      </c>
      <c r="D98" s="652">
        <v>18.918800000000001</v>
      </c>
      <c r="E98" s="652">
        <v>5.9600999999999997</v>
      </c>
      <c r="F98" s="652">
        <v>3.9565000000000001</v>
      </c>
      <c r="G98" s="821">
        <v>281.70870000000002</v>
      </c>
      <c r="H98" s="822">
        <v>1.6453</v>
      </c>
      <c r="I98" s="652">
        <v>320.1019</v>
      </c>
      <c r="J98" s="652">
        <v>0.8417</v>
      </c>
      <c r="K98" s="823">
        <v>283.35390000000001</v>
      </c>
      <c r="L98" s="824">
        <v>320.9436</v>
      </c>
      <c r="M98" s="825">
        <v>604.29750000000001</v>
      </c>
      <c r="O98" s="820">
        <v>41.845829248011121</v>
      </c>
      <c r="P98" s="652">
        <v>3.1307096256396894</v>
      </c>
      <c r="Q98" s="652">
        <v>0.98628572846983475</v>
      </c>
      <c r="R98" s="652">
        <v>0.65472718321687584</v>
      </c>
      <c r="S98" s="832">
        <v>46.617551785337525</v>
      </c>
      <c r="T98" s="652">
        <v>0.27226655744893863</v>
      </c>
      <c r="U98" s="833">
        <v>52.970912505843557</v>
      </c>
      <c r="V98" s="652">
        <v>0.13928569951058875</v>
      </c>
      <c r="W98" s="833">
        <v>46.889801794645848</v>
      </c>
      <c r="X98" s="824">
        <v>53.110198205354152</v>
      </c>
      <c r="Y98" s="831">
        <v>100</v>
      </c>
      <c r="Z98" s="329"/>
      <c r="AA98" s="271"/>
      <c r="AB98" s="271"/>
      <c r="AC98" s="523"/>
      <c r="AD98" s="271"/>
      <c r="AE98" s="271"/>
      <c r="AF98" s="329"/>
      <c r="AG98" s="466"/>
      <c r="AH98" s="271"/>
      <c r="AI98" s="329"/>
    </row>
    <row r="99" spans="2:36" s="230" customFormat="1" ht="12.75" customHeight="1" x14ac:dyDescent="0.2">
      <c r="B99" s="443" t="s">
        <v>0</v>
      </c>
      <c r="C99" s="834">
        <v>550.01369999999997</v>
      </c>
      <c r="D99" s="835">
        <v>59.381</v>
      </c>
      <c r="E99" s="835">
        <v>10.832800000000001</v>
      </c>
      <c r="F99" s="835">
        <v>9.2239000000000004</v>
      </c>
      <c r="G99" s="836">
        <v>629.45129999999995</v>
      </c>
      <c r="H99" s="837">
        <v>9.4074000000000009</v>
      </c>
      <c r="I99" s="835">
        <v>2259.1628000000001</v>
      </c>
      <c r="J99" s="835">
        <v>22.262800000000002</v>
      </c>
      <c r="K99" s="838">
        <v>638.8587</v>
      </c>
      <c r="L99" s="839">
        <v>2281.4256999999998</v>
      </c>
      <c r="M99" s="840">
        <v>2920.2843000000003</v>
      </c>
      <c r="O99" s="834">
        <v>18.834251856916804</v>
      </c>
      <c r="P99" s="835">
        <v>2.0333979126621338</v>
      </c>
      <c r="Q99" s="835">
        <v>0.37095018454196388</v>
      </c>
      <c r="R99" s="835">
        <v>0.31585623358657239</v>
      </c>
      <c r="S99" s="841">
        <v>21.554452763383342</v>
      </c>
      <c r="T99" s="835">
        <v>0.3221398683682955</v>
      </c>
      <c r="U99" s="838">
        <v>77.361056935449739</v>
      </c>
      <c r="V99" s="835">
        <v>0.76235043279861481</v>
      </c>
      <c r="W99" s="838">
        <v>21.876592631751642</v>
      </c>
      <c r="X99" s="839">
        <v>78.123410792572471</v>
      </c>
      <c r="Y99" s="842">
        <v>100.00000342432412</v>
      </c>
      <c r="Z99" s="525"/>
      <c r="AA99" s="524"/>
      <c r="AB99" s="524"/>
      <c r="AC99" s="525"/>
      <c r="AD99" s="524"/>
      <c r="AE99" s="524"/>
      <c r="AF99" s="525"/>
      <c r="AG99" s="524"/>
      <c r="AH99" s="526"/>
      <c r="AI99" s="525"/>
    </row>
    <row r="100" spans="2:36" s="240" customFormat="1" ht="5.25" customHeight="1" x14ac:dyDescent="0.2">
      <c r="B100" s="239"/>
      <c r="C100" s="239"/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V100" s="304"/>
      <c r="W100" s="304"/>
      <c r="AI100" s="173"/>
    </row>
    <row r="102" spans="2:36" s="240" customFormat="1" ht="12.75" customHeight="1" x14ac:dyDescent="0.2">
      <c r="B102" s="475" t="s">
        <v>188</v>
      </c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V102" s="151"/>
      <c r="W102" s="304"/>
      <c r="AI102" s="173"/>
    </row>
    <row r="103" spans="2:36" s="172" customFormat="1" ht="12.75" customHeight="1" x14ac:dyDescent="0.2">
      <c r="B103" s="475" t="s">
        <v>213</v>
      </c>
      <c r="C103" s="171"/>
      <c r="D103" s="171"/>
      <c r="E103" s="171"/>
      <c r="F103" s="499"/>
      <c r="G103" s="499"/>
      <c r="H103" s="499"/>
      <c r="I103" s="499"/>
    </row>
    <row r="104" spans="2:36" s="172" customFormat="1" ht="12.75" customHeight="1" x14ac:dyDescent="0.2">
      <c r="B104" s="975" t="s">
        <v>385</v>
      </c>
      <c r="C104" s="171"/>
      <c r="D104" s="171"/>
      <c r="E104" s="171"/>
      <c r="F104" s="499"/>
      <c r="G104" s="499"/>
      <c r="H104" s="499"/>
      <c r="I104" s="499"/>
    </row>
    <row r="105" spans="2:36" s="240" customFormat="1" ht="12.75" customHeight="1" x14ac:dyDescent="0.2">
      <c r="B105" s="155" t="s">
        <v>305</v>
      </c>
      <c r="C105" s="239"/>
      <c r="D105" s="239"/>
      <c r="E105" s="239"/>
      <c r="F105" s="239"/>
      <c r="G105" s="239"/>
      <c r="H105" s="239"/>
      <c r="I105" s="239"/>
      <c r="J105" s="239"/>
      <c r="K105" s="239"/>
      <c r="L105" s="239"/>
      <c r="M105" s="154"/>
      <c r="V105" s="151"/>
      <c r="W105" s="304"/>
      <c r="AI105" s="173"/>
    </row>
    <row r="106" spans="2:36" s="240" customFormat="1" ht="12.75" customHeight="1" x14ac:dyDescent="0.2">
      <c r="B106" s="96" t="s">
        <v>26</v>
      </c>
      <c r="C106" s="239"/>
      <c r="D106" s="239"/>
      <c r="E106" s="239"/>
      <c r="F106" s="239"/>
      <c r="G106" s="239"/>
      <c r="H106" s="239"/>
      <c r="I106" s="239"/>
      <c r="J106" s="239"/>
      <c r="K106" s="239"/>
      <c r="L106" s="239"/>
      <c r="M106" s="239"/>
      <c r="V106" s="151"/>
      <c r="W106" s="304"/>
      <c r="AI106" s="173"/>
    </row>
    <row r="108" spans="2:36" s="240" customFormat="1" ht="12.75" customHeight="1" x14ac:dyDescent="0.2">
      <c r="B108" s="154" t="s">
        <v>214</v>
      </c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V108" s="151"/>
      <c r="W108" s="304"/>
      <c r="AI108" s="173"/>
    </row>
    <row r="109" spans="2:36" s="240" customFormat="1" ht="12.75" customHeight="1" x14ac:dyDescent="0.2">
      <c r="B109" s="155" t="s">
        <v>231</v>
      </c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V109" s="151"/>
      <c r="W109" s="304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</row>
    <row r="110" spans="2:36" s="240" customFormat="1" ht="2.25" customHeight="1" x14ac:dyDescent="0.2"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73"/>
      <c r="O110" s="173"/>
      <c r="P110" s="173"/>
      <c r="Q110" s="173"/>
      <c r="R110" s="173"/>
      <c r="S110" s="173"/>
      <c r="T110" s="173"/>
      <c r="U110" s="173"/>
      <c r="V110" s="151"/>
      <c r="W110" s="304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</row>
    <row r="111" spans="2:36" s="240" customFormat="1" x14ac:dyDescent="0.2">
      <c r="B111" s="370" t="s">
        <v>232</v>
      </c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173"/>
      <c r="O111" s="186" t="s">
        <v>64</v>
      </c>
      <c r="P111" s="173"/>
      <c r="Q111" s="173"/>
      <c r="R111" s="173"/>
      <c r="S111" s="173"/>
      <c r="T111" s="173"/>
      <c r="U111" s="173"/>
      <c r="V111" s="151"/>
      <c r="W111" s="304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</row>
    <row r="112" spans="2:36" s="511" customFormat="1" x14ac:dyDescent="0.2">
      <c r="B112" s="1193" t="s">
        <v>120</v>
      </c>
      <c r="C112" s="1196" t="s">
        <v>295</v>
      </c>
      <c r="D112" s="1173"/>
      <c r="E112" s="1173"/>
      <c r="F112" s="1173"/>
      <c r="G112" s="1173"/>
      <c r="H112" s="1198"/>
      <c r="I112" s="1197" t="s">
        <v>174</v>
      </c>
      <c r="J112" s="1198"/>
      <c r="K112" s="1199" t="s">
        <v>74</v>
      </c>
      <c r="L112" s="1200"/>
      <c r="M112" s="1203" t="s">
        <v>3</v>
      </c>
      <c r="N112" s="810"/>
      <c r="O112" s="1196" t="s">
        <v>295</v>
      </c>
      <c r="P112" s="1152"/>
      <c r="Q112" s="1152"/>
      <c r="R112" s="1152"/>
      <c r="S112" s="1152"/>
      <c r="T112" s="1160"/>
      <c r="U112" s="1197" t="s">
        <v>174</v>
      </c>
      <c r="V112" s="1198"/>
      <c r="W112" s="1199" t="s">
        <v>74</v>
      </c>
      <c r="X112" s="1200"/>
      <c r="Y112" s="1203" t="s">
        <v>150</v>
      </c>
      <c r="Z112" s="509"/>
      <c r="AA112" s="243"/>
      <c r="AB112" s="243"/>
      <c r="AC112" s="243"/>
      <c r="AD112" s="508"/>
      <c r="AE112" s="508"/>
      <c r="AF112" s="508"/>
      <c r="AG112" s="243"/>
      <c r="AH112" s="243"/>
      <c r="AI112" s="510"/>
    </row>
    <row r="113" spans="2:35" s="511" customFormat="1" x14ac:dyDescent="0.2">
      <c r="B113" s="1194"/>
      <c r="C113" s="1206" t="s">
        <v>286</v>
      </c>
      <c r="D113" s="1207"/>
      <c r="E113" s="1207"/>
      <c r="F113" s="1207"/>
      <c r="G113" s="1208"/>
      <c r="H113" s="813" t="s">
        <v>287</v>
      </c>
      <c r="I113" s="812" t="s">
        <v>286</v>
      </c>
      <c r="J113" s="812" t="s">
        <v>287</v>
      </c>
      <c r="K113" s="1201"/>
      <c r="L113" s="1202"/>
      <c r="M113" s="1204"/>
      <c r="O113" s="1206" t="s">
        <v>286</v>
      </c>
      <c r="P113" s="1207"/>
      <c r="Q113" s="1207"/>
      <c r="R113" s="1207"/>
      <c r="S113" s="1208"/>
      <c r="T113" s="812" t="s">
        <v>287</v>
      </c>
      <c r="U113" s="814" t="s">
        <v>286</v>
      </c>
      <c r="V113" s="812" t="s">
        <v>287</v>
      </c>
      <c r="W113" s="1201"/>
      <c r="X113" s="1202"/>
      <c r="Y113" s="1204"/>
      <c r="Z113" s="509"/>
      <c r="AA113" s="243"/>
      <c r="AB113" s="243"/>
      <c r="AC113" s="243"/>
      <c r="AD113" s="508"/>
      <c r="AE113" s="508"/>
      <c r="AF113" s="508"/>
      <c r="AG113" s="243"/>
      <c r="AH113" s="243"/>
      <c r="AI113" s="510"/>
    </row>
    <row r="114" spans="2:35" s="511" customFormat="1" ht="33.75" x14ac:dyDescent="0.2">
      <c r="B114" s="1195"/>
      <c r="C114" s="764" t="s">
        <v>276</v>
      </c>
      <c r="D114" s="345" t="s">
        <v>277</v>
      </c>
      <c r="E114" s="345" t="s">
        <v>289</v>
      </c>
      <c r="F114" s="345" t="s">
        <v>85</v>
      </c>
      <c r="G114" s="815" t="s">
        <v>3</v>
      </c>
      <c r="H114" s="816" t="s">
        <v>3</v>
      </c>
      <c r="I114" s="345" t="s">
        <v>3</v>
      </c>
      <c r="J114" s="345" t="s">
        <v>3</v>
      </c>
      <c r="K114" s="817" t="s">
        <v>295</v>
      </c>
      <c r="L114" s="604" t="s">
        <v>174</v>
      </c>
      <c r="M114" s="1205"/>
      <c r="O114" s="764" t="s">
        <v>276</v>
      </c>
      <c r="P114" s="345" t="s">
        <v>277</v>
      </c>
      <c r="Q114" s="345" t="s">
        <v>289</v>
      </c>
      <c r="R114" s="345" t="s">
        <v>85</v>
      </c>
      <c r="S114" s="843" t="s">
        <v>3</v>
      </c>
      <c r="T114" s="345" t="s">
        <v>3</v>
      </c>
      <c r="U114" s="818" t="s">
        <v>3</v>
      </c>
      <c r="V114" s="345" t="s">
        <v>3</v>
      </c>
      <c r="W114" s="817" t="s">
        <v>295</v>
      </c>
      <c r="X114" s="604" t="s">
        <v>174</v>
      </c>
      <c r="Y114" s="1205"/>
      <c r="Z114" s="509"/>
      <c r="AA114" s="243"/>
      <c r="AB114" s="243"/>
      <c r="AC114" s="243"/>
      <c r="AD114" s="508"/>
      <c r="AE114" s="508"/>
      <c r="AF114" s="508"/>
      <c r="AG114" s="243"/>
      <c r="AH114" s="243"/>
      <c r="AI114" s="510"/>
    </row>
    <row r="115" spans="2:35" s="230" customFormat="1" ht="16.5" customHeight="1" x14ac:dyDescent="0.2">
      <c r="B115" s="819" t="s">
        <v>52</v>
      </c>
      <c r="C115" s="820">
        <v>17.590499999999999</v>
      </c>
      <c r="D115" s="652">
        <v>3.5198999999999998</v>
      </c>
      <c r="E115" s="652">
        <v>0</v>
      </c>
      <c r="F115" s="652">
        <v>0</v>
      </c>
      <c r="G115" s="821">
        <v>21.110399999999998</v>
      </c>
      <c r="H115" s="822">
        <v>1.67E-2</v>
      </c>
      <c r="I115" s="652">
        <v>0.52549999999999997</v>
      </c>
      <c r="J115" s="652">
        <v>0</v>
      </c>
      <c r="K115" s="823">
        <v>21.126999999999999</v>
      </c>
      <c r="L115" s="824">
        <v>0.52549999999999997</v>
      </c>
      <c r="M115" s="825">
        <v>21.6525</v>
      </c>
      <c r="O115" s="826">
        <f>C115*100/$M115</f>
        <v>81.240041565639075</v>
      </c>
      <c r="P115" s="827">
        <f t="shared" ref="P115:X125" si="0">D115*100/$M115</f>
        <v>16.256321440942155</v>
      </c>
      <c r="Q115" s="827">
        <f t="shared" si="0"/>
        <v>0</v>
      </c>
      <c r="R115" s="827">
        <f t="shared" si="0"/>
        <v>0</v>
      </c>
      <c r="S115" s="827">
        <f t="shared" si="0"/>
        <v>97.49636300658122</v>
      </c>
      <c r="T115" s="828">
        <f t="shared" si="0"/>
        <v>7.7127352499711352E-2</v>
      </c>
      <c r="U115" s="829">
        <f t="shared" si="0"/>
        <v>2.4269714813531924</v>
      </c>
      <c r="V115" s="827">
        <f t="shared" si="0"/>
        <v>0</v>
      </c>
      <c r="W115" s="829">
        <f t="shared" si="0"/>
        <v>97.573028518646794</v>
      </c>
      <c r="X115" s="830">
        <f t="shared" si="0"/>
        <v>2.4269714813531924</v>
      </c>
      <c r="Y115" s="831">
        <f>SUM(W115:X115)</f>
        <v>99.999999999999986</v>
      </c>
      <c r="Z115" s="513"/>
      <c r="AA115" s="514"/>
      <c r="AB115" s="512"/>
      <c r="AC115" s="513"/>
      <c r="AD115" s="514"/>
      <c r="AE115" s="513"/>
      <c r="AF115" s="513"/>
      <c r="AG115" s="514"/>
      <c r="AH115" s="515"/>
      <c r="AI115" s="513"/>
    </row>
    <row r="116" spans="2:35" s="230" customFormat="1" ht="16.5" customHeight="1" x14ac:dyDescent="0.2">
      <c r="B116" s="163" t="s">
        <v>57</v>
      </c>
      <c r="C116" s="820">
        <v>6.6097000000000001</v>
      </c>
      <c r="D116" s="652">
        <v>6.6497999999999999</v>
      </c>
      <c r="E116" s="652">
        <v>7.85E-2</v>
      </c>
      <c r="F116" s="652">
        <v>0</v>
      </c>
      <c r="G116" s="821">
        <v>13.338100000000001</v>
      </c>
      <c r="H116" s="822">
        <v>1.8246</v>
      </c>
      <c r="I116" s="652">
        <v>36.7395</v>
      </c>
      <c r="J116" s="652">
        <v>2.2652000000000001</v>
      </c>
      <c r="K116" s="823">
        <v>15.162599999999999</v>
      </c>
      <c r="L116" s="824">
        <v>39.0047</v>
      </c>
      <c r="M116" s="825">
        <v>54.167400000000001</v>
      </c>
      <c r="O116" s="820">
        <f t="shared" ref="O116:O125" si="1">C116*100/$M116</f>
        <v>12.202357875770298</v>
      </c>
      <c r="P116" s="652">
        <f t="shared" si="0"/>
        <v>12.276387642751914</v>
      </c>
      <c r="Q116" s="652">
        <f t="shared" si="0"/>
        <v>0.14492111491413653</v>
      </c>
      <c r="R116" s="652">
        <f t="shared" si="0"/>
        <v>0</v>
      </c>
      <c r="S116" s="832">
        <f t="shared" si="0"/>
        <v>24.623851246321593</v>
      </c>
      <c r="T116" s="652">
        <f t="shared" si="0"/>
        <v>3.3684467041061601</v>
      </c>
      <c r="U116" s="833">
        <f t="shared" si="0"/>
        <v>67.825850973094518</v>
      </c>
      <c r="V116" s="652">
        <f t="shared" si="0"/>
        <v>4.1818510764777344</v>
      </c>
      <c r="W116" s="833">
        <f t="shared" si="0"/>
        <v>27.992113337542506</v>
      </c>
      <c r="X116" s="824">
        <f t="shared" si="0"/>
        <v>72.007702049572245</v>
      </c>
      <c r="Y116" s="831">
        <f t="shared" ref="Y116:Y124" si="2">SUM(W116:X116)</f>
        <v>99.999815387114751</v>
      </c>
      <c r="Z116" s="513"/>
      <c r="AA116" s="514"/>
      <c r="AB116" s="512"/>
      <c r="AC116" s="513"/>
      <c r="AD116" s="514"/>
      <c r="AE116" s="513"/>
      <c r="AF116" s="513"/>
      <c r="AG116" s="514"/>
      <c r="AH116" s="515"/>
      <c r="AI116" s="513"/>
    </row>
    <row r="117" spans="2:35" s="230" customFormat="1" ht="16.5" customHeight="1" x14ac:dyDescent="0.2">
      <c r="B117" s="163" t="s">
        <v>58</v>
      </c>
      <c r="C117" s="820">
        <v>162.81120000000001</v>
      </c>
      <c r="D117" s="652">
        <v>4.5303000000000004</v>
      </c>
      <c r="E117" s="652">
        <v>0.84909999999999997</v>
      </c>
      <c r="F117" s="652">
        <v>2.0072000000000001</v>
      </c>
      <c r="G117" s="821">
        <v>170.1978</v>
      </c>
      <c r="H117" s="822">
        <v>0.55469999999999997</v>
      </c>
      <c r="I117" s="652">
        <v>944.18140000000005</v>
      </c>
      <c r="J117" s="652">
        <v>0</v>
      </c>
      <c r="K117" s="823">
        <v>170.75239999999999</v>
      </c>
      <c r="L117" s="824">
        <v>944.18140000000005</v>
      </c>
      <c r="M117" s="825">
        <v>1114.9338</v>
      </c>
      <c r="O117" s="820">
        <f t="shared" si="1"/>
        <v>14.602768343734848</v>
      </c>
      <c r="P117" s="652">
        <f t="shared" si="0"/>
        <v>0.40632905738439362</v>
      </c>
      <c r="Q117" s="652">
        <f t="shared" si="0"/>
        <v>7.6156987975429566E-2</v>
      </c>
      <c r="R117" s="652">
        <f t="shared" si="0"/>
        <v>0.1800286259148301</v>
      </c>
      <c r="S117" s="832">
        <f t="shared" si="0"/>
        <v>15.2652830150095</v>
      </c>
      <c r="T117" s="652">
        <f t="shared" si="0"/>
        <v>4.9751832799400285E-2</v>
      </c>
      <c r="U117" s="833">
        <f t="shared" si="0"/>
        <v>84.684974121333482</v>
      </c>
      <c r="V117" s="652">
        <f t="shared" si="0"/>
        <v>0</v>
      </c>
      <c r="W117" s="833">
        <f t="shared" si="0"/>
        <v>15.315025878666516</v>
      </c>
      <c r="X117" s="824">
        <f t="shared" si="0"/>
        <v>84.684974121333482</v>
      </c>
      <c r="Y117" s="831">
        <f t="shared" si="2"/>
        <v>100</v>
      </c>
      <c r="Z117" s="513"/>
      <c r="AA117" s="514"/>
      <c r="AB117" s="512"/>
      <c r="AC117" s="513"/>
      <c r="AD117" s="514"/>
      <c r="AE117" s="513"/>
      <c r="AF117" s="513"/>
      <c r="AG117" s="514"/>
      <c r="AH117" s="515"/>
      <c r="AI117" s="513"/>
    </row>
    <row r="118" spans="2:35" s="230" customFormat="1" ht="16.5" customHeight="1" x14ac:dyDescent="0.2">
      <c r="B118" s="163" t="s">
        <v>59</v>
      </c>
      <c r="C118" s="820">
        <v>13.1257</v>
      </c>
      <c r="D118" s="652">
        <v>1.8255999999999999</v>
      </c>
      <c r="E118" s="652">
        <v>0</v>
      </c>
      <c r="F118" s="652">
        <v>0</v>
      </c>
      <c r="G118" s="821">
        <v>14.9512</v>
      </c>
      <c r="H118" s="822">
        <v>6.0305999999999997</v>
      </c>
      <c r="I118" s="652">
        <v>7.4934000000000003</v>
      </c>
      <c r="J118" s="652">
        <v>3.8593000000000002</v>
      </c>
      <c r="K118" s="823">
        <v>20.9818</v>
      </c>
      <c r="L118" s="824">
        <v>11.352600000000001</v>
      </c>
      <c r="M118" s="825">
        <v>32.334400000000002</v>
      </c>
      <c r="O118" s="820">
        <f t="shared" si="1"/>
        <v>40.593609282992723</v>
      </c>
      <c r="P118" s="652">
        <f t="shared" si="0"/>
        <v>5.6459993072393484</v>
      </c>
      <c r="Q118" s="652">
        <f t="shared" si="0"/>
        <v>0</v>
      </c>
      <c r="R118" s="652">
        <f t="shared" si="0"/>
        <v>0</v>
      </c>
      <c r="S118" s="832">
        <f t="shared" si="0"/>
        <v>46.239299322084214</v>
      </c>
      <c r="T118" s="652">
        <f t="shared" si="0"/>
        <v>18.650724924538569</v>
      </c>
      <c r="U118" s="833">
        <f t="shared" si="0"/>
        <v>23.174699391360285</v>
      </c>
      <c r="V118" s="652">
        <f t="shared" si="0"/>
        <v>11.935585630164777</v>
      </c>
      <c r="W118" s="833">
        <f t="shared" si="0"/>
        <v>64.890024246622787</v>
      </c>
      <c r="X118" s="824">
        <f t="shared" si="0"/>
        <v>35.109975753377206</v>
      </c>
      <c r="Y118" s="831">
        <f t="shared" si="2"/>
        <v>100</v>
      </c>
      <c r="Z118" s="517"/>
      <c r="AA118" s="518"/>
      <c r="AB118" s="516"/>
      <c r="AC118" s="517"/>
      <c r="AD118" s="518"/>
      <c r="AE118" s="519"/>
      <c r="AF118" s="517"/>
      <c r="AG118" s="518"/>
      <c r="AH118" s="520"/>
      <c r="AI118" s="517"/>
    </row>
    <row r="119" spans="2:35" s="230" customFormat="1" ht="16.5" customHeight="1" x14ac:dyDescent="0.2">
      <c r="B119" s="163" t="s">
        <v>60</v>
      </c>
      <c r="C119" s="820">
        <v>55.855699999999999</v>
      </c>
      <c r="D119" s="652">
        <v>9.6149000000000004</v>
      </c>
      <c r="E119" s="652">
        <v>3.0152000000000001</v>
      </c>
      <c r="F119" s="652">
        <v>2.6023000000000001</v>
      </c>
      <c r="G119" s="821">
        <v>71.088099999999997</v>
      </c>
      <c r="H119" s="822">
        <v>3.0324</v>
      </c>
      <c r="I119" s="652">
        <v>30.414300000000001</v>
      </c>
      <c r="J119" s="652">
        <v>0.1716</v>
      </c>
      <c r="K119" s="823">
        <v>74.120500000000007</v>
      </c>
      <c r="L119" s="824">
        <v>30.585899999999999</v>
      </c>
      <c r="M119" s="825">
        <v>104.7064</v>
      </c>
      <c r="O119" s="820">
        <f t="shared" si="1"/>
        <v>53.345067732249412</v>
      </c>
      <c r="P119" s="652">
        <f t="shared" si="0"/>
        <v>9.182724265183408</v>
      </c>
      <c r="Q119" s="652">
        <f t="shared" si="0"/>
        <v>2.8796711566819218</v>
      </c>
      <c r="R119" s="652">
        <f t="shared" si="0"/>
        <v>2.4853304096024695</v>
      </c>
      <c r="S119" s="832">
        <f t="shared" si="0"/>
        <v>67.892793563717206</v>
      </c>
      <c r="T119" s="652">
        <f t="shared" si="0"/>
        <v>2.8960980417624902</v>
      </c>
      <c r="U119" s="833">
        <f t="shared" si="0"/>
        <v>29.047221564297885</v>
      </c>
      <c r="V119" s="652">
        <f t="shared" si="0"/>
        <v>0.16388683022241238</v>
      </c>
      <c r="W119" s="833">
        <f t="shared" si="0"/>
        <v>70.788891605479719</v>
      </c>
      <c r="X119" s="824">
        <f t="shared" si="0"/>
        <v>29.211108394520295</v>
      </c>
      <c r="Y119" s="831">
        <f t="shared" si="2"/>
        <v>100.00000000000001</v>
      </c>
      <c r="Z119" s="517"/>
      <c r="AA119" s="518"/>
      <c r="AB119" s="516"/>
      <c r="AC119" s="517"/>
      <c r="AD119" s="518"/>
      <c r="AE119" s="519"/>
      <c r="AF119" s="517"/>
      <c r="AG119" s="518"/>
      <c r="AH119" s="520"/>
      <c r="AI119" s="517"/>
    </row>
    <row r="120" spans="2:35" s="230" customFormat="1" ht="16.5" customHeight="1" x14ac:dyDescent="0.2">
      <c r="B120" s="163" t="s">
        <v>79</v>
      </c>
      <c r="C120" s="820">
        <v>35.5274</v>
      </c>
      <c r="D120" s="652">
        <v>7.8611000000000004</v>
      </c>
      <c r="E120" s="652">
        <v>0.53590000000000004</v>
      </c>
      <c r="F120" s="652">
        <v>2.2837999999999998</v>
      </c>
      <c r="G120" s="821">
        <v>46.208199999999998</v>
      </c>
      <c r="H120" s="822">
        <v>8.3771000000000004</v>
      </c>
      <c r="I120" s="652">
        <v>31.697099999999999</v>
      </c>
      <c r="J120" s="652">
        <v>5.5442999999999998</v>
      </c>
      <c r="K120" s="823">
        <v>54.5854</v>
      </c>
      <c r="L120" s="824">
        <v>37.241300000000003</v>
      </c>
      <c r="M120" s="825">
        <v>91.826700000000002</v>
      </c>
      <c r="O120" s="820">
        <f t="shared" si="1"/>
        <v>38.689618596769783</v>
      </c>
      <c r="P120" s="652">
        <f t="shared" si="0"/>
        <v>8.5607998545085469</v>
      </c>
      <c r="Q120" s="652">
        <f t="shared" si="0"/>
        <v>0.58359932350830424</v>
      </c>
      <c r="R120" s="652">
        <f t="shared" si="0"/>
        <v>2.4870761989704517</v>
      </c>
      <c r="S120" s="832">
        <f t="shared" si="0"/>
        <v>50.321093973757087</v>
      </c>
      <c r="T120" s="652">
        <f t="shared" si="0"/>
        <v>9.1227279211819656</v>
      </c>
      <c r="U120" s="833">
        <f t="shared" si="0"/>
        <v>34.518391709600799</v>
      </c>
      <c r="V120" s="652">
        <f t="shared" si="0"/>
        <v>6.0377863954601434</v>
      </c>
      <c r="W120" s="833">
        <f t="shared" si="0"/>
        <v>59.443930795727169</v>
      </c>
      <c r="X120" s="824">
        <f t="shared" si="0"/>
        <v>40.556069204272831</v>
      </c>
      <c r="Y120" s="831">
        <f t="shared" si="2"/>
        <v>100</v>
      </c>
      <c r="Z120" s="513"/>
      <c r="AA120" s="514"/>
      <c r="AB120" s="512"/>
      <c r="AC120" s="513"/>
      <c r="AD120" s="514"/>
      <c r="AE120" s="513"/>
      <c r="AF120" s="513"/>
      <c r="AG120" s="514"/>
      <c r="AH120" s="515"/>
      <c r="AI120" s="513"/>
    </row>
    <row r="121" spans="2:35" s="230" customFormat="1" ht="16.5" customHeight="1" x14ac:dyDescent="0.2">
      <c r="B121" s="163" t="s">
        <v>77</v>
      </c>
      <c r="C121" s="820">
        <v>48.567799999999998</v>
      </c>
      <c r="D121" s="652">
        <v>5.2720000000000002</v>
      </c>
      <c r="E121" s="652">
        <v>0.20380000000000001</v>
      </c>
      <c r="F121" s="652">
        <v>1.1022000000000001</v>
      </c>
      <c r="G121" s="821">
        <v>55.145800000000001</v>
      </c>
      <c r="H121" s="822">
        <v>0.35489999999999999</v>
      </c>
      <c r="I121" s="652">
        <v>491.55880000000002</v>
      </c>
      <c r="J121" s="652">
        <v>0.15620000000000001</v>
      </c>
      <c r="K121" s="823">
        <v>55.500700000000002</v>
      </c>
      <c r="L121" s="824">
        <v>491.71499999999997</v>
      </c>
      <c r="M121" s="825">
        <v>547.21569999999997</v>
      </c>
      <c r="O121" s="820">
        <f t="shared" si="1"/>
        <v>8.8754397945819168</v>
      </c>
      <c r="P121" s="652">
        <f t="shared" si="0"/>
        <v>0.96342265033696961</v>
      </c>
      <c r="Q121" s="652">
        <f t="shared" si="0"/>
        <v>3.7243083486091504E-2</v>
      </c>
      <c r="R121" s="652">
        <f t="shared" si="0"/>
        <v>0.20141965956020635</v>
      </c>
      <c r="S121" s="832">
        <f t="shared" si="0"/>
        <v>10.077525187965184</v>
      </c>
      <c r="T121" s="652">
        <f t="shared" si="0"/>
        <v>6.4855595334709887E-2</v>
      </c>
      <c r="U121" s="833">
        <f t="shared" si="0"/>
        <v>89.829074714047877</v>
      </c>
      <c r="V121" s="652">
        <f t="shared" si="0"/>
        <v>2.8544502652244813E-2</v>
      </c>
      <c r="W121" s="833">
        <f t="shared" si="0"/>
        <v>10.142380783299895</v>
      </c>
      <c r="X121" s="824">
        <f t="shared" si="0"/>
        <v>89.857619216700115</v>
      </c>
      <c r="Y121" s="831">
        <f t="shared" si="2"/>
        <v>100.00000000000001</v>
      </c>
      <c r="Z121" s="513"/>
      <c r="AA121" s="514"/>
      <c r="AB121" s="512"/>
      <c r="AC121" s="513"/>
      <c r="AD121" s="514"/>
      <c r="AE121" s="513"/>
      <c r="AF121" s="513"/>
      <c r="AG121" s="514"/>
      <c r="AH121" s="515"/>
      <c r="AI121" s="513"/>
    </row>
    <row r="122" spans="2:35" s="230" customFormat="1" ht="16.5" customHeight="1" x14ac:dyDescent="0.2">
      <c r="B122" s="163" t="s">
        <v>78</v>
      </c>
      <c r="C122" s="820">
        <v>13.261200000000001</v>
      </c>
      <c r="D122" s="652">
        <v>5.0788000000000002</v>
      </c>
      <c r="E122" s="652">
        <v>0.40410000000000001</v>
      </c>
      <c r="F122" s="652">
        <v>1.5299999999999999E-2</v>
      </c>
      <c r="G122" s="821">
        <v>18.759399999999999</v>
      </c>
      <c r="H122" s="822">
        <v>0</v>
      </c>
      <c r="I122" s="652">
        <v>24.954999999999998</v>
      </c>
      <c r="J122" s="652">
        <v>3.0700000000000002E-2</v>
      </c>
      <c r="K122" s="823">
        <v>18.759399999999999</v>
      </c>
      <c r="L122" s="824">
        <v>24.985700000000001</v>
      </c>
      <c r="M122" s="825">
        <v>43.745100000000001</v>
      </c>
      <c r="O122" s="820">
        <f t="shared" si="1"/>
        <v>30.314709533182004</v>
      </c>
      <c r="P122" s="652">
        <f t="shared" si="0"/>
        <v>11.609986032721379</v>
      </c>
      <c r="Q122" s="652">
        <f t="shared" si="0"/>
        <v>0.92376060404479599</v>
      </c>
      <c r="R122" s="652">
        <f t="shared" si="0"/>
        <v>3.4975345810159313E-2</v>
      </c>
      <c r="S122" s="832">
        <f t="shared" si="0"/>
        <v>42.883431515758339</v>
      </c>
      <c r="T122" s="652">
        <f t="shared" si="0"/>
        <v>0</v>
      </c>
      <c r="U122" s="833">
        <f t="shared" si="0"/>
        <v>57.046389195589903</v>
      </c>
      <c r="V122" s="652">
        <f t="shared" si="0"/>
        <v>7.0179288651757571E-2</v>
      </c>
      <c r="W122" s="833">
        <f t="shared" si="0"/>
        <v>42.883431515758339</v>
      </c>
      <c r="X122" s="824">
        <f t="shared" si="0"/>
        <v>57.116568484241668</v>
      </c>
      <c r="Y122" s="831">
        <f t="shared" si="2"/>
        <v>100</v>
      </c>
      <c r="Z122" s="513"/>
      <c r="AA122" s="514"/>
      <c r="AB122" s="512"/>
      <c r="AC122" s="513"/>
      <c r="AD122" s="514"/>
      <c r="AE122" s="513"/>
      <c r="AF122" s="513"/>
      <c r="AG122" s="514"/>
      <c r="AH122" s="515"/>
      <c r="AI122" s="513"/>
    </row>
    <row r="123" spans="2:35" s="230" customFormat="1" ht="16.5" customHeight="1" x14ac:dyDescent="0.2">
      <c r="B123" s="819" t="s">
        <v>53</v>
      </c>
      <c r="C123" s="820">
        <v>54.514299999999999</v>
      </c>
      <c r="D123" s="652">
        <v>12.916700000000001</v>
      </c>
      <c r="E123" s="652">
        <v>0.10539999999999999</v>
      </c>
      <c r="F123" s="652">
        <v>8.0999999999999996E-3</v>
      </c>
      <c r="G123" s="821">
        <v>67.544399999999996</v>
      </c>
      <c r="H123" s="822">
        <v>0.46779999999999999</v>
      </c>
      <c r="I123" s="652">
        <v>159.60249999999999</v>
      </c>
      <c r="J123" s="652">
        <v>1.7806</v>
      </c>
      <c r="K123" s="823">
        <v>68.012200000000007</v>
      </c>
      <c r="L123" s="824">
        <v>161.38310000000001</v>
      </c>
      <c r="M123" s="825">
        <v>229.39529999999999</v>
      </c>
      <c r="O123" s="820">
        <f t="shared" si="1"/>
        <v>23.764349138801016</v>
      </c>
      <c r="P123" s="652">
        <f t="shared" si="0"/>
        <v>5.6307605256079798</v>
      </c>
      <c r="Q123" s="652">
        <f t="shared" si="0"/>
        <v>4.5946887316348675E-2</v>
      </c>
      <c r="R123" s="652">
        <f t="shared" si="0"/>
        <v>3.5310226495486176E-3</v>
      </c>
      <c r="S123" s="832">
        <f t="shared" si="0"/>
        <v>29.444543981502672</v>
      </c>
      <c r="T123" s="652">
        <f t="shared" si="0"/>
        <v>0.20392745622948685</v>
      </c>
      <c r="U123" s="833">
        <f t="shared" si="0"/>
        <v>69.575313879578175</v>
      </c>
      <c r="V123" s="652">
        <f t="shared" si="0"/>
        <v>0.77621468268966287</v>
      </c>
      <c r="W123" s="833">
        <f t="shared" si="0"/>
        <v>29.648471437732166</v>
      </c>
      <c r="X123" s="824">
        <f t="shared" si="0"/>
        <v>70.351528562267845</v>
      </c>
      <c r="Y123" s="831">
        <f t="shared" si="2"/>
        <v>100.00000000000001</v>
      </c>
      <c r="Z123" s="515"/>
      <c r="AA123" s="521"/>
      <c r="AB123" s="512"/>
      <c r="AC123" s="515"/>
      <c r="AD123" s="521"/>
      <c r="AE123" s="512"/>
      <c r="AF123" s="515"/>
      <c r="AG123" s="521"/>
      <c r="AH123" s="513"/>
      <c r="AI123" s="515"/>
    </row>
    <row r="124" spans="2:35" s="230" customFormat="1" ht="16.5" customHeight="1" x14ac:dyDescent="0.2">
      <c r="B124" s="522" t="s">
        <v>49</v>
      </c>
      <c r="C124" s="820">
        <v>363.20179999999999</v>
      </c>
      <c r="D124" s="652">
        <v>33.746000000000002</v>
      </c>
      <c r="E124" s="652">
        <v>0.71009999999999995</v>
      </c>
      <c r="F124" s="652">
        <v>5.8944999999999999</v>
      </c>
      <c r="G124" s="821">
        <v>403.55239999999998</v>
      </c>
      <c r="H124" s="822">
        <v>9.9743999999999993</v>
      </c>
      <c r="I124" s="652">
        <v>477.88830000000002</v>
      </c>
      <c r="J124" s="652">
        <v>4.609</v>
      </c>
      <c r="K124" s="823">
        <v>413.52679999999998</v>
      </c>
      <c r="L124" s="824">
        <v>482.49740000000003</v>
      </c>
      <c r="M124" s="825">
        <v>896.02409999999998</v>
      </c>
      <c r="O124" s="820">
        <f t="shared" si="1"/>
        <v>40.534824900357037</v>
      </c>
      <c r="P124" s="652">
        <f t="shared" si="0"/>
        <v>3.7661933423442524</v>
      </c>
      <c r="Q124" s="652">
        <f t="shared" si="0"/>
        <v>7.9250100527430006E-2</v>
      </c>
      <c r="R124" s="652">
        <f t="shared" si="0"/>
        <v>0.65785060915214222</v>
      </c>
      <c r="S124" s="832">
        <f t="shared" si="0"/>
        <v>45.038118952380856</v>
      </c>
      <c r="T124" s="652">
        <f t="shared" si="0"/>
        <v>1.1131843440371749</v>
      </c>
      <c r="U124" s="833">
        <f t="shared" si="0"/>
        <v>53.33431321769136</v>
      </c>
      <c r="V124" s="652">
        <f t="shared" si="0"/>
        <v>0.51438348589061389</v>
      </c>
      <c r="W124" s="833">
        <f t="shared" si="0"/>
        <v>46.151303296418035</v>
      </c>
      <c r="X124" s="824">
        <f t="shared" si="0"/>
        <v>53.848707863996076</v>
      </c>
      <c r="Y124" s="831">
        <f t="shared" si="2"/>
        <v>100.00001116041412</v>
      </c>
      <c r="Z124" s="329"/>
      <c r="AA124" s="271"/>
      <c r="AB124" s="271"/>
      <c r="AC124" s="523"/>
      <c r="AD124" s="271"/>
      <c r="AE124" s="271"/>
      <c r="AF124" s="329"/>
      <c r="AG124" s="466"/>
      <c r="AH124" s="271"/>
      <c r="AI124" s="329"/>
    </row>
    <row r="125" spans="2:35" s="230" customFormat="1" ht="12.75" customHeight="1" x14ac:dyDescent="0.2">
      <c r="B125" s="443" t="s">
        <v>0</v>
      </c>
      <c r="C125" s="834">
        <v>771.06529999999998</v>
      </c>
      <c r="D125" s="835">
        <v>91.015000000000001</v>
      </c>
      <c r="E125" s="835">
        <v>5.9020999999999999</v>
      </c>
      <c r="F125" s="835">
        <v>13.913399999999999</v>
      </c>
      <c r="G125" s="836">
        <v>881.89589999999998</v>
      </c>
      <c r="H125" s="837">
        <v>30.633099999999999</v>
      </c>
      <c r="I125" s="835">
        <v>2205.0556999999999</v>
      </c>
      <c r="J125" s="835">
        <v>18.416799999999999</v>
      </c>
      <c r="K125" s="838">
        <v>912.52890000000002</v>
      </c>
      <c r="L125" s="839">
        <v>2223.4724999999999</v>
      </c>
      <c r="M125" s="840">
        <v>3136.0014999999999</v>
      </c>
      <c r="O125" s="834">
        <f t="shared" si="1"/>
        <v>24.587529693464752</v>
      </c>
      <c r="P125" s="835">
        <f t="shared" si="0"/>
        <v>2.9022626424126394</v>
      </c>
      <c r="Q125" s="835">
        <f t="shared" si="0"/>
        <v>0.18820462936640817</v>
      </c>
      <c r="R125" s="835">
        <f t="shared" si="0"/>
        <v>0.44366687962362261</v>
      </c>
      <c r="S125" s="841">
        <f t="shared" si="0"/>
        <v>28.121667033641405</v>
      </c>
      <c r="T125" s="835">
        <f t="shared" si="0"/>
        <v>0.97682032358721771</v>
      </c>
      <c r="U125" s="838">
        <f t="shared" si="0"/>
        <v>70.314242515508994</v>
      </c>
      <c r="V125" s="835">
        <f t="shared" si="0"/>
        <v>0.58727012726237537</v>
      </c>
      <c r="W125" s="838">
        <f t="shared" si="0"/>
        <v>29.09848416845464</v>
      </c>
      <c r="X125" s="839">
        <f t="shared" si="0"/>
        <v>70.90151264277138</v>
      </c>
      <c r="Y125" s="842">
        <f>SUM(W125:X125)</f>
        <v>99.999996811226026</v>
      </c>
      <c r="Z125" s="525"/>
      <c r="AA125" s="524"/>
      <c r="AB125" s="524"/>
      <c r="AC125" s="525"/>
      <c r="AD125" s="524"/>
      <c r="AE125" s="524"/>
      <c r="AF125" s="525"/>
      <c r="AG125" s="524"/>
      <c r="AH125" s="526"/>
      <c r="AI125" s="525"/>
    </row>
    <row r="126" spans="2:35" s="240" customFormat="1" ht="5.25" customHeight="1" x14ac:dyDescent="0.2">
      <c r="B126" s="239"/>
      <c r="C126" s="239"/>
      <c r="D126" s="239"/>
      <c r="E126" s="239"/>
      <c r="F126" s="239"/>
      <c r="G126" s="239"/>
      <c r="H126" s="239"/>
      <c r="I126" s="239"/>
      <c r="J126" s="239"/>
      <c r="K126" s="239"/>
      <c r="L126" s="239"/>
      <c r="M126" s="239"/>
      <c r="V126" s="304"/>
      <c r="W126" s="304"/>
      <c r="AI126" s="173"/>
    </row>
    <row r="128" spans="2:35" s="240" customFormat="1" ht="12.75" customHeight="1" x14ac:dyDescent="0.2">
      <c r="B128" s="475" t="s">
        <v>188</v>
      </c>
      <c r="C128" s="239"/>
      <c r="D128" s="239"/>
      <c r="E128" s="239"/>
      <c r="F128" s="239"/>
      <c r="G128" s="239"/>
      <c r="H128" s="239"/>
      <c r="I128" s="239"/>
      <c r="J128" s="239"/>
      <c r="K128" s="239"/>
      <c r="L128" s="239"/>
      <c r="M128" s="239"/>
      <c r="V128" s="151"/>
      <c r="W128" s="304"/>
      <c r="AI128" s="173"/>
    </row>
    <row r="129" spans="2:41" s="172" customFormat="1" ht="12.75" customHeight="1" x14ac:dyDescent="0.2">
      <c r="B129" s="475" t="s">
        <v>213</v>
      </c>
      <c r="C129" s="171"/>
      <c r="D129" s="171"/>
      <c r="E129" s="171"/>
      <c r="F129" s="499"/>
      <c r="G129" s="499"/>
      <c r="H129" s="499"/>
      <c r="I129" s="499"/>
    </row>
    <row r="130" spans="2:41" s="240" customFormat="1" ht="12.75" customHeight="1" x14ac:dyDescent="0.2">
      <c r="B130" s="155" t="s">
        <v>305</v>
      </c>
      <c r="C130" s="239"/>
      <c r="D130" s="239"/>
      <c r="E130" s="239"/>
      <c r="F130" s="239"/>
      <c r="G130" s="239"/>
      <c r="H130" s="239"/>
      <c r="I130" s="239"/>
      <c r="J130" s="239"/>
      <c r="K130" s="239"/>
      <c r="L130" s="239"/>
      <c r="M130" s="154"/>
      <c r="V130" s="151"/>
      <c r="W130" s="304"/>
      <c r="AI130" s="173"/>
    </row>
    <row r="131" spans="2:41" s="240" customFormat="1" ht="12.75" customHeight="1" x14ac:dyDescent="0.2">
      <c r="B131" s="96" t="s">
        <v>26</v>
      </c>
      <c r="C131" s="239"/>
      <c r="D131" s="239"/>
      <c r="E131" s="239"/>
      <c r="F131" s="239"/>
      <c r="G131" s="239"/>
      <c r="H131" s="239"/>
      <c r="I131" s="239"/>
      <c r="J131" s="239"/>
      <c r="K131" s="239"/>
      <c r="L131" s="239"/>
      <c r="M131" s="239"/>
      <c r="V131" s="151"/>
      <c r="W131" s="304"/>
      <c r="AI131" s="173"/>
    </row>
    <row r="133" spans="2:41" s="240" customFormat="1" ht="12.75" customHeight="1" x14ac:dyDescent="0.2">
      <c r="B133" s="154" t="s">
        <v>296</v>
      </c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V133" s="151"/>
      <c r="W133" s="304"/>
      <c r="AI133" s="173"/>
    </row>
    <row r="134" spans="2:41" s="240" customFormat="1" ht="12.75" customHeight="1" x14ac:dyDescent="0.2">
      <c r="B134" s="155" t="s">
        <v>231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V134" s="151"/>
      <c r="W134" s="304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</row>
    <row r="135" spans="2:41" s="240" customFormat="1" ht="2.25" customHeight="1" x14ac:dyDescent="0.2"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73"/>
      <c r="O135" s="173"/>
      <c r="P135" s="173"/>
      <c r="Q135" s="173"/>
      <c r="R135" s="173"/>
      <c r="S135" s="173"/>
      <c r="T135" s="173"/>
      <c r="U135" s="173"/>
      <c r="V135" s="151"/>
      <c r="W135" s="304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</row>
    <row r="136" spans="2:41" s="240" customFormat="1" x14ac:dyDescent="0.2">
      <c r="B136" s="370" t="s">
        <v>232</v>
      </c>
      <c r="C136" s="246"/>
      <c r="D136" s="246"/>
      <c r="E136" s="246"/>
      <c r="F136" s="246"/>
      <c r="G136" s="246"/>
      <c r="H136" s="246"/>
      <c r="I136" s="157"/>
      <c r="J136" s="157"/>
      <c r="K136" s="157"/>
      <c r="L136" s="157"/>
      <c r="M136" s="157"/>
      <c r="N136" s="157"/>
      <c r="O136" s="844" t="s">
        <v>64</v>
      </c>
      <c r="P136" s="348"/>
      <c r="Q136" s="348"/>
      <c r="R136" s="348"/>
      <c r="S136" s="510"/>
      <c r="U136" s="510"/>
      <c r="V136" s="510"/>
      <c r="W136" s="510"/>
      <c r="X136" s="173"/>
      <c r="Y136" s="173"/>
      <c r="Z136" s="173"/>
      <c r="AA136" s="151"/>
      <c r="AB136" s="304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</row>
    <row r="137" spans="2:41" s="511" customFormat="1" x14ac:dyDescent="0.2">
      <c r="B137" s="1193" t="s">
        <v>120</v>
      </c>
      <c r="C137" s="1196" t="s">
        <v>295</v>
      </c>
      <c r="D137" s="1173"/>
      <c r="E137" s="1173"/>
      <c r="F137" s="1198"/>
      <c r="G137" s="845" t="s">
        <v>174</v>
      </c>
      <c r="H137" s="1214" t="s">
        <v>3</v>
      </c>
      <c r="I137" s="810"/>
      <c r="J137" s="344"/>
      <c r="K137" s="344"/>
      <c r="L137" s="344"/>
      <c r="M137" s="344"/>
      <c r="N137" s="344"/>
      <c r="O137" s="1196" t="s">
        <v>295</v>
      </c>
      <c r="P137" s="1173"/>
      <c r="Q137" s="1173"/>
      <c r="R137" s="1213"/>
      <c r="S137" s="846"/>
      <c r="T137" s="847" t="s">
        <v>174</v>
      </c>
      <c r="U137" s="1214" t="s">
        <v>3</v>
      </c>
      <c r="V137" s="209"/>
      <c r="W137" s="209"/>
      <c r="X137" s="811"/>
      <c r="Y137" s="344"/>
      <c r="Z137" s="344"/>
      <c r="AA137" s="344"/>
      <c r="AB137" s="1141"/>
      <c r="AC137" s="1141"/>
      <c r="AD137" s="261"/>
      <c r="AE137" s="509"/>
      <c r="AF137" s="243"/>
      <c r="AG137" s="243"/>
      <c r="AH137" s="243"/>
      <c r="AI137" s="508"/>
      <c r="AJ137" s="508"/>
      <c r="AK137" s="508"/>
      <c r="AL137" s="243"/>
      <c r="AM137" s="243"/>
      <c r="AN137" s="510"/>
    </row>
    <row r="138" spans="2:41" s="511" customFormat="1" ht="22.5" x14ac:dyDescent="0.2">
      <c r="B138" s="1194"/>
      <c r="C138" s="1206" t="s">
        <v>74</v>
      </c>
      <c r="D138" s="1217"/>
      <c r="E138" s="1217"/>
      <c r="F138" s="1218"/>
      <c r="G138" s="848" t="s">
        <v>74</v>
      </c>
      <c r="H138" s="1215"/>
      <c r="I138" s="849"/>
      <c r="J138" s="897"/>
      <c r="K138" s="897"/>
      <c r="L138" s="897"/>
      <c r="M138" s="897"/>
      <c r="N138" s="897"/>
      <c r="O138" s="1219" t="s">
        <v>74</v>
      </c>
      <c r="P138" s="1220"/>
      <c r="Q138" s="1220"/>
      <c r="R138" s="1221"/>
      <c r="S138" s="344"/>
      <c r="T138" s="850" t="s">
        <v>74</v>
      </c>
      <c r="U138" s="1215"/>
      <c r="V138" s="760"/>
      <c r="W138" s="760"/>
      <c r="X138" s="209"/>
      <c r="Y138" s="1141"/>
      <c r="Z138" s="1222"/>
      <c r="AA138" s="344"/>
      <c r="AB138" s="1141"/>
      <c r="AC138" s="1141"/>
      <c r="AD138" s="261"/>
      <c r="AE138" s="509"/>
      <c r="AF138" s="243"/>
      <c r="AG138" s="243"/>
      <c r="AH138" s="243"/>
      <c r="AI138" s="508"/>
      <c r="AJ138" s="508"/>
      <c r="AK138" s="508"/>
      <c r="AL138" s="243"/>
      <c r="AM138" s="243"/>
      <c r="AN138" s="510"/>
    </row>
    <row r="139" spans="2:41" s="511" customFormat="1" ht="33.75" x14ac:dyDescent="0.2">
      <c r="B139" s="1195"/>
      <c r="C139" s="764" t="s">
        <v>276</v>
      </c>
      <c r="D139" s="345" t="s">
        <v>277</v>
      </c>
      <c r="E139" s="345" t="s">
        <v>85</v>
      </c>
      <c r="F139" s="257" t="s">
        <v>3</v>
      </c>
      <c r="G139" s="851" t="s">
        <v>3</v>
      </c>
      <c r="H139" s="1216"/>
      <c r="I139" s="852"/>
      <c r="J139" s="896"/>
      <c r="K139" s="896"/>
      <c r="L139" s="896"/>
      <c r="M139" s="896"/>
      <c r="N139" s="896"/>
      <c r="O139" s="764" t="s">
        <v>276</v>
      </c>
      <c r="P139" s="345" t="s">
        <v>277</v>
      </c>
      <c r="Q139" s="345" t="s">
        <v>85</v>
      </c>
      <c r="R139" s="257" t="s">
        <v>3</v>
      </c>
      <c r="S139" s="853"/>
      <c r="T139" s="854" t="s">
        <v>3</v>
      </c>
      <c r="U139" s="1216"/>
      <c r="V139" s="209"/>
      <c r="W139" s="253"/>
      <c r="X139" s="209"/>
      <c r="Y139" s="261"/>
      <c r="Z139" s="261"/>
      <c r="AA139" s="509"/>
      <c r="AB139" s="855"/>
      <c r="AC139" s="855"/>
      <c r="AD139" s="509"/>
      <c r="AE139" s="509"/>
      <c r="AF139" s="243"/>
      <c r="AG139" s="243"/>
      <c r="AH139" s="243"/>
      <c r="AI139" s="508"/>
      <c r="AJ139" s="508"/>
      <c r="AK139" s="508"/>
      <c r="AL139" s="243"/>
      <c r="AM139" s="243"/>
      <c r="AN139" s="510"/>
    </row>
    <row r="140" spans="2:41" s="230" customFormat="1" ht="16.5" customHeight="1" x14ac:dyDescent="0.2">
      <c r="B140" s="819" t="s">
        <v>52</v>
      </c>
      <c r="C140" s="820">
        <v>1.3389</v>
      </c>
      <c r="D140" s="652">
        <v>62.879399999999997</v>
      </c>
      <c r="E140" s="652">
        <v>1.0472999999999999</v>
      </c>
      <c r="F140" s="652">
        <v>65.265600000000006</v>
      </c>
      <c r="G140" s="856">
        <v>25.8079</v>
      </c>
      <c r="H140" s="823">
        <v>91.07350000000001</v>
      </c>
      <c r="I140" s="820"/>
      <c r="J140" s="652"/>
      <c r="K140" s="652"/>
      <c r="L140" s="652"/>
      <c r="M140" s="652"/>
      <c r="N140" s="652"/>
      <c r="O140" s="826">
        <f t="shared" ref="O140:O150" si="3">C140*100/$H140</f>
        <v>1.4701312676025404</v>
      </c>
      <c r="P140" s="827">
        <f t="shared" ref="P140:P150" si="4">D140*100/$H140</f>
        <v>69.042476680922533</v>
      </c>
      <c r="Q140" s="827">
        <f t="shared" ref="Q140:Q150" si="5">E140*100/$H140</f>
        <v>1.1499503148555834</v>
      </c>
      <c r="R140" s="830">
        <f t="shared" ref="R140:R150" si="6">F140*100/$H140</f>
        <v>71.662558263380674</v>
      </c>
      <c r="S140" s="857"/>
      <c r="T140" s="858">
        <f t="shared" ref="T140:T150" si="7">G140*100/$H140</f>
        <v>28.337441736619322</v>
      </c>
      <c r="U140" s="859">
        <f>R140+T140</f>
        <v>100</v>
      </c>
      <c r="V140" s="652"/>
      <c r="W140" s="652"/>
      <c r="X140" s="652"/>
      <c r="Y140" s="860"/>
      <c r="Z140" s="652"/>
      <c r="AB140" s="652"/>
      <c r="AC140" s="652"/>
      <c r="AD140" s="512"/>
      <c r="AE140" s="513"/>
      <c r="AF140" s="514"/>
      <c r="AG140" s="512"/>
      <c r="AH140" s="513"/>
      <c r="AI140" s="514"/>
      <c r="AJ140" s="513"/>
      <c r="AK140" s="513"/>
      <c r="AL140" s="514"/>
      <c r="AM140" s="515"/>
      <c r="AN140" s="513"/>
    </row>
    <row r="141" spans="2:41" s="230" customFormat="1" ht="16.5" customHeight="1" x14ac:dyDescent="0.2">
      <c r="B141" s="163" t="s">
        <v>57</v>
      </c>
      <c r="C141" s="820">
        <v>15.4688</v>
      </c>
      <c r="D141" s="652">
        <v>5.4550999999999998</v>
      </c>
      <c r="E141" s="652">
        <v>0.78839999999999999</v>
      </c>
      <c r="F141" s="652">
        <v>21.712299999999999</v>
      </c>
      <c r="G141" s="856">
        <v>40.088900000000002</v>
      </c>
      <c r="H141" s="823">
        <v>61.801200000000001</v>
      </c>
      <c r="I141" s="820"/>
      <c r="J141" s="652"/>
      <c r="K141" s="652"/>
      <c r="L141" s="652"/>
      <c r="M141" s="652"/>
      <c r="N141" s="652"/>
      <c r="O141" s="820">
        <f t="shared" si="3"/>
        <v>25.029934693824714</v>
      </c>
      <c r="P141" s="652">
        <f t="shared" si="4"/>
        <v>8.8268512585516135</v>
      </c>
      <c r="Q141" s="652">
        <f t="shared" si="5"/>
        <v>1.275703384400303</v>
      </c>
      <c r="R141" s="824">
        <f t="shared" si="6"/>
        <v>35.132489336776629</v>
      </c>
      <c r="S141" s="857"/>
      <c r="T141" s="858">
        <f t="shared" si="7"/>
        <v>64.867510663223371</v>
      </c>
      <c r="U141" s="859">
        <f t="shared" ref="U141:U150" si="8">R141+T141</f>
        <v>100</v>
      </c>
      <c r="V141" s="652"/>
      <c r="W141" s="652"/>
      <c r="X141" s="652"/>
      <c r="Y141" s="860"/>
      <c r="Z141" s="652"/>
      <c r="AB141" s="652"/>
      <c r="AC141" s="652"/>
      <c r="AD141" s="512"/>
      <c r="AE141" s="513"/>
      <c r="AF141" s="514"/>
      <c r="AG141" s="512"/>
      <c r="AH141" s="513"/>
      <c r="AI141" s="514"/>
      <c r="AJ141" s="513"/>
      <c r="AK141" s="513"/>
      <c r="AL141" s="514"/>
      <c r="AM141" s="515"/>
      <c r="AN141" s="513"/>
    </row>
    <row r="142" spans="2:41" s="230" customFormat="1" ht="16.5" customHeight="1" x14ac:dyDescent="0.2">
      <c r="B142" s="163" t="s">
        <v>58</v>
      </c>
      <c r="C142" s="820">
        <v>727.00160000000005</v>
      </c>
      <c r="D142" s="652">
        <v>127.051</v>
      </c>
      <c r="E142" s="652">
        <v>73.989999999999995</v>
      </c>
      <c r="F142" s="652">
        <v>928.04260000000011</v>
      </c>
      <c r="G142" s="856">
        <v>2073.6069000000002</v>
      </c>
      <c r="H142" s="823">
        <v>3001.6495000000004</v>
      </c>
      <c r="I142" s="820"/>
      <c r="J142" s="652"/>
      <c r="K142" s="652"/>
      <c r="L142" s="652"/>
      <c r="M142" s="652"/>
      <c r="N142" s="652"/>
      <c r="O142" s="820">
        <f t="shared" si="3"/>
        <v>24.220069665029175</v>
      </c>
      <c r="P142" s="652">
        <f t="shared" si="4"/>
        <v>4.2327060504565903</v>
      </c>
      <c r="Q142" s="652">
        <f t="shared" si="5"/>
        <v>2.4649780062595577</v>
      </c>
      <c r="R142" s="824">
        <f t="shared" si="6"/>
        <v>30.917753721745324</v>
      </c>
      <c r="S142" s="857"/>
      <c r="T142" s="858">
        <f t="shared" si="7"/>
        <v>69.082246278254672</v>
      </c>
      <c r="U142" s="859">
        <f t="shared" si="8"/>
        <v>100</v>
      </c>
      <c r="V142" s="652"/>
      <c r="W142" s="652"/>
      <c r="X142" s="652"/>
      <c r="Y142" s="860"/>
      <c r="Z142" s="652"/>
      <c r="AB142" s="652"/>
      <c r="AC142" s="652"/>
      <c r="AD142" s="512"/>
      <c r="AE142" s="513"/>
      <c r="AF142" s="514"/>
      <c r="AG142" s="512"/>
      <c r="AH142" s="513"/>
      <c r="AI142" s="514"/>
      <c r="AJ142" s="513"/>
      <c r="AK142" s="513"/>
      <c r="AL142" s="514"/>
      <c r="AM142" s="515"/>
      <c r="AN142" s="513"/>
    </row>
    <row r="143" spans="2:41" s="230" customFormat="1" ht="16.5" customHeight="1" x14ac:dyDescent="0.2">
      <c r="B143" s="163" t="s">
        <v>59</v>
      </c>
      <c r="C143" s="820">
        <v>8.2385000000000002</v>
      </c>
      <c r="D143" s="652">
        <v>13.9726</v>
      </c>
      <c r="E143" s="652">
        <v>0.67769999999999997</v>
      </c>
      <c r="F143" s="652">
        <v>22.888800000000003</v>
      </c>
      <c r="G143" s="856">
        <v>54.312600000000003</v>
      </c>
      <c r="H143" s="823">
        <v>77.201400000000007</v>
      </c>
      <c r="I143" s="820"/>
      <c r="J143" s="652"/>
      <c r="K143" s="652"/>
      <c r="L143" s="652"/>
      <c r="M143" s="652"/>
      <c r="N143" s="652"/>
      <c r="O143" s="820">
        <f t="shared" si="3"/>
        <v>10.671438600854389</v>
      </c>
      <c r="P143" s="652">
        <f t="shared" si="4"/>
        <v>18.098894579631974</v>
      </c>
      <c r="Q143" s="652">
        <f t="shared" si="5"/>
        <v>0.8778338216664463</v>
      </c>
      <c r="R143" s="824">
        <f t="shared" si="6"/>
        <v>29.64816700215281</v>
      </c>
      <c r="S143" s="857"/>
      <c r="T143" s="858">
        <f t="shared" si="7"/>
        <v>70.351832997847183</v>
      </c>
      <c r="U143" s="859">
        <f t="shared" si="8"/>
        <v>100</v>
      </c>
      <c r="V143" s="652"/>
      <c r="W143" s="652"/>
      <c r="X143" s="652"/>
      <c r="Y143" s="860"/>
      <c r="Z143" s="652"/>
      <c r="AB143" s="652"/>
      <c r="AC143" s="652"/>
      <c r="AD143" s="512"/>
      <c r="AE143" s="517"/>
      <c r="AF143" s="518"/>
      <c r="AG143" s="516"/>
      <c r="AH143" s="517"/>
      <c r="AI143" s="518"/>
      <c r="AJ143" s="519"/>
      <c r="AK143" s="517"/>
      <c r="AL143" s="518"/>
      <c r="AM143" s="520"/>
      <c r="AN143" s="517"/>
    </row>
    <row r="144" spans="2:41" s="230" customFormat="1" ht="16.5" customHeight="1" x14ac:dyDescent="0.2">
      <c r="B144" s="163" t="s">
        <v>60</v>
      </c>
      <c r="C144" s="820">
        <v>66.175299999999993</v>
      </c>
      <c r="D144" s="652">
        <v>5.367</v>
      </c>
      <c r="E144" s="652">
        <v>2.0987</v>
      </c>
      <c r="F144" s="652">
        <v>73.640999999999991</v>
      </c>
      <c r="G144" s="856">
        <v>29.896000000000001</v>
      </c>
      <c r="H144" s="823">
        <v>103.53699999999999</v>
      </c>
      <c r="I144" s="820"/>
      <c r="J144" s="652"/>
      <c r="K144" s="652"/>
      <c r="L144" s="652"/>
      <c r="M144" s="652"/>
      <c r="N144" s="652"/>
      <c r="O144" s="820">
        <f t="shared" si="3"/>
        <v>63.914639211103271</v>
      </c>
      <c r="P144" s="652">
        <f t="shared" si="4"/>
        <v>5.1836541526217692</v>
      </c>
      <c r="Q144" s="652">
        <f t="shared" si="5"/>
        <v>2.02700483884988</v>
      </c>
      <c r="R144" s="824">
        <f t="shared" si="6"/>
        <v>71.125298202574925</v>
      </c>
      <c r="S144" s="857"/>
      <c r="T144" s="858">
        <f t="shared" si="7"/>
        <v>28.874701797425075</v>
      </c>
      <c r="U144" s="859">
        <f t="shared" si="8"/>
        <v>100</v>
      </c>
      <c r="V144" s="652"/>
      <c r="W144" s="652"/>
      <c r="X144" s="652"/>
      <c r="Y144" s="860"/>
      <c r="Z144" s="652"/>
      <c r="AB144" s="652"/>
      <c r="AC144" s="652"/>
      <c r="AD144" s="512"/>
      <c r="AE144" s="517"/>
      <c r="AF144" s="518"/>
      <c r="AG144" s="516"/>
      <c r="AH144" s="517"/>
      <c r="AI144" s="518"/>
      <c r="AJ144" s="519"/>
      <c r="AK144" s="517"/>
      <c r="AL144" s="518"/>
      <c r="AM144" s="520"/>
      <c r="AN144" s="517"/>
    </row>
    <row r="145" spans="2:40" s="230" customFormat="1" ht="16.5" customHeight="1" x14ac:dyDescent="0.2">
      <c r="B145" s="163" t="s">
        <v>79</v>
      </c>
      <c r="C145" s="820">
        <v>54.521599999999999</v>
      </c>
      <c r="D145" s="652">
        <v>11.6698</v>
      </c>
      <c r="E145" s="652">
        <v>1.1899</v>
      </c>
      <c r="F145" s="652">
        <v>67.381299999999996</v>
      </c>
      <c r="G145" s="856">
        <v>39.138100000000001</v>
      </c>
      <c r="H145" s="823">
        <v>106.51939999999999</v>
      </c>
      <c r="I145" s="820"/>
      <c r="J145" s="652"/>
      <c r="K145" s="652"/>
      <c r="L145" s="652"/>
      <c r="M145" s="652"/>
      <c r="N145" s="652"/>
      <c r="O145" s="820">
        <f t="shared" si="3"/>
        <v>51.18466683064306</v>
      </c>
      <c r="P145" s="652">
        <f t="shared" si="4"/>
        <v>10.955563024200288</v>
      </c>
      <c r="Q145" s="652">
        <f t="shared" si="5"/>
        <v>1.1170735096142113</v>
      </c>
      <c r="R145" s="824">
        <f t="shared" si="6"/>
        <v>63.257303364457556</v>
      </c>
      <c r="S145" s="857"/>
      <c r="T145" s="858">
        <f t="shared" si="7"/>
        <v>36.742696635542451</v>
      </c>
      <c r="U145" s="859">
        <f t="shared" si="8"/>
        <v>100</v>
      </c>
      <c r="V145" s="652"/>
      <c r="W145" s="652"/>
      <c r="X145" s="652"/>
      <c r="Y145" s="860"/>
      <c r="Z145" s="652"/>
      <c r="AB145" s="652"/>
      <c r="AC145" s="652"/>
      <c r="AD145" s="512"/>
      <c r="AE145" s="513"/>
      <c r="AF145" s="514"/>
      <c r="AG145" s="512"/>
      <c r="AH145" s="513"/>
      <c r="AI145" s="514"/>
      <c r="AJ145" s="513"/>
      <c r="AK145" s="513"/>
      <c r="AL145" s="514"/>
      <c r="AM145" s="515"/>
      <c r="AN145" s="513"/>
    </row>
    <row r="146" spans="2:40" s="230" customFormat="1" ht="16.5" customHeight="1" x14ac:dyDescent="0.2">
      <c r="B146" s="163" t="s">
        <v>77</v>
      </c>
      <c r="C146" s="820">
        <v>82.663200000000003</v>
      </c>
      <c r="D146" s="652">
        <v>12.086</v>
      </c>
      <c r="E146" s="652">
        <v>1.2681</v>
      </c>
      <c r="F146" s="652">
        <v>96.017300000000006</v>
      </c>
      <c r="G146" s="856">
        <v>15.669700000000001</v>
      </c>
      <c r="H146" s="823">
        <v>111.68700000000001</v>
      </c>
      <c r="I146" s="820"/>
      <c r="J146" s="652"/>
      <c r="K146" s="652"/>
      <c r="L146" s="652"/>
      <c r="M146" s="652"/>
      <c r="N146" s="652"/>
      <c r="O146" s="820">
        <f t="shared" si="3"/>
        <v>74.013269225603679</v>
      </c>
      <c r="P146" s="652">
        <f t="shared" si="4"/>
        <v>10.821313134026342</v>
      </c>
      <c r="Q146" s="652">
        <f t="shared" si="5"/>
        <v>1.1354051948749631</v>
      </c>
      <c r="R146" s="824">
        <f t="shared" si="6"/>
        <v>85.969987554505011</v>
      </c>
      <c r="S146" s="857"/>
      <c r="T146" s="858">
        <f t="shared" si="7"/>
        <v>14.030012445494998</v>
      </c>
      <c r="U146" s="859">
        <f t="shared" si="8"/>
        <v>100.00000000000001</v>
      </c>
      <c r="V146" s="652"/>
      <c r="W146" s="652"/>
      <c r="X146" s="652"/>
      <c r="Y146" s="860"/>
      <c r="Z146" s="652"/>
      <c r="AB146" s="652"/>
      <c r="AC146" s="652"/>
      <c r="AD146" s="512"/>
      <c r="AE146" s="513"/>
      <c r="AF146" s="514"/>
      <c r="AG146" s="512"/>
      <c r="AH146" s="513"/>
      <c r="AI146" s="514"/>
      <c r="AJ146" s="513"/>
      <c r="AK146" s="513"/>
      <c r="AL146" s="514"/>
      <c r="AM146" s="515"/>
      <c r="AN146" s="513"/>
    </row>
    <row r="147" spans="2:40" s="230" customFormat="1" ht="16.5" customHeight="1" x14ac:dyDescent="0.2">
      <c r="B147" s="163" t="s">
        <v>78</v>
      </c>
      <c r="C147" s="820">
        <v>3.2441</v>
      </c>
      <c r="D147" s="652">
        <v>3.2161</v>
      </c>
      <c r="E147" s="652">
        <v>2.2048999999999999</v>
      </c>
      <c r="F147" s="652">
        <v>8.6651000000000007</v>
      </c>
      <c r="G147" s="856">
        <v>6.4203000000000001</v>
      </c>
      <c r="H147" s="823">
        <v>15.0854</v>
      </c>
      <c r="I147" s="820"/>
      <c r="J147" s="652"/>
      <c r="K147" s="652"/>
      <c r="L147" s="652"/>
      <c r="M147" s="652"/>
      <c r="N147" s="652"/>
      <c r="O147" s="820">
        <f t="shared" si="3"/>
        <v>21.504898776300266</v>
      </c>
      <c r="P147" s="652">
        <f t="shared" si="4"/>
        <v>21.319288848820715</v>
      </c>
      <c r="Q147" s="652">
        <f t="shared" si="5"/>
        <v>14.616118896416401</v>
      </c>
      <c r="R147" s="824">
        <f t="shared" si="6"/>
        <v>57.440306521537387</v>
      </c>
      <c r="S147" s="857"/>
      <c r="T147" s="858">
        <f t="shared" si="7"/>
        <v>42.55969347846262</v>
      </c>
      <c r="U147" s="859">
        <f t="shared" si="8"/>
        <v>100</v>
      </c>
      <c r="V147" s="652"/>
      <c r="W147" s="652"/>
      <c r="X147" s="652"/>
      <c r="Y147" s="860"/>
      <c r="Z147" s="652"/>
      <c r="AB147" s="652"/>
      <c r="AC147" s="652"/>
      <c r="AD147" s="512"/>
      <c r="AE147" s="513"/>
      <c r="AF147" s="514"/>
      <c r="AG147" s="512"/>
      <c r="AH147" s="513"/>
      <c r="AI147" s="514"/>
      <c r="AJ147" s="513"/>
      <c r="AK147" s="513"/>
      <c r="AL147" s="514"/>
      <c r="AM147" s="515"/>
      <c r="AN147" s="513"/>
    </row>
    <row r="148" spans="2:40" s="230" customFormat="1" ht="16.5" customHeight="1" x14ac:dyDescent="0.2">
      <c r="B148" s="819" t="s">
        <v>53</v>
      </c>
      <c r="C148" s="820">
        <v>64.881200000000007</v>
      </c>
      <c r="D148" s="652">
        <v>12.6287</v>
      </c>
      <c r="E148" s="652">
        <v>6.2708000000000004</v>
      </c>
      <c r="F148" s="652">
        <v>83.780699999999996</v>
      </c>
      <c r="G148" s="856">
        <v>106.25790000000001</v>
      </c>
      <c r="H148" s="823">
        <v>190.0386</v>
      </c>
      <c r="I148" s="820"/>
      <c r="J148" s="652"/>
      <c r="K148" s="652"/>
      <c r="L148" s="652"/>
      <c r="M148" s="652"/>
      <c r="N148" s="652"/>
      <c r="O148" s="820">
        <f t="shared" si="3"/>
        <v>34.141063973319106</v>
      </c>
      <c r="P148" s="652">
        <f t="shared" si="4"/>
        <v>6.6453341584288674</v>
      </c>
      <c r="Q148" s="652">
        <f t="shared" si="5"/>
        <v>3.299750682229821</v>
      </c>
      <c r="R148" s="824">
        <f t="shared" si="6"/>
        <v>44.086148813977793</v>
      </c>
      <c r="S148" s="857"/>
      <c r="T148" s="858">
        <f t="shared" si="7"/>
        <v>55.913851186022214</v>
      </c>
      <c r="U148" s="859">
        <f t="shared" si="8"/>
        <v>100</v>
      </c>
      <c r="V148" s="652"/>
      <c r="W148" s="652"/>
      <c r="X148" s="652"/>
      <c r="Y148" s="860"/>
      <c r="Z148" s="652"/>
      <c r="AB148" s="652"/>
      <c r="AC148" s="652"/>
      <c r="AD148" s="512"/>
      <c r="AE148" s="515"/>
      <c r="AF148" s="521"/>
      <c r="AG148" s="512"/>
      <c r="AH148" s="515"/>
      <c r="AI148" s="521"/>
      <c r="AJ148" s="512"/>
      <c r="AK148" s="515"/>
      <c r="AL148" s="521"/>
      <c r="AM148" s="513"/>
      <c r="AN148" s="515"/>
    </row>
    <row r="149" spans="2:40" s="230" customFormat="1" ht="16.5" customHeight="1" x14ac:dyDescent="0.2">
      <c r="B149" s="522" t="s">
        <v>49</v>
      </c>
      <c r="C149" s="820">
        <v>29.0107</v>
      </c>
      <c r="D149" s="652">
        <v>4.6071</v>
      </c>
      <c r="E149" s="652">
        <v>6.4523999999999999</v>
      </c>
      <c r="F149" s="652">
        <v>40.0702</v>
      </c>
      <c r="G149" s="856">
        <v>37.066600000000001</v>
      </c>
      <c r="H149" s="823">
        <v>77.136799999999994</v>
      </c>
      <c r="I149" s="820"/>
      <c r="J149" s="652"/>
      <c r="K149" s="652"/>
      <c r="L149" s="652"/>
      <c r="M149" s="652"/>
      <c r="N149" s="652"/>
      <c r="O149" s="820">
        <f t="shared" si="3"/>
        <v>37.609415998589526</v>
      </c>
      <c r="P149" s="652">
        <f t="shared" si="4"/>
        <v>5.9726356291679199</v>
      </c>
      <c r="Q149" s="652">
        <f t="shared" si="5"/>
        <v>8.3648790201304699</v>
      </c>
      <c r="R149" s="824">
        <f t="shared" si="6"/>
        <v>51.94693064788791</v>
      </c>
      <c r="S149" s="857"/>
      <c r="T149" s="858">
        <f t="shared" si="7"/>
        <v>48.053069352112097</v>
      </c>
      <c r="U149" s="859">
        <f t="shared" si="8"/>
        <v>100</v>
      </c>
      <c r="V149" s="652"/>
      <c r="W149" s="652"/>
      <c r="X149" s="652"/>
      <c r="Y149" s="860"/>
      <c r="Z149" s="652"/>
      <c r="AB149" s="652"/>
      <c r="AC149" s="652"/>
      <c r="AD149" s="512"/>
      <c r="AE149" s="329"/>
      <c r="AF149" s="271"/>
      <c r="AG149" s="271"/>
      <c r="AH149" s="523"/>
      <c r="AI149" s="271"/>
      <c r="AJ149" s="271"/>
      <c r="AK149" s="329"/>
      <c r="AL149" s="466"/>
      <c r="AM149" s="271"/>
      <c r="AN149" s="329"/>
    </row>
    <row r="150" spans="2:40" s="230" customFormat="1" ht="12.75" customHeight="1" x14ac:dyDescent="0.2">
      <c r="B150" s="443" t="s">
        <v>0</v>
      </c>
      <c r="C150" s="834">
        <v>1052.5439000000001</v>
      </c>
      <c r="D150" s="835">
        <v>258.93279999999999</v>
      </c>
      <c r="E150" s="835">
        <v>95.988199999999978</v>
      </c>
      <c r="F150" s="861">
        <v>1407.4648999999999</v>
      </c>
      <c r="G150" s="862">
        <v>2428.264900000001</v>
      </c>
      <c r="H150" s="862">
        <v>3835.7298000000001</v>
      </c>
      <c r="I150" s="863"/>
      <c r="J150" s="867"/>
      <c r="K150" s="867"/>
      <c r="L150" s="867"/>
      <c r="M150" s="867"/>
      <c r="N150" s="867"/>
      <c r="O150" s="834">
        <f t="shared" si="3"/>
        <v>27.440512102807663</v>
      </c>
      <c r="P150" s="835">
        <f t="shared" si="4"/>
        <v>6.7505484875394499</v>
      </c>
      <c r="Q150" s="835">
        <f t="shared" si="5"/>
        <v>2.5024755393354345</v>
      </c>
      <c r="R150" s="839">
        <f t="shared" si="6"/>
        <v>36.693536129682542</v>
      </c>
      <c r="S150" s="864"/>
      <c r="T150" s="865">
        <f t="shared" si="7"/>
        <v>63.306463870317479</v>
      </c>
      <c r="U150" s="866">
        <f t="shared" si="8"/>
        <v>100.00000000000003</v>
      </c>
      <c r="V150" s="867"/>
      <c r="W150" s="867"/>
      <c r="X150" s="867"/>
      <c r="Y150" s="867"/>
      <c r="Z150" s="867"/>
      <c r="AB150" s="867"/>
      <c r="AC150" s="867"/>
      <c r="AD150" s="868"/>
      <c r="AE150" s="525"/>
      <c r="AF150" s="524"/>
      <c r="AG150" s="524"/>
      <c r="AH150" s="525"/>
      <c r="AI150" s="524"/>
      <c r="AJ150" s="524"/>
      <c r="AK150" s="525"/>
      <c r="AL150" s="524"/>
      <c r="AM150" s="526"/>
      <c r="AN150" s="525"/>
    </row>
    <row r="151" spans="2:40" s="240" customFormat="1" ht="5.25" customHeight="1" x14ac:dyDescent="0.2">
      <c r="B151" s="239"/>
      <c r="C151" s="239"/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O151" s="173"/>
      <c r="P151" s="173"/>
      <c r="Q151" s="173"/>
      <c r="R151" s="173"/>
      <c r="S151" s="173"/>
      <c r="T151" s="173"/>
      <c r="U151" s="173"/>
      <c r="V151" s="412"/>
      <c r="W151" s="412"/>
      <c r="X151" s="173"/>
      <c r="Y151" s="173"/>
      <c r="Z151" s="173"/>
      <c r="AA151" s="173"/>
      <c r="AB151" s="173"/>
      <c r="AC151" s="173"/>
      <c r="AI151" s="173"/>
    </row>
    <row r="152" spans="2:40" x14ac:dyDescent="0.2">
      <c r="O152" s="171"/>
      <c r="P152" s="171"/>
      <c r="Q152" s="171"/>
      <c r="R152" s="171"/>
      <c r="S152" s="171"/>
      <c r="T152" s="171"/>
      <c r="U152" s="171"/>
      <c r="V152" s="171"/>
      <c r="W152" s="171"/>
      <c r="X152" s="171"/>
      <c r="Y152" s="171"/>
      <c r="Z152" s="171"/>
      <c r="AA152" s="171"/>
      <c r="AB152" s="171"/>
      <c r="AC152" s="171"/>
    </row>
    <row r="153" spans="2:40" s="240" customFormat="1" ht="12.75" customHeight="1" x14ac:dyDescent="0.2">
      <c r="B153" s="475" t="s">
        <v>188</v>
      </c>
      <c r="C153" s="239"/>
      <c r="D153" s="239"/>
      <c r="E153" s="239"/>
      <c r="F153" s="239"/>
      <c r="G153" s="239"/>
      <c r="H153" s="239"/>
      <c r="I153" s="239"/>
      <c r="J153" s="239"/>
      <c r="K153" s="239"/>
      <c r="L153" s="239"/>
      <c r="M153" s="239"/>
      <c r="O153" s="173"/>
      <c r="P153" s="173"/>
      <c r="Q153" s="173"/>
      <c r="R153" s="173"/>
      <c r="S153" s="173"/>
      <c r="T153" s="173"/>
      <c r="U153" s="173"/>
      <c r="V153" s="762"/>
      <c r="W153" s="412"/>
      <c r="X153" s="173"/>
      <c r="Y153" s="173"/>
      <c r="Z153" s="173"/>
      <c r="AA153" s="173"/>
      <c r="AB153" s="173"/>
      <c r="AC153" s="173"/>
      <c r="AI153" s="173"/>
    </row>
    <row r="154" spans="2:40" s="172" customFormat="1" ht="12.75" customHeight="1" x14ac:dyDescent="0.2">
      <c r="B154" s="475" t="s">
        <v>213</v>
      </c>
      <c r="C154" s="171"/>
      <c r="D154" s="171"/>
      <c r="E154" s="171"/>
      <c r="F154" s="499"/>
      <c r="G154" s="499"/>
      <c r="H154" s="499"/>
      <c r="I154" s="499"/>
    </row>
    <row r="155" spans="2:40" s="240" customFormat="1" ht="12.75" customHeight="1" x14ac:dyDescent="0.2">
      <c r="B155" s="155" t="s">
        <v>305</v>
      </c>
      <c r="C155" s="239"/>
      <c r="D155" s="239"/>
      <c r="E155" s="239"/>
      <c r="F155" s="239"/>
      <c r="G155" s="239"/>
      <c r="H155" s="239"/>
      <c r="I155" s="239"/>
      <c r="J155" s="239"/>
      <c r="K155" s="239"/>
      <c r="L155" s="239"/>
      <c r="M155" s="154"/>
      <c r="V155" s="151"/>
      <c r="W155" s="304"/>
      <c r="AI155" s="173"/>
    </row>
    <row r="156" spans="2:40" s="240" customFormat="1" ht="12.75" customHeight="1" x14ac:dyDescent="0.2">
      <c r="B156" s="96" t="s">
        <v>26</v>
      </c>
      <c r="C156" s="239"/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V156" s="151"/>
      <c r="W156" s="304"/>
      <c r="AI156" s="173"/>
    </row>
    <row r="158" spans="2:40" s="240" customFormat="1" ht="12.75" customHeight="1" x14ac:dyDescent="0.2">
      <c r="B158" s="154" t="s">
        <v>297</v>
      </c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V158" s="151"/>
      <c r="W158" s="304"/>
      <c r="AI158" s="173"/>
    </row>
    <row r="159" spans="2:40" s="240" customFormat="1" ht="12.75" customHeight="1" x14ac:dyDescent="0.2">
      <c r="B159" s="155" t="s">
        <v>231</v>
      </c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V159" s="151"/>
      <c r="W159" s="304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73"/>
    </row>
    <row r="160" spans="2:40" s="240" customFormat="1" ht="2.25" customHeight="1" x14ac:dyDescent="0.2"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73"/>
      <c r="O160" s="173"/>
      <c r="P160" s="173"/>
      <c r="Q160" s="173"/>
      <c r="R160" s="173"/>
      <c r="S160" s="173"/>
      <c r="T160" s="173"/>
      <c r="U160" s="173"/>
      <c r="V160" s="151"/>
      <c r="W160" s="304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3"/>
      <c r="AJ160" s="173"/>
    </row>
    <row r="161" spans="2:41" s="240" customFormat="1" x14ac:dyDescent="0.2">
      <c r="B161" s="370" t="s">
        <v>232</v>
      </c>
      <c r="C161" s="246"/>
      <c r="D161" s="246"/>
      <c r="E161" s="246"/>
      <c r="F161" s="246"/>
      <c r="G161" s="246"/>
      <c r="H161" s="246"/>
      <c r="I161" s="157"/>
      <c r="J161" s="157"/>
      <c r="K161" s="157"/>
      <c r="L161" s="157"/>
      <c r="M161" s="157"/>
      <c r="N161" s="157"/>
      <c r="O161" s="844" t="s">
        <v>64</v>
      </c>
      <c r="P161" s="348"/>
      <c r="Q161" s="348"/>
      <c r="R161" s="348"/>
      <c r="S161" s="510"/>
      <c r="U161" s="510"/>
      <c r="V161" s="510"/>
      <c r="W161" s="510"/>
      <c r="X161" s="173"/>
      <c r="Y161" s="173"/>
      <c r="Z161" s="173"/>
      <c r="AA161" s="151"/>
      <c r="AB161" s="304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</row>
    <row r="162" spans="2:41" s="511" customFormat="1" x14ac:dyDescent="0.2">
      <c r="B162" s="1193" t="s">
        <v>120</v>
      </c>
      <c r="C162" s="1196" t="s">
        <v>295</v>
      </c>
      <c r="D162" s="1173"/>
      <c r="E162" s="1173"/>
      <c r="F162" s="1198"/>
      <c r="G162" s="845" t="s">
        <v>174</v>
      </c>
      <c r="H162" s="1214" t="s">
        <v>3</v>
      </c>
      <c r="I162" s="810"/>
      <c r="J162" s="344"/>
      <c r="K162" s="344"/>
      <c r="L162" s="344"/>
      <c r="M162" s="344"/>
      <c r="N162" s="344"/>
      <c r="O162" s="1196" t="s">
        <v>295</v>
      </c>
      <c r="P162" s="1173"/>
      <c r="Q162" s="1173"/>
      <c r="R162" s="1213"/>
      <c r="S162" s="846"/>
      <c r="T162" s="847" t="s">
        <v>174</v>
      </c>
      <c r="U162" s="1214" t="s">
        <v>3</v>
      </c>
      <c r="V162" s="209"/>
      <c r="W162" s="209"/>
      <c r="X162" s="811"/>
      <c r="Y162" s="344"/>
      <c r="Z162" s="344"/>
      <c r="AA162" s="344"/>
      <c r="AB162" s="1141"/>
      <c r="AC162" s="1141"/>
      <c r="AD162" s="261"/>
      <c r="AE162" s="509"/>
      <c r="AF162" s="243"/>
      <c r="AG162" s="243"/>
      <c r="AH162" s="243"/>
      <c r="AI162" s="508"/>
      <c r="AJ162" s="508"/>
      <c r="AK162" s="508"/>
      <c r="AL162" s="243"/>
      <c r="AM162" s="243"/>
      <c r="AN162" s="510"/>
    </row>
    <row r="163" spans="2:41" s="511" customFormat="1" ht="22.5" x14ac:dyDescent="0.2">
      <c r="B163" s="1194"/>
      <c r="C163" s="1206" t="s">
        <v>74</v>
      </c>
      <c r="D163" s="1217"/>
      <c r="E163" s="1217"/>
      <c r="F163" s="1218"/>
      <c r="G163" s="848" t="s">
        <v>74</v>
      </c>
      <c r="H163" s="1215"/>
      <c r="I163" s="849"/>
      <c r="J163" s="897"/>
      <c r="K163" s="897"/>
      <c r="L163" s="897"/>
      <c r="M163" s="897"/>
      <c r="N163" s="897"/>
      <c r="O163" s="1219" t="s">
        <v>74</v>
      </c>
      <c r="P163" s="1220"/>
      <c r="Q163" s="1220"/>
      <c r="R163" s="1221"/>
      <c r="S163" s="344"/>
      <c r="T163" s="850" t="s">
        <v>74</v>
      </c>
      <c r="U163" s="1215"/>
      <c r="V163" s="760"/>
      <c r="W163" s="760"/>
      <c r="X163" s="209"/>
      <c r="Y163" s="1141"/>
      <c r="Z163" s="1222"/>
      <c r="AA163" s="344"/>
      <c r="AB163" s="1141"/>
      <c r="AC163" s="1141"/>
      <c r="AD163" s="261"/>
      <c r="AE163" s="509"/>
      <c r="AF163" s="243"/>
      <c r="AG163" s="243"/>
      <c r="AH163" s="243"/>
      <c r="AI163" s="508"/>
      <c r="AJ163" s="508"/>
      <c r="AK163" s="508"/>
      <c r="AL163" s="243"/>
      <c r="AM163" s="243"/>
      <c r="AN163" s="510"/>
    </row>
    <row r="164" spans="2:41" s="511" customFormat="1" ht="33.75" x14ac:dyDescent="0.2">
      <c r="B164" s="1195"/>
      <c r="C164" s="764" t="s">
        <v>276</v>
      </c>
      <c r="D164" s="345" t="s">
        <v>277</v>
      </c>
      <c r="E164" s="345" t="s">
        <v>85</v>
      </c>
      <c r="F164" s="257" t="s">
        <v>3</v>
      </c>
      <c r="G164" s="851" t="s">
        <v>3</v>
      </c>
      <c r="H164" s="1216"/>
      <c r="I164" s="852"/>
      <c r="J164" s="896"/>
      <c r="K164" s="896"/>
      <c r="L164" s="896"/>
      <c r="M164" s="896"/>
      <c r="N164" s="896"/>
      <c r="O164" s="764" t="s">
        <v>276</v>
      </c>
      <c r="P164" s="345" t="s">
        <v>277</v>
      </c>
      <c r="Q164" s="345" t="s">
        <v>85</v>
      </c>
      <c r="R164" s="257" t="s">
        <v>3</v>
      </c>
      <c r="S164" s="853"/>
      <c r="T164" s="854" t="s">
        <v>3</v>
      </c>
      <c r="U164" s="1216"/>
      <c r="V164" s="209"/>
      <c r="W164" s="253"/>
      <c r="X164" s="209"/>
      <c r="Y164" s="261"/>
      <c r="Z164" s="261"/>
      <c r="AA164" s="509"/>
      <c r="AB164" s="855"/>
      <c r="AC164" s="855"/>
      <c r="AD164" s="509"/>
      <c r="AE164" s="509"/>
      <c r="AF164" s="243"/>
      <c r="AG164" s="243"/>
      <c r="AH164" s="243"/>
      <c r="AI164" s="508"/>
      <c r="AJ164" s="508"/>
      <c r="AK164" s="508"/>
      <c r="AL164" s="243"/>
      <c r="AM164" s="243"/>
      <c r="AN164" s="510"/>
    </row>
    <row r="165" spans="2:41" s="230" customFormat="1" ht="16.5" customHeight="1" x14ac:dyDescent="0.2">
      <c r="B165" s="819" t="s">
        <v>52</v>
      </c>
      <c r="C165" s="820">
        <v>2.1179999999999999</v>
      </c>
      <c r="D165" s="652">
        <v>53.066699999999997</v>
      </c>
      <c r="E165" s="652">
        <v>0.4052</v>
      </c>
      <c r="F165" s="652">
        <v>55.5899</v>
      </c>
      <c r="G165" s="856">
        <v>21.145700000000001</v>
      </c>
      <c r="H165" s="823">
        <v>76.735600000000005</v>
      </c>
      <c r="I165" s="820"/>
      <c r="J165" s="652"/>
      <c r="K165" s="652"/>
      <c r="L165" s="652"/>
      <c r="M165" s="652"/>
      <c r="N165" s="652"/>
      <c r="O165" s="826">
        <f t="shared" ref="O165:O175" si="9">C165*100/$H165</f>
        <v>2.7601269814792611</v>
      </c>
      <c r="P165" s="827">
        <f t="shared" ref="P165:P175" si="10">D165*100/$H165</f>
        <v>69.15525518794405</v>
      </c>
      <c r="Q165" s="827">
        <f t="shared" ref="Q165:Q175" si="11">E165*100/$H165</f>
        <v>0.52804695604126373</v>
      </c>
      <c r="R165" s="830">
        <f t="shared" ref="R165:R175" si="12">F165*100/$H165</f>
        <v>72.443429125464576</v>
      </c>
      <c r="S165" s="857"/>
      <c r="T165" s="858">
        <f t="shared" ref="T165:T175" si="13">G165*100/$H165</f>
        <v>27.556570874535417</v>
      </c>
      <c r="U165" s="859">
        <f>R165+T165</f>
        <v>100</v>
      </c>
      <c r="V165" s="652"/>
      <c r="W165" s="652"/>
      <c r="X165" s="652"/>
      <c r="Y165" s="860"/>
      <c r="Z165" s="652"/>
      <c r="AB165" s="652"/>
      <c r="AC165" s="652"/>
      <c r="AD165" s="512"/>
      <c r="AE165" s="513"/>
      <c r="AF165" s="514"/>
      <c r="AG165" s="512"/>
      <c r="AH165" s="513"/>
      <c r="AI165" s="514"/>
      <c r="AJ165" s="513"/>
      <c r="AK165" s="513"/>
      <c r="AL165" s="514"/>
      <c r="AM165" s="515"/>
      <c r="AN165" s="513"/>
    </row>
    <row r="166" spans="2:41" s="230" customFormat="1" ht="16.5" customHeight="1" x14ac:dyDescent="0.2">
      <c r="B166" s="163" t="s">
        <v>57</v>
      </c>
      <c r="C166" s="820">
        <v>3.6423999999999999</v>
      </c>
      <c r="D166" s="652">
        <v>15.400399999999999</v>
      </c>
      <c r="E166" s="652">
        <v>3.2515000000000001</v>
      </c>
      <c r="F166" s="652">
        <v>22.2943</v>
      </c>
      <c r="G166" s="856">
        <v>67.243600000000001</v>
      </c>
      <c r="H166" s="823">
        <v>89.537900000000008</v>
      </c>
      <c r="I166" s="820"/>
      <c r="J166" s="652"/>
      <c r="K166" s="652"/>
      <c r="L166" s="652"/>
      <c r="M166" s="652"/>
      <c r="N166" s="652"/>
      <c r="O166" s="820">
        <f t="shared" si="9"/>
        <v>4.0679980209497879</v>
      </c>
      <c r="P166" s="652">
        <f t="shared" si="10"/>
        <v>17.199867318755519</v>
      </c>
      <c r="Q166" s="652">
        <f t="shared" si="11"/>
        <v>3.6314231180315817</v>
      </c>
      <c r="R166" s="824">
        <f t="shared" si="12"/>
        <v>24.899288457736887</v>
      </c>
      <c r="S166" s="857"/>
      <c r="T166" s="858">
        <f t="shared" si="13"/>
        <v>75.100711542263099</v>
      </c>
      <c r="U166" s="859">
        <f t="shared" ref="U166:U175" si="14">R166+T166</f>
        <v>99.999999999999986</v>
      </c>
      <c r="V166" s="652"/>
      <c r="W166" s="652"/>
      <c r="X166" s="652"/>
      <c r="Y166" s="860"/>
      <c r="Z166" s="652"/>
      <c r="AB166" s="652"/>
      <c r="AC166" s="652"/>
      <c r="AD166" s="512"/>
      <c r="AE166" s="513"/>
      <c r="AF166" s="514"/>
      <c r="AG166" s="512"/>
      <c r="AH166" s="513"/>
      <c r="AI166" s="514"/>
      <c r="AJ166" s="513"/>
      <c r="AK166" s="513"/>
      <c r="AL166" s="514"/>
      <c r="AM166" s="515"/>
      <c r="AN166" s="513"/>
    </row>
    <row r="167" spans="2:41" s="230" customFormat="1" ht="16.5" customHeight="1" x14ac:dyDescent="0.2">
      <c r="B167" s="163" t="s">
        <v>58</v>
      </c>
      <c r="C167" s="820">
        <v>22.081700000000001</v>
      </c>
      <c r="D167" s="652">
        <v>7.8966000000000003</v>
      </c>
      <c r="E167" s="652">
        <v>2.3706999999999998</v>
      </c>
      <c r="F167" s="652">
        <v>32.349000000000004</v>
      </c>
      <c r="G167" s="856">
        <v>775.49990000000003</v>
      </c>
      <c r="H167" s="823">
        <v>807.84890000000007</v>
      </c>
      <c r="I167" s="820"/>
      <c r="J167" s="652"/>
      <c r="K167" s="652"/>
      <c r="L167" s="652"/>
      <c r="M167" s="652"/>
      <c r="N167" s="652"/>
      <c r="O167" s="820">
        <f t="shared" si="9"/>
        <v>2.7333948217296573</v>
      </c>
      <c r="P167" s="652">
        <f t="shared" si="10"/>
        <v>0.97748477468992034</v>
      </c>
      <c r="Q167" s="652">
        <f t="shared" si="11"/>
        <v>0.29345834350953498</v>
      </c>
      <c r="R167" s="824">
        <f t="shared" si="12"/>
        <v>4.0043379399291137</v>
      </c>
      <c r="S167" s="857"/>
      <c r="T167" s="858">
        <f t="shared" si="13"/>
        <v>95.995662060070885</v>
      </c>
      <c r="U167" s="859">
        <f t="shared" si="14"/>
        <v>100</v>
      </c>
      <c r="V167" s="652"/>
      <c r="W167" s="652"/>
      <c r="X167" s="652"/>
      <c r="Y167" s="860"/>
      <c r="Z167" s="652"/>
      <c r="AB167" s="652"/>
      <c r="AC167" s="652"/>
      <c r="AD167" s="512"/>
      <c r="AE167" s="513"/>
      <c r="AF167" s="514"/>
      <c r="AG167" s="512"/>
      <c r="AH167" s="513"/>
      <c r="AI167" s="514"/>
      <c r="AJ167" s="513"/>
      <c r="AK167" s="513"/>
      <c r="AL167" s="514"/>
      <c r="AM167" s="515"/>
      <c r="AN167" s="513"/>
    </row>
    <row r="168" spans="2:41" s="230" customFormat="1" ht="16.5" customHeight="1" x14ac:dyDescent="0.2">
      <c r="B168" s="163" t="s">
        <v>59</v>
      </c>
      <c r="C168" s="820">
        <v>19.085799999999999</v>
      </c>
      <c r="D168" s="652">
        <v>1.3205</v>
      </c>
      <c r="E168" s="652">
        <v>1.7931999999999999</v>
      </c>
      <c r="F168" s="652">
        <v>22.199499999999997</v>
      </c>
      <c r="G168" s="856">
        <v>12.943300000000001</v>
      </c>
      <c r="H168" s="823">
        <v>35.142799999999994</v>
      </c>
      <c r="I168" s="820"/>
      <c r="J168" s="652"/>
      <c r="K168" s="652"/>
      <c r="L168" s="652"/>
      <c r="M168" s="652"/>
      <c r="N168" s="652"/>
      <c r="O168" s="820">
        <f t="shared" si="9"/>
        <v>54.309275299634642</v>
      </c>
      <c r="P168" s="652">
        <f t="shared" si="10"/>
        <v>3.7575264350023345</v>
      </c>
      <c r="Q168" s="652">
        <f t="shared" si="11"/>
        <v>5.1026099229429649</v>
      </c>
      <c r="R168" s="824">
        <f t="shared" si="12"/>
        <v>63.169411657579936</v>
      </c>
      <c r="S168" s="857"/>
      <c r="T168" s="858">
        <f t="shared" si="13"/>
        <v>36.830588342420079</v>
      </c>
      <c r="U168" s="859">
        <f t="shared" si="14"/>
        <v>100.00000000000001</v>
      </c>
      <c r="V168" s="652"/>
      <c r="W168" s="652"/>
      <c r="X168" s="652"/>
      <c r="Y168" s="860"/>
      <c r="Z168" s="652"/>
      <c r="AB168" s="652"/>
      <c r="AC168" s="652"/>
      <c r="AD168" s="512"/>
      <c r="AE168" s="517"/>
      <c r="AF168" s="518"/>
      <c r="AG168" s="516"/>
      <c r="AH168" s="517"/>
      <c r="AI168" s="518"/>
      <c r="AJ168" s="519"/>
      <c r="AK168" s="517"/>
      <c r="AL168" s="518"/>
      <c r="AM168" s="520"/>
      <c r="AN168" s="517"/>
    </row>
    <row r="169" spans="2:41" s="230" customFormat="1" ht="16.5" customHeight="1" x14ac:dyDescent="0.2">
      <c r="B169" s="163" t="s">
        <v>60</v>
      </c>
      <c r="C169" s="820">
        <v>178.1404</v>
      </c>
      <c r="D169" s="652">
        <v>7.7398999999999996</v>
      </c>
      <c r="E169" s="652">
        <v>2.2907999999999999</v>
      </c>
      <c r="F169" s="652">
        <v>188.1711</v>
      </c>
      <c r="G169" s="856">
        <v>27.9742</v>
      </c>
      <c r="H169" s="823">
        <v>216.14529999999999</v>
      </c>
      <c r="I169" s="820"/>
      <c r="J169" s="652"/>
      <c r="K169" s="652"/>
      <c r="L169" s="652"/>
      <c r="M169" s="652"/>
      <c r="N169" s="652"/>
      <c r="O169" s="820">
        <f t="shared" si="9"/>
        <v>82.416966734876965</v>
      </c>
      <c r="P169" s="652">
        <f t="shared" si="10"/>
        <v>3.5808782332995444</v>
      </c>
      <c r="Q169" s="652">
        <f t="shared" si="11"/>
        <v>1.0598426151297298</v>
      </c>
      <c r="R169" s="824">
        <f t="shared" si="12"/>
        <v>87.057687583306233</v>
      </c>
      <c r="S169" s="857"/>
      <c r="T169" s="858">
        <f t="shared" si="13"/>
        <v>12.94231241669377</v>
      </c>
      <c r="U169" s="859">
        <f t="shared" si="14"/>
        <v>100</v>
      </c>
      <c r="V169" s="652"/>
      <c r="W169" s="652"/>
      <c r="X169" s="652"/>
      <c r="Y169" s="860"/>
      <c r="Z169" s="652"/>
      <c r="AB169" s="652"/>
      <c r="AC169" s="652"/>
      <c r="AD169" s="512"/>
      <c r="AE169" s="517"/>
      <c r="AF169" s="518"/>
      <c r="AG169" s="516"/>
      <c r="AH169" s="517"/>
      <c r="AI169" s="518"/>
      <c r="AJ169" s="519"/>
      <c r="AK169" s="517"/>
      <c r="AL169" s="518"/>
      <c r="AM169" s="520"/>
      <c r="AN169" s="517"/>
    </row>
    <row r="170" spans="2:41" s="230" customFormat="1" ht="16.5" customHeight="1" x14ac:dyDescent="0.2">
      <c r="B170" s="163" t="s">
        <v>79</v>
      </c>
      <c r="C170" s="820">
        <v>20.395399999999999</v>
      </c>
      <c r="D170" s="652">
        <v>2.0514999999999999</v>
      </c>
      <c r="E170" s="652">
        <v>2.5497999999999998</v>
      </c>
      <c r="F170" s="652">
        <v>24.996700000000001</v>
      </c>
      <c r="G170" s="856">
        <v>6.6970999999999998</v>
      </c>
      <c r="H170" s="823">
        <v>31.6938</v>
      </c>
      <c r="I170" s="820"/>
      <c r="J170" s="652"/>
      <c r="K170" s="652"/>
      <c r="L170" s="652"/>
      <c r="M170" s="652"/>
      <c r="N170" s="652"/>
      <c r="O170" s="820">
        <f t="shared" si="9"/>
        <v>64.35138733758653</v>
      </c>
      <c r="P170" s="652">
        <f t="shared" si="10"/>
        <v>6.4728748209428968</v>
      </c>
      <c r="Q170" s="652">
        <f t="shared" si="11"/>
        <v>8.0451066139118694</v>
      </c>
      <c r="R170" s="824">
        <f t="shared" si="12"/>
        <v>78.869368772441305</v>
      </c>
      <c r="S170" s="857"/>
      <c r="T170" s="858">
        <f t="shared" si="13"/>
        <v>21.130631227558705</v>
      </c>
      <c r="U170" s="859">
        <f t="shared" si="14"/>
        <v>100.00000000000001</v>
      </c>
      <c r="V170" s="652"/>
      <c r="W170" s="652"/>
      <c r="X170" s="652"/>
      <c r="Y170" s="860"/>
      <c r="Z170" s="652"/>
      <c r="AB170" s="652"/>
      <c r="AC170" s="652"/>
      <c r="AD170" s="512"/>
      <c r="AE170" s="513"/>
      <c r="AF170" s="514"/>
      <c r="AG170" s="512"/>
      <c r="AH170" s="513"/>
      <c r="AI170" s="514"/>
      <c r="AJ170" s="513"/>
      <c r="AK170" s="513"/>
      <c r="AL170" s="514"/>
      <c r="AM170" s="515"/>
      <c r="AN170" s="513"/>
    </row>
    <row r="171" spans="2:41" s="230" customFormat="1" ht="16.5" customHeight="1" x14ac:dyDescent="0.2">
      <c r="B171" s="163" t="s">
        <v>77</v>
      </c>
      <c r="C171" s="820">
        <v>20.421800000000001</v>
      </c>
      <c r="D171" s="652">
        <v>2.0489000000000002</v>
      </c>
      <c r="E171" s="652">
        <v>0.58779999999999999</v>
      </c>
      <c r="F171" s="652">
        <v>23.058500000000002</v>
      </c>
      <c r="G171" s="856">
        <v>14.2729</v>
      </c>
      <c r="H171" s="823">
        <v>37.331400000000002</v>
      </c>
      <c r="I171" s="820"/>
      <c r="J171" s="652"/>
      <c r="K171" s="652"/>
      <c r="L171" s="652"/>
      <c r="M171" s="652"/>
      <c r="N171" s="652"/>
      <c r="O171" s="820">
        <f t="shared" si="9"/>
        <v>54.704082890006802</v>
      </c>
      <c r="P171" s="652">
        <f t="shared" si="10"/>
        <v>5.4884092211918114</v>
      </c>
      <c r="Q171" s="652">
        <f t="shared" si="11"/>
        <v>1.574545824694493</v>
      </c>
      <c r="R171" s="824">
        <f t="shared" si="12"/>
        <v>61.767037935893114</v>
      </c>
      <c r="S171" s="857"/>
      <c r="T171" s="858">
        <f t="shared" si="13"/>
        <v>38.232962064106886</v>
      </c>
      <c r="U171" s="859">
        <f t="shared" si="14"/>
        <v>100</v>
      </c>
      <c r="V171" s="652"/>
      <c r="W171" s="652"/>
      <c r="X171" s="652"/>
      <c r="Y171" s="860"/>
      <c r="Z171" s="652"/>
      <c r="AB171" s="652"/>
      <c r="AC171" s="652"/>
      <c r="AD171" s="512"/>
      <c r="AE171" s="513"/>
      <c r="AF171" s="514"/>
      <c r="AG171" s="512"/>
      <c r="AH171" s="513"/>
      <c r="AI171" s="514"/>
      <c r="AJ171" s="513"/>
      <c r="AK171" s="513"/>
      <c r="AL171" s="514"/>
      <c r="AM171" s="515"/>
      <c r="AN171" s="513"/>
    </row>
    <row r="172" spans="2:41" s="230" customFormat="1" ht="16.5" customHeight="1" x14ac:dyDescent="0.2">
      <c r="B172" s="163" t="s">
        <v>78</v>
      </c>
      <c r="C172" s="820">
        <v>6.4425999999999997</v>
      </c>
      <c r="D172" s="652">
        <v>1.6745000000000001</v>
      </c>
      <c r="E172" s="652">
        <v>2.0999999999999999E-3</v>
      </c>
      <c r="F172" s="652">
        <v>8.1192000000000011</v>
      </c>
      <c r="G172" s="856">
        <v>10.517200000000001</v>
      </c>
      <c r="H172" s="823">
        <v>18.636400000000002</v>
      </c>
      <c r="I172" s="820"/>
      <c r="J172" s="652"/>
      <c r="K172" s="652"/>
      <c r="L172" s="652"/>
      <c r="M172" s="652"/>
      <c r="N172" s="652"/>
      <c r="O172" s="820">
        <f t="shared" si="9"/>
        <v>34.569981326865701</v>
      </c>
      <c r="P172" s="652">
        <f t="shared" si="10"/>
        <v>8.9851044193084508</v>
      </c>
      <c r="Q172" s="652">
        <f t="shared" si="11"/>
        <v>1.1268270696057178E-2</v>
      </c>
      <c r="R172" s="824">
        <f t="shared" si="12"/>
        <v>43.566354016870207</v>
      </c>
      <c r="S172" s="857"/>
      <c r="T172" s="858">
        <f t="shared" si="13"/>
        <v>56.433645983129786</v>
      </c>
      <c r="U172" s="859">
        <f t="shared" si="14"/>
        <v>100</v>
      </c>
      <c r="V172" s="652"/>
      <c r="W172" s="652"/>
      <c r="X172" s="652"/>
      <c r="Y172" s="860"/>
      <c r="Z172" s="652"/>
      <c r="AB172" s="652"/>
      <c r="AC172" s="652"/>
      <c r="AD172" s="512"/>
      <c r="AE172" s="513"/>
      <c r="AF172" s="514"/>
      <c r="AG172" s="512"/>
      <c r="AH172" s="513"/>
      <c r="AI172" s="514"/>
      <c r="AJ172" s="513"/>
      <c r="AK172" s="513"/>
      <c r="AL172" s="514"/>
      <c r="AM172" s="515"/>
      <c r="AN172" s="513"/>
    </row>
    <row r="173" spans="2:41" s="230" customFormat="1" ht="16.5" customHeight="1" x14ac:dyDescent="0.2">
      <c r="B173" s="819" t="s">
        <v>53</v>
      </c>
      <c r="C173" s="820">
        <v>89.147300000000001</v>
      </c>
      <c r="D173" s="652">
        <v>28.737100000000002</v>
      </c>
      <c r="E173" s="652">
        <v>2.1288999999999998</v>
      </c>
      <c r="F173" s="652">
        <v>120.0133</v>
      </c>
      <c r="G173" s="856">
        <v>74.027699999999996</v>
      </c>
      <c r="H173" s="823">
        <v>194.041</v>
      </c>
      <c r="I173" s="820"/>
      <c r="J173" s="652"/>
      <c r="K173" s="652"/>
      <c r="L173" s="652"/>
      <c r="M173" s="652"/>
      <c r="N173" s="652"/>
      <c r="O173" s="820">
        <f t="shared" si="9"/>
        <v>45.942506995944157</v>
      </c>
      <c r="P173" s="652">
        <f t="shared" si="10"/>
        <v>14.809808236403647</v>
      </c>
      <c r="Q173" s="652">
        <f t="shared" si="11"/>
        <v>1.0971392643822697</v>
      </c>
      <c r="R173" s="824">
        <f t="shared" si="12"/>
        <v>61.849454496730075</v>
      </c>
      <c r="S173" s="857"/>
      <c r="T173" s="858">
        <f t="shared" si="13"/>
        <v>38.150545503269925</v>
      </c>
      <c r="U173" s="859">
        <f t="shared" si="14"/>
        <v>100</v>
      </c>
      <c r="V173" s="652"/>
      <c r="W173" s="652"/>
      <c r="X173" s="652"/>
      <c r="Y173" s="860"/>
      <c r="Z173" s="652"/>
      <c r="AB173" s="652"/>
      <c r="AC173" s="652"/>
      <c r="AD173" s="512"/>
      <c r="AE173" s="515"/>
      <c r="AF173" s="521"/>
      <c r="AG173" s="512"/>
      <c r="AH173" s="515"/>
      <c r="AI173" s="521"/>
      <c r="AJ173" s="512"/>
      <c r="AK173" s="515"/>
      <c r="AL173" s="521"/>
      <c r="AM173" s="513"/>
      <c r="AN173" s="515"/>
    </row>
    <row r="174" spans="2:41" s="230" customFormat="1" ht="16.5" customHeight="1" x14ac:dyDescent="0.2">
      <c r="B174" s="522" t="s">
        <v>49</v>
      </c>
      <c r="C174" s="820">
        <v>66.159300000000002</v>
      </c>
      <c r="D174" s="652">
        <v>5.1867000000000001</v>
      </c>
      <c r="E174" s="652">
        <v>23.1</v>
      </c>
      <c r="F174" s="652">
        <v>94.445999999999998</v>
      </c>
      <c r="G174" s="856">
        <v>131.58099999999999</v>
      </c>
      <c r="H174" s="823">
        <v>226.02699999999999</v>
      </c>
      <c r="I174" s="820"/>
      <c r="J174" s="652"/>
      <c r="K174" s="652"/>
      <c r="L174" s="652"/>
      <c r="M174" s="652"/>
      <c r="N174" s="652"/>
      <c r="O174" s="820">
        <f t="shared" si="9"/>
        <v>29.270529626991468</v>
      </c>
      <c r="P174" s="652">
        <f t="shared" si="10"/>
        <v>2.2947258513363447</v>
      </c>
      <c r="Q174" s="652">
        <f t="shared" si="11"/>
        <v>10.220017962455813</v>
      </c>
      <c r="R174" s="824">
        <f t="shared" si="12"/>
        <v>41.785273440783627</v>
      </c>
      <c r="S174" s="857"/>
      <c r="T174" s="858">
        <f t="shared" si="13"/>
        <v>58.214726559216373</v>
      </c>
      <c r="U174" s="859">
        <f t="shared" si="14"/>
        <v>100</v>
      </c>
      <c r="V174" s="652"/>
      <c r="W174" s="652"/>
      <c r="X174" s="652"/>
      <c r="Y174" s="860"/>
      <c r="Z174" s="652"/>
      <c r="AB174" s="652"/>
      <c r="AC174" s="652"/>
      <c r="AD174" s="512"/>
      <c r="AE174" s="329"/>
      <c r="AF174" s="271"/>
      <c r="AG174" s="271"/>
      <c r="AH174" s="523"/>
      <c r="AI174" s="271"/>
      <c r="AJ174" s="271"/>
      <c r="AK174" s="329"/>
      <c r="AL174" s="466"/>
      <c r="AM174" s="271"/>
      <c r="AN174" s="329"/>
    </row>
    <row r="175" spans="2:41" s="230" customFormat="1" ht="12.75" customHeight="1" x14ac:dyDescent="0.2">
      <c r="B175" s="443" t="s">
        <v>0</v>
      </c>
      <c r="C175" s="834">
        <v>427.63470000000007</v>
      </c>
      <c r="D175" s="835">
        <v>125.12280000000001</v>
      </c>
      <c r="E175" s="835">
        <v>38.480000000000004</v>
      </c>
      <c r="F175" s="861">
        <v>591.23750000000007</v>
      </c>
      <c r="G175" s="862">
        <v>1141.9026000000001</v>
      </c>
      <c r="H175" s="869">
        <v>1733.1401000000001</v>
      </c>
      <c r="I175" s="863"/>
      <c r="J175" s="867"/>
      <c r="K175" s="867"/>
      <c r="L175" s="867"/>
      <c r="M175" s="867"/>
      <c r="N175" s="867"/>
      <c r="O175" s="834">
        <f t="shared" si="9"/>
        <v>24.673983366953433</v>
      </c>
      <c r="P175" s="835">
        <f t="shared" si="10"/>
        <v>7.2194279042992546</v>
      </c>
      <c r="Q175" s="835">
        <f t="shared" si="11"/>
        <v>2.2202475149008438</v>
      </c>
      <c r="R175" s="839">
        <f t="shared" si="12"/>
        <v>34.113658786153529</v>
      </c>
      <c r="S175" s="864"/>
      <c r="T175" s="865">
        <f t="shared" si="13"/>
        <v>65.886341213846478</v>
      </c>
      <c r="U175" s="866">
        <f t="shared" si="14"/>
        <v>100</v>
      </c>
      <c r="V175" s="867"/>
      <c r="W175" s="867"/>
      <c r="X175" s="867"/>
      <c r="Y175" s="867"/>
      <c r="Z175" s="867"/>
      <c r="AB175" s="867"/>
      <c r="AC175" s="867"/>
      <c r="AD175" s="868"/>
      <c r="AE175" s="525"/>
      <c r="AF175" s="524"/>
      <c r="AG175" s="524"/>
      <c r="AH175" s="525"/>
      <c r="AI175" s="524"/>
      <c r="AJ175" s="524"/>
      <c r="AK175" s="525"/>
      <c r="AL175" s="524"/>
      <c r="AM175" s="526"/>
      <c r="AN175" s="525"/>
    </row>
    <row r="176" spans="2:41" s="240" customFormat="1" ht="5.25" customHeight="1" x14ac:dyDescent="0.2">
      <c r="B176" s="239"/>
      <c r="C176" s="239"/>
      <c r="D176" s="239"/>
      <c r="E176" s="239"/>
      <c r="F176" s="239"/>
      <c r="G176" s="239"/>
      <c r="H176" s="239"/>
      <c r="I176" s="239"/>
      <c r="J176" s="239"/>
      <c r="K176" s="239"/>
      <c r="L176" s="239"/>
      <c r="M176" s="239"/>
      <c r="O176" s="173"/>
      <c r="P176" s="173"/>
      <c r="Q176" s="173"/>
      <c r="R176" s="173"/>
      <c r="S176" s="173"/>
      <c r="T176" s="173"/>
      <c r="U176" s="173"/>
      <c r="V176" s="412"/>
      <c r="W176" s="412"/>
      <c r="X176" s="173"/>
      <c r="Y176" s="173"/>
      <c r="Z176" s="173"/>
      <c r="AA176" s="173"/>
      <c r="AB176" s="173"/>
      <c r="AC176" s="173"/>
      <c r="AI176" s="173"/>
    </row>
    <row r="177" spans="2:35" x14ac:dyDescent="0.2">
      <c r="O177" s="171"/>
      <c r="P177" s="171"/>
      <c r="Q177" s="171"/>
      <c r="R177" s="171"/>
      <c r="S177" s="171"/>
      <c r="T177" s="171"/>
      <c r="U177" s="171"/>
      <c r="V177" s="171"/>
      <c r="W177" s="171"/>
      <c r="X177" s="171"/>
      <c r="Y177" s="171"/>
      <c r="Z177" s="171"/>
      <c r="AA177" s="171"/>
      <c r="AB177" s="171"/>
      <c r="AC177" s="171"/>
    </row>
    <row r="178" spans="2:35" s="240" customFormat="1" ht="12.75" customHeight="1" x14ac:dyDescent="0.2">
      <c r="B178" s="475" t="s">
        <v>188</v>
      </c>
      <c r="C178" s="239"/>
      <c r="D178" s="239"/>
      <c r="E178" s="239"/>
      <c r="F178" s="239"/>
      <c r="G178" s="239"/>
      <c r="H178" s="239"/>
      <c r="I178" s="239"/>
      <c r="J178" s="239"/>
      <c r="K178" s="239"/>
      <c r="L178" s="239"/>
      <c r="M178" s="239"/>
      <c r="O178" s="173"/>
      <c r="P178" s="173"/>
      <c r="Q178" s="173"/>
      <c r="R178" s="173"/>
      <c r="S178" s="173"/>
      <c r="T178" s="173"/>
      <c r="U178" s="173"/>
      <c r="V178" s="762"/>
      <c r="W178" s="412"/>
      <c r="X178" s="173"/>
      <c r="Y178" s="173"/>
      <c r="Z178" s="173"/>
      <c r="AA178" s="173"/>
      <c r="AB178" s="173"/>
      <c r="AC178" s="173"/>
      <c r="AI178" s="173"/>
    </row>
    <row r="179" spans="2:35" s="172" customFormat="1" ht="12.75" customHeight="1" x14ac:dyDescent="0.2">
      <c r="B179" s="475" t="s">
        <v>213</v>
      </c>
      <c r="C179" s="171"/>
      <c r="D179" s="171"/>
      <c r="E179" s="171"/>
      <c r="F179" s="499"/>
      <c r="G179" s="499"/>
      <c r="H179" s="499"/>
      <c r="I179" s="499"/>
    </row>
    <row r="180" spans="2:35" s="240" customFormat="1" ht="12.75" customHeight="1" x14ac:dyDescent="0.2">
      <c r="B180" s="155" t="s">
        <v>305</v>
      </c>
      <c r="C180" s="239"/>
      <c r="D180" s="239"/>
      <c r="E180" s="239"/>
      <c r="F180" s="239"/>
      <c r="G180" s="239"/>
      <c r="H180" s="239"/>
      <c r="I180" s="239"/>
      <c r="J180" s="239"/>
      <c r="K180" s="239"/>
      <c r="L180" s="239"/>
      <c r="M180" s="154"/>
      <c r="V180" s="151"/>
      <c r="W180" s="304"/>
      <c r="AI180" s="173"/>
    </row>
    <row r="181" spans="2:35" s="240" customFormat="1" ht="12.75" customHeight="1" x14ac:dyDescent="0.2">
      <c r="B181" s="96" t="s">
        <v>26</v>
      </c>
      <c r="C181" s="239"/>
      <c r="D181" s="239"/>
      <c r="E181" s="239"/>
      <c r="F181" s="239"/>
      <c r="G181" s="239"/>
      <c r="H181" s="239"/>
      <c r="I181" s="239"/>
      <c r="J181" s="239"/>
      <c r="K181" s="239"/>
      <c r="L181" s="239"/>
      <c r="M181" s="239"/>
      <c r="V181" s="151"/>
      <c r="W181" s="304"/>
      <c r="AI181" s="173"/>
    </row>
  </sheetData>
  <mergeCells count="74">
    <mergeCell ref="O10:S10"/>
    <mergeCell ref="C9:H9"/>
    <mergeCell ref="I9:J9"/>
    <mergeCell ref="K9:L10"/>
    <mergeCell ref="M9:M11"/>
    <mergeCell ref="O9:T9"/>
    <mergeCell ref="B162:B164"/>
    <mergeCell ref="B137:B139"/>
    <mergeCell ref="W86:X87"/>
    <mergeCell ref="O138:R138"/>
    <mergeCell ref="Y138:Z138"/>
    <mergeCell ref="U112:V112"/>
    <mergeCell ref="W112:X113"/>
    <mergeCell ref="C163:F163"/>
    <mergeCell ref="O163:R163"/>
    <mergeCell ref="Y163:Z163"/>
    <mergeCell ref="C137:F137"/>
    <mergeCell ref="H137:H139"/>
    <mergeCell ref="C162:F162"/>
    <mergeCell ref="H162:H164"/>
    <mergeCell ref="O162:R162"/>
    <mergeCell ref="U162:U164"/>
    <mergeCell ref="C138:F138"/>
    <mergeCell ref="I112:J112"/>
    <mergeCell ref="K112:L113"/>
    <mergeCell ref="M112:M114"/>
    <mergeCell ref="C113:G113"/>
    <mergeCell ref="AB162:AC163"/>
    <mergeCell ref="Y60:Y62"/>
    <mergeCell ref="O61:S61"/>
    <mergeCell ref="U86:V86"/>
    <mergeCell ref="O112:T112"/>
    <mergeCell ref="Y86:Y88"/>
    <mergeCell ref="Y112:Y114"/>
    <mergeCell ref="O113:S113"/>
    <mergeCell ref="O86:T86"/>
    <mergeCell ref="AB137:AC138"/>
    <mergeCell ref="O87:S87"/>
    <mergeCell ref="O137:R137"/>
    <mergeCell ref="U137:U139"/>
    <mergeCell ref="U60:V60"/>
    <mergeCell ref="W60:X61"/>
    <mergeCell ref="B112:B114"/>
    <mergeCell ref="P1:Q1"/>
    <mergeCell ref="B60:B62"/>
    <mergeCell ref="C60:H60"/>
    <mergeCell ref="I60:J60"/>
    <mergeCell ref="K60:L61"/>
    <mergeCell ref="M60:M62"/>
    <mergeCell ref="O60:T60"/>
    <mergeCell ref="B86:B88"/>
    <mergeCell ref="C86:H86"/>
    <mergeCell ref="I86:J86"/>
    <mergeCell ref="K86:L87"/>
    <mergeCell ref="M86:M88"/>
    <mergeCell ref="C87:G87"/>
    <mergeCell ref="C112:H112"/>
    <mergeCell ref="C61:G61"/>
    <mergeCell ref="B9:B11"/>
    <mergeCell ref="O34:T34"/>
    <mergeCell ref="U34:V34"/>
    <mergeCell ref="W34:X35"/>
    <mergeCell ref="Y34:Y36"/>
    <mergeCell ref="C35:G35"/>
    <mergeCell ref="O35:S35"/>
    <mergeCell ref="M34:M36"/>
    <mergeCell ref="B34:B36"/>
    <mergeCell ref="C34:H34"/>
    <mergeCell ref="I34:J34"/>
    <mergeCell ref="K34:L35"/>
    <mergeCell ref="U9:V9"/>
    <mergeCell ref="W9:X10"/>
    <mergeCell ref="Y9:Y11"/>
    <mergeCell ref="C10:G10"/>
  </mergeCells>
  <hyperlinks>
    <hyperlink ref="P1:Q1" location="Index!A1" display="Retour à l'index"/>
  </hyperlinks>
  <pageMargins left="0" right="0" top="0" bottom="0" header="0.19685039370078741" footer="0.11811023622047245"/>
  <pageSetup paperSize="9" scale="75" fitToWidth="2" fitToHeight="2" orientation="landscape" r:id="rId1"/>
  <headerFooter alignWithMargins="0"/>
  <rowBreaks count="3" manualBreakCount="3">
    <brk id="54" max="16383" man="1"/>
    <brk id="106" max="16383" man="1"/>
    <brk id="156" max="16383" man="1"/>
  </rowBreaks>
  <colBreaks count="1" manualBreakCount="1">
    <brk id="1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B1:H58"/>
  <sheetViews>
    <sheetView showGridLines="0" zoomScaleNormal="100" workbookViewId="0">
      <selection activeCell="B3" sqref="B3:H3"/>
    </sheetView>
  </sheetViews>
  <sheetFormatPr baseColWidth="10" defaultRowHeight="12.75" x14ac:dyDescent="0.2"/>
  <cols>
    <col min="1" max="1" width="0.85546875" customWidth="1"/>
    <col min="2" max="2" width="29.140625" customWidth="1"/>
    <col min="3" max="3" width="15.85546875" customWidth="1"/>
    <col min="4" max="4" width="7.42578125" customWidth="1"/>
    <col min="5" max="5" width="1.85546875" customWidth="1"/>
    <col min="6" max="6" width="5.140625" customWidth="1"/>
    <col min="7" max="7" width="8.42578125" customWidth="1"/>
    <col min="8" max="8" width="23.5703125" customWidth="1"/>
  </cols>
  <sheetData>
    <row r="1" spans="2:8" x14ac:dyDescent="0.2">
      <c r="B1" s="19" t="s">
        <v>175</v>
      </c>
      <c r="F1" s="141"/>
      <c r="G1" s="141"/>
      <c r="H1" s="151" t="s">
        <v>119</v>
      </c>
    </row>
    <row r="2" spans="2:8" ht="10.5" customHeight="1" x14ac:dyDescent="0.2">
      <c r="D2" t="s">
        <v>2</v>
      </c>
    </row>
    <row r="3" spans="2:8" s="5" customFormat="1" ht="24.75" customHeight="1" x14ac:dyDescent="0.2">
      <c r="B3" s="1223" t="s">
        <v>403</v>
      </c>
      <c r="C3" s="1104"/>
      <c r="D3" s="1104"/>
      <c r="E3" s="1104"/>
      <c r="F3" s="1104"/>
      <c r="G3" s="1104"/>
      <c r="H3" s="1104"/>
    </row>
    <row r="4" spans="2:8" s="5" customFormat="1" ht="12.95" customHeight="1" x14ac:dyDescent="0.2">
      <c r="B4" s="5" t="s">
        <v>208</v>
      </c>
    </row>
    <row r="5" spans="2:8" s="5" customFormat="1" ht="13.5" customHeight="1" x14ac:dyDescent="0.2">
      <c r="B5" s="69"/>
      <c r="C5" s="69"/>
      <c r="D5" s="14"/>
      <c r="E5" s="15"/>
    </row>
    <row r="6" spans="2:8" s="5" customFormat="1" ht="3" customHeight="1" x14ac:dyDescent="0.2">
      <c r="B6" s="67"/>
      <c r="C6" s="67"/>
      <c r="D6" s="15"/>
      <c r="E6" s="15"/>
    </row>
    <row r="7" spans="2:8" s="71" customFormat="1" ht="22.5" x14ac:dyDescent="0.2">
      <c r="B7" s="48" t="s">
        <v>51</v>
      </c>
      <c r="C7" s="621" t="s">
        <v>48</v>
      </c>
      <c r="D7" s="72" t="s">
        <v>1</v>
      </c>
      <c r="E7" s="879"/>
    </row>
    <row r="8" spans="2:8" s="5" customFormat="1" ht="3" customHeight="1" x14ac:dyDescent="0.2">
      <c r="B8" s="41"/>
      <c r="C8" s="41"/>
      <c r="D8" s="12"/>
      <c r="E8" s="16"/>
    </row>
    <row r="9" spans="2:8" s="5" customFormat="1" ht="3" customHeight="1" x14ac:dyDescent="0.2">
      <c r="B9" s="18"/>
      <c r="C9" s="18"/>
      <c r="D9" s="16"/>
      <c r="E9" s="16"/>
    </row>
    <row r="10" spans="2:8" s="5" customFormat="1" ht="12.75" customHeight="1" x14ac:dyDescent="0.2">
      <c r="B10" s="102" t="s">
        <v>52</v>
      </c>
      <c r="C10" s="108">
        <v>0.68189999999999995</v>
      </c>
      <c r="D10" s="1058">
        <v>4.3260619985778367E-3</v>
      </c>
      <c r="E10" s="16"/>
      <c r="G10" s="21"/>
    </row>
    <row r="11" spans="2:8" s="5" customFormat="1" ht="12.75" customHeight="1" x14ac:dyDescent="0.2">
      <c r="B11" s="101" t="s">
        <v>57</v>
      </c>
      <c r="C11" s="613">
        <v>46.090600000000002</v>
      </c>
      <c r="D11" s="108">
        <v>0.2924047413867894</v>
      </c>
      <c r="E11" s="16"/>
      <c r="F11" s="16"/>
      <c r="G11" s="21"/>
    </row>
    <row r="12" spans="2:8" s="16" customFormat="1" ht="12.75" customHeight="1" x14ac:dyDescent="0.2">
      <c r="B12" s="101" t="s">
        <v>58</v>
      </c>
      <c r="C12" s="613">
        <v>12317.082399999999</v>
      </c>
      <c r="D12" s="213">
        <v>78.141167479090626</v>
      </c>
      <c r="F12" s="726"/>
      <c r="G12" s="17"/>
    </row>
    <row r="13" spans="2:8" s="16" customFormat="1" ht="12.75" customHeight="1" x14ac:dyDescent="0.2">
      <c r="B13" s="101" t="s">
        <v>59</v>
      </c>
      <c r="C13" s="613">
        <v>0.74239999999999995</v>
      </c>
      <c r="D13" s="1058">
        <v>4.709881841537155E-3</v>
      </c>
      <c r="F13" s="726"/>
      <c r="G13" s="17"/>
    </row>
    <row r="14" spans="2:8" s="16" customFormat="1" ht="12.75" customHeight="1" x14ac:dyDescent="0.2">
      <c r="B14" s="101" t="s">
        <v>60</v>
      </c>
      <c r="C14" s="613">
        <v>264.27620000000002</v>
      </c>
      <c r="D14" s="112">
        <v>1.6766024724278579</v>
      </c>
      <c r="F14" s="726"/>
      <c r="G14" s="17"/>
    </row>
    <row r="15" spans="2:8" s="16" customFormat="1" ht="12.75" customHeight="1" x14ac:dyDescent="0.2">
      <c r="B15" s="101" t="s">
        <v>79</v>
      </c>
      <c r="C15" s="613">
        <v>70.540999999999997</v>
      </c>
      <c r="D15" s="112">
        <v>0.44752124863129372</v>
      </c>
      <c r="F15" s="726"/>
      <c r="G15" s="17"/>
    </row>
    <row r="16" spans="2:8" s="5" customFormat="1" ht="12.75" customHeight="1" x14ac:dyDescent="0.2">
      <c r="B16" s="88" t="s">
        <v>77</v>
      </c>
      <c r="C16" s="613">
        <v>1637.1214</v>
      </c>
      <c r="D16" s="112">
        <v>10.386110390964287</v>
      </c>
      <c r="E16" s="16"/>
      <c r="F16" s="726"/>
      <c r="G16" s="21"/>
    </row>
    <row r="17" spans="2:7" s="7" customFormat="1" ht="12.75" customHeight="1" x14ac:dyDescent="0.2">
      <c r="B17" s="88" t="s">
        <v>78</v>
      </c>
      <c r="C17" s="613">
        <v>182.4581</v>
      </c>
      <c r="D17" s="112">
        <v>1.1575378394819107</v>
      </c>
      <c r="E17" s="16"/>
      <c r="F17" s="727"/>
      <c r="G17" s="128"/>
    </row>
    <row r="18" spans="2:7" ht="12.75" customHeight="1" x14ac:dyDescent="0.2">
      <c r="B18" s="102" t="s">
        <v>53</v>
      </c>
      <c r="C18" s="613">
        <v>351.66669999999999</v>
      </c>
      <c r="D18" s="112">
        <v>2.2310191333557303</v>
      </c>
      <c r="E18" s="16"/>
      <c r="F18" s="728"/>
      <c r="G18" s="74"/>
    </row>
    <row r="19" spans="2:7" ht="12.75" customHeight="1" x14ac:dyDescent="0.2">
      <c r="B19" s="626" t="s">
        <v>49</v>
      </c>
      <c r="C19" s="613">
        <v>891.94280000000003</v>
      </c>
      <c r="D19" s="113">
        <v>5.6586007508213987</v>
      </c>
      <c r="E19" s="38"/>
      <c r="F19" s="728"/>
      <c r="G19" s="74"/>
    </row>
    <row r="20" spans="2:7" ht="3" customHeight="1" x14ac:dyDescent="0.2">
      <c r="B20" s="47"/>
      <c r="C20" s="716"/>
      <c r="D20" s="114"/>
      <c r="E20" s="38"/>
      <c r="F20" s="51"/>
      <c r="G20" s="74"/>
    </row>
    <row r="21" spans="2:7" s="45" customFormat="1" ht="12.75" customHeight="1" x14ac:dyDescent="0.2">
      <c r="B21" s="61" t="s">
        <v>3</v>
      </c>
      <c r="C21" s="115">
        <v>15762.603499999997</v>
      </c>
      <c r="D21" s="115">
        <v>100</v>
      </c>
      <c r="E21" s="30"/>
      <c r="F21" s="30"/>
      <c r="G21" s="30"/>
    </row>
    <row r="22" spans="2:7" ht="3" customHeight="1" x14ac:dyDescent="0.2">
      <c r="F22" s="51"/>
      <c r="G22" s="51"/>
    </row>
    <row r="23" spans="2:7" ht="12.75" customHeight="1" x14ac:dyDescent="0.2">
      <c r="B23" s="5" t="s">
        <v>189</v>
      </c>
    </row>
    <row r="24" spans="2:7" x14ac:dyDescent="0.2">
      <c r="B24" s="13" t="s">
        <v>305</v>
      </c>
      <c r="D24" s="74"/>
    </row>
    <row r="25" spans="2:7" s="98" customFormat="1" ht="12.75" customHeight="1" x14ac:dyDescent="0.2">
      <c r="B25" s="105" t="s">
        <v>26</v>
      </c>
    </row>
    <row r="31" spans="2:7" x14ac:dyDescent="0.2">
      <c r="B31" s="63"/>
    </row>
    <row r="32" spans="2:7" x14ac:dyDescent="0.2">
      <c r="B32" s="101"/>
    </row>
    <row r="48" spans="2:3" x14ac:dyDescent="0.2">
      <c r="B48" s="102"/>
      <c r="C48" s="74"/>
    </row>
    <row r="49" spans="2:4" x14ac:dyDescent="0.2">
      <c r="B49" s="101"/>
      <c r="C49" s="74"/>
    </row>
    <row r="50" spans="2:4" x14ac:dyDescent="0.2">
      <c r="B50" s="101"/>
      <c r="C50" s="74"/>
    </row>
    <row r="51" spans="2:4" x14ac:dyDescent="0.2">
      <c r="B51" s="101"/>
      <c r="C51" s="74"/>
      <c r="D51" s="74"/>
    </row>
    <row r="52" spans="2:4" x14ac:dyDescent="0.2">
      <c r="B52" s="101"/>
      <c r="C52" s="74"/>
    </row>
    <row r="53" spans="2:4" x14ac:dyDescent="0.2">
      <c r="B53" s="101"/>
      <c r="C53" s="74"/>
    </row>
    <row r="54" spans="2:4" x14ac:dyDescent="0.2">
      <c r="B54" s="88"/>
      <c r="C54" s="74"/>
    </row>
    <row r="55" spans="2:4" x14ac:dyDescent="0.2">
      <c r="B55" s="88"/>
      <c r="C55" s="74"/>
    </row>
    <row r="56" spans="2:4" s="99" customFormat="1" ht="12" x14ac:dyDescent="0.2">
      <c r="B56" s="102"/>
      <c r="C56" s="129"/>
    </row>
    <row r="57" spans="2:4" x14ac:dyDescent="0.2">
      <c r="B57" s="102"/>
      <c r="C57" s="74"/>
    </row>
    <row r="58" spans="2:4" x14ac:dyDescent="0.2">
      <c r="B58" s="58"/>
      <c r="C58" s="74"/>
    </row>
  </sheetData>
  <mergeCells count="1">
    <mergeCell ref="B3:H3"/>
  </mergeCells>
  <phoneticPr fontId="19" type="noConversion"/>
  <hyperlinks>
    <hyperlink ref="H1" location="Titre!A1" display="Zurück zum Inhaltsverzeichnis"/>
    <hyperlink ref="F1:H1" location="Index!A1" display="Zurück zum Index"/>
  </hyperlinks>
  <pageMargins left="0.59055118110236227" right="0.19685039370078741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showGridLines="0" zoomScaleNormal="100" workbookViewId="0">
      <selection activeCell="B3" sqref="B3"/>
    </sheetView>
  </sheetViews>
  <sheetFormatPr baseColWidth="10" defaultColWidth="11.42578125" defaultRowHeight="12.75" x14ac:dyDescent="0.2"/>
  <cols>
    <col min="1" max="1" width="0.85546875" style="240" customWidth="1"/>
    <col min="2" max="2" width="24.5703125" style="240" customWidth="1"/>
    <col min="3" max="3" width="10.42578125" style="1040" customWidth="1"/>
    <col min="4" max="8" width="10.42578125" style="240" customWidth="1"/>
    <col min="9" max="9" width="10.140625" style="240" customWidth="1"/>
    <col min="10" max="10" width="6.7109375" style="1040" customWidth="1"/>
    <col min="11" max="16" width="6.7109375" style="240" customWidth="1"/>
    <col min="17" max="16384" width="11.42578125" style="240"/>
  </cols>
  <sheetData>
    <row r="1" spans="2:16" x14ac:dyDescent="0.2">
      <c r="B1" s="152" t="s">
        <v>176</v>
      </c>
      <c r="C1" s="1034"/>
      <c r="D1" s="871"/>
      <c r="E1" s="151"/>
      <c r="F1" s="151"/>
      <c r="J1" s="988"/>
      <c r="K1" s="988"/>
      <c r="N1" s="1101" t="s">
        <v>119</v>
      </c>
      <c r="O1" s="1110"/>
      <c r="P1" s="1110"/>
    </row>
    <row r="3" spans="2:16" s="5" customFormat="1" ht="16.350000000000001" customHeight="1" x14ac:dyDescent="0.2">
      <c r="B3" s="1041" t="s">
        <v>404</v>
      </c>
      <c r="C3" s="988"/>
      <c r="D3" s="988"/>
      <c r="E3" s="988"/>
      <c r="F3" s="988"/>
      <c r="G3" s="988"/>
      <c r="H3" s="988"/>
      <c r="I3" s="988"/>
      <c r="J3" s="119"/>
      <c r="L3" s="988"/>
      <c r="M3" s="988"/>
      <c r="N3" s="988"/>
      <c r="O3" s="988"/>
      <c r="P3" s="988"/>
    </row>
    <row r="4" spans="2:16" s="155" customFormat="1" ht="12.95" customHeight="1" x14ac:dyDescent="0.2">
      <c r="B4" s="5" t="s">
        <v>231</v>
      </c>
      <c r="C4" s="284"/>
      <c r="D4" s="157"/>
      <c r="E4" s="157"/>
      <c r="F4" s="157"/>
      <c r="G4" s="157"/>
      <c r="J4" s="222"/>
      <c r="L4" s="157"/>
      <c r="M4" s="157"/>
      <c r="N4" s="157"/>
    </row>
    <row r="5" spans="2:16" s="155" customFormat="1" ht="12.75" customHeight="1" x14ac:dyDescent="0.2">
      <c r="B5" s="370"/>
      <c r="C5" s="284"/>
      <c r="D5" s="157"/>
      <c r="E5" s="157"/>
      <c r="F5" s="157"/>
      <c r="G5" s="157"/>
      <c r="H5" s="246"/>
      <c r="I5" s="246"/>
      <c r="J5" s="222"/>
      <c r="L5" s="157"/>
      <c r="M5" s="157"/>
      <c r="N5" s="157"/>
      <c r="O5" s="246"/>
      <c r="P5" s="246"/>
    </row>
    <row r="6" spans="2:16" s="157" customFormat="1" ht="3" customHeight="1" x14ac:dyDescent="0.2">
      <c r="B6" s="241"/>
      <c r="C6" s="1035"/>
      <c r="D6" s="233"/>
      <c r="E6" s="233"/>
      <c r="F6" s="233"/>
      <c r="G6" s="233"/>
      <c r="H6" s="233"/>
      <c r="I6" s="1042"/>
      <c r="J6" s="1048"/>
      <c r="K6" s="233"/>
      <c r="L6" s="233"/>
      <c r="M6" s="233"/>
      <c r="N6" s="233"/>
      <c r="O6" s="233"/>
      <c r="P6" s="233"/>
    </row>
    <row r="7" spans="2:16" s="198" customFormat="1" ht="12.75" customHeight="1" x14ac:dyDescent="0.2">
      <c r="B7" s="310" t="s">
        <v>120</v>
      </c>
      <c r="C7" s="1036">
        <v>2019</v>
      </c>
      <c r="D7" s="251">
        <v>2017</v>
      </c>
      <c r="E7" s="251">
        <v>2015</v>
      </c>
      <c r="F7" s="251">
        <v>2012</v>
      </c>
      <c r="G7" s="251">
        <v>2008</v>
      </c>
      <c r="H7" s="251">
        <v>2004</v>
      </c>
      <c r="I7" s="252">
        <v>2000</v>
      </c>
      <c r="J7" s="1049">
        <v>2019</v>
      </c>
      <c r="K7" s="251">
        <v>2017</v>
      </c>
      <c r="L7" s="251">
        <v>2015</v>
      </c>
      <c r="M7" s="251">
        <v>2012</v>
      </c>
      <c r="N7" s="251">
        <v>2008</v>
      </c>
      <c r="O7" s="251">
        <v>2004</v>
      </c>
      <c r="P7" s="251">
        <v>2000</v>
      </c>
    </row>
    <row r="8" spans="2:16" s="155" customFormat="1" ht="3" customHeight="1" x14ac:dyDescent="0.2">
      <c r="B8" s="310"/>
      <c r="C8" s="892"/>
      <c r="D8" s="246"/>
      <c r="E8" s="246"/>
      <c r="F8" s="246"/>
      <c r="G8" s="246"/>
      <c r="H8" s="527"/>
      <c r="I8" s="1043"/>
      <c r="J8" s="1050"/>
      <c r="K8" s="246"/>
      <c r="L8" s="246"/>
      <c r="M8" s="246"/>
      <c r="N8" s="157"/>
      <c r="O8" s="297"/>
      <c r="P8" s="1051"/>
    </row>
    <row r="9" spans="2:16" s="157" customFormat="1" ht="3" customHeight="1" x14ac:dyDescent="0.2">
      <c r="B9" s="310"/>
      <c r="C9" s="284"/>
      <c r="H9" s="528"/>
      <c r="I9" s="1044"/>
      <c r="J9" s="1052"/>
      <c r="N9" s="233"/>
      <c r="O9" s="481"/>
      <c r="P9" s="475"/>
    </row>
    <row r="10" spans="2:16" s="198" customFormat="1" ht="13.35" customHeight="1" x14ac:dyDescent="0.2">
      <c r="B10" s="392"/>
      <c r="C10" s="1141" t="s">
        <v>48</v>
      </c>
      <c r="D10" s="1102"/>
      <c r="E10" s="1102"/>
      <c r="F10" s="1102"/>
      <c r="G10" s="1102"/>
      <c r="H10" s="1102"/>
      <c r="I10" s="1224"/>
      <c r="J10" s="1191" t="s">
        <v>1</v>
      </c>
      <c r="K10" s="1102"/>
      <c r="L10" s="1102"/>
      <c r="M10" s="1102"/>
      <c r="N10" s="1102"/>
      <c r="O10" s="1102"/>
      <c r="P10" s="1102"/>
    </row>
    <row r="11" spans="2:16" s="155" customFormat="1" ht="3" customHeight="1" x14ac:dyDescent="0.2">
      <c r="B11" s="262"/>
      <c r="C11" s="892"/>
      <c r="D11" s="246"/>
      <c r="E11" s="246"/>
      <c r="F11" s="246"/>
      <c r="G11" s="246"/>
      <c r="H11" s="246"/>
      <c r="I11" s="265"/>
      <c r="J11" s="1052"/>
      <c r="K11" s="157"/>
      <c r="L11" s="157"/>
      <c r="M11" s="246"/>
      <c r="N11" s="246"/>
      <c r="O11" s="246"/>
      <c r="P11" s="246"/>
    </row>
    <row r="12" spans="2:16" s="155" customFormat="1" ht="3" customHeight="1" x14ac:dyDescent="0.2">
      <c r="B12" s="174"/>
      <c r="C12" s="284"/>
      <c r="D12" s="157"/>
      <c r="E12" s="157"/>
      <c r="F12" s="157"/>
      <c r="G12" s="157"/>
      <c r="H12" s="157"/>
      <c r="I12" s="211"/>
      <c r="J12" s="1048"/>
      <c r="K12" s="233"/>
      <c r="L12" s="233"/>
      <c r="M12" s="157"/>
      <c r="N12" s="157"/>
      <c r="O12" s="157"/>
      <c r="P12" s="268"/>
    </row>
    <row r="13" spans="2:16" s="155" customFormat="1" ht="12.75" customHeight="1" x14ac:dyDescent="0.2">
      <c r="B13" s="163" t="s">
        <v>52</v>
      </c>
      <c r="C13" s="589">
        <v>0.68189999999999995</v>
      </c>
      <c r="D13" s="590">
        <v>0</v>
      </c>
      <c r="E13" s="590">
        <v>0</v>
      </c>
      <c r="F13" s="715">
        <v>0.1028</v>
      </c>
      <c r="G13" s="590">
        <v>0</v>
      </c>
      <c r="H13" s="590">
        <v>842.45079999999996</v>
      </c>
      <c r="I13" s="1045">
        <v>292</v>
      </c>
      <c r="J13" s="1053">
        <v>4.3260619985778367E-3</v>
      </c>
      <c r="K13" s="529" t="s">
        <v>80</v>
      </c>
      <c r="L13" s="529" t="s">
        <v>80</v>
      </c>
      <c r="M13" s="529">
        <v>7.0220259916603479E-4</v>
      </c>
      <c r="N13" s="529" t="s">
        <v>80</v>
      </c>
      <c r="O13" s="529">
        <v>8.7722857967492729</v>
      </c>
      <c r="P13" s="270">
        <v>2.9831493336359527</v>
      </c>
    </row>
    <row r="14" spans="2:16" s="155" customFormat="1" ht="12.75" customHeight="1" x14ac:dyDescent="0.2">
      <c r="B14" s="163" t="s">
        <v>57</v>
      </c>
      <c r="C14" s="589">
        <v>46.090600000000002</v>
      </c>
      <c r="D14" s="590">
        <v>33.598799999999997</v>
      </c>
      <c r="E14" s="590">
        <v>472.46899999999999</v>
      </c>
      <c r="F14" s="590">
        <v>44.1982</v>
      </c>
      <c r="G14" s="590">
        <v>586.64819999999997</v>
      </c>
      <c r="H14" s="590">
        <v>786.68209999999999</v>
      </c>
      <c r="I14" s="1045">
        <v>1296.6384</v>
      </c>
      <c r="J14" s="1053">
        <v>0.2924047413867894</v>
      </c>
      <c r="K14" s="529">
        <v>0.21890875482950484</v>
      </c>
      <c r="L14" s="529">
        <v>3.0847486321506681</v>
      </c>
      <c r="M14" s="529">
        <v>0.30190749920681165</v>
      </c>
      <c r="N14" s="529">
        <v>3.8736459753249477</v>
      </c>
      <c r="O14" s="529">
        <v>8.1915765435641941</v>
      </c>
      <c r="P14" s="270">
        <v>13.24680129769448</v>
      </c>
    </row>
    <row r="15" spans="2:16" s="155" customFormat="1" ht="12.75" customHeight="1" x14ac:dyDescent="0.2">
      <c r="B15" s="163" t="s">
        <v>58</v>
      </c>
      <c r="C15" s="589">
        <v>12317.082399999999</v>
      </c>
      <c r="D15" s="590">
        <v>11143.174499999999</v>
      </c>
      <c r="E15" s="590">
        <v>9461.9022999999997</v>
      </c>
      <c r="F15" s="590">
        <v>9755.8436000000002</v>
      </c>
      <c r="G15" s="590">
        <v>10548.2858</v>
      </c>
      <c r="H15" s="590">
        <v>6573.7300999999998</v>
      </c>
      <c r="I15" s="1045">
        <v>3430.105</v>
      </c>
      <c r="J15" s="1053">
        <v>78.141167479090626</v>
      </c>
      <c r="K15" s="529">
        <v>72.60195169597992</v>
      </c>
      <c r="L15" s="529">
        <v>61.776730700783027</v>
      </c>
      <c r="M15" s="529">
        <v>66.639870943359199</v>
      </c>
      <c r="N15" s="529">
        <v>69.65047337696987</v>
      </c>
      <c r="O15" s="529">
        <v>68.451046859820394</v>
      </c>
      <c r="P15" s="270">
        <v>35.042861113189552</v>
      </c>
    </row>
    <row r="16" spans="2:16" s="155" customFormat="1" ht="12.75" customHeight="1" x14ac:dyDescent="0.2">
      <c r="B16" s="163" t="s">
        <v>59</v>
      </c>
      <c r="C16" s="589">
        <v>0.74239999999999995</v>
      </c>
      <c r="D16" s="590">
        <v>1.1642999999999999</v>
      </c>
      <c r="E16" s="590">
        <v>0.29249999999999998</v>
      </c>
      <c r="F16" s="590">
        <v>1183.7396000000001</v>
      </c>
      <c r="G16" s="590">
        <v>70.723699999999994</v>
      </c>
      <c r="H16" s="590">
        <v>5.7422000000000004</v>
      </c>
      <c r="I16" s="1045">
        <v>9.11</v>
      </c>
      <c r="J16" s="1053">
        <v>4.709881841537155E-3</v>
      </c>
      <c r="K16" s="529">
        <v>7.5858501865540577E-3</v>
      </c>
      <c r="L16" s="529">
        <v>1.9097315906526572E-3</v>
      </c>
      <c r="M16" s="529">
        <v>8.08584653556189</v>
      </c>
      <c r="N16" s="653">
        <v>0.46698954478184534</v>
      </c>
      <c r="O16" s="653">
        <v>5.9792476310893974E-2</v>
      </c>
      <c r="P16" s="642">
        <v>9.3070172703505233E-2</v>
      </c>
    </row>
    <row r="17" spans="2:16" s="155" customFormat="1" ht="12.75" customHeight="1" x14ac:dyDescent="0.2">
      <c r="B17" s="163" t="s">
        <v>60</v>
      </c>
      <c r="C17" s="589">
        <v>264.27620000000002</v>
      </c>
      <c r="D17" s="590">
        <v>469.89350000000002</v>
      </c>
      <c r="E17" s="590">
        <v>299.91000000000003</v>
      </c>
      <c r="F17" s="590">
        <v>164.21870000000001</v>
      </c>
      <c r="G17" s="590">
        <v>193.0889</v>
      </c>
      <c r="H17" s="590">
        <v>285.77289999999999</v>
      </c>
      <c r="I17" s="1045">
        <v>145.79310000000001</v>
      </c>
      <c r="J17" s="1053">
        <v>1.6766024724278579</v>
      </c>
      <c r="K17" s="529">
        <v>3.061531988865017</v>
      </c>
      <c r="L17" s="529">
        <v>1.9581114576158583</v>
      </c>
      <c r="M17" s="529">
        <v>1.1217392798800323</v>
      </c>
      <c r="N17" s="529">
        <v>1.2749686104294213</v>
      </c>
      <c r="O17" s="529">
        <v>2.9757008382754817</v>
      </c>
      <c r="P17" s="270">
        <v>1.4894609216223282</v>
      </c>
    </row>
    <row r="18" spans="2:16" s="155" customFormat="1" ht="12.75" customHeight="1" x14ac:dyDescent="0.2">
      <c r="B18" s="101" t="s">
        <v>79</v>
      </c>
      <c r="C18" s="589">
        <v>70.540999999999997</v>
      </c>
      <c r="D18" s="590">
        <v>21.2925</v>
      </c>
      <c r="E18" s="590">
        <v>35.431100000000001</v>
      </c>
      <c r="F18" s="590">
        <v>663.60979999999995</v>
      </c>
      <c r="G18" s="590">
        <v>25.461600000000001</v>
      </c>
      <c r="H18" s="590">
        <v>55.369100000000003</v>
      </c>
      <c r="I18" s="1045">
        <v>6.3791000000000002</v>
      </c>
      <c r="J18" s="1053">
        <v>0.44752124863129372</v>
      </c>
      <c r="K18" s="529">
        <v>0.13872860525397432</v>
      </c>
      <c r="L18" s="529">
        <v>0.23132954174896878</v>
      </c>
      <c r="M18" s="529">
        <v>4.5329623189888375</v>
      </c>
      <c r="N18" s="529">
        <v>0.16812328813986591</v>
      </c>
      <c r="O18" s="529">
        <v>0.57654829161393184</v>
      </c>
      <c r="P18" s="642">
        <v>6.5170575048620213E-2</v>
      </c>
    </row>
    <row r="19" spans="2:16" s="155" customFormat="1" ht="12.75" customHeight="1" x14ac:dyDescent="0.2">
      <c r="B19" s="88" t="s">
        <v>77</v>
      </c>
      <c r="C19" s="589">
        <v>1637.1214</v>
      </c>
      <c r="D19" s="590">
        <v>1760.9955</v>
      </c>
      <c r="E19" s="590">
        <v>1318.1213</v>
      </c>
      <c r="F19" s="590">
        <v>1218.7452000000001</v>
      </c>
      <c r="G19" s="590">
        <v>734.31560000000002</v>
      </c>
      <c r="H19" s="590">
        <v>50.202399999999997</v>
      </c>
      <c r="I19" s="1045">
        <v>2623.8382999999999</v>
      </c>
      <c r="J19" s="1053">
        <v>10.386110390964287</v>
      </c>
      <c r="K19" s="529">
        <v>11.473544655325824</v>
      </c>
      <c r="L19" s="529">
        <v>8.6060098698193119</v>
      </c>
      <c r="M19" s="529">
        <v>8.3249615482600081</v>
      </c>
      <c r="N19" s="529">
        <v>4.8486958087629413</v>
      </c>
      <c r="O19" s="529">
        <v>0.5227483913395603</v>
      </c>
      <c r="P19" s="270">
        <v>26.805826973333872</v>
      </c>
    </row>
    <row r="20" spans="2:16" s="155" customFormat="1" ht="12.75" customHeight="1" x14ac:dyDescent="0.2">
      <c r="B20" s="88" t="s">
        <v>78</v>
      </c>
      <c r="C20" s="589">
        <v>182.4581</v>
      </c>
      <c r="D20" s="590">
        <v>538.83140000000003</v>
      </c>
      <c r="E20" s="590">
        <v>1428.7229</v>
      </c>
      <c r="F20" s="590">
        <v>153.1859</v>
      </c>
      <c r="G20" s="590">
        <v>213.62989999999999</v>
      </c>
      <c r="H20" s="590">
        <v>118.2714</v>
      </c>
      <c r="I20" s="1045">
        <v>46.617899999999999</v>
      </c>
      <c r="J20" s="1053">
        <v>1.1575378394819107</v>
      </c>
      <c r="K20" s="529">
        <v>3.5106882042524989</v>
      </c>
      <c r="L20" s="529">
        <v>9.3281273723722311</v>
      </c>
      <c r="M20" s="529">
        <v>1.0463768203851</v>
      </c>
      <c r="N20" s="529">
        <v>1.4106011104168921</v>
      </c>
      <c r="O20" s="529">
        <v>1.2315384143283523</v>
      </c>
      <c r="P20" s="270">
        <v>0.47626081274146392</v>
      </c>
    </row>
    <row r="21" spans="2:16" s="155" customFormat="1" ht="12.75" customHeight="1" x14ac:dyDescent="0.2">
      <c r="B21" s="102" t="s">
        <v>53</v>
      </c>
      <c r="C21" s="589">
        <v>351.66669999999999</v>
      </c>
      <c r="D21" s="590">
        <v>326.67689999999999</v>
      </c>
      <c r="E21" s="590">
        <v>448.8954</v>
      </c>
      <c r="F21" s="590">
        <v>692.55460000000005</v>
      </c>
      <c r="G21" s="590">
        <v>375.09949999999998</v>
      </c>
      <c r="H21" s="590">
        <v>617.61800000000005</v>
      </c>
      <c r="I21" s="1045">
        <v>376.3938</v>
      </c>
      <c r="J21" s="1053">
        <v>2.2310191333557303</v>
      </c>
      <c r="K21" s="529">
        <v>2.1284222475374914</v>
      </c>
      <c r="L21" s="529">
        <v>2.9308366710381568</v>
      </c>
      <c r="M21" s="529">
        <v>4.7306774337003263</v>
      </c>
      <c r="N21" s="529">
        <v>2.4767870565722352</v>
      </c>
      <c r="O21" s="529">
        <v>6.4311430521719402</v>
      </c>
      <c r="P21" s="270">
        <v>3.8453387453928216</v>
      </c>
    </row>
    <row r="22" spans="2:16" s="157" customFormat="1" ht="12.75" customHeight="1" x14ac:dyDescent="0.2">
      <c r="B22" s="163" t="s">
        <v>49</v>
      </c>
      <c r="C22" s="589">
        <v>891.94280000000003</v>
      </c>
      <c r="D22" s="590">
        <v>1052.6851999999999</v>
      </c>
      <c r="E22" s="590">
        <v>1850.5440000000001</v>
      </c>
      <c r="F22" s="590">
        <v>763.45119999999997</v>
      </c>
      <c r="G22" s="590">
        <v>2397.3471</v>
      </c>
      <c r="H22" s="590">
        <v>267.71039999999999</v>
      </c>
      <c r="I22" s="1046">
        <v>1561.4376</v>
      </c>
      <c r="J22" s="1053">
        <v>5.6586007508213987</v>
      </c>
      <c r="K22" s="529">
        <v>6.8586379977692138</v>
      </c>
      <c r="L22" s="529">
        <v>12.082196022881133</v>
      </c>
      <c r="M22" s="529">
        <v>5.2149554180586399</v>
      </c>
      <c r="N22" s="529">
        <v>15.82971522860197</v>
      </c>
      <c r="O22" s="529">
        <v>2.7876193358259811</v>
      </c>
      <c r="P22" s="270">
        <v>15.952060054637402</v>
      </c>
    </row>
    <row r="23" spans="2:16" s="155" customFormat="1" ht="3" customHeight="1" x14ac:dyDescent="0.2">
      <c r="B23" s="411"/>
      <c r="C23" s="1037"/>
      <c r="D23" s="530"/>
      <c r="E23" s="530"/>
      <c r="F23" s="530"/>
      <c r="G23" s="530"/>
      <c r="H23" s="273"/>
      <c r="I23" s="274"/>
      <c r="J23" s="1054"/>
      <c r="K23" s="530"/>
      <c r="L23" s="530"/>
      <c r="M23" s="530"/>
      <c r="N23" s="530"/>
      <c r="O23" s="531"/>
      <c r="P23" s="273"/>
    </row>
    <row r="24" spans="2:16" s="155" customFormat="1" ht="3" customHeight="1" x14ac:dyDescent="0.2">
      <c r="B24" s="365"/>
      <c r="C24" s="1038"/>
      <c r="D24" s="532"/>
      <c r="E24" s="532"/>
      <c r="F24" s="532"/>
      <c r="G24" s="532"/>
      <c r="H24" s="270"/>
      <c r="I24" s="269"/>
      <c r="J24" s="1055"/>
      <c r="K24" s="532"/>
      <c r="L24" s="532"/>
      <c r="M24" s="532"/>
      <c r="N24" s="532"/>
      <c r="O24" s="529"/>
      <c r="P24" s="270"/>
    </row>
    <row r="25" spans="2:16" s="280" customFormat="1" ht="12.75" customHeight="1" x14ac:dyDescent="0.2">
      <c r="B25" s="192" t="s">
        <v>0</v>
      </c>
      <c r="C25" s="1039">
        <v>15762.603499999997</v>
      </c>
      <c r="D25" s="639">
        <v>15348.312599999999</v>
      </c>
      <c r="E25" s="639">
        <v>15316.288499999999</v>
      </c>
      <c r="F25" s="639">
        <v>14639.649599999999</v>
      </c>
      <c r="G25" s="639">
        <v>15144.600300000002</v>
      </c>
      <c r="H25" s="639">
        <v>9603.5493999999999</v>
      </c>
      <c r="I25" s="1047">
        <v>9788.3132000000005</v>
      </c>
      <c r="J25" s="1056">
        <v>100</v>
      </c>
      <c r="K25" s="591">
        <v>99.999999999999986</v>
      </c>
      <c r="L25" s="591">
        <v>100.00000000000001</v>
      </c>
      <c r="M25" s="591">
        <v>100</v>
      </c>
      <c r="N25" s="591">
        <v>99.999999999999986</v>
      </c>
      <c r="O25" s="591">
        <v>100</v>
      </c>
      <c r="P25" s="276">
        <v>99.999999999999986</v>
      </c>
    </row>
    <row r="26" spans="2:16" s="155" customFormat="1" ht="3" customHeight="1" x14ac:dyDescent="0.2">
      <c r="B26" s="262"/>
      <c r="C26" s="892"/>
      <c r="D26" s="246"/>
      <c r="E26" s="246"/>
      <c r="F26" s="246"/>
      <c r="G26" s="246"/>
      <c r="H26" s="246"/>
      <c r="I26" s="265"/>
      <c r="J26" s="1050"/>
      <c r="K26" s="246"/>
      <c r="L26" s="246"/>
      <c r="M26" s="246"/>
      <c r="N26" s="246"/>
      <c r="O26" s="297"/>
      <c r="P26" s="1057"/>
    </row>
    <row r="27" spans="2:16" s="155" customFormat="1" ht="12.75" customHeight="1" x14ac:dyDescent="0.2">
      <c r="B27" s="5" t="s">
        <v>190</v>
      </c>
      <c r="C27" s="222"/>
      <c r="H27" s="157"/>
      <c r="I27" s="157"/>
      <c r="J27" s="222"/>
      <c r="P27" s="157"/>
    </row>
    <row r="28" spans="2:16" s="155" customFormat="1" ht="12.75" customHeight="1" x14ac:dyDescent="0.2">
      <c r="B28" s="975" t="s">
        <v>384</v>
      </c>
      <c r="C28" s="222"/>
      <c r="H28" s="157"/>
      <c r="I28" s="157"/>
      <c r="J28" s="222"/>
      <c r="P28" s="157"/>
    </row>
    <row r="29" spans="2:16" s="155" customFormat="1" ht="12.75" customHeight="1" x14ac:dyDescent="0.2">
      <c r="B29" s="13" t="s">
        <v>305</v>
      </c>
      <c r="C29" s="222"/>
      <c r="J29" s="222"/>
    </row>
    <row r="30" spans="2:16" s="155" customFormat="1" ht="12.75" customHeight="1" x14ac:dyDescent="0.2">
      <c r="B30" s="105" t="s">
        <v>26</v>
      </c>
      <c r="C30" s="222"/>
      <c r="J30" s="222"/>
    </row>
    <row r="31" spans="2:16" s="155" customFormat="1" ht="12.75" customHeight="1" x14ac:dyDescent="0.2">
      <c r="C31" s="222"/>
      <c r="J31" s="222"/>
    </row>
    <row r="32" spans="2:16" s="155" customFormat="1" ht="12.75" customHeight="1" x14ac:dyDescent="0.2">
      <c r="C32" s="222"/>
      <c r="J32" s="222"/>
    </row>
  </sheetData>
  <mergeCells count="3">
    <mergeCell ref="N1:P1"/>
    <mergeCell ref="C10:I10"/>
    <mergeCell ref="J10:P10"/>
  </mergeCells>
  <hyperlinks>
    <hyperlink ref="N1" location="Titre!A1" display="Retour table des matières"/>
    <hyperlink ref="N1:P1" location="Index!A1" display="Zurück zum Index"/>
  </hyperlink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B1:I51"/>
  <sheetViews>
    <sheetView showGridLines="0" zoomScaleNormal="100" workbookViewId="0">
      <selection activeCell="B3" sqref="B3"/>
    </sheetView>
  </sheetViews>
  <sheetFormatPr baseColWidth="10" defaultRowHeight="12.75" x14ac:dyDescent="0.2"/>
  <cols>
    <col min="1" max="1" width="0.85546875" customWidth="1"/>
    <col min="2" max="2" width="24.5703125" customWidth="1"/>
    <col min="3" max="9" width="8.5703125" customWidth="1"/>
  </cols>
  <sheetData>
    <row r="1" spans="2:9" x14ac:dyDescent="0.2">
      <c r="B1" s="19" t="s">
        <v>177</v>
      </c>
      <c r="E1" s="122"/>
      <c r="G1" s="904"/>
      <c r="H1" s="1101" t="s">
        <v>119</v>
      </c>
      <c r="I1" s="1110"/>
    </row>
    <row r="3" spans="2:9" s="4" customFormat="1" ht="15.6" customHeight="1" x14ac:dyDescent="0.2">
      <c r="B3" s="4" t="s">
        <v>377</v>
      </c>
    </row>
    <row r="4" spans="2:9" x14ac:dyDescent="0.2">
      <c r="B4" s="5" t="s">
        <v>232</v>
      </c>
    </row>
    <row r="5" spans="2:9" x14ac:dyDescent="0.2">
      <c r="B5" s="35"/>
      <c r="C5" s="35"/>
      <c r="D5" s="35"/>
      <c r="E5" s="35"/>
      <c r="F5" s="35"/>
    </row>
    <row r="6" spans="2:9" ht="3" customHeight="1" x14ac:dyDescent="0.2">
      <c r="G6" s="716"/>
      <c r="H6" s="716"/>
      <c r="I6" s="716"/>
    </row>
    <row r="7" spans="2:9" s="46" customFormat="1" ht="12.75" customHeight="1" x14ac:dyDescent="0.15">
      <c r="B7" s="66" t="s">
        <v>67</v>
      </c>
      <c r="C7" s="622">
        <v>2000</v>
      </c>
      <c r="D7" s="622">
        <v>2004</v>
      </c>
      <c r="E7" s="623">
        <v>2008</v>
      </c>
      <c r="F7" s="623">
        <v>2012</v>
      </c>
      <c r="G7" s="623">
        <v>2015</v>
      </c>
      <c r="H7" s="623">
        <v>2017</v>
      </c>
      <c r="I7" s="623">
        <v>2019</v>
      </c>
    </row>
    <row r="8" spans="2:9" s="46" customFormat="1" ht="3" customHeight="1" x14ac:dyDescent="0.15">
      <c r="B8" s="61"/>
      <c r="C8" s="62"/>
      <c r="D8" s="62"/>
      <c r="E8" s="62"/>
      <c r="F8" s="6"/>
      <c r="G8" s="6"/>
      <c r="H8" s="6"/>
      <c r="I8" s="6"/>
    </row>
    <row r="9" spans="2:9" s="46" customFormat="1" ht="3" customHeight="1" x14ac:dyDescent="0.15">
      <c r="B9" s="66"/>
      <c r="C9" s="75"/>
      <c r="D9" s="75"/>
      <c r="E9" s="75"/>
    </row>
    <row r="10" spans="2:9" s="46" customFormat="1" ht="3" customHeight="1" x14ac:dyDescent="0.2">
      <c r="B10" s="47"/>
      <c r="C10" s="75"/>
      <c r="D10" s="75"/>
      <c r="E10" s="75"/>
    </row>
    <row r="11" spans="2:9" s="16" customFormat="1" ht="12.75" customHeight="1" x14ac:dyDescent="0.2">
      <c r="B11" s="18" t="s">
        <v>68</v>
      </c>
      <c r="C11" s="592">
        <v>7888.4902000000002</v>
      </c>
      <c r="D11" s="592">
        <v>9659.1044000000002</v>
      </c>
      <c r="E11" s="592">
        <v>11978.6808</v>
      </c>
      <c r="F11" s="593">
        <v>12818.7142</v>
      </c>
      <c r="G11" s="593">
        <v>13961.283100000001</v>
      </c>
      <c r="H11" s="593">
        <v>14119.797500000001</v>
      </c>
      <c r="I11" s="593">
        <v>15453.985699999999</v>
      </c>
    </row>
    <row r="12" spans="2:9" s="16" customFormat="1" ht="12.75" customHeight="1" x14ac:dyDescent="0.2">
      <c r="B12" s="18" t="s">
        <v>227</v>
      </c>
      <c r="C12" s="592">
        <v>9788.3132000000005</v>
      </c>
      <c r="D12" s="592">
        <v>9603.5493999999999</v>
      </c>
      <c r="E12" s="592">
        <v>15144.600300000002</v>
      </c>
      <c r="F12" s="593">
        <v>14639.649599999999</v>
      </c>
      <c r="G12" s="593">
        <v>15316.288499999999</v>
      </c>
      <c r="H12" s="593">
        <v>15348.312599999999</v>
      </c>
      <c r="I12" s="593">
        <v>15762.603499999997</v>
      </c>
    </row>
    <row r="13" spans="2:9" s="23" customFormat="1" ht="3" customHeight="1" x14ac:dyDescent="0.2">
      <c r="B13" s="22"/>
      <c r="C13" s="116"/>
      <c r="D13" s="116"/>
      <c r="E13" s="116"/>
      <c r="F13" s="22"/>
      <c r="G13" s="22"/>
      <c r="H13" s="22"/>
      <c r="I13" s="22"/>
    </row>
    <row r="14" spans="2:9" s="23" customFormat="1" x14ac:dyDescent="0.2">
      <c r="C14" s="117"/>
      <c r="D14" s="117"/>
      <c r="E14" s="117"/>
    </row>
    <row r="15" spans="2:9" s="23" customFormat="1" ht="29.25" customHeight="1" x14ac:dyDescent="0.2">
      <c r="B15" s="1103" t="s">
        <v>428</v>
      </c>
      <c r="C15" s="1104"/>
      <c r="D15" s="1104"/>
      <c r="E15" s="1104"/>
      <c r="F15" s="1104"/>
      <c r="G15" s="1104"/>
      <c r="H15" s="1104"/>
      <c r="I15" s="1104"/>
    </row>
    <row r="16" spans="2:9" x14ac:dyDescent="0.2">
      <c r="B16" s="5" t="s">
        <v>305</v>
      </c>
    </row>
    <row r="17" spans="2:5" ht="12.75" customHeight="1" x14ac:dyDescent="0.2">
      <c r="B17" s="105" t="s">
        <v>26</v>
      </c>
    </row>
    <row r="19" spans="2:5" x14ac:dyDescent="0.2">
      <c r="B19" s="126"/>
      <c r="C19" s="3"/>
      <c r="D19" s="3"/>
      <c r="E19" s="3"/>
    </row>
    <row r="51" s="99" customFormat="1" ht="12" x14ac:dyDescent="0.2"/>
  </sheetData>
  <mergeCells count="2">
    <mergeCell ref="H1:I1"/>
    <mergeCell ref="B15:I15"/>
  </mergeCells>
  <phoneticPr fontId="19" type="noConversion"/>
  <hyperlinks>
    <hyperlink ref="H1" location="Titre!A1" display="Zurück zum Inhaltsverzeichnis"/>
    <hyperlink ref="F1:G1" location="Index!A1" display="Zurück zum Index"/>
    <hyperlink ref="H1:I1" location="Index!A1" display="Zurück zum Index"/>
  </hyperlinks>
  <pageMargins left="0.51181102362204722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F52"/>
  <sheetViews>
    <sheetView showGridLines="0" zoomScaleNormal="100" workbookViewId="0">
      <selection activeCell="B3" sqref="B3"/>
    </sheetView>
  </sheetViews>
  <sheetFormatPr baseColWidth="10" defaultRowHeight="12.75" x14ac:dyDescent="0.2"/>
  <cols>
    <col min="1" max="1" width="0.85546875" customWidth="1"/>
    <col min="2" max="2" width="28.5703125" customWidth="1"/>
    <col min="3" max="3" width="15.42578125" customWidth="1"/>
    <col min="4" max="4" width="11.5703125" customWidth="1"/>
    <col min="5" max="5" width="8.42578125" customWidth="1"/>
    <col min="6" max="6" width="10.85546875" customWidth="1"/>
  </cols>
  <sheetData>
    <row r="1" spans="2:6" x14ac:dyDescent="0.2">
      <c r="B1" s="19" t="s">
        <v>261</v>
      </c>
      <c r="E1" s="1101" t="s">
        <v>119</v>
      </c>
      <c r="F1" s="1101"/>
    </row>
    <row r="3" spans="2:6" s="5" customFormat="1" ht="12.95" customHeight="1" x14ac:dyDescent="0.2">
      <c r="B3" s="4" t="s">
        <v>391</v>
      </c>
      <c r="C3" s="4"/>
      <c r="D3" s="119"/>
      <c r="E3" s="119"/>
      <c r="F3" s="119"/>
    </row>
    <row r="4" spans="2:6" s="5" customFormat="1" ht="12.95" customHeight="1" x14ac:dyDescent="0.2">
      <c r="B4" s="5" t="s">
        <v>231</v>
      </c>
    </row>
    <row r="5" spans="2:6" s="5" customFormat="1" ht="13.5" customHeight="1" x14ac:dyDescent="0.2">
      <c r="B5" s="69"/>
      <c r="C5" s="69"/>
      <c r="D5" s="14"/>
      <c r="E5" s="15"/>
      <c r="F5" s="15"/>
    </row>
    <row r="6" spans="2:6" s="5" customFormat="1" ht="3" customHeight="1" x14ac:dyDescent="0.2">
      <c r="B6" s="67"/>
      <c r="C6" s="67"/>
      <c r="D6" s="15"/>
      <c r="E6" s="15"/>
      <c r="F6" s="15"/>
    </row>
    <row r="7" spans="2:6" s="71" customFormat="1" ht="12.75" customHeight="1" x14ac:dyDescent="0.2">
      <c r="B7" s="48" t="s">
        <v>120</v>
      </c>
      <c r="C7" s="110" t="s">
        <v>48</v>
      </c>
      <c r="D7" s="72" t="s">
        <v>1</v>
      </c>
      <c r="E7" s="72"/>
      <c r="F7" s="72"/>
    </row>
    <row r="8" spans="2:6" s="5" customFormat="1" ht="3" customHeight="1" x14ac:dyDescent="0.2">
      <c r="B8" s="41"/>
      <c r="C8" s="41"/>
      <c r="D8" s="12"/>
      <c r="E8" s="16"/>
      <c r="F8" s="16"/>
    </row>
    <row r="9" spans="2:6" s="5" customFormat="1" ht="12.75" customHeight="1" x14ac:dyDescent="0.2">
      <c r="B9" s="88" t="s">
        <v>52</v>
      </c>
      <c r="C9" s="566">
        <v>79.135900000000007</v>
      </c>
      <c r="D9" s="737">
        <v>0.51207436724835098</v>
      </c>
      <c r="E9" s="130"/>
      <c r="F9" s="121"/>
    </row>
    <row r="10" spans="2:6" s="16" customFormat="1" ht="12.75" customHeight="1" x14ac:dyDescent="0.2">
      <c r="B10" s="88" t="s">
        <v>57</v>
      </c>
      <c r="C10" s="567">
        <v>509.70060000000001</v>
      </c>
      <c r="D10" s="1059">
        <v>3.2981821427582778</v>
      </c>
      <c r="E10" s="130"/>
      <c r="F10" s="130"/>
    </row>
    <row r="11" spans="2:6" s="16" customFormat="1" ht="12.75" customHeight="1" x14ac:dyDescent="0.2">
      <c r="B11" s="88" t="s">
        <v>58</v>
      </c>
      <c r="C11" s="567">
        <v>5163.7884000000004</v>
      </c>
      <c r="D11" s="1059">
        <v>33.413958488301446</v>
      </c>
      <c r="E11" s="130"/>
      <c r="F11" s="130"/>
    </row>
    <row r="12" spans="2:6" s="16" customFormat="1" ht="12.75" customHeight="1" x14ac:dyDescent="0.2">
      <c r="B12" s="88" t="s">
        <v>59</v>
      </c>
      <c r="C12" s="567">
        <v>380.93110000000001</v>
      </c>
      <c r="D12" s="1059">
        <v>2.4649375567563934</v>
      </c>
      <c r="E12" s="130"/>
      <c r="F12" s="121"/>
    </row>
    <row r="13" spans="2:6" s="16" customFormat="1" ht="12.75" customHeight="1" x14ac:dyDescent="0.2">
      <c r="B13" s="88" t="s">
        <v>60</v>
      </c>
      <c r="C13" s="567">
        <v>1731.4880000000001</v>
      </c>
      <c r="D13" s="1059">
        <v>11.204151617636404</v>
      </c>
      <c r="E13" s="130"/>
      <c r="F13" s="121"/>
    </row>
    <row r="14" spans="2:6" s="5" customFormat="1" ht="12.75" customHeight="1" x14ac:dyDescent="0.2">
      <c r="B14" s="88" t="s">
        <v>79</v>
      </c>
      <c r="C14" s="567">
        <v>913.31259999999997</v>
      </c>
      <c r="D14" s="1059">
        <v>5.9098837789795295</v>
      </c>
      <c r="E14" s="725"/>
      <c r="F14" s="121"/>
    </row>
    <row r="15" spans="2:6" s="5" customFormat="1" ht="12.75" customHeight="1" x14ac:dyDescent="0.2">
      <c r="B15" s="88" t="s">
        <v>77</v>
      </c>
      <c r="C15" s="567">
        <v>1119.4909</v>
      </c>
      <c r="D15" s="1059">
        <v>7.2440269745815344</v>
      </c>
      <c r="E15" s="130"/>
      <c r="F15" s="121"/>
    </row>
    <row r="16" spans="2:6" s="5" customFormat="1" ht="12.75" customHeight="1" x14ac:dyDescent="0.2">
      <c r="B16" s="88" t="s">
        <v>78</v>
      </c>
      <c r="C16" s="567">
        <v>639.17089999999996</v>
      </c>
      <c r="D16" s="1059">
        <v>4.1359614812121803</v>
      </c>
      <c r="E16" s="130"/>
      <c r="F16" s="121"/>
    </row>
    <row r="17" spans="2:6" s="45" customFormat="1" ht="12.75" customHeight="1" x14ac:dyDescent="0.2">
      <c r="B17" s="88" t="s">
        <v>53</v>
      </c>
      <c r="C17" s="567">
        <v>1999.0337</v>
      </c>
      <c r="D17" s="1059">
        <v>12.935392369779452</v>
      </c>
      <c r="E17" s="725"/>
      <c r="F17" s="121"/>
    </row>
    <row r="18" spans="2:6" s="45" customFormat="1" ht="12.75" customHeight="1" x14ac:dyDescent="0.2">
      <c r="B18" s="88" t="s">
        <v>49</v>
      </c>
      <c r="C18" s="567">
        <v>2917.9337</v>
      </c>
      <c r="D18" s="1059">
        <v>18.881431222746432</v>
      </c>
      <c r="E18" s="130"/>
      <c r="F18" s="121"/>
    </row>
    <row r="19" spans="2:6" s="51" customFormat="1" ht="12.75" customHeight="1" x14ac:dyDescent="0.2">
      <c r="B19" s="124" t="s">
        <v>0</v>
      </c>
      <c r="C19" s="565">
        <f>SUM(C9:C18)</f>
        <v>15453.9858</v>
      </c>
      <c r="D19" s="1226">
        <v>100</v>
      </c>
      <c r="E19" s="723"/>
      <c r="F19" s="118"/>
    </row>
    <row r="20" spans="2:6" ht="3" customHeight="1" x14ac:dyDescent="0.2">
      <c r="B20" s="44"/>
      <c r="C20" s="104"/>
      <c r="D20" s="738"/>
      <c r="E20" s="724"/>
      <c r="F20" s="51"/>
    </row>
    <row r="21" spans="2:6" ht="3" customHeight="1" x14ac:dyDescent="0.2">
      <c r="B21" s="37"/>
      <c r="C21" s="51"/>
      <c r="D21" s="51"/>
      <c r="E21" s="51"/>
      <c r="F21" s="51"/>
    </row>
    <row r="22" spans="2:6" ht="12.75" customHeight="1" x14ac:dyDescent="0.2">
      <c r="B22" s="16" t="s">
        <v>187</v>
      </c>
      <c r="C22" s="51"/>
      <c r="D22" s="51"/>
      <c r="E22" s="51"/>
      <c r="F22" s="51"/>
    </row>
    <row r="23" spans="2:6" x14ac:dyDescent="0.2">
      <c r="B23" s="5" t="s">
        <v>305</v>
      </c>
      <c r="D23" s="74"/>
      <c r="E23" s="74"/>
      <c r="F23" s="74"/>
    </row>
    <row r="24" spans="2:6" ht="12.75" customHeight="1" x14ac:dyDescent="0.2">
      <c r="B24" s="105" t="s">
        <v>26</v>
      </c>
    </row>
    <row r="25" spans="2:6" ht="12.75" customHeight="1" x14ac:dyDescent="0.2"/>
    <row r="26" spans="2:6" ht="12.75" customHeight="1" x14ac:dyDescent="0.2"/>
    <row r="27" spans="2:6" x14ac:dyDescent="0.2">
      <c r="E27" s="121"/>
      <c r="F27" s="121"/>
    </row>
    <row r="28" spans="2:6" x14ac:dyDescent="0.2">
      <c r="E28" s="121"/>
      <c r="F28" s="121"/>
    </row>
    <row r="29" spans="2:6" x14ac:dyDescent="0.2">
      <c r="E29" s="121"/>
      <c r="F29" s="121"/>
    </row>
    <row r="30" spans="2:6" x14ac:dyDescent="0.2">
      <c r="E30" s="118"/>
      <c r="F30" s="118"/>
    </row>
    <row r="31" spans="2:6" x14ac:dyDescent="0.2">
      <c r="E31" s="51"/>
      <c r="F31" s="51"/>
    </row>
    <row r="32" spans="2:6" x14ac:dyDescent="0.2">
      <c r="E32" s="51"/>
      <c r="F32" s="51"/>
    </row>
    <row r="33" spans="5:6" x14ac:dyDescent="0.2">
      <c r="E33" s="51"/>
      <c r="F33" s="51"/>
    </row>
    <row r="34" spans="5:6" x14ac:dyDescent="0.2">
      <c r="E34" s="51"/>
      <c r="F34" s="51"/>
    </row>
    <row r="35" spans="5:6" x14ac:dyDescent="0.2">
      <c r="E35" s="74"/>
      <c r="F35" s="74"/>
    </row>
    <row r="36" spans="5:6" x14ac:dyDescent="0.2">
      <c r="E36" s="74"/>
      <c r="F36" s="74"/>
    </row>
    <row r="52" s="99" customFormat="1" ht="12" x14ac:dyDescent="0.2"/>
  </sheetData>
  <mergeCells count="1">
    <mergeCell ref="E1:F1"/>
  </mergeCells>
  <phoneticPr fontId="19" type="noConversion"/>
  <hyperlinks>
    <hyperlink ref="E1" location="Titre!A1" display="Zurück zum Inhaltsverzeichnis"/>
    <hyperlink ref="E1:F1" location="Index!A1" display="Zurück zum Index"/>
  </hyperlinks>
  <pageMargins left="0.59055118110236227" right="0.39370078740157483" top="0.98425196850393704" bottom="0.43307086614173229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I58"/>
  <sheetViews>
    <sheetView showGridLines="0" zoomScaleNormal="100" workbookViewId="0">
      <selection activeCell="B3" sqref="B3:F3"/>
    </sheetView>
  </sheetViews>
  <sheetFormatPr baseColWidth="10" defaultColWidth="11.42578125" defaultRowHeight="11.25" x14ac:dyDescent="0.2"/>
  <cols>
    <col min="1" max="1" width="0.85546875" style="5" customWidth="1"/>
    <col min="2" max="2" width="18.5703125" style="5" customWidth="1"/>
    <col min="3" max="8" width="10.5703125" style="5" customWidth="1"/>
    <col min="9" max="16384" width="11.42578125" style="5"/>
  </cols>
  <sheetData>
    <row r="1" spans="2:8" ht="12.75" x14ac:dyDescent="0.2">
      <c r="B1" s="19" t="s">
        <v>178</v>
      </c>
      <c r="E1" s="134"/>
      <c r="F1" s="141"/>
      <c r="G1" s="1101" t="s">
        <v>119</v>
      </c>
      <c r="H1" s="1110"/>
    </row>
    <row r="2" spans="2:8" s="3" customFormat="1" ht="8.25" customHeight="1" x14ac:dyDescent="0.2"/>
    <row r="3" spans="2:8" ht="26.1" customHeight="1" x14ac:dyDescent="0.2">
      <c r="B3" s="1223" t="s">
        <v>412</v>
      </c>
      <c r="C3" s="1223"/>
      <c r="D3" s="1223"/>
      <c r="E3" s="1223"/>
      <c r="F3" s="1223"/>
    </row>
    <row r="4" spans="2:8" ht="12.95" customHeight="1" x14ac:dyDescent="0.2">
      <c r="B4" s="5" t="s">
        <v>278</v>
      </c>
    </row>
    <row r="5" spans="2:8" ht="2.25" customHeight="1" x14ac:dyDescent="0.2"/>
    <row r="6" spans="2:8" s="16" customFormat="1" ht="3" customHeight="1" x14ac:dyDescent="0.2">
      <c r="B6" s="40"/>
      <c r="C6" s="8"/>
      <c r="D6" s="8"/>
      <c r="E6" s="8"/>
      <c r="F6" s="8"/>
      <c r="G6" s="8"/>
      <c r="H6" s="8"/>
    </row>
    <row r="7" spans="2:8" s="30" customFormat="1" ht="12" customHeight="1" x14ac:dyDescent="0.2">
      <c r="B7" s="47" t="s">
        <v>27</v>
      </c>
      <c r="C7" s="132">
        <v>2019</v>
      </c>
      <c r="D7" s="132">
        <v>2017</v>
      </c>
      <c r="E7" s="132">
        <v>2015</v>
      </c>
      <c r="F7" s="132">
        <v>2012</v>
      </c>
      <c r="G7" s="132">
        <v>2008</v>
      </c>
      <c r="H7" s="132">
        <v>2004</v>
      </c>
    </row>
    <row r="8" spans="2:8" s="16" customFormat="1" ht="2.25" customHeight="1" x14ac:dyDescent="0.2">
      <c r="B8" s="41"/>
      <c r="C8" s="12"/>
      <c r="D8" s="12"/>
      <c r="E8" s="12"/>
      <c r="F8" s="12"/>
      <c r="G8" s="12"/>
      <c r="H8" s="12"/>
    </row>
    <row r="9" spans="2:8" s="16" customFormat="1" ht="2.25" customHeight="1" x14ac:dyDescent="0.2">
      <c r="B9" s="42"/>
    </row>
    <row r="10" spans="2:8" s="16" customFormat="1" ht="12" customHeight="1" x14ac:dyDescent="0.2">
      <c r="B10" s="18" t="s">
        <v>17</v>
      </c>
      <c r="C10" s="899">
        <v>1.1505562716519389</v>
      </c>
      <c r="D10" s="899">
        <v>1.1293841192517629</v>
      </c>
      <c r="E10" s="899">
        <v>1.079220261139348</v>
      </c>
      <c r="F10" s="899">
        <v>0.99379268076602456</v>
      </c>
      <c r="G10" s="899">
        <v>0.99427876868957776</v>
      </c>
      <c r="H10" s="899">
        <v>0.95766161801337324</v>
      </c>
    </row>
    <row r="11" spans="2:8" s="16" customFormat="1" ht="12" customHeight="1" x14ac:dyDescent="0.2">
      <c r="B11" s="97" t="s">
        <v>413</v>
      </c>
      <c r="C11" s="900">
        <v>1.3974110191882403</v>
      </c>
      <c r="D11" s="900">
        <v>1.339230495255213</v>
      </c>
      <c r="E11" s="900">
        <v>1.2799015392444277</v>
      </c>
      <c r="F11" s="900">
        <v>1.2289242853950115</v>
      </c>
      <c r="G11" s="900">
        <v>1.1120979870789214</v>
      </c>
      <c r="H11" s="900">
        <v>1.0521798918098937</v>
      </c>
    </row>
    <row r="12" spans="2:8" s="16" customFormat="1" ht="12" customHeight="1" x14ac:dyDescent="0.2">
      <c r="B12" s="18" t="s">
        <v>18</v>
      </c>
      <c r="C12" s="899">
        <v>1.4448586555821523</v>
      </c>
      <c r="D12" s="899">
        <v>1.4379808048085485</v>
      </c>
      <c r="E12" s="899">
        <v>1.4445014319296663</v>
      </c>
      <c r="F12" s="899">
        <v>1.4382105740892877</v>
      </c>
      <c r="G12" s="899">
        <v>1.292986769592146</v>
      </c>
      <c r="H12" s="899">
        <v>1.3217800294480284</v>
      </c>
    </row>
    <row r="13" spans="2:8" s="16" customFormat="1" ht="12" customHeight="1" x14ac:dyDescent="0.2">
      <c r="B13" s="18" t="s">
        <v>21</v>
      </c>
      <c r="C13" s="899">
        <v>1.793367093390855</v>
      </c>
      <c r="D13" s="899">
        <v>1.8585382297364856</v>
      </c>
      <c r="E13" s="899">
        <v>1.9391008111836638</v>
      </c>
      <c r="F13" s="899">
        <v>1.9548525560751127</v>
      </c>
      <c r="G13" s="899">
        <v>1.938528074622653</v>
      </c>
      <c r="H13" s="899">
        <v>1.6459751452933824</v>
      </c>
    </row>
    <row r="14" spans="2:8" s="16" customFormat="1" ht="11.1" customHeight="1" x14ac:dyDescent="0.2">
      <c r="B14" s="97" t="s">
        <v>15</v>
      </c>
      <c r="C14" s="899">
        <v>1.8051167710538472</v>
      </c>
      <c r="D14" s="899">
        <v>1.6766732077655973</v>
      </c>
      <c r="E14" s="899">
        <v>1.6162756627132486</v>
      </c>
      <c r="F14" s="899">
        <v>1.5331580685404615</v>
      </c>
      <c r="G14" s="899">
        <v>1.5430236082705966</v>
      </c>
      <c r="H14" s="900">
        <v>1.3912746263558982</v>
      </c>
    </row>
    <row r="15" spans="2:8" s="30" customFormat="1" ht="12" customHeight="1" x14ac:dyDescent="0.2">
      <c r="B15" s="18" t="s">
        <v>24</v>
      </c>
      <c r="C15" s="899">
        <v>1.8377582842753031</v>
      </c>
      <c r="D15" s="899">
        <v>1.7800628366644426</v>
      </c>
      <c r="E15" s="899">
        <v>1.9146580883222557</v>
      </c>
      <c r="F15" s="899">
        <v>2.3353896048986007</v>
      </c>
      <c r="G15" s="899">
        <v>2.6263019586647105</v>
      </c>
      <c r="H15" s="900">
        <v>2.3201780460197283</v>
      </c>
    </row>
    <row r="16" spans="2:8" s="16" customFormat="1" ht="12" customHeight="1" x14ac:dyDescent="0.2">
      <c r="B16" s="47" t="s">
        <v>304</v>
      </c>
      <c r="C16" s="901">
        <v>2.1251000539109945</v>
      </c>
      <c r="D16" s="901">
        <v>2.035450061218786</v>
      </c>
      <c r="E16" s="901">
        <v>2.0660865211291002</v>
      </c>
      <c r="F16" s="901">
        <v>1.9752078566006817</v>
      </c>
      <c r="G16" s="901">
        <v>1.9392503047241136</v>
      </c>
      <c r="H16" s="901">
        <v>1.9154316865390497</v>
      </c>
    </row>
    <row r="17" spans="1:9" s="16" customFormat="1" ht="12" customHeight="1" x14ac:dyDescent="0.2">
      <c r="B17" s="18" t="s">
        <v>20</v>
      </c>
      <c r="C17" s="899">
        <v>2.183206414556552</v>
      </c>
      <c r="D17" s="899">
        <v>2.1054157127290982</v>
      </c>
      <c r="E17" s="899">
        <v>2.0141564612812193</v>
      </c>
      <c r="F17" s="899">
        <v>1.9593452105590987</v>
      </c>
      <c r="G17" s="899">
        <v>1.8092747271734817</v>
      </c>
      <c r="H17" s="899">
        <v>1.6955872213284304</v>
      </c>
    </row>
    <row r="18" spans="1:9" s="16" customFormat="1" ht="12" customHeight="1" x14ac:dyDescent="0.2">
      <c r="B18" s="18" t="s">
        <v>19</v>
      </c>
      <c r="C18" s="899">
        <v>2.3304809450044721</v>
      </c>
      <c r="D18" s="899">
        <v>1.8725105330838037</v>
      </c>
      <c r="E18" s="899">
        <v>1.6981857992317759</v>
      </c>
      <c r="F18" s="899">
        <v>1.5922728754628408</v>
      </c>
      <c r="G18" s="899">
        <v>1.3219907085597413</v>
      </c>
      <c r="H18" s="899">
        <v>1.2572663722791984</v>
      </c>
    </row>
    <row r="19" spans="1:9" s="16" customFormat="1" ht="12" customHeight="1" x14ac:dyDescent="0.2">
      <c r="B19" s="18" t="s">
        <v>22</v>
      </c>
      <c r="C19" s="899">
        <v>2.3788422007224024</v>
      </c>
      <c r="D19" s="899">
        <v>2.1385988835615559</v>
      </c>
      <c r="E19" s="899">
        <v>2.0175301327478272</v>
      </c>
      <c r="F19" s="899">
        <v>1.8595518510247033</v>
      </c>
      <c r="G19" s="899">
        <v>1.9680684897394436</v>
      </c>
      <c r="H19" s="899">
        <v>1.7049820597132108</v>
      </c>
    </row>
    <row r="20" spans="1:9" s="30" customFormat="1" ht="12" customHeight="1" x14ac:dyDescent="0.2">
      <c r="B20" s="18" t="s">
        <v>25</v>
      </c>
      <c r="C20" s="899">
        <v>2.4289159241519016</v>
      </c>
      <c r="D20" s="899">
        <v>2.3985026034065471</v>
      </c>
      <c r="E20" s="899">
        <v>2.2433205726128809</v>
      </c>
      <c r="F20" s="899">
        <v>2.1897172546930528</v>
      </c>
      <c r="G20" s="899">
        <v>2.5695925829649795</v>
      </c>
      <c r="H20" s="899">
        <v>2.4718446862653232</v>
      </c>
    </row>
    <row r="21" spans="1:9" s="30" customFormat="1" ht="12" customHeight="1" x14ac:dyDescent="0.2">
      <c r="B21" s="18" t="s">
        <v>23</v>
      </c>
      <c r="C21" s="899">
        <v>2.5447249661230122</v>
      </c>
      <c r="D21" s="899">
        <v>2.4949505761445594</v>
      </c>
      <c r="E21" s="899">
        <v>2.5436660587106008</v>
      </c>
      <c r="F21" s="899">
        <v>2.4317862621227406</v>
      </c>
      <c r="G21" s="899">
        <v>2.5831495283084998</v>
      </c>
      <c r="H21" s="899">
        <v>2.2416425812649732</v>
      </c>
    </row>
    <row r="22" spans="1:9" s="30" customFormat="1" ht="12" customHeight="1" x14ac:dyDescent="0.2">
      <c r="B22" s="18" t="s">
        <v>243</v>
      </c>
      <c r="C22" s="899">
        <v>3.7156005567373649</v>
      </c>
      <c r="D22" s="899">
        <v>3.4081553797895534</v>
      </c>
      <c r="E22" s="899">
        <v>3.0841852428353715</v>
      </c>
      <c r="F22" s="899">
        <v>3.001359862855054</v>
      </c>
      <c r="G22" s="899">
        <v>2.252616284726479</v>
      </c>
      <c r="H22" s="899">
        <v>1.8735222782108036</v>
      </c>
    </row>
    <row r="23" spans="1:9" s="30" customFormat="1" ht="12" customHeight="1" x14ac:dyDescent="0.2">
      <c r="B23" s="63" t="s">
        <v>244</v>
      </c>
      <c r="C23" s="902">
        <v>4.6080786364734543</v>
      </c>
      <c r="D23" s="902">
        <v>4.0933410915969803</v>
      </c>
      <c r="E23" s="902">
        <v>3.6308868087870159</v>
      </c>
      <c r="F23" s="902">
        <v>3.4886116491220052</v>
      </c>
      <c r="G23" s="902">
        <v>3.5953084056340003</v>
      </c>
      <c r="H23" s="902">
        <v>3.1053924258428918</v>
      </c>
    </row>
    <row r="24" spans="1:9" s="16" customFormat="1" ht="2.25" customHeight="1" x14ac:dyDescent="0.2">
      <c r="B24" s="12"/>
      <c r="C24" s="12"/>
      <c r="D24" s="12"/>
      <c r="E24" s="12"/>
      <c r="F24" s="12"/>
    </row>
    <row r="25" spans="1:9" s="16" customFormat="1" ht="3.75" customHeight="1" x14ac:dyDescent="0.2">
      <c r="D25" s="18"/>
      <c r="G25" s="8"/>
      <c r="H25" s="8"/>
    </row>
    <row r="26" spans="1:9" s="16" customFormat="1" ht="3.75" customHeight="1" x14ac:dyDescent="0.2">
      <c r="D26" s="18"/>
    </row>
    <row r="27" spans="1:9" s="16" customFormat="1" ht="24" customHeight="1" x14ac:dyDescent="0.2">
      <c r="B27" s="1103" t="s">
        <v>414</v>
      </c>
      <c r="C27" s="1104"/>
      <c r="D27" s="1104"/>
      <c r="E27" s="1104"/>
      <c r="F27" s="1104"/>
      <c r="G27" s="1104"/>
      <c r="H27" s="1104"/>
      <c r="I27" s="1104"/>
    </row>
    <row r="28" spans="1:9" s="16" customFormat="1" x14ac:dyDescent="0.2">
      <c r="B28" s="16" t="s">
        <v>411</v>
      </c>
    </row>
    <row r="29" spans="1:9" ht="15.75" customHeight="1" x14ac:dyDescent="0.2">
      <c r="A29" s="34"/>
      <c r="B29" s="34" t="s">
        <v>425</v>
      </c>
      <c r="C29" s="87"/>
      <c r="D29" s="87"/>
      <c r="E29" s="87"/>
      <c r="F29" s="87"/>
    </row>
    <row r="30" spans="1:9" ht="12" customHeight="1" x14ac:dyDescent="0.2">
      <c r="A30" s="34"/>
      <c r="B30" s="133" t="s">
        <v>26</v>
      </c>
      <c r="C30" s="34"/>
      <c r="D30" s="34"/>
      <c r="E30" s="34"/>
      <c r="F30" s="34"/>
    </row>
    <row r="31" spans="1:9" ht="3.75" customHeight="1" x14ac:dyDescent="0.2"/>
    <row r="32" spans="1:9" ht="14.25" customHeight="1" x14ac:dyDescent="0.2"/>
    <row r="33" ht="15.75" customHeight="1" x14ac:dyDescent="0.2"/>
    <row r="34" s="98" customFormat="1" ht="12.75" customHeight="1" x14ac:dyDescent="0.2"/>
    <row r="50" spans="2:4" x14ac:dyDescent="0.2">
      <c r="B50" s="18"/>
      <c r="C50" s="108"/>
      <c r="D50" s="108"/>
    </row>
    <row r="51" spans="2:4" x14ac:dyDescent="0.2">
      <c r="B51" s="97"/>
      <c r="C51" s="107"/>
      <c r="D51" s="107"/>
    </row>
    <row r="52" spans="2:4" x14ac:dyDescent="0.2">
      <c r="B52" s="97"/>
      <c r="C52" s="107"/>
      <c r="D52" s="107"/>
    </row>
    <row r="53" spans="2:4" x14ac:dyDescent="0.2">
      <c r="B53" s="18"/>
      <c r="C53" s="108"/>
      <c r="D53" s="108"/>
    </row>
    <row r="54" spans="2:4" x14ac:dyDescent="0.2">
      <c r="B54" s="18"/>
      <c r="C54" s="108"/>
      <c r="D54" s="108"/>
    </row>
    <row r="55" spans="2:4" x14ac:dyDescent="0.2">
      <c r="B55" s="97"/>
      <c r="C55" s="107"/>
      <c r="D55" s="108"/>
    </row>
    <row r="56" spans="2:4" x14ac:dyDescent="0.2">
      <c r="B56" s="18"/>
      <c r="C56" s="108"/>
      <c r="D56" s="108"/>
    </row>
    <row r="57" spans="2:4" x14ac:dyDescent="0.2">
      <c r="B57" s="18"/>
      <c r="C57" s="108"/>
      <c r="D57" s="108"/>
    </row>
    <row r="58" spans="2:4" x14ac:dyDescent="0.2">
      <c r="B58" s="18"/>
      <c r="C58" s="108"/>
      <c r="D58" s="108"/>
    </row>
  </sheetData>
  <sortState ref="B10:H23">
    <sortCondition ref="C10:C23"/>
  </sortState>
  <mergeCells count="3">
    <mergeCell ref="B3:F3"/>
    <mergeCell ref="G1:H1"/>
    <mergeCell ref="B27:I27"/>
  </mergeCells>
  <phoneticPr fontId="19" type="noConversion"/>
  <hyperlinks>
    <hyperlink ref="F1" location="Index!A1" display="Zurück zum Index"/>
    <hyperlink ref="G1" location="Titre!A1" display="Zurück zum Inhaltsverzeichnis"/>
    <hyperlink ref="G1:H1" location="Index!A1" display="Zurück zum Index"/>
  </hyperlinks>
  <pageMargins left="0.59055118110236227" right="0" top="0.59055118110236227" bottom="0" header="0.51181102362204722" footer="0.51181102362204722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B1:BT58"/>
  <sheetViews>
    <sheetView showGridLines="0" zoomScaleNormal="100" workbookViewId="0">
      <selection activeCell="B3" sqref="B3"/>
    </sheetView>
  </sheetViews>
  <sheetFormatPr baseColWidth="10" defaultColWidth="9.5703125" defaultRowHeight="11.25" customHeight="1" x14ac:dyDescent="0.2"/>
  <cols>
    <col min="1" max="1" width="0.85546875" style="84" customWidth="1"/>
    <col min="2" max="2" width="21" style="83" customWidth="1"/>
    <col min="3" max="13" width="6.5703125" style="82" customWidth="1"/>
    <col min="14" max="25" width="6.5703125" style="83" customWidth="1"/>
    <col min="26" max="72" width="9.5703125" style="83"/>
    <col min="73" max="16384" width="9.5703125" style="84"/>
  </cols>
  <sheetData>
    <row r="1" spans="2:72" s="171" customFormat="1" ht="12.75" x14ac:dyDescent="0.2">
      <c r="B1" s="152" t="s">
        <v>182</v>
      </c>
      <c r="C1" s="469"/>
      <c r="D1" s="469"/>
      <c r="E1" s="469"/>
      <c r="F1" s="469"/>
      <c r="G1" s="469"/>
      <c r="H1" s="469"/>
      <c r="I1" s="469"/>
      <c r="J1" s="546"/>
      <c r="K1" s="469"/>
      <c r="L1" s="469"/>
      <c r="Q1" s="122"/>
      <c r="R1" s="1225" t="s">
        <v>119</v>
      </c>
      <c r="S1" s="1110"/>
      <c r="T1" s="1110"/>
    </row>
    <row r="2" spans="2:72" s="171" customFormat="1" ht="7.5" customHeight="1" x14ac:dyDescent="0.2">
      <c r="B2" s="153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155"/>
      <c r="N2" s="157"/>
    </row>
    <row r="3" spans="2:72" s="156" customFormat="1" ht="11.25" customHeight="1" x14ac:dyDescent="0.2">
      <c r="B3" s="452" t="s">
        <v>424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545"/>
      <c r="N3" s="280"/>
    </row>
    <row r="4" spans="2:72" s="280" customFormat="1" ht="11.25" customHeight="1" x14ac:dyDescent="0.2">
      <c r="B4" s="199" t="s">
        <v>388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545"/>
    </row>
    <row r="5" spans="2:72" s="280" customFormat="1" ht="5.25" customHeight="1" x14ac:dyDescent="0.2">
      <c r="B5" s="299"/>
      <c r="C5" s="79"/>
      <c r="D5" s="79"/>
      <c r="E5" s="79"/>
      <c r="F5" s="79"/>
      <c r="G5" s="79"/>
      <c r="H5" s="79"/>
      <c r="I5" s="79"/>
      <c r="J5" s="79"/>
      <c r="K5" s="79"/>
      <c r="L5" s="79"/>
      <c r="M5" s="544"/>
    </row>
    <row r="6" spans="2:72" s="376" customFormat="1" ht="16.5" customHeight="1" x14ac:dyDescent="0.2">
      <c r="B6" s="137" t="s">
        <v>27</v>
      </c>
      <c r="C6" s="138" t="s">
        <v>5</v>
      </c>
      <c r="D6" s="138" t="s">
        <v>6</v>
      </c>
      <c r="E6" s="139" t="s">
        <v>7</v>
      </c>
      <c r="F6" s="138" t="s">
        <v>11</v>
      </c>
      <c r="G6" s="138" t="s">
        <v>12</v>
      </c>
      <c r="H6" s="138" t="s">
        <v>13</v>
      </c>
      <c r="I6" s="138" t="s">
        <v>14</v>
      </c>
      <c r="J6" s="139" t="s">
        <v>86</v>
      </c>
      <c r="K6" s="138" t="s">
        <v>87</v>
      </c>
      <c r="L6" s="138" t="s">
        <v>88</v>
      </c>
      <c r="M6" s="138">
        <v>2008</v>
      </c>
      <c r="N6" s="542">
        <v>2009</v>
      </c>
      <c r="O6" s="543">
        <v>2010</v>
      </c>
      <c r="P6" s="542">
        <v>2011</v>
      </c>
      <c r="Q6" s="542">
        <v>2012</v>
      </c>
      <c r="R6" s="542">
        <v>2013</v>
      </c>
      <c r="S6" s="542">
        <v>2014</v>
      </c>
      <c r="T6" s="627">
        <v>2015</v>
      </c>
      <c r="U6" s="542">
        <v>2016</v>
      </c>
      <c r="V6" s="542">
        <v>2017</v>
      </c>
      <c r="W6" s="542">
        <v>2018</v>
      </c>
      <c r="X6" s="542">
        <v>2019</v>
      </c>
      <c r="Y6" s="542">
        <v>2020</v>
      </c>
    </row>
    <row r="7" spans="2:72" ht="11.25" customHeight="1" x14ac:dyDescent="0.2">
      <c r="B7" s="541" t="s">
        <v>28</v>
      </c>
      <c r="C7" s="539">
        <v>0.65945268664119927</v>
      </c>
      <c r="D7" s="539">
        <v>0.62514167580947888</v>
      </c>
      <c r="E7" s="540">
        <v>0.70536605392243612</v>
      </c>
      <c r="F7" s="539">
        <v>0.81949074815472633</v>
      </c>
      <c r="G7" s="539">
        <v>0.86482411434125428</v>
      </c>
      <c r="H7" s="539">
        <v>0.89993571887722301</v>
      </c>
      <c r="I7" s="539">
        <v>0.93841696148234521</v>
      </c>
      <c r="J7" s="540">
        <v>1.0450544651835472</v>
      </c>
      <c r="K7" s="539">
        <v>1.1620389396542925</v>
      </c>
      <c r="L7" s="539">
        <v>1.2767430553964654</v>
      </c>
      <c r="M7" s="539">
        <v>1.3718079316571308</v>
      </c>
      <c r="N7" s="539">
        <v>1.2863719607202011</v>
      </c>
      <c r="O7" s="548">
        <v>1.2699714648021225</v>
      </c>
      <c r="P7" s="539">
        <v>1.221579619736979</v>
      </c>
      <c r="Q7" s="539" t="s">
        <v>4</v>
      </c>
      <c r="R7" s="539">
        <v>1.1791538973058762</v>
      </c>
      <c r="S7" s="539" t="s">
        <v>4</v>
      </c>
      <c r="T7" s="914">
        <v>1.0049380362709803</v>
      </c>
      <c r="U7" s="539" t="s">
        <v>4</v>
      </c>
      <c r="V7" s="539">
        <v>0.94618073454132667</v>
      </c>
      <c r="W7" s="539" t="s">
        <v>4</v>
      </c>
      <c r="X7" s="539">
        <v>0.91733110669777762</v>
      </c>
      <c r="Y7" s="539" t="s">
        <v>4</v>
      </c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</row>
    <row r="8" spans="2:72" ht="11.25" customHeight="1" x14ac:dyDescent="0.2">
      <c r="B8" s="537" t="s">
        <v>29</v>
      </c>
      <c r="C8" s="535">
        <v>1.100440695156387</v>
      </c>
      <c r="D8" s="535" t="s">
        <v>4</v>
      </c>
      <c r="E8" s="536" t="s">
        <v>4</v>
      </c>
      <c r="F8" s="535" t="s">
        <v>4</v>
      </c>
      <c r="G8" s="535">
        <v>1.3808547256134269</v>
      </c>
      <c r="H8" s="535" t="s">
        <v>4</v>
      </c>
      <c r="I8" s="535">
        <v>1.4675075447209729</v>
      </c>
      <c r="J8" s="536">
        <v>1.6560734047733852</v>
      </c>
      <c r="K8" s="535">
        <v>1.6610417756855285</v>
      </c>
      <c r="L8" s="535">
        <v>1.7064214523401238</v>
      </c>
      <c r="M8" s="535">
        <v>1.7812486309065734</v>
      </c>
      <c r="N8" s="535">
        <v>1.7680985010554984</v>
      </c>
      <c r="O8" s="549">
        <v>1.8656589003511495</v>
      </c>
      <c r="P8" s="535">
        <v>1.8356384734000402</v>
      </c>
      <c r="Q8" s="535">
        <v>2.0525324346505531</v>
      </c>
      <c r="R8" s="535">
        <v>2.0926849478651799</v>
      </c>
      <c r="S8" s="535">
        <v>2.1986388733326496</v>
      </c>
      <c r="T8" s="915">
        <v>2.1780883525373445</v>
      </c>
      <c r="U8" s="535">
        <v>2.1880134376207243</v>
      </c>
      <c r="V8" s="535">
        <v>2.1356952735808927</v>
      </c>
      <c r="W8" s="535">
        <v>2.1594662189518843</v>
      </c>
      <c r="X8" s="535">
        <v>2.2009396090054065</v>
      </c>
      <c r="Y8" s="535">
        <v>2.2193471400548392</v>
      </c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</row>
    <row r="9" spans="2:72" ht="11.25" customHeight="1" x14ac:dyDescent="0.2">
      <c r="B9" s="136" t="s">
        <v>19</v>
      </c>
      <c r="C9" s="533">
        <v>1.3047224109055051</v>
      </c>
      <c r="D9" s="533">
        <v>1.364843639365831</v>
      </c>
      <c r="E9" s="534">
        <v>1.3997427234722073</v>
      </c>
      <c r="F9" s="533">
        <v>1.4833843176213204</v>
      </c>
      <c r="G9" s="533">
        <v>1.3402626839530272</v>
      </c>
      <c r="H9" s="533">
        <v>1.283033362565176</v>
      </c>
      <c r="I9" s="533">
        <v>1.2572663722791984</v>
      </c>
      <c r="J9" s="534">
        <v>1.2177955847290782</v>
      </c>
      <c r="K9" s="533">
        <v>1.2626775518489073</v>
      </c>
      <c r="L9" s="533">
        <v>1.286421206749687</v>
      </c>
      <c r="M9" s="533">
        <v>1.3219907085597413</v>
      </c>
      <c r="N9" s="533">
        <v>1.3203922501275713</v>
      </c>
      <c r="O9" s="550">
        <v>1.3845069712763753</v>
      </c>
      <c r="P9" s="533">
        <v>1.4930533944662281</v>
      </c>
      <c r="Q9" s="533">
        <v>1.5922728754628408</v>
      </c>
      <c r="R9" s="533">
        <v>1.618009824882916</v>
      </c>
      <c r="S9" s="533">
        <v>1.6565541770997905</v>
      </c>
      <c r="T9" s="916">
        <v>1.6981857992317759</v>
      </c>
      <c r="U9" s="533">
        <v>1.7309868530730996</v>
      </c>
      <c r="V9" s="533">
        <v>1.8725105330838037</v>
      </c>
      <c r="W9" s="533">
        <v>2.0504365590547038</v>
      </c>
      <c r="X9" s="533">
        <v>2.3304809450044721</v>
      </c>
      <c r="Y9" s="533">
        <v>2.5317445291883502</v>
      </c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</row>
    <row r="10" spans="2:72" ht="11.25" customHeight="1" x14ac:dyDescent="0.2">
      <c r="B10" s="537" t="s">
        <v>30</v>
      </c>
      <c r="C10" s="535">
        <v>1.0293998817710526</v>
      </c>
      <c r="D10" s="535">
        <v>1.0316223297917408</v>
      </c>
      <c r="E10" s="536">
        <v>1.1206333047336021</v>
      </c>
      <c r="F10" s="535">
        <v>1.2464363505783531</v>
      </c>
      <c r="G10" s="535">
        <v>1.1347129163755536</v>
      </c>
      <c r="H10" s="535">
        <v>1.1231746320174505</v>
      </c>
      <c r="I10" s="535">
        <v>1.1338360792704518</v>
      </c>
      <c r="J10" s="536">
        <v>1.1001062190927062</v>
      </c>
      <c r="K10" s="535">
        <v>1.1008256024973875</v>
      </c>
      <c r="L10" s="535">
        <v>1.062141993748974</v>
      </c>
      <c r="M10" s="535">
        <v>1.0044410488334325</v>
      </c>
      <c r="N10" s="535">
        <v>1.0206614252603201</v>
      </c>
      <c r="O10" s="549">
        <v>0.94853209511370618</v>
      </c>
      <c r="P10" s="535">
        <v>0.95227734302558587</v>
      </c>
      <c r="Q10" s="535">
        <v>0.91396622484335321</v>
      </c>
      <c r="R10" s="535">
        <v>0.87254704567808483</v>
      </c>
      <c r="S10" s="535">
        <v>0.91267824219584159</v>
      </c>
      <c r="T10" s="915">
        <v>0.90201116235045409</v>
      </c>
      <c r="U10" s="535">
        <v>0.92434838203240144</v>
      </c>
      <c r="V10" s="535">
        <v>0.88907948600442588</v>
      </c>
      <c r="W10" s="535">
        <v>0.87492291033216674</v>
      </c>
      <c r="X10" s="535">
        <v>0.80576895779309576</v>
      </c>
      <c r="Y10" s="535">
        <v>0.86465974612600172</v>
      </c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</row>
    <row r="11" spans="2:72" ht="11.25" customHeight="1" x14ac:dyDescent="0.2">
      <c r="B11" s="547" t="s">
        <v>269</v>
      </c>
      <c r="C11" s="717" t="s">
        <v>4</v>
      </c>
      <c r="D11" s="717" t="s">
        <v>4</v>
      </c>
      <c r="E11" s="718" t="s">
        <v>4</v>
      </c>
      <c r="F11" s="717" t="s">
        <v>4</v>
      </c>
      <c r="G11" s="717" t="s">
        <v>4</v>
      </c>
      <c r="H11" s="717" t="s">
        <v>4</v>
      </c>
      <c r="I11" s="717" t="s">
        <v>4</v>
      </c>
      <c r="J11" s="718" t="s">
        <v>4</v>
      </c>
      <c r="K11" s="717" t="s">
        <v>4</v>
      </c>
      <c r="L11" s="717">
        <v>0.10750719515006027</v>
      </c>
      <c r="M11" s="717">
        <v>0.15156175305367614</v>
      </c>
      <c r="N11" s="717">
        <v>0.10322210210644628</v>
      </c>
      <c r="O11" s="719">
        <v>9.7590182799684025E-2</v>
      </c>
      <c r="P11" s="717">
        <v>0.11964665171652857</v>
      </c>
      <c r="Q11" s="717">
        <v>0.1247011082609429</v>
      </c>
      <c r="R11" s="717">
        <v>0.13604558694563085</v>
      </c>
      <c r="S11" s="717">
        <v>0.1251733934072643</v>
      </c>
      <c r="T11" s="917">
        <v>0.13059946983697365</v>
      </c>
      <c r="U11" s="717">
        <v>0.13920441571683781</v>
      </c>
      <c r="V11" s="717">
        <v>0.12173502411743781</v>
      </c>
      <c r="W11" s="717">
        <v>0.12276886405560992</v>
      </c>
      <c r="X11" s="717">
        <v>0.11451848346875908</v>
      </c>
      <c r="Y11" s="717" t="s">
        <v>4</v>
      </c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</row>
    <row r="12" spans="2:72" ht="11.25" customHeight="1" x14ac:dyDescent="0.2">
      <c r="B12" s="537" t="s">
        <v>341</v>
      </c>
      <c r="C12" s="535" t="s">
        <v>4</v>
      </c>
      <c r="D12" s="535" t="s">
        <v>4</v>
      </c>
      <c r="E12" s="536">
        <v>3.484021592615498E-2</v>
      </c>
      <c r="F12" s="535">
        <v>3.5022883082835438E-2</v>
      </c>
      <c r="G12" s="535">
        <v>3.4509919756833166E-2</v>
      </c>
      <c r="H12" s="535">
        <v>3.5873808583893559E-2</v>
      </c>
      <c r="I12" s="535">
        <v>3.6004385818307408E-2</v>
      </c>
      <c r="J12" s="536">
        <v>3.1166022977588928E-2</v>
      </c>
      <c r="K12" s="535">
        <v>2.7601405628504942E-2</v>
      </c>
      <c r="L12" s="535">
        <v>4.1404183615958705E-2</v>
      </c>
      <c r="M12" s="535">
        <v>5.8319412217083477E-2</v>
      </c>
      <c r="N12" s="535">
        <v>4.1549998433411624E-2</v>
      </c>
      <c r="O12" s="549">
        <v>4.5139875219644889E-2</v>
      </c>
      <c r="P12" s="535">
        <v>4.9412612799201325E-2</v>
      </c>
      <c r="Q12" s="535">
        <v>6.9100477376081576E-2</v>
      </c>
      <c r="R12" s="535">
        <v>6.5001880987490421E-2</v>
      </c>
      <c r="S12" s="535">
        <v>0.13137620895035149</v>
      </c>
      <c r="T12" s="915">
        <v>0.17471610914803426</v>
      </c>
      <c r="U12" s="535">
        <v>0.10770897879713401</v>
      </c>
      <c r="V12" s="535">
        <v>9.1621402478350752E-2</v>
      </c>
      <c r="W12" s="535">
        <v>0.13153414631833049</v>
      </c>
      <c r="X12" s="535">
        <v>0.15291608656310932</v>
      </c>
      <c r="Y12" s="535">
        <v>0.14878448660399715</v>
      </c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</row>
    <row r="13" spans="2:72" ht="11.25" customHeight="1" x14ac:dyDescent="0.2">
      <c r="B13" s="547" t="s">
        <v>31</v>
      </c>
      <c r="C13" s="717">
        <v>0.68439375616704623</v>
      </c>
      <c r="D13" s="717">
        <v>0.65967208807168098</v>
      </c>
      <c r="E13" s="718">
        <v>0.66554805390294292</v>
      </c>
      <c r="F13" s="717">
        <v>0.66115032766914072</v>
      </c>
      <c r="G13" s="717">
        <v>0.67080716258971629</v>
      </c>
      <c r="H13" s="717">
        <v>0.69659112674839163</v>
      </c>
      <c r="I13" s="717">
        <v>0.7112477076078354</v>
      </c>
      <c r="J13" s="718">
        <v>0.67524172137761096</v>
      </c>
      <c r="K13" s="717">
        <v>0.71866427302421121</v>
      </c>
      <c r="L13" s="717">
        <v>0.74700672516597211</v>
      </c>
      <c r="M13" s="717">
        <v>0.71059585021494687</v>
      </c>
      <c r="N13" s="717">
        <v>0.71126088176981117</v>
      </c>
      <c r="O13" s="719">
        <v>0.75167169679954515</v>
      </c>
      <c r="P13" s="717">
        <v>0.84060330062380573</v>
      </c>
      <c r="Q13" s="717">
        <v>0.93491842695563021</v>
      </c>
      <c r="R13" s="717">
        <v>1.0020419430188827</v>
      </c>
      <c r="S13" s="717">
        <v>1.0810639323424225</v>
      </c>
      <c r="T13" s="917">
        <v>1.0409420592219707</v>
      </c>
      <c r="U13" s="717">
        <v>1.0210873264905909</v>
      </c>
      <c r="V13" s="717">
        <v>1.1115825363816179</v>
      </c>
      <c r="W13" s="717">
        <v>1.176664484399681</v>
      </c>
      <c r="X13" s="717">
        <v>1.1883265622377099</v>
      </c>
      <c r="Y13" s="717">
        <v>1.213695970435448</v>
      </c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</row>
    <row r="14" spans="2:72" ht="11.25" customHeight="1" x14ac:dyDescent="0.2">
      <c r="B14" s="537" t="s">
        <v>21</v>
      </c>
      <c r="C14" s="535">
        <v>1.2980014850206378</v>
      </c>
      <c r="D14" s="535">
        <v>1.3814597559037005</v>
      </c>
      <c r="E14" s="536" t="s">
        <v>4</v>
      </c>
      <c r="F14" s="535">
        <v>1.5942867066650563</v>
      </c>
      <c r="G14" s="535">
        <v>1.6850661713267971</v>
      </c>
      <c r="H14" s="535">
        <v>1.735081656167563</v>
      </c>
      <c r="I14" s="535">
        <v>1.6459751452933824</v>
      </c>
      <c r="J14" s="536">
        <v>1.633568349613477</v>
      </c>
      <c r="K14" s="535">
        <v>1.6084529246669625</v>
      </c>
      <c r="L14" s="535">
        <v>1.7575744127613293</v>
      </c>
      <c r="M14" s="535">
        <v>1.938528074622653</v>
      </c>
      <c r="N14" s="535">
        <v>2.1318967445147639</v>
      </c>
      <c r="O14" s="549">
        <v>1.9554972319373598</v>
      </c>
      <c r="P14" s="535">
        <v>1.9647686067038601</v>
      </c>
      <c r="Q14" s="535">
        <v>1.9548525560751127</v>
      </c>
      <c r="R14" s="535">
        <v>1.8815428364578854</v>
      </c>
      <c r="S14" s="535">
        <v>1.8582500784761746</v>
      </c>
      <c r="T14" s="915">
        <v>1.9391008111836638</v>
      </c>
      <c r="U14" s="535">
        <v>2.0124221756877123</v>
      </c>
      <c r="V14" s="535">
        <v>1.8585382297364856</v>
      </c>
      <c r="W14" s="535">
        <v>1.8722183368056831</v>
      </c>
      <c r="X14" s="535">
        <v>1.793367093390855</v>
      </c>
      <c r="Y14" s="535">
        <v>1.8241201954804713</v>
      </c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</row>
    <row r="15" spans="2:72" ht="11.25" customHeight="1" x14ac:dyDescent="0.2">
      <c r="B15" s="547" t="s">
        <v>180</v>
      </c>
      <c r="C15" s="717">
        <v>0.11127176840600789</v>
      </c>
      <c r="D15" s="717">
        <v>0.16193913159939935</v>
      </c>
      <c r="E15" s="718">
        <v>0.13503786751405608</v>
      </c>
      <c r="F15" s="717">
        <v>0.23480631402416746</v>
      </c>
      <c r="G15" s="717">
        <v>0.21830583812501758</v>
      </c>
      <c r="H15" s="717">
        <v>0.25909786676566454</v>
      </c>
      <c r="I15" s="717">
        <v>0.32957611475226373</v>
      </c>
      <c r="J15" s="718">
        <v>0.41344691974577807</v>
      </c>
      <c r="K15" s="717">
        <v>0.49447082415488908</v>
      </c>
      <c r="L15" s="717">
        <v>0.49921060385922383</v>
      </c>
      <c r="M15" s="717">
        <v>0.54085121842444261</v>
      </c>
      <c r="N15" s="717">
        <v>0.62416854958165824</v>
      </c>
      <c r="O15" s="719">
        <v>0.79209271632096223</v>
      </c>
      <c r="P15" s="717">
        <v>1.4561430511615887</v>
      </c>
      <c r="Q15" s="717">
        <v>1.222308342458116</v>
      </c>
      <c r="R15" s="717">
        <v>0.82281092475466</v>
      </c>
      <c r="S15" s="717">
        <v>0.62264262184594299</v>
      </c>
      <c r="T15" s="917">
        <v>0.67591272950248349</v>
      </c>
      <c r="U15" s="717">
        <v>0.6401074920772386</v>
      </c>
      <c r="V15" s="717">
        <v>0.60259429220269678</v>
      </c>
      <c r="W15" s="717">
        <v>0.59974413499117218</v>
      </c>
      <c r="X15" s="717">
        <v>0.87082601417290073</v>
      </c>
      <c r="Y15" s="717">
        <v>0.98492535778764501</v>
      </c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</row>
    <row r="16" spans="2:72" ht="11.25" customHeight="1" x14ac:dyDescent="0.2">
      <c r="B16" s="537" t="s">
        <v>24</v>
      </c>
      <c r="C16" s="535">
        <v>1.8699553428955624</v>
      </c>
      <c r="D16" s="535">
        <v>2.0832133244035425</v>
      </c>
      <c r="E16" s="536">
        <v>2.2983680514797498</v>
      </c>
      <c r="F16" s="535">
        <v>2.2706538041043229</v>
      </c>
      <c r="G16" s="535">
        <v>2.2730148595827218</v>
      </c>
      <c r="H16" s="535">
        <v>2.3248429973179396</v>
      </c>
      <c r="I16" s="535">
        <v>2.3201780460197283</v>
      </c>
      <c r="J16" s="536">
        <v>2.3541020238391615</v>
      </c>
      <c r="K16" s="535">
        <v>2.3758579385414436</v>
      </c>
      <c r="L16" s="535">
        <v>2.4126301103318508</v>
      </c>
      <c r="M16" s="535">
        <v>2.6263019586647105</v>
      </c>
      <c r="N16" s="535">
        <v>2.6669843243629878</v>
      </c>
      <c r="O16" s="549">
        <v>2.5801985723625114</v>
      </c>
      <c r="P16" s="535">
        <v>2.5492317599167666</v>
      </c>
      <c r="Q16" s="535">
        <v>2.3353896048986007</v>
      </c>
      <c r="R16" s="535">
        <v>2.2525340028680358</v>
      </c>
      <c r="S16" s="535">
        <v>2.1312537156169493</v>
      </c>
      <c r="T16" s="915">
        <v>1.9146580883222557</v>
      </c>
      <c r="U16" s="535">
        <v>1.7937366103035151</v>
      </c>
      <c r="V16" s="535">
        <v>1.7800628366644426</v>
      </c>
      <c r="W16" s="535">
        <v>1.8104836637140849</v>
      </c>
      <c r="X16" s="535">
        <v>1.8377582842753031</v>
      </c>
      <c r="Y16" s="535">
        <v>1.9513855333095231</v>
      </c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</row>
    <row r="17" spans="2:72" ht="11.25" customHeight="1" x14ac:dyDescent="0.2">
      <c r="B17" s="547" t="s">
        <v>18</v>
      </c>
      <c r="C17" s="717">
        <v>1.3042159706072065</v>
      </c>
      <c r="D17" s="717">
        <v>1.3315587848385331</v>
      </c>
      <c r="E17" s="718">
        <v>1.308576781179303</v>
      </c>
      <c r="F17" s="717">
        <v>1.3510694318034067</v>
      </c>
      <c r="G17" s="717">
        <v>1.3753792127489797</v>
      </c>
      <c r="H17" s="717">
        <v>1.3274442638774588</v>
      </c>
      <c r="I17" s="717">
        <v>1.3217800294480284</v>
      </c>
      <c r="J17" s="718">
        <v>1.2743114102967035</v>
      </c>
      <c r="K17" s="717">
        <v>1.2937563002157291</v>
      </c>
      <c r="L17" s="717">
        <v>1.2750193421106852</v>
      </c>
      <c r="M17" s="717">
        <v>1.292986769592146</v>
      </c>
      <c r="N17" s="717">
        <v>1.3646784017120235</v>
      </c>
      <c r="O17" s="719">
        <v>1.3759695863606727</v>
      </c>
      <c r="P17" s="717">
        <v>1.4016242957409482</v>
      </c>
      <c r="Q17" s="717">
        <v>1.4382105740892877</v>
      </c>
      <c r="R17" s="717">
        <v>1.4448247180577642</v>
      </c>
      <c r="S17" s="717">
        <v>1.448189339765044</v>
      </c>
      <c r="T17" s="917">
        <v>1.4403220568114001</v>
      </c>
      <c r="U17" s="717">
        <v>1.4469003356565355</v>
      </c>
      <c r="V17" s="717">
        <v>1.4373369457810714</v>
      </c>
      <c r="W17" s="717">
        <v>1.4396358321774665</v>
      </c>
      <c r="X17" s="717">
        <v>1.4448586437263986</v>
      </c>
      <c r="Y17" s="717">
        <v>1.5584264392972216</v>
      </c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</row>
    <row r="18" spans="2:72" ht="11.25" customHeight="1" x14ac:dyDescent="0.2">
      <c r="B18" s="537" t="s">
        <v>20</v>
      </c>
      <c r="C18" s="535">
        <v>1.5058645177768291</v>
      </c>
      <c r="D18" s="535">
        <v>1.6325749270204131</v>
      </c>
      <c r="E18" s="536">
        <v>1.6879317620395524</v>
      </c>
      <c r="F18" s="535">
        <v>1.6723236396107781</v>
      </c>
      <c r="G18" s="535">
        <v>1.6809819300129203</v>
      </c>
      <c r="H18" s="535">
        <v>1.7195476516682719</v>
      </c>
      <c r="I18" s="535">
        <v>1.6955872213284304</v>
      </c>
      <c r="J18" s="536">
        <v>1.689064768322474</v>
      </c>
      <c r="K18" s="535">
        <v>1.7252251496805138</v>
      </c>
      <c r="L18" s="535">
        <v>1.7216699005821048</v>
      </c>
      <c r="M18" s="535">
        <v>1.8092747271734817</v>
      </c>
      <c r="N18" s="535">
        <v>1.8511855356069558</v>
      </c>
      <c r="O18" s="549">
        <v>1.8300187178287317</v>
      </c>
      <c r="P18" s="535">
        <v>1.8962711058970283</v>
      </c>
      <c r="Q18" s="535">
        <v>1.9593452105590987</v>
      </c>
      <c r="R18" s="535">
        <v>1.9053550785209952</v>
      </c>
      <c r="S18" s="535">
        <v>1.946980798857701</v>
      </c>
      <c r="T18" s="915">
        <v>2.0141564612812193</v>
      </c>
      <c r="U18" s="535">
        <v>2.0041853550852702</v>
      </c>
      <c r="V18" s="535">
        <v>2.1054157127290982</v>
      </c>
      <c r="W18" s="535">
        <v>2.1408639313985738</v>
      </c>
      <c r="X18" s="535">
        <v>2.183206414556552</v>
      </c>
      <c r="Y18" s="535">
        <v>2.1093016902445685</v>
      </c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</row>
    <row r="19" spans="2:72" ht="11.25" customHeight="1" x14ac:dyDescent="0.2">
      <c r="B19" s="547" t="s">
        <v>32</v>
      </c>
      <c r="C19" s="717" t="s">
        <v>4</v>
      </c>
      <c r="D19" s="717">
        <v>0.16185220006021239</v>
      </c>
      <c r="E19" s="718">
        <v>0.14131245952571864</v>
      </c>
      <c r="F19" s="717">
        <v>0.1827275036257926</v>
      </c>
      <c r="G19" s="717">
        <v>0.17563847893175588</v>
      </c>
      <c r="H19" s="717">
        <v>0.17522731444317036</v>
      </c>
      <c r="I19" s="717">
        <v>0.1638327701788424</v>
      </c>
      <c r="J19" s="718">
        <v>0.17935732788141531</v>
      </c>
      <c r="K19" s="717">
        <v>0.16859329667683498</v>
      </c>
      <c r="L19" s="717">
        <v>0.16482119142196638</v>
      </c>
      <c r="M19" s="717">
        <v>0.2069503669928644</v>
      </c>
      <c r="N19" s="717">
        <v>0.22642214973158536</v>
      </c>
      <c r="O19" s="719">
        <v>0.23798875888847987</v>
      </c>
      <c r="P19" s="717">
        <v>0.23897828548379652</v>
      </c>
      <c r="Q19" s="717">
        <v>0.2434432763295088</v>
      </c>
      <c r="R19" s="717">
        <v>0.27166894169806638</v>
      </c>
      <c r="S19" s="717">
        <v>0.28457539846058333</v>
      </c>
      <c r="T19" s="917">
        <v>0.31841785879953932</v>
      </c>
      <c r="U19" s="717">
        <v>0.42431213008813856</v>
      </c>
      <c r="V19" s="717">
        <v>0.56191125208190462</v>
      </c>
      <c r="W19" s="717">
        <v>0.58449182734887739</v>
      </c>
      <c r="X19" s="717">
        <v>0.58821150724528837</v>
      </c>
      <c r="Y19" s="717">
        <v>0.69409351024954524</v>
      </c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</row>
    <row r="20" spans="2:72" ht="11.25" customHeight="1" x14ac:dyDescent="0.2">
      <c r="B20" s="537" t="s">
        <v>33</v>
      </c>
      <c r="C20" s="535">
        <v>0.25261667875471927</v>
      </c>
      <c r="D20" s="535">
        <v>0.27031643956552354</v>
      </c>
      <c r="E20" s="536">
        <v>0.35052024714403696</v>
      </c>
      <c r="F20" s="535">
        <v>0.36608804639352677</v>
      </c>
      <c r="G20" s="535">
        <v>0.34890668784231876</v>
      </c>
      <c r="H20" s="535">
        <v>0.3374424467765465</v>
      </c>
      <c r="I20" s="535">
        <v>0.35351348827106965</v>
      </c>
      <c r="J20" s="536">
        <v>0.39691653997824605</v>
      </c>
      <c r="K20" s="535">
        <v>0.47169765221887866</v>
      </c>
      <c r="L20" s="535">
        <v>0.48028074287406636</v>
      </c>
      <c r="M20" s="535">
        <v>0.51375791574132301</v>
      </c>
      <c r="N20" s="535">
        <v>0.6454063335991469</v>
      </c>
      <c r="O20" s="549">
        <v>0.67479969318492228</v>
      </c>
      <c r="P20" s="535">
        <v>0.7358135093196092</v>
      </c>
      <c r="Q20" s="535">
        <v>0.82282381732456966</v>
      </c>
      <c r="R20" s="535">
        <v>0.96064866161619422</v>
      </c>
      <c r="S20" s="535">
        <v>0.96144235811159129</v>
      </c>
      <c r="T20" s="915">
        <v>0.98350427914683702</v>
      </c>
      <c r="U20" s="535">
        <v>0.87455244600261117</v>
      </c>
      <c r="V20" s="535">
        <v>0.96272488753379892</v>
      </c>
      <c r="W20" s="535">
        <v>1.1397136127596064</v>
      </c>
      <c r="X20" s="535">
        <v>1.1093684680251314</v>
      </c>
      <c r="Y20" s="535">
        <v>1.2290687521061046</v>
      </c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</row>
    <row r="21" spans="2:72" ht="11.25" customHeight="1" x14ac:dyDescent="0.2">
      <c r="B21" s="547" t="s">
        <v>34</v>
      </c>
      <c r="C21" s="717">
        <v>0.71424484107351482</v>
      </c>
      <c r="D21" s="717">
        <v>1.0430382809236154</v>
      </c>
      <c r="E21" s="718">
        <v>1.4496280697506676</v>
      </c>
      <c r="F21" s="717">
        <v>1.6718940900805248</v>
      </c>
      <c r="G21" s="717">
        <v>1.6136700195831064</v>
      </c>
      <c r="H21" s="717">
        <v>1.4003127623595431</v>
      </c>
      <c r="I21" s="717" t="s">
        <v>4</v>
      </c>
      <c r="J21" s="718">
        <v>1.3804135892539726</v>
      </c>
      <c r="K21" s="717">
        <v>1.5175686902648322</v>
      </c>
      <c r="L21" s="717">
        <v>1.3820625673526239</v>
      </c>
      <c r="M21" s="717">
        <v>1.3445255065015889</v>
      </c>
      <c r="N21" s="717">
        <v>1.3069491632249459</v>
      </c>
      <c r="O21" s="719">
        <v>1.2705246908098287</v>
      </c>
      <c r="P21" s="717">
        <v>1.277228853656813</v>
      </c>
      <c r="Q21" s="717" t="s">
        <v>4</v>
      </c>
      <c r="R21" s="717">
        <v>0.94506714740537345</v>
      </c>
      <c r="S21" s="717">
        <v>1.1823928103760841</v>
      </c>
      <c r="T21" s="917">
        <v>1.4395149776003682</v>
      </c>
      <c r="U21" s="717">
        <v>1.3593851431553323</v>
      </c>
      <c r="V21" s="717">
        <v>1.3405391442973056</v>
      </c>
      <c r="W21" s="717">
        <v>1.2866961158358254</v>
      </c>
      <c r="X21" s="717">
        <v>1.5965995092313525</v>
      </c>
      <c r="Y21" s="717">
        <v>1.6795422462334235</v>
      </c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</row>
    <row r="22" spans="2:72" ht="11.25" customHeight="1" x14ac:dyDescent="0.2">
      <c r="B22" s="537" t="s">
        <v>35</v>
      </c>
      <c r="C22" s="535">
        <v>0.86779926271692942</v>
      </c>
      <c r="D22" s="535">
        <v>0.84448908597223749</v>
      </c>
      <c r="E22" s="536">
        <v>0.7762549093191119</v>
      </c>
      <c r="F22" s="535">
        <v>0.73716609901058106</v>
      </c>
      <c r="G22" s="535">
        <v>0.72663068767003169</v>
      </c>
      <c r="H22" s="535">
        <v>0.75905142543447801</v>
      </c>
      <c r="I22" s="535">
        <v>0.77434900040349008</v>
      </c>
      <c r="J22" s="536">
        <v>0.78094372697622572</v>
      </c>
      <c r="K22" s="535">
        <v>0.79300767629427049</v>
      </c>
      <c r="L22" s="535">
        <v>0.81352053261447255</v>
      </c>
      <c r="M22" s="535">
        <v>0.90061572861070105</v>
      </c>
      <c r="N22" s="535">
        <v>1.1022057341108553</v>
      </c>
      <c r="O22" s="549">
        <v>1.0955821776325201</v>
      </c>
      <c r="P22" s="535">
        <v>1.0831567688673798</v>
      </c>
      <c r="Q22" s="535">
        <v>1.1176919326895214</v>
      </c>
      <c r="R22" s="535">
        <v>1.1269641154658099</v>
      </c>
      <c r="S22" s="535">
        <v>1.0807774033446385</v>
      </c>
      <c r="T22" s="915">
        <v>0.84973349158864908</v>
      </c>
      <c r="U22" s="535">
        <v>0.84900249026371111</v>
      </c>
      <c r="V22" s="535">
        <v>0.93296689838984292</v>
      </c>
      <c r="W22" s="535">
        <v>0.85195809510210874</v>
      </c>
      <c r="X22" s="535">
        <v>0.91333944722056315</v>
      </c>
      <c r="Y22" s="535">
        <v>0.90948014870084526</v>
      </c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</row>
    <row r="23" spans="2:72" ht="11.25" customHeight="1" x14ac:dyDescent="0.2">
      <c r="B23" s="547" t="s">
        <v>81</v>
      </c>
      <c r="C23" s="717">
        <v>1.9747820078975571</v>
      </c>
      <c r="D23" s="717">
        <v>2.3571606270343413</v>
      </c>
      <c r="E23" s="718">
        <v>3.162622910909564</v>
      </c>
      <c r="F23" s="717">
        <v>3.3804060198707209</v>
      </c>
      <c r="G23" s="717">
        <v>3.3066329334274753</v>
      </c>
      <c r="H23" s="717">
        <v>3.0516823585911124</v>
      </c>
      <c r="I23" s="717">
        <v>3.1053924258428918</v>
      </c>
      <c r="J23" s="718">
        <v>3.2962442850254119</v>
      </c>
      <c r="K23" s="717">
        <v>3.3863562122544053</v>
      </c>
      <c r="L23" s="717">
        <v>3.7118006389156784</v>
      </c>
      <c r="M23" s="717">
        <v>3.5953084056340003</v>
      </c>
      <c r="N23" s="717">
        <v>3.4443307401759564</v>
      </c>
      <c r="O23" s="719">
        <v>3.2576640154483654</v>
      </c>
      <c r="P23" s="717">
        <v>3.3539469482417914</v>
      </c>
      <c r="Q23" s="717">
        <v>3.4886116491220052</v>
      </c>
      <c r="R23" s="717">
        <v>3.4310043575393503</v>
      </c>
      <c r="S23" s="717">
        <v>3.5251824790499735</v>
      </c>
      <c r="T23" s="917">
        <v>3.6308868087870159</v>
      </c>
      <c r="U23" s="717">
        <v>3.9051392659391859</v>
      </c>
      <c r="V23" s="717">
        <v>4.0933410915969803</v>
      </c>
      <c r="W23" s="717">
        <v>4.2351989171300977</v>
      </c>
      <c r="X23" s="717">
        <v>4.6080786364734543</v>
      </c>
      <c r="Y23" s="717">
        <v>4.9079465120694286</v>
      </c>
    </row>
    <row r="24" spans="2:72" ht="11.25" customHeight="1" x14ac:dyDescent="0.2">
      <c r="B24" s="537" t="s">
        <v>36</v>
      </c>
      <c r="C24" s="535">
        <v>0.48582081616808304</v>
      </c>
      <c r="D24" s="535">
        <v>0.48368313988986084</v>
      </c>
      <c r="E24" s="536">
        <v>0.50253203168489025</v>
      </c>
      <c r="F24" s="535">
        <v>0.51075163280416591</v>
      </c>
      <c r="G24" s="535">
        <v>0.52260347996965628</v>
      </c>
      <c r="H24" s="535">
        <v>0.50039678977426727</v>
      </c>
      <c r="I24" s="535">
        <v>0.50216240371433551</v>
      </c>
      <c r="J24" s="536">
        <v>0.52595168311836227</v>
      </c>
      <c r="K24" s="535">
        <v>0.52878017640131925</v>
      </c>
      <c r="L24" s="535">
        <v>0.58548841810809971</v>
      </c>
      <c r="M24" s="535">
        <v>0.62119458552650142</v>
      </c>
      <c r="N24" s="535">
        <v>0.64910836599184707</v>
      </c>
      <c r="O24" s="549">
        <v>0.65657141771936023</v>
      </c>
      <c r="P24" s="535">
        <v>0.656573884379967</v>
      </c>
      <c r="Q24" s="535">
        <v>0.68378985503632916</v>
      </c>
      <c r="R24" s="535">
        <v>0.71185185217336355</v>
      </c>
      <c r="S24" s="535">
        <v>0.75849394889632915</v>
      </c>
      <c r="T24" s="915">
        <v>0.77846745864180189</v>
      </c>
      <c r="U24" s="535">
        <v>0.83077636882183525</v>
      </c>
      <c r="V24" s="535">
        <v>0.85455099203451712</v>
      </c>
      <c r="W24" s="535">
        <v>0.89952061408005191</v>
      </c>
      <c r="X24" s="535">
        <v>0.92334998929665024</v>
      </c>
      <c r="Y24" s="535">
        <v>0.93218173490777423</v>
      </c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</row>
    <row r="25" spans="2:72" ht="11.25" customHeight="1" x14ac:dyDescent="0.2">
      <c r="B25" s="547" t="s">
        <v>23</v>
      </c>
      <c r="C25" s="717">
        <v>2.0130690288527027</v>
      </c>
      <c r="D25" s="717">
        <v>2.0130215715760356</v>
      </c>
      <c r="E25" s="718">
        <v>2.0283630892292135</v>
      </c>
      <c r="F25" s="717">
        <v>2.1538468917466793</v>
      </c>
      <c r="G25" s="717">
        <v>2.2073041288426012</v>
      </c>
      <c r="H25" s="717">
        <v>2.2442068093393384</v>
      </c>
      <c r="I25" s="717">
        <v>2.2416425812649732</v>
      </c>
      <c r="J25" s="718">
        <v>2.3935148566539648</v>
      </c>
      <c r="K25" s="717">
        <v>2.4903088774374962</v>
      </c>
      <c r="L25" s="717">
        <v>2.5646026928041512</v>
      </c>
      <c r="M25" s="717">
        <v>2.5831495283084998</v>
      </c>
      <c r="N25" s="717">
        <v>2.421279900690672</v>
      </c>
      <c r="O25" s="719">
        <v>2.3757281952862992</v>
      </c>
      <c r="P25" s="717">
        <v>2.4669424336851482</v>
      </c>
      <c r="Q25" s="717">
        <v>2.4317862621227406</v>
      </c>
      <c r="R25" s="717">
        <v>2.4949754334868093</v>
      </c>
      <c r="S25" s="717">
        <v>2.6187494097079669</v>
      </c>
      <c r="T25" s="917">
        <v>2.5436660587106008</v>
      </c>
      <c r="U25" s="717">
        <v>2.4465755120740766</v>
      </c>
      <c r="V25" s="717">
        <v>2.4949505761445594</v>
      </c>
      <c r="W25" s="717">
        <v>2.5582913201621151</v>
      </c>
      <c r="X25" s="717">
        <v>2.5447249661230122</v>
      </c>
      <c r="Y25" s="717">
        <v>2.5756171916141697</v>
      </c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</row>
    <row r="26" spans="2:72" ht="11.25" customHeight="1" x14ac:dyDescent="0.2">
      <c r="B26" s="537" t="s">
        <v>37</v>
      </c>
      <c r="C26" s="535">
        <v>1.4839623890086524</v>
      </c>
      <c r="D26" s="535">
        <v>1.4390250789158225</v>
      </c>
      <c r="E26" s="536">
        <v>1.5736822672345108</v>
      </c>
      <c r="F26" s="535">
        <v>1.735956045454359</v>
      </c>
      <c r="G26" s="535">
        <v>1.6534562409293356</v>
      </c>
      <c r="H26" s="535">
        <v>1.7327763878356512</v>
      </c>
      <c r="I26" s="535">
        <v>1.8735222782108036</v>
      </c>
      <c r="J26" s="536">
        <v>1.9389300387968933</v>
      </c>
      <c r="K26" s="535">
        <v>2.1009097540128967</v>
      </c>
      <c r="L26" s="535">
        <v>2.1901224794665346</v>
      </c>
      <c r="M26" s="535">
        <v>2.252616284726479</v>
      </c>
      <c r="N26" s="535">
        <v>2.3367414348573443</v>
      </c>
      <c r="O26" s="549">
        <v>2.4801876439576498</v>
      </c>
      <c r="P26" s="535">
        <v>2.7491013517385814</v>
      </c>
      <c r="Q26" s="535">
        <v>3.001359862855054</v>
      </c>
      <c r="R26" s="535">
        <v>3.1023003540533298</v>
      </c>
      <c r="S26" s="535">
        <v>3.1898101692277878</v>
      </c>
      <c r="T26" s="915">
        <v>3.0841852428353715</v>
      </c>
      <c r="U26" s="535">
        <v>3.0993280975948934</v>
      </c>
      <c r="V26" s="535">
        <v>3.4081553797895534</v>
      </c>
      <c r="W26" s="535">
        <v>3.6263144387982544</v>
      </c>
      <c r="X26" s="535">
        <v>3.7156005567373649</v>
      </c>
      <c r="Y26" s="535">
        <v>3.8072413763136317</v>
      </c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</row>
    <row r="27" spans="2:72" ht="11.25" customHeight="1" x14ac:dyDescent="0.2">
      <c r="B27" s="547" t="s">
        <v>298</v>
      </c>
      <c r="C27" s="717">
        <v>7.9723608419768055E-2</v>
      </c>
      <c r="D27" s="717">
        <v>6.0338307747051005E-2</v>
      </c>
      <c r="E27" s="718">
        <v>0.17505012018653301</v>
      </c>
      <c r="F27" s="717">
        <v>0.14645895236854883</v>
      </c>
      <c r="G27" s="717">
        <v>0.16706031679566616</v>
      </c>
      <c r="H27" s="717">
        <v>0.12338127245334286</v>
      </c>
      <c r="I27" s="717">
        <v>0.17720636984450275</v>
      </c>
      <c r="J27" s="718">
        <v>0.21468671407700615</v>
      </c>
      <c r="K27" s="717">
        <v>0.32593702585334555</v>
      </c>
      <c r="L27" s="717">
        <v>0.17938950933225556</v>
      </c>
      <c r="M27" s="717">
        <v>0.14444565983998064</v>
      </c>
      <c r="N27" s="717">
        <v>0.16325572073443334</v>
      </c>
      <c r="O27" s="719">
        <v>0.22419197721359707</v>
      </c>
      <c r="P27" s="717">
        <v>0.19870278245523137</v>
      </c>
      <c r="Q27" s="717">
        <v>0.14978707566505073</v>
      </c>
      <c r="R27" s="717">
        <v>0.17319434999588995</v>
      </c>
      <c r="S27" s="717">
        <v>0.24464777957590605</v>
      </c>
      <c r="T27" s="917">
        <v>0.15301891256784211</v>
      </c>
      <c r="U27" s="717">
        <v>0.10641935753924392</v>
      </c>
      <c r="V27" s="717">
        <v>0.13896901224494876</v>
      </c>
      <c r="W27" s="717">
        <v>0.15881424550747769</v>
      </c>
      <c r="X27" s="717">
        <v>0.16738874407605359</v>
      </c>
      <c r="Y27" s="717">
        <v>0.21880452275743711</v>
      </c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</row>
    <row r="28" spans="2:72" ht="11.25" customHeight="1" x14ac:dyDescent="0.2">
      <c r="B28" s="537" t="s">
        <v>307</v>
      </c>
      <c r="C28" s="535">
        <v>1.047537339304302E-2</v>
      </c>
      <c r="D28" s="535">
        <v>2.2304253135712288E-2</v>
      </c>
      <c r="E28" s="536">
        <v>0.12590388761146046</v>
      </c>
      <c r="F28" s="535">
        <v>0.1942792716815156</v>
      </c>
      <c r="G28" s="535">
        <v>0.11083235768699601</v>
      </c>
      <c r="H28" s="535">
        <v>0.1395075385762134</v>
      </c>
      <c r="I28" s="535">
        <v>0.16102927291661695</v>
      </c>
      <c r="J28" s="536">
        <v>0.15254107669862307</v>
      </c>
      <c r="K28" s="535">
        <v>0.22130859497067087</v>
      </c>
      <c r="L28" s="535">
        <v>0.22871151980969318</v>
      </c>
      <c r="M28" s="535">
        <v>0.18746440699034553</v>
      </c>
      <c r="N28" s="535">
        <v>0.20265074388674578</v>
      </c>
      <c r="O28" s="549">
        <v>0.23027888888995421</v>
      </c>
      <c r="P28" s="535">
        <v>0.23665613422070958</v>
      </c>
      <c r="Q28" s="535">
        <v>0.24046874805052765</v>
      </c>
      <c r="R28" s="535">
        <v>0.24151857727848047</v>
      </c>
      <c r="S28" s="535">
        <v>0.31802031567951766</v>
      </c>
      <c r="T28" s="915">
        <v>0.2858160509480378</v>
      </c>
      <c r="U28" s="535">
        <v>0.29457548325782046</v>
      </c>
      <c r="V28" s="535">
        <v>0.32988697940735301</v>
      </c>
      <c r="W28" s="535">
        <v>0.39177583652485087</v>
      </c>
      <c r="X28" s="535">
        <v>0.4301689672798768</v>
      </c>
      <c r="Y28" s="535">
        <v>0.55037827975239328</v>
      </c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</row>
    <row r="29" spans="2:72" ht="11.25" customHeight="1" x14ac:dyDescent="0.2">
      <c r="B29" s="547" t="s">
        <v>38</v>
      </c>
      <c r="C29" s="717" t="s">
        <v>4</v>
      </c>
      <c r="D29" s="717" t="s">
        <v>4</v>
      </c>
      <c r="E29" s="718">
        <v>1.466108083837194</v>
      </c>
      <c r="F29" s="717" t="s">
        <v>4</v>
      </c>
      <c r="G29" s="717" t="s">
        <v>4</v>
      </c>
      <c r="H29" s="717">
        <v>1.4465850013384913</v>
      </c>
      <c r="I29" s="717">
        <v>1.3941417030459016</v>
      </c>
      <c r="J29" s="718">
        <v>1.3473801678716801</v>
      </c>
      <c r="K29" s="717">
        <v>1.4191641883719539</v>
      </c>
      <c r="L29" s="717">
        <v>1.3150238445702387</v>
      </c>
      <c r="M29" s="717">
        <v>1.2047121039249644</v>
      </c>
      <c r="N29" s="717">
        <v>1.205354786719423</v>
      </c>
      <c r="O29" s="719">
        <v>0.94333582177461994</v>
      </c>
      <c r="P29" s="717">
        <v>0.93900598838547511</v>
      </c>
      <c r="Q29" s="717">
        <v>0.66715043670627305</v>
      </c>
      <c r="R29" s="717">
        <v>0.64752685377782415</v>
      </c>
      <c r="S29" s="717">
        <v>0.64084095014991116</v>
      </c>
      <c r="T29" s="917">
        <v>0.66029698329794029</v>
      </c>
      <c r="U29" s="717">
        <v>0.70274608976063724</v>
      </c>
      <c r="V29" s="717">
        <v>0.69109232195742654</v>
      </c>
      <c r="W29" s="717">
        <v>0.62141532733247029</v>
      </c>
      <c r="X29" s="717">
        <v>0.63919197968441199</v>
      </c>
      <c r="Y29" s="717">
        <v>0.60665384980648973</v>
      </c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</row>
    <row r="30" spans="2:72" ht="11.25" customHeight="1" x14ac:dyDescent="0.2">
      <c r="B30" s="537" t="s">
        <v>39</v>
      </c>
      <c r="C30" s="535">
        <v>8.5071710510821325E-2</v>
      </c>
      <c r="D30" s="535">
        <v>8.7880037552242399E-2</v>
      </c>
      <c r="E30" s="536">
        <v>9.1085878839018475E-2</v>
      </c>
      <c r="F30" s="535">
        <v>9.8203840775298201E-2</v>
      </c>
      <c r="G30" s="535">
        <v>0.12031899234026724</v>
      </c>
      <c r="H30" s="535">
        <v>0.1205867403205139</v>
      </c>
      <c r="I30" s="535">
        <v>0.16560707411988307</v>
      </c>
      <c r="J30" s="536">
        <v>0.18706290128653616</v>
      </c>
      <c r="K30" s="535">
        <v>0.1803937417900964</v>
      </c>
      <c r="L30" s="535">
        <v>0.17358813386759694</v>
      </c>
      <c r="M30" s="535">
        <v>0.15402683876600834</v>
      </c>
      <c r="N30" s="535">
        <v>0.17585559201459083</v>
      </c>
      <c r="O30" s="549">
        <v>0.17337626265364647</v>
      </c>
      <c r="P30" s="535">
        <v>0.16447917301259291</v>
      </c>
      <c r="Q30" s="535">
        <v>0.11270810091296582</v>
      </c>
      <c r="R30" s="535">
        <v>0.1081900916387563</v>
      </c>
      <c r="S30" s="535">
        <v>7.7750151299445888E-2</v>
      </c>
      <c r="T30" s="915">
        <v>7.9920826621406163E-2</v>
      </c>
      <c r="U30" s="535">
        <v>8.6174900198211571E-2</v>
      </c>
      <c r="V30" s="535">
        <v>7.3910870918083266E-2</v>
      </c>
      <c r="W30" s="535">
        <v>6.4878416905307629E-2</v>
      </c>
      <c r="X30" s="535">
        <v>6.1900512068082121E-2</v>
      </c>
      <c r="Y30" s="535">
        <v>6.4065267120005626E-2</v>
      </c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</row>
    <row r="31" spans="2:72" ht="11.25" customHeight="1" x14ac:dyDescent="0.2">
      <c r="B31" s="547" t="s">
        <v>16</v>
      </c>
      <c r="C31" s="717">
        <v>0.94359400745634614</v>
      </c>
      <c r="D31" s="717">
        <v>1.0163091029158988</v>
      </c>
      <c r="E31" s="718">
        <v>0.98626791178012729</v>
      </c>
      <c r="F31" s="717">
        <v>0.97783477663572538</v>
      </c>
      <c r="G31" s="717">
        <v>0.90653853137964269</v>
      </c>
      <c r="H31" s="717">
        <v>0.9367992043836898</v>
      </c>
      <c r="I31" s="717">
        <v>0.95808315353136109</v>
      </c>
      <c r="J31" s="718">
        <v>0.93831176493012136</v>
      </c>
      <c r="K31" s="717">
        <v>0.93747968508894086</v>
      </c>
      <c r="L31" s="717">
        <v>0.88747839850121935</v>
      </c>
      <c r="M31" s="717">
        <v>0.81319781581525286</v>
      </c>
      <c r="N31" s="717">
        <v>0.78419824531641602</v>
      </c>
      <c r="O31" s="719">
        <v>0.81634951899835251</v>
      </c>
      <c r="P31" s="717">
        <v>1.0642949963020425</v>
      </c>
      <c r="Q31" s="717">
        <v>1.083918917830331</v>
      </c>
      <c r="R31" s="717">
        <v>1.4079516944931056</v>
      </c>
      <c r="S31" s="717">
        <v>1.4062779200667104</v>
      </c>
      <c r="T31" s="917">
        <v>1.3789695191939804</v>
      </c>
      <c r="U31" s="717">
        <v>1.4128868038800739</v>
      </c>
      <c r="V31" s="717">
        <v>1.4451070655398797</v>
      </c>
      <c r="W31" s="717">
        <v>1.4209540987122522</v>
      </c>
      <c r="X31" s="717">
        <v>1.456974005448586</v>
      </c>
      <c r="Y31" s="717">
        <v>1.5441916272442648</v>
      </c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</row>
    <row r="32" spans="2:72" ht="11.25" customHeight="1" x14ac:dyDescent="0.2">
      <c r="B32" s="537" t="s">
        <v>40</v>
      </c>
      <c r="C32" s="535" t="s">
        <v>4</v>
      </c>
      <c r="D32" s="535">
        <v>0.28627305725565005</v>
      </c>
      <c r="E32" s="536" t="s">
        <v>4</v>
      </c>
      <c r="F32" s="535">
        <v>0.40711044813226432</v>
      </c>
      <c r="G32" s="535" t="s">
        <v>4</v>
      </c>
      <c r="H32" s="535">
        <v>0.46857482941412576</v>
      </c>
      <c r="I32" s="535" t="s">
        <v>4</v>
      </c>
      <c r="J32" s="536">
        <v>0.46643794840950797</v>
      </c>
      <c r="K32" s="535" t="s">
        <v>4</v>
      </c>
      <c r="L32" s="535">
        <v>0.49444750981663121</v>
      </c>
      <c r="M32" s="535" t="s">
        <v>4</v>
      </c>
      <c r="N32" s="535">
        <v>0.52288658095992924</v>
      </c>
      <c r="O32" s="549" t="s">
        <v>4</v>
      </c>
      <c r="P32" s="535">
        <v>0.5600281657082502</v>
      </c>
      <c r="Q32" s="535" t="s">
        <v>4</v>
      </c>
      <c r="R32" s="535">
        <v>0.53524176088525377</v>
      </c>
      <c r="S32" s="535" t="s">
        <v>4</v>
      </c>
      <c r="T32" s="915">
        <v>0.62739876243440118</v>
      </c>
      <c r="U32" s="535" t="s">
        <v>4</v>
      </c>
      <c r="V32" s="535">
        <v>0.73266864425401002</v>
      </c>
      <c r="W32" s="535">
        <v>0.78475226671796194</v>
      </c>
      <c r="X32" s="535">
        <v>0.84126515845535155</v>
      </c>
      <c r="Y32" s="535" t="s">
        <v>4</v>
      </c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</row>
    <row r="33" spans="2:72" ht="11.25" customHeight="1" x14ac:dyDescent="0.2">
      <c r="B33" s="547" t="s">
        <v>41</v>
      </c>
      <c r="C33" s="717" t="s">
        <v>4</v>
      </c>
      <c r="D33" s="717">
        <v>0.89828543978813113</v>
      </c>
      <c r="E33" s="718" t="s">
        <v>4</v>
      </c>
      <c r="F33" s="717">
        <v>0.9332892669337074</v>
      </c>
      <c r="G33" s="717">
        <v>0.93592291223848922</v>
      </c>
      <c r="H33" s="717">
        <v>0.96267875613133846</v>
      </c>
      <c r="I33" s="717">
        <v>0.84170115870825912</v>
      </c>
      <c r="J33" s="718">
        <v>0.79309563328805666</v>
      </c>
      <c r="K33" s="717">
        <v>0.77761439360885654</v>
      </c>
      <c r="L33" s="717">
        <v>0.82204161140477738</v>
      </c>
      <c r="M33" s="717">
        <v>0.82654223674671767</v>
      </c>
      <c r="N33" s="717">
        <v>0.88951488605428664</v>
      </c>
      <c r="O33" s="719">
        <v>0.84547086817990813</v>
      </c>
      <c r="P33" s="717">
        <v>0.84898644063790984</v>
      </c>
      <c r="Q33" s="717">
        <v>0.84732965301227736</v>
      </c>
      <c r="R33" s="717">
        <v>0.86725683310627955</v>
      </c>
      <c r="S33" s="717">
        <v>0.92137579621079124</v>
      </c>
      <c r="T33" s="917">
        <v>1.0428623590882911</v>
      </c>
      <c r="U33" s="717">
        <v>1.0891506796963863</v>
      </c>
      <c r="V33" s="717">
        <v>1.1043484488293012</v>
      </c>
      <c r="W33" s="717">
        <v>1.0549846647345171</v>
      </c>
      <c r="X33" s="717">
        <v>1.1425616054400693</v>
      </c>
      <c r="Y33" s="717">
        <v>1.2375560748170522</v>
      </c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</row>
    <row r="34" spans="2:72" ht="11.25" customHeight="1" x14ac:dyDescent="0.2">
      <c r="B34" s="537" t="s">
        <v>42</v>
      </c>
      <c r="C34" s="535">
        <v>0.27361090292750978</v>
      </c>
      <c r="D34" s="535">
        <v>0.28127733384727144</v>
      </c>
      <c r="E34" s="536">
        <v>0.23122769655423034</v>
      </c>
      <c r="F34" s="535">
        <v>0.22272464391182625</v>
      </c>
      <c r="G34" s="535">
        <v>0.11325832847008302</v>
      </c>
      <c r="H34" s="535">
        <v>0.1475178008196876</v>
      </c>
      <c r="I34" s="535">
        <v>0.15846257224643684</v>
      </c>
      <c r="J34" s="536">
        <v>0.17870231088407215</v>
      </c>
      <c r="K34" s="535">
        <v>0.17376530136119114</v>
      </c>
      <c r="L34" s="535">
        <v>0.17058411395965334</v>
      </c>
      <c r="M34" s="535">
        <v>0.18541955286794737</v>
      </c>
      <c r="N34" s="535">
        <v>0.18838578014249011</v>
      </c>
      <c r="O34" s="549">
        <v>0.19169309199886098</v>
      </c>
      <c r="P34" s="535">
        <v>0.22498628015570665</v>
      </c>
      <c r="Q34" s="535">
        <v>0.32899851057198226</v>
      </c>
      <c r="R34" s="535">
        <v>0.38204337824674928</v>
      </c>
      <c r="S34" s="535">
        <v>0.44015347898955381</v>
      </c>
      <c r="T34" s="915">
        <v>0.46701149067909153</v>
      </c>
      <c r="U34" s="535">
        <v>0.63228238243679724</v>
      </c>
      <c r="V34" s="535">
        <v>0.66698495101352628</v>
      </c>
      <c r="W34" s="535">
        <v>0.79898196370115304</v>
      </c>
      <c r="X34" s="535">
        <v>0.82988406152278982</v>
      </c>
      <c r="Y34" s="535">
        <v>0.87443953897782911</v>
      </c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</row>
    <row r="35" spans="2:72" ht="11.25" customHeight="1" x14ac:dyDescent="0.2">
      <c r="B35" s="547" t="s">
        <v>8</v>
      </c>
      <c r="C35" s="717">
        <v>0.14115551886116509</v>
      </c>
      <c r="D35" s="717">
        <v>0.15450838829244729</v>
      </c>
      <c r="E35" s="718">
        <v>0.20056461369279757</v>
      </c>
      <c r="F35" s="717">
        <v>0.24327800426807558</v>
      </c>
      <c r="G35" s="717">
        <v>0.23441909246866927</v>
      </c>
      <c r="H35" s="717">
        <v>0.23142537422572457</v>
      </c>
      <c r="I35" s="717">
        <v>0.26274594940210466</v>
      </c>
      <c r="J35" s="718">
        <v>0.29139513003827422</v>
      </c>
      <c r="K35" s="717">
        <v>0.4429209206669566</v>
      </c>
      <c r="L35" s="717">
        <v>0.57600319702032665</v>
      </c>
      <c r="M35" s="717">
        <v>0.7231037914481071</v>
      </c>
      <c r="N35" s="717">
        <v>0.74740407593616776</v>
      </c>
      <c r="O35" s="719">
        <v>0.70502233053618679</v>
      </c>
      <c r="P35" s="717">
        <v>0.69072802270073219</v>
      </c>
      <c r="Q35" s="717">
        <v>0.68530158390563456</v>
      </c>
      <c r="R35" s="717">
        <v>0.62930049925020348</v>
      </c>
      <c r="S35" s="717">
        <v>0.59863860401567515</v>
      </c>
      <c r="T35" s="917">
        <v>0.57677022971923819</v>
      </c>
      <c r="U35" s="717">
        <v>0.62012288703536733</v>
      </c>
      <c r="V35" s="717">
        <v>0.66522201566432104</v>
      </c>
      <c r="W35" s="717">
        <v>0.6942923020691405</v>
      </c>
      <c r="X35" s="717">
        <v>0.73260074676750442</v>
      </c>
      <c r="Y35" s="717">
        <v>0.92137615584328325</v>
      </c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</row>
    <row r="36" spans="2:72" ht="11.25" customHeight="1" x14ac:dyDescent="0.2">
      <c r="B36" s="537" t="s">
        <v>43</v>
      </c>
      <c r="C36" s="535">
        <v>0.50372439316900142</v>
      </c>
      <c r="D36" s="535">
        <v>0.40331762983501068</v>
      </c>
      <c r="E36" s="536">
        <v>0.41988997114342358</v>
      </c>
      <c r="F36" s="535">
        <v>0.42055609557344792</v>
      </c>
      <c r="G36" s="535">
        <v>0.36226583664394113</v>
      </c>
      <c r="H36" s="535">
        <v>0.30993636374287853</v>
      </c>
      <c r="I36" s="535">
        <v>0.24628448549389223</v>
      </c>
      <c r="J36" s="536">
        <v>0.2459019982187419</v>
      </c>
      <c r="K36" s="535">
        <v>0.2044825871595688</v>
      </c>
      <c r="L36" s="535">
        <v>0.17698110765242478</v>
      </c>
      <c r="M36" s="535">
        <v>0.19785412371917094</v>
      </c>
      <c r="N36" s="535">
        <v>0.194048354612746</v>
      </c>
      <c r="O36" s="549">
        <v>0.2558611648094829</v>
      </c>
      <c r="P36" s="535">
        <v>0.24363776955400887</v>
      </c>
      <c r="Q36" s="535">
        <v>0.3298470448349804</v>
      </c>
      <c r="R36" s="535">
        <v>0.38078574387161995</v>
      </c>
      <c r="S36" s="535">
        <v>0.32418124477816029</v>
      </c>
      <c r="T36" s="915">
        <v>0.32443986965926253</v>
      </c>
      <c r="U36" s="535">
        <v>0.39834966321728188</v>
      </c>
      <c r="V36" s="535">
        <v>0.47999437252632299</v>
      </c>
      <c r="W36" s="535">
        <v>0.45407232689387794</v>
      </c>
      <c r="X36" s="535">
        <v>0.45277187455903517</v>
      </c>
      <c r="Y36" s="535">
        <v>0.49269079105148694</v>
      </c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</row>
    <row r="37" spans="2:72" ht="11.25" customHeight="1" x14ac:dyDescent="0.2">
      <c r="B37" s="547" t="s">
        <v>181</v>
      </c>
      <c r="C37" s="717">
        <v>0.67922519232335543</v>
      </c>
      <c r="D37" s="717">
        <v>0.73492198691680033</v>
      </c>
      <c r="E37" s="718">
        <v>0.76580986717421817</v>
      </c>
      <c r="F37" s="717">
        <v>0.84803862314981182</v>
      </c>
      <c r="G37" s="717">
        <v>0.86133728798814957</v>
      </c>
      <c r="H37" s="717">
        <v>0.797695715404657</v>
      </c>
      <c r="I37" s="717">
        <v>0.91773839461480011</v>
      </c>
      <c r="J37" s="718">
        <v>0.83411039834801004</v>
      </c>
      <c r="K37" s="717">
        <v>0.92576690144498641</v>
      </c>
      <c r="L37" s="717">
        <v>0.85377955996403276</v>
      </c>
      <c r="M37" s="717">
        <v>1.05014152518158</v>
      </c>
      <c r="N37" s="717">
        <v>1.170596755526724</v>
      </c>
      <c r="O37" s="719">
        <v>1.3909863047847753</v>
      </c>
      <c r="P37" s="717">
        <v>1.7822692825435509</v>
      </c>
      <c r="Q37" s="717">
        <v>1.9394056329106508</v>
      </c>
      <c r="R37" s="717">
        <v>1.9628336264401438</v>
      </c>
      <c r="S37" s="717">
        <v>1.8294952908645929</v>
      </c>
      <c r="T37" s="917">
        <v>1.6744782021062647</v>
      </c>
      <c r="U37" s="717">
        <v>1.5198345955664612</v>
      </c>
      <c r="V37" s="717">
        <v>1.3949251789233623</v>
      </c>
      <c r="W37" s="717">
        <v>1.444352641043855</v>
      </c>
      <c r="X37" s="717">
        <v>1.5109616510154869</v>
      </c>
      <c r="Y37" s="717">
        <v>1.5741981403133816</v>
      </c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</row>
    <row r="38" spans="2:72" ht="11.25" customHeight="1" x14ac:dyDescent="0.2">
      <c r="B38" s="538" t="s">
        <v>44</v>
      </c>
      <c r="C38" s="535">
        <v>0.44194457351081756</v>
      </c>
      <c r="D38" s="535">
        <v>0.43595714786905998</v>
      </c>
      <c r="E38" s="536">
        <v>0.47371972876479318</v>
      </c>
      <c r="F38" s="535">
        <v>0.46520164965983973</v>
      </c>
      <c r="G38" s="535">
        <v>0.52382476465942318</v>
      </c>
      <c r="H38" s="535">
        <v>0.5538609388905924</v>
      </c>
      <c r="I38" s="535">
        <v>0.56606010679084107</v>
      </c>
      <c r="J38" s="536">
        <v>0.59146946645143128</v>
      </c>
      <c r="K38" s="535">
        <v>0.65325550420741507</v>
      </c>
      <c r="L38" s="535">
        <v>0.69303872755892615</v>
      </c>
      <c r="M38" s="535">
        <v>0.72764512532659897</v>
      </c>
      <c r="N38" s="535">
        <v>0.70769973151236809</v>
      </c>
      <c r="O38" s="549">
        <v>0.6997650807441721</v>
      </c>
      <c r="P38" s="535">
        <v>0.69530233708072187</v>
      </c>
      <c r="Q38" s="535">
        <v>0.6880309747172676</v>
      </c>
      <c r="R38" s="535">
        <v>0.67686670626100121</v>
      </c>
      <c r="S38" s="535">
        <v>0.65729385423549491</v>
      </c>
      <c r="T38" s="915">
        <v>0.64217373954843682</v>
      </c>
      <c r="U38" s="535">
        <v>0.63976872800402207</v>
      </c>
      <c r="V38" s="535">
        <v>0.66524390485313722</v>
      </c>
      <c r="W38" s="535">
        <v>0.70184390891736526</v>
      </c>
      <c r="X38" s="535">
        <v>0.70244098442993474</v>
      </c>
      <c r="Y38" s="535">
        <v>0.78140876404254023</v>
      </c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</row>
    <row r="39" spans="2:72" ht="11.25" customHeight="1" x14ac:dyDescent="0.2">
      <c r="B39" s="720" t="s">
        <v>25</v>
      </c>
      <c r="C39" s="717" t="s">
        <v>4</v>
      </c>
      <c r="D39" s="717">
        <v>2.5150663238674951</v>
      </c>
      <c r="E39" s="718" t="s">
        <v>4</v>
      </c>
      <c r="F39" s="717">
        <v>3.000928654076656</v>
      </c>
      <c r="G39" s="717" t="s">
        <v>4</v>
      </c>
      <c r="H39" s="717">
        <v>2.6614256583286204</v>
      </c>
      <c r="I39" s="717">
        <v>2.4718446862653232</v>
      </c>
      <c r="J39" s="718">
        <v>2.446227250318568</v>
      </c>
      <c r="K39" s="717">
        <v>2.595119019703569</v>
      </c>
      <c r="L39" s="717">
        <v>2.3598024020880177</v>
      </c>
      <c r="M39" s="717">
        <v>2.5695925829649795</v>
      </c>
      <c r="N39" s="717">
        <v>2.4082603473576749</v>
      </c>
      <c r="O39" s="719">
        <v>2.1778154741700271</v>
      </c>
      <c r="P39" s="717">
        <v>2.2013972995556483</v>
      </c>
      <c r="Q39" s="717">
        <v>2.1897172546930528</v>
      </c>
      <c r="R39" s="717">
        <v>2.2480093107672618</v>
      </c>
      <c r="S39" s="717">
        <v>2.079554590468176</v>
      </c>
      <c r="T39" s="917">
        <v>2.2433205726128809</v>
      </c>
      <c r="U39" s="717">
        <v>2.2595764333251567</v>
      </c>
      <c r="V39" s="717">
        <v>2.3985026034065471</v>
      </c>
      <c r="W39" s="717">
        <v>2.3563336706497062</v>
      </c>
      <c r="X39" s="717">
        <v>2.4289159241519016</v>
      </c>
      <c r="Y39" s="717">
        <v>2.5518957214767117</v>
      </c>
    </row>
    <row r="40" spans="2:72" ht="11.25" customHeight="1" x14ac:dyDescent="0.2">
      <c r="B40" s="943" t="s">
        <v>387</v>
      </c>
      <c r="C40" s="931" t="s">
        <v>4</v>
      </c>
      <c r="D40" s="931" t="s">
        <v>4</v>
      </c>
      <c r="E40" s="932">
        <v>1.6695029973240227</v>
      </c>
      <c r="F40" s="931" t="s">
        <v>4</v>
      </c>
      <c r="G40" s="931" t="s">
        <v>4</v>
      </c>
      <c r="H40" s="931" t="s">
        <v>4</v>
      </c>
      <c r="I40" s="931">
        <v>1.9156092869193027</v>
      </c>
      <c r="J40" s="932" t="s">
        <v>4</v>
      </c>
      <c r="K40" s="931" t="s">
        <v>4</v>
      </c>
      <c r="L40" s="931" t="s">
        <v>4</v>
      </c>
      <c r="M40" s="931">
        <v>1.9394638723979878</v>
      </c>
      <c r="N40" s="931" t="s">
        <v>4</v>
      </c>
      <c r="O40" s="933" t="s">
        <v>4</v>
      </c>
      <c r="P40" s="931" t="s">
        <v>4</v>
      </c>
      <c r="Q40" s="931">
        <v>1.9752078257824262</v>
      </c>
      <c r="R40" s="931" t="s">
        <v>4</v>
      </c>
      <c r="S40" s="931" t="s">
        <v>4</v>
      </c>
      <c r="T40" s="944">
        <v>2.0660865063310867</v>
      </c>
      <c r="U40" s="931" t="s">
        <v>4</v>
      </c>
      <c r="V40" s="931">
        <v>2.0354501332961883</v>
      </c>
      <c r="W40" s="931" t="s">
        <v>4</v>
      </c>
      <c r="X40" s="931">
        <v>2.125100095164536</v>
      </c>
      <c r="Y40" s="931" t="s">
        <v>4</v>
      </c>
    </row>
    <row r="41" spans="2:72" s="86" customFormat="1" ht="11.25" customHeight="1" x14ac:dyDescent="0.2">
      <c r="B41" s="547" t="s">
        <v>45</v>
      </c>
      <c r="C41" s="717">
        <v>0.11425377546921454</v>
      </c>
      <c r="D41" s="717">
        <v>0.17333356194182034</v>
      </c>
      <c r="E41" s="718">
        <v>0.15568896582572675</v>
      </c>
      <c r="F41" s="717">
        <v>0.1762702021793055</v>
      </c>
      <c r="G41" s="717">
        <v>0.14607818955434185</v>
      </c>
      <c r="H41" s="717">
        <v>0.10808606592378378</v>
      </c>
      <c r="I41" s="717">
        <v>0.12020114739124722</v>
      </c>
      <c r="J41" s="718">
        <v>0.19074489196145164</v>
      </c>
      <c r="K41" s="717">
        <v>0.20472172020520396</v>
      </c>
      <c r="L41" s="717">
        <v>0.28314140903427981</v>
      </c>
      <c r="M41" s="717">
        <v>0.30401229133498431</v>
      </c>
      <c r="N41" s="717">
        <v>0.32147858351317682</v>
      </c>
      <c r="O41" s="719">
        <v>0.33767474055361751</v>
      </c>
      <c r="P41" s="717">
        <v>0.3428840709348574</v>
      </c>
      <c r="Q41" s="717">
        <v>0.37251294927042966</v>
      </c>
      <c r="R41" s="717">
        <v>0.38562101939336152</v>
      </c>
      <c r="S41" s="717">
        <v>0.42629954057258368</v>
      </c>
      <c r="T41" s="917">
        <v>0.438494053911408</v>
      </c>
      <c r="U41" s="717">
        <v>0.50861253788134908</v>
      </c>
      <c r="V41" s="717">
        <v>0.54187742534672301</v>
      </c>
      <c r="W41" s="717">
        <v>0.61960021250302844</v>
      </c>
      <c r="X41" s="717">
        <v>0.6832368206617303</v>
      </c>
      <c r="Y41" s="717">
        <v>0.70584810135377285</v>
      </c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</row>
    <row r="42" spans="2:72" ht="11.25" customHeight="1" x14ac:dyDescent="0.2">
      <c r="B42" s="537" t="s">
        <v>17</v>
      </c>
      <c r="C42" s="535">
        <v>1.0149899167399565</v>
      </c>
      <c r="D42" s="535">
        <v>1.0846606672936843</v>
      </c>
      <c r="E42" s="536">
        <v>1.0477572287664998</v>
      </c>
      <c r="F42" s="535">
        <v>1.0488405224763424</v>
      </c>
      <c r="G42" s="535">
        <v>1.0475277568686487</v>
      </c>
      <c r="H42" s="535">
        <v>1.0061191933141265</v>
      </c>
      <c r="I42" s="535">
        <v>0.95766161801337324</v>
      </c>
      <c r="J42" s="536">
        <v>0.95091936875918093</v>
      </c>
      <c r="K42" s="535">
        <v>0.9687402232783151</v>
      </c>
      <c r="L42" s="535">
        <v>1.006827436278962</v>
      </c>
      <c r="M42" s="535">
        <v>0.99427876868957776</v>
      </c>
      <c r="N42" s="535">
        <v>1.0033908754623921</v>
      </c>
      <c r="O42" s="549">
        <v>0.9966164142675048</v>
      </c>
      <c r="P42" s="535">
        <v>1.0427137559605848</v>
      </c>
      <c r="Q42" s="535">
        <v>0.99379268076602456</v>
      </c>
      <c r="R42" s="535">
        <v>1.0287900376710324</v>
      </c>
      <c r="S42" s="535">
        <v>1.0625361775795481</v>
      </c>
      <c r="T42" s="915">
        <v>1.079220261139348</v>
      </c>
      <c r="U42" s="535">
        <v>1.1020569879175142</v>
      </c>
      <c r="V42" s="535">
        <v>1.1293841192517629</v>
      </c>
      <c r="W42" s="535">
        <v>1.1519743559083508</v>
      </c>
      <c r="X42" s="535">
        <v>1.1505562716519389</v>
      </c>
      <c r="Y42" s="535">
        <v>1.2513436951547072</v>
      </c>
    </row>
    <row r="43" spans="2:72" ht="11.25" customHeight="1" x14ac:dyDescent="0.2">
      <c r="B43" s="547" t="s">
        <v>22</v>
      </c>
      <c r="C43" s="717">
        <v>1.8438196423915434</v>
      </c>
      <c r="D43" s="717">
        <v>1.8906317943444475</v>
      </c>
      <c r="E43" s="718">
        <v>1.9506578510951957</v>
      </c>
      <c r="F43" s="717">
        <v>1.90907536801655</v>
      </c>
      <c r="G43" s="717">
        <v>1.7738684620922403</v>
      </c>
      <c r="H43" s="717">
        <v>1.7520610660370357</v>
      </c>
      <c r="I43" s="717">
        <v>1.7049820597132108</v>
      </c>
      <c r="J43" s="718">
        <v>1.7344549668204261</v>
      </c>
      <c r="K43" s="717">
        <v>1.7926786006786686</v>
      </c>
      <c r="L43" s="717">
        <v>1.8603202878937655</v>
      </c>
      <c r="M43" s="717">
        <v>1.9680684897394436</v>
      </c>
      <c r="N43" s="717">
        <v>1.9504882799616829</v>
      </c>
      <c r="O43" s="719">
        <v>1.8537946450820222</v>
      </c>
      <c r="P43" s="717">
        <v>1.8852376364695007</v>
      </c>
      <c r="Q43" s="717">
        <v>1.8595518510247033</v>
      </c>
      <c r="R43" s="717">
        <v>1.914885987196254</v>
      </c>
      <c r="S43" s="717">
        <v>1.9413940890177122</v>
      </c>
      <c r="T43" s="917">
        <v>2.0175301327478272</v>
      </c>
      <c r="U43" s="717">
        <v>2.0879047168815195</v>
      </c>
      <c r="V43" s="717">
        <v>2.1385988835615559</v>
      </c>
      <c r="W43" s="717">
        <v>2.2305132434546837</v>
      </c>
      <c r="X43" s="717">
        <v>2.3788422007224024</v>
      </c>
      <c r="Y43" s="717">
        <v>2.598614915678596</v>
      </c>
    </row>
    <row r="44" spans="2:72" ht="11.25" customHeight="1" x14ac:dyDescent="0.2">
      <c r="B44" s="945" t="s">
        <v>179</v>
      </c>
      <c r="C44" s="934">
        <v>1.365883637845678</v>
      </c>
      <c r="D44" s="934">
        <v>1.4057261665937444</v>
      </c>
      <c r="E44" s="935">
        <v>1.444098247094731</v>
      </c>
      <c r="F44" s="934">
        <v>1.4612534491987825</v>
      </c>
      <c r="G44" s="934">
        <v>1.4134774587630983</v>
      </c>
      <c r="H44" s="934">
        <v>1.4078123118700099</v>
      </c>
      <c r="I44" s="934">
        <v>1.3912746263558982</v>
      </c>
      <c r="J44" s="935">
        <v>1.4223652934023832</v>
      </c>
      <c r="K44" s="934">
        <v>1.4589050402814649</v>
      </c>
      <c r="L44" s="934">
        <v>1.4978108874510931</v>
      </c>
      <c r="M44" s="934">
        <v>1.5430236082705966</v>
      </c>
      <c r="N44" s="934">
        <v>1.5281642177903778</v>
      </c>
      <c r="O44" s="936">
        <v>1.4899963644390184</v>
      </c>
      <c r="P44" s="934">
        <v>1.5264245696893501</v>
      </c>
      <c r="Q44" s="934">
        <v>1.5331580685404615</v>
      </c>
      <c r="R44" s="934">
        <v>1.5647763666160206</v>
      </c>
      <c r="S44" s="934">
        <v>1.5925909988143794</v>
      </c>
      <c r="T44" s="937">
        <v>1.6162756627132486</v>
      </c>
      <c r="U44" s="934">
        <v>1.6325786800962507</v>
      </c>
      <c r="V44" s="934">
        <v>1.6766732077655973</v>
      </c>
      <c r="W44" s="934">
        <v>1.7368113508015464</v>
      </c>
      <c r="X44" s="934">
        <v>1.8051167710538472</v>
      </c>
      <c r="Y44" s="934">
        <v>1.9177316410879015</v>
      </c>
    </row>
    <row r="45" spans="2:72" ht="11.25" customHeight="1" x14ac:dyDescent="0.2">
      <c r="B45" s="942" t="s">
        <v>407</v>
      </c>
      <c r="C45" s="938">
        <v>0.98915144787515474</v>
      </c>
      <c r="D45" s="938">
        <v>1.0371984661117399</v>
      </c>
      <c r="E45" s="939">
        <v>1.0603249824507226</v>
      </c>
      <c r="F45" s="938">
        <v>1.0733119311586257</v>
      </c>
      <c r="G45" s="938">
        <v>1.067125592864691</v>
      </c>
      <c r="H45" s="938">
        <v>1.0620296726578689</v>
      </c>
      <c r="I45" s="938">
        <v>1.0521798918098937</v>
      </c>
      <c r="J45" s="939">
        <v>1.0462200477783563</v>
      </c>
      <c r="K45" s="938">
        <v>1.0691490685680138</v>
      </c>
      <c r="L45" s="938">
        <v>1.0726996693008919</v>
      </c>
      <c r="M45" s="938">
        <v>1.1120979870789214</v>
      </c>
      <c r="N45" s="938">
        <v>1.1347005977711941</v>
      </c>
      <c r="O45" s="940">
        <v>1.1384372363659028</v>
      </c>
      <c r="P45" s="938">
        <v>1.1869687005491953</v>
      </c>
      <c r="Q45" s="938">
        <v>1.2289242853950115</v>
      </c>
      <c r="R45" s="938">
        <v>1.2465669408803974</v>
      </c>
      <c r="S45" s="938">
        <v>1.2659821155417785</v>
      </c>
      <c r="T45" s="941">
        <v>1.2799015392444277</v>
      </c>
      <c r="U45" s="938">
        <v>1.2980748888927776</v>
      </c>
      <c r="V45" s="938">
        <v>1.339230495255213</v>
      </c>
      <c r="W45" s="938">
        <v>1.3725973098363515</v>
      </c>
      <c r="X45" s="938">
        <v>1.3974110191882403</v>
      </c>
      <c r="Y45" s="938">
        <v>1.4434966330884687</v>
      </c>
    </row>
    <row r="46" spans="2:72" ht="11.25" customHeight="1" x14ac:dyDescent="0.2">
      <c r="B46" s="1099"/>
      <c r="C46" s="978"/>
      <c r="D46" s="978"/>
      <c r="E46" s="978"/>
      <c r="F46" s="978"/>
      <c r="G46" s="978"/>
      <c r="H46" s="978"/>
      <c r="I46" s="978"/>
      <c r="J46" s="978"/>
      <c r="K46" s="978"/>
      <c r="L46" s="978"/>
      <c r="M46" s="978"/>
      <c r="N46" s="978"/>
      <c r="O46" s="978"/>
      <c r="P46" s="978"/>
      <c r="Q46" s="978"/>
      <c r="R46" s="978"/>
      <c r="S46" s="978"/>
      <c r="T46" s="978"/>
      <c r="U46" s="978"/>
      <c r="V46" s="978"/>
      <c r="W46" s="978"/>
      <c r="X46" s="978"/>
    </row>
    <row r="47" spans="2:72" ht="11.25" customHeight="1" x14ac:dyDescent="0.2">
      <c r="B47" s="975" t="s">
        <v>386</v>
      </c>
      <c r="C47" s="978"/>
      <c r="D47" s="978"/>
      <c r="E47" s="978"/>
      <c r="F47" s="978"/>
      <c r="G47" s="978"/>
      <c r="H47" s="978"/>
      <c r="I47" s="978"/>
      <c r="J47" s="978"/>
      <c r="K47" s="978"/>
      <c r="L47" s="978"/>
      <c r="M47" s="978"/>
      <c r="N47" s="978"/>
      <c r="O47" s="978"/>
      <c r="P47" s="978"/>
      <c r="Q47" s="978"/>
      <c r="R47" s="978"/>
      <c r="S47" s="978"/>
      <c r="T47" s="978"/>
      <c r="U47" s="978"/>
      <c r="V47" s="978"/>
      <c r="W47" s="978"/>
      <c r="X47" s="978"/>
    </row>
    <row r="48" spans="2:72" ht="11.25" customHeight="1" x14ac:dyDescent="0.2">
      <c r="B48" s="975" t="s">
        <v>389</v>
      </c>
      <c r="C48" s="978"/>
      <c r="D48" s="978"/>
      <c r="E48" s="978"/>
      <c r="F48" s="978"/>
      <c r="G48" s="978"/>
      <c r="H48" s="978"/>
      <c r="I48" s="978"/>
      <c r="J48" s="978"/>
      <c r="K48" s="978"/>
      <c r="L48" s="978"/>
      <c r="M48" s="978"/>
      <c r="N48" s="978"/>
      <c r="O48" s="978"/>
      <c r="P48" s="978"/>
      <c r="Q48" s="978"/>
      <c r="R48" s="978"/>
      <c r="S48" s="978"/>
      <c r="T48" s="978"/>
      <c r="U48" s="978"/>
      <c r="V48" s="978"/>
      <c r="W48" s="978"/>
      <c r="X48" s="978"/>
    </row>
    <row r="49" spans="2:72" ht="11.25" customHeight="1" x14ac:dyDescent="0.2">
      <c r="B49" s="975" t="s">
        <v>408</v>
      </c>
      <c r="C49" s="978"/>
      <c r="D49" s="978"/>
      <c r="E49" s="978"/>
      <c r="F49" s="978"/>
      <c r="G49" s="978"/>
      <c r="H49" s="978"/>
      <c r="I49" s="978"/>
      <c r="J49" s="978"/>
      <c r="K49" s="978"/>
      <c r="L49" s="978"/>
      <c r="M49" s="978"/>
      <c r="N49" s="978"/>
      <c r="O49" s="978"/>
      <c r="P49" s="978"/>
      <c r="Q49" s="978"/>
      <c r="R49" s="978"/>
      <c r="S49" s="978"/>
      <c r="T49" s="978"/>
      <c r="U49" s="978"/>
      <c r="V49" s="978"/>
      <c r="W49" s="978"/>
      <c r="X49" s="978"/>
    </row>
    <row r="50" spans="2:72" ht="12.75" x14ac:dyDescent="0.2">
      <c r="B50" s="34" t="s">
        <v>425</v>
      </c>
    </row>
    <row r="52" spans="2:72" ht="3" customHeight="1" x14ac:dyDescent="0.2">
      <c r="B52" s="96" t="s">
        <v>26</v>
      </c>
    </row>
    <row r="53" spans="2:72" ht="3" customHeight="1" x14ac:dyDescent="0.2">
      <c r="B53" s="96" t="s">
        <v>124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</row>
    <row r="54" spans="2:72" ht="11.25" customHeight="1" x14ac:dyDescent="0.2">
      <c r="B54" s="953"/>
      <c r="C54" s="952"/>
      <c r="D54" s="952"/>
      <c r="E54" s="952"/>
      <c r="F54" s="952"/>
      <c r="G54" s="952"/>
      <c r="H54" s="952"/>
      <c r="I54" s="952"/>
      <c r="J54" s="952"/>
      <c r="K54" s="952"/>
      <c r="L54" s="952"/>
      <c r="M54" s="952"/>
      <c r="N54" s="953"/>
      <c r="O54" s="953"/>
      <c r="P54" s="953"/>
      <c r="Q54" s="953"/>
      <c r="R54" s="953"/>
      <c r="S54" s="953"/>
      <c r="T54" s="953"/>
      <c r="U54" s="953"/>
      <c r="V54" s="953"/>
      <c r="W54" s="953"/>
      <c r="X54" s="953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</row>
    <row r="55" spans="2:72" ht="11.25" customHeight="1" x14ac:dyDescent="0.2">
      <c r="B55" s="953"/>
      <c r="C55" s="952"/>
      <c r="D55" s="952"/>
      <c r="E55" s="952"/>
      <c r="F55" s="952"/>
      <c r="G55" s="952"/>
      <c r="H55" s="952"/>
      <c r="I55" s="952"/>
      <c r="J55" s="952"/>
      <c r="K55" s="952"/>
      <c r="L55" s="952"/>
      <c r="M55" s="952"/>
      <c r="N55" s="953"/>
      <c r="O55" s="953"/>
      <c r="P55" s="953"/>
      <c r="Q55" s="952"/>
      <c r="R55" s="953"/>
      <c r="S55" s="953"/>
      <c r="T55" s="952"/>
      <c r="U55" s="953"/>
      <c r="V55" s="952"/>
      <c r="W55" s="953"/>
      <c r="X55" s="953"/>
    </row>
    <row r="56" spans="2:72" ht="11.25" customHeight="1" x14ac:dyDescent="0.2">
      <c r="B56" s="953"/>
      <c r="C56" s="984"/>
      <c r="D56" s="984"/>
      <c r="E56" s="985"/>
      <c r="F56" s="985"/>
      <c r="G56" s="985"/>
      <c r="H56" s="985"/>
      <c r="I56" s="985"/>
      <c r="J56" s="985"/>
      <c r="K56" s="985"/>
      <c r="L56" s="985"/>
      <c r="M56" s="985"/>
      <c r="N56" s="985"/>
      <c r="O56" s="985"/>
      <c r="P56" s="985"/>
      <c r="Q56" s="985"/>
      <c r="R56" s="985"/>
      <c r="S56" s="985"/>
      <c r="T56" s="985"/>
      <c r="U56" s="985"/>
      <c r="V56" s="985"/>
      <c r="W56" s="985"/>
      <c r="X56" s="985"/>
    </row>
    <row r="57" spans="2:72" ht="11.25" customHeight="1" x14ac:dyDescent="0.2">
      <c r="B57" s="953"/>
      <c r="C57" s="952"/>
      <c r="D57" s="952"/>
      <c r="E57" s="952"/>
      <c r="F57" s="952"/>
      <c r="G57" s="952"/>
      <c r="H57" s="952"/>
      <c r="I57" s="952"/>
      <c r="J57" s="952"/>
      <c r="K57" s="952"/>
      <c r="L57" s="952"/>
      <c r="M57" s="952"/>
      <c r="N57" s="953"/>
      <c r="O57" s="953"/>
      <c r="P57" s="953"/>
      <c r="Q57" s="953"/>
      <c r="R57" s="953"/>
      <c r="S57" s="953"/>
      <c r="T57" s="953"/>
      <c r="U57" s="953"/>
      <c r="V57" s="953"/>
      <c r="W57" s="953"/>
      <c r="X57" s="953"/>
    </row>
    <row r="58" spans="2:72" ht="11.25" customHeight="1" x14ac:dyDescent="0.2">
      <c r="B58" s="953"/>
      <c r="C58" s="952"/>
      <c r="D58" s="952"/>
      <c r="E58" s="952"/>
      <c r="F58" s="952"/>
      <c r="G58" s="952"/>
      <c r="H58" s="952"/>
      <c r="I58" s="952"/>
      <c r="J58" s="952"/>
      <c r="K58" s="952"/>
      <c r="L58" s="952"/>
      <c r="M58" s="952"/>
      <c r="N58" s="953"/>
      <c r="O58" s="953"/>
      <c r="P58" s="953"/>
      <c r="Q58" s="953"/>
      <c r="R58" s="953"/>
      <c r="S58" s="953"/>
      <c r="T58" s="953"/>
      <c r="U58" s="953"/>
      <c r="V58" s="953"/>
      <c r="W58" s="953"/>
      <c r="X58" s="953"/>
    </row>
  </sheetData>
  <mergeCells count="1">
    <mergeCell ref="R1:T1"/>
  </mergeCells>
  <hyperlinks>
    <hyperlink ref="R1:T1" location="Index!A1" display="Zurück zum Index"/>
  </hyperlinks>
  <pageMargins left="0" right="0" top="0.19685039370078741" bottom="0" header="0.35433070866141736" footer="0.35433070866141736"/>
  <pageSetup paperSize="9" scale="85" orientation="landscape" r:id="rId1"/>
  <headerFooter alignWithMargins="0"/>
  <ignoredErrors>
    <ignoredError sqref="C6:L6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58"/>
  <sheetViews>
    <sheetView showGridLines="0" zoomScaleNormal="100" workbookViewId="0">
      <selection activeCell="B3" sqref="B3"/>
    </sheetView>
  </sheetViews>
  <sheetFormatPr baseColWidth="10" defaultColWidth="11.42578125" defaultRowHeight="11.25" customHeight="1" x14ac:dyDescent="0.2"/>
  <cols>
    <col min="1" max="1" width="0.85546875" style="240" customWidth="1"/>
    <col min="2" max="2" width="20.85546875" style="81" customWidth="1"/>
    <col min="3" max="4" width="5.5703125" style="562" customWidth="1"/>
    <col min="5" max="5" width="7.42578125" style="562" customWidth="1"/>
    <col min="6" max="7" width="5.5703125" style="562" customWidth="1"/>
    <col min="8" max="8" width="5.5703125" style="558" customWidth="1"/>
    <col min="9" max="9" width="6.5703125" style="558" customWidth="1"/>
    <col min="10" max="10" width="6.42578125" style="558" customWidth="1"/>
    <col min="11" max="11" width="5.5703125" style="562" customWidth="1"/>
    <col min="12" max="12" width="5.5703125" style="558" customWidth="1"/>
    <col min="13" max="13" width="6.85546875" style="558" customWidth="1"/>
    <col min="14" max="16" width="5.5703125" style="558" customWidth="1"/>
    <col min="17" max="17" width="6.85546875" style="558" customWidth="1"/>
    <col min="18" max="19" width="5.5703125" style="558" customWidth="1"/>
    <col min="20" max="20" width="6.5703125" style="558" customWidth="1"/>
    <col min="21" max="21" width="5.5703125" style="558" customWidth="1"/>
    <col min="22" max="25" width="6.42578125" style="558" customWidth="1"/>
    <col min="26" max="51" width="11.42578125" style="558"/>
    <col min="52" max="16384" width="11.42578125" style="240"/>
  </cols>
  <sheetData>
    <row r="1" spans="2:25" s="173" customFormat="1" ht="12.75" x14ac:dyDescent="0.2">
      <c r="B1" s="152" t="s">
        <v>183</v>
      </c>
      <c r="C1" s="551"/>
      <c r="D1" s="551"/>
      <c r="E1" s="551"/>
      <c r="F1" s="551"/>
      <c r="G1" s="551"/>
      <c r="H1" s="240"/>
      <c r="I1" s="240"/>
      <c r="J1" s="546"/>
      <c r="K1" s="552"/>
      <c r="Q1" s="1225" t="s">
        <v>119</v>
      </c>
      <c r="R1" s="1110"/>
      <c r="S1" s="1110"/>
      <c r="T1" s="141"/>
    </row>
    <row r="2" spans="2:25" s="173" customFormat="1" ht="12.75" x14ac:dyDescent="0.2">
      <c r="B2" s="240"/>
      <c r="C2" s="551"/>
      <c r="D2" s="551"/>
      <c r="E2" s="551"/>
      <c r="F2" s="551"/>
      <c r="G2" s="551"/>
      <c r="H2" s="240"/>
      <c r="I2" s="240"/>
      <c r="J2" s="240"/>
      <c r="K2" s="552"/>
    </row>
    <row r="3" spans="2:25" s="156" customFormat="1" ht="11.25" customHeight="1" x14ac:dyDescent="0.2">
      <c r="B3" s="452" t="s">
        <v>424</v>
      </c>
      <c r="C3" s="80"/>
      <c r="D3" s="80"/>
      <c r="E3" s="80"/>
      <c r="F3" s="80"/>
      <c r="G3" s="80"/>
      <c r="H3" s="553"/>
      <c r="K3" s="554"/>
    </row>
    <row r="4" spans="2:25" s="280" customFormat="1" ht="11.25" customHeight="1" x14ac:dyDescent="0.2">
      <c r="B4" s="199" t="s">
        <v>184</v>
      </c>
      <c r="C4" s="78"/>
      <c r="D4" s="78"/>
      <c r="E4" s="78"/>
      <c r="F4" s="78"/>
      <c r="G4" s="78"/>
      <c r="H4" s="545"/>
      <c r="K4" s="555"/>
    </row>
    <row r="5" spans="2:25" s="280" customFormat="1" ht="11.25" customHeight="1" x14ac:dyDescent="0.2">
      <c r="B5" s="299"/>
      <c r="C5" s="79"/>
      <c r="D5" s="79"/>
      <c r="E5" s="79"/>
      <c r="F5" s="79"/>
      <c r="G5" s="79"/>
      <c r="H5" s="544"/>
      <c r="I5" s="370"/>
      <c r="J5" s="370"/>
      <c r="K5" s="556"/>
    </row>
    <row r="6" spans="2:25" s="376" customFormat="1" ht="11.25" customHeight="1" x14ac:dyDescent="0.2">
      <c r="B6" s="137" t="s">
        <v>27</v>
      </c>
      <c r="C6" s="138" t="s">
        <v>5</v>
      </c>
      <c r="D6" s="138" t="s">
        <v>6</v>
      </c>
      <c r="E6" s="627" t="s">
        <v>7</v>
      </c>
      <c r="F6" s="138" t="s">
        <v>11</v>
      </c>
      <c r="G6" s="138" t="s">
        <v>12</v>
      </c>
      <c r="H6" s="138" t="s">
        <v>13</v>
      </c>
      <c r="I6" s="138">
        <v>2004</v>
      </c>
      <c r="J6" s="627">
        <v>2005</v>
      </c>
      <c r="K6" s="138">
        <v>2006</v>
      </c>
      <c r="L6" s="542">
        <v>2007</v>
      </c>
      <c r="M6" s="542">
        <v>2008</v>
      </c>
      <c r="N6" s="542">
        <v>2009</v>
      </c>
      <c r="O6" s="627">
        <v>2010</v>
      </c>
      <c r="P6" s="542">
        <v>2011</v>
      </c>
      <c r="Q6" s="542">
        <v>2012</v>
      </c>
      <c r="R6" s="542">
        <v>2013</v>
      </c>
      <c r="S6" s="542">
        <v>2014</v>
      </c>
      <c r="T6" s="627">
        <v>2015</v>
      </c>
      <c r="U6" s="542">
        <v>2016</v>
      </c>
      <c r="V6" s="542">
        <v>2017</v>
      </c>
      <c r="W6" s="542">
        <v>2018</v>
      </c>
      <c r="X6" s="542">
        <v>2019</v>
      </c>
      <c r="Y6" s="542">
        <v>2020</v>
      </c>
    </row>
    <row r="7" spans="2:25" ht="11.25" customHeight="1" x14ac:dyDescent="0.2">
      <c r="B7" s="541" t="s">
        <v>28</v>
      </c>
      <c r="C7" s="557">
        <v>45.913973671817175</v>
      </c>
      <c r="D7" s="557" t="s">
        <v>4</v>
      </c>
      <c r="E7" s="628">
        <v>47.830970231638368</v>
      </c>
      <c r="F7" s="557" t="s">
        <v>4</v>
      </c>
      <c r="G7" s="557">
        <v>52.53186593599564</v>
      </c>
      <c r="H7" s="557" t="s">
        <v>4</v>
      </c>
      <c r="I7" s="557">
        <v>54.335097222657105</v>
      </c>
      <c r="J7" s="628" t="s">
        <v>4</v>
      </c>
      <c r="K7" s="557">
        <v>58.039141854783892</v>
      </c>
      <c r="L7" s="557" t="s">
        <v>4</v>
      </c>
      <c r="M7" s="557">
        <v>61.101589803209301</v>
      </c>
      <c r="N7" s="557" t="s">
        <v>4</v>
      </c>
      <c r="O7" s="628">
        <v>58.246482290150411</v>
      </c>
      <c r="P7" s="557">
        <v>57.797722325625415</v>
      </c>
      <c r="Q7" s="557" t="s">
        <v>4</v>
      </c>
      <c r="R7" s="557">
        <v>56.314775256561553</v>
      </c>
      <c r="S7" s="557" t="s">
        <v>4</v>
      </c>
      <c r="T7" s="628">
        <v>53.431155585490231</v>
      </c>
      <c r="U7" s="557" t="s">
        <v>4</v>
      </c>
      <c r="V7" s="557">
        <v>52.742120863831587</v>
      </c>
      <c r="W7" s="557" t="s">
        <v>4</v>
      </c>
      <c r="X7" s="557">
        <v>51.039548339980897</v>
      </c>
      <c r="Y7" s="557" t="s">
        <v>4</v>
      </c>
    </row>
    <row r="8" spans="2:25" ht="11.25" customHeight="1" x14ac:dyDescent="0.2">
      <c r="B8" s="537" t="s">
        <v>29</v>
      </c>
      <c r="C8" s="559">
        <v>63.552437103565317</v>
      </c>
      <c r="D8" s="559" t="s">
        <v>4</v>
      </c>
      <c r="E8" s="629" t="s">
        <v>4</v>
      </c>
      <c r="F8" s="559" t="s">
        <v>4</v>
      </c>
      <c r="G8" s="559">
        <v>66.837634462086541</v>
      </c>
      <c r="H8" s="559" t="s">
        <v>4</v>
      </c>
      <c r="I8" s="559">
        <v>67.748315759115158</v>
      </c>
      <c r="J8" s="629">
        <v>69.781120798167763</v>
      </c>
      <c r="K8" s="559">
        <v>70.406184167441239</v>
      </c>
      <c r="L8" s="559">
        <v>70.558991469630456</v>
      </c>
      <c r="M8" s="559">
        <v>69.324170714064266</v>
      </c>
      <c r="N8" s="559">
        <v>68.089246357997496</v>
      </c>
      <c r="O8" s="629">
        <v>68.436906491587365</v>
      </c>
      <c r="P8" s="559">
        <v>68.784564665398406</v>
      </c>
      <c r="Q8" s="559">
        <v>70.41957010456683</v>
      </c>
      <c r="R8" s="559">
        <v>70.820397936243026</v>
      </c>
      <c r="S8" s="559">
        <v>71.285164834095355</v>
      </c>
      <c r="T8" s="629">
        <v>71.419980253632048</v>
      </c>
      <c r="U8" s="559">
        <v>70.206334308955931</v>
      </c>
      <c r="V8" s="559">
        <v>69.872427109082096</v>
      </c>
      <c r="W8" s="559">
        <v>69.872437950444308</v>
      </c>
      <c r="X8" s="559">
        <v>70.323766970988075</v>
      </c>
      <c r="Y8" s="559">
        <v>69.326885781319618</v>
      </c>
    </row>
    <row r="9" spans="2:25" ht="11.25" customHeight="1" x14ac:dyDescent="0.2">
      <c r="B9" s="136" t="s">
        <v>19</v>
      </c>
      <c r="C9" s="560">
        <v>70.976292651115159</v>
      </c>
      <c r="D9" s="560">
        <v>71.621055461131462</v>
      </c>
      <c r="E9" s="630">
        <v>72.293472689461453</v>
      </c>
      <c r="F9" s="560">
        <v>72.972767141045892</v>
      </c>
      <c r="G9" s="560">
        <v>70.419763763010579</v>
      </c>
      <c r="H9" s="560">
        <v>69.684816636113837</v>
      </c>
      <c r="I9" s="560">
        <v>69.061408285759995</v>
      </c>
      <c r="J9" s="630">
        <v>68.010232932593738</v>
      </c>
      <c r="K9" s="560">
        <v>69.275391267603581</v>
      </c>
      <c r="L9" s="560">
        <v>69.536483264125934</v>
      </c>
      <c r="M9" s="560">
        <v>68.255050872716524</v>
      </c>
      <c r="N9" s="560">
        <v>66.065909944256703</v>
      </c>
      <c r="O9" s="630">
        <v>67.147913188647749</v>
      </c>
      <c r="P9" s="560">
        <v>68.699057642883361</v>
      </c>
      <c r="Q9" s="560">
        <v>69.801609410538177</v>
      </c>
      <c r="R9" s="560">
        <v>69.420876136417874</v>
      </c>
      <c r="S9" s="560">
        <v>69.896319264799416</v>
      </c>
      <c r="T9" s="630">
        <v>69.936984839200647</v>
      </c>
      <c r="U9" s="560">
        <v>68.598024781726593</v>
      </c>
      <c r="V9" s="560">
        <v>70.219273185557</v>
      </c>
      <c r="W9" s="560">
        <v>71.685859048678097</v>
      </c>
      <c r="X9" s="560">
        <v>73.749299962183727</v>
      </c>
      <c r="Y9" s="560">
        <v>72.809884764816672</v>
      </c>
    </row>
    <row r="10" spans="2:25" ht="11.25" customHeight="1" x14ac:dyDescent="0.2">
      <c r="B10" s="537" t="s">
        <v>30</v>
      </c>
      <c r="C10" s="559">
        <v>60.181501740427649</v>
      </c>
      <c r="D10" s="559">
        <v>58.955604694675969</v>
      </c>
      <c r="E10" s="629">
        <v>60.298696244405527</v>
      </c>
      <c r="F10" s="559">
        <v>61.669476505425145</v>
      </c>
      <c r="G10" s="559">
        <v>57.550135961930657</v>
      </c>
      <c r="H10" s="559">
        <v>57.077477623425544</v>
      </c>
      <c r="I10" s="559">
        <v>56.767495033546986</v>
      </c>
      <c r="J10" s="629">
        <v>55.807729365164327</v>
      </c>
      <c r="K10" s="559">
        <v>56.656006052477736</v>
      </c>
      <c r="L10" s="559">
        <v>55.797149706979219</v>
      </c>
      <c r="M10" s="559">
        <v>54.125069103443792</v>
      </c>
      <c r="N10" s="559">
        <v>53.231106243154436</v>
      </c>
      <c r="O10" s="629">
        <v>51.9664584018415</v>
      </c>
      <c r="P10" s="559">
        <v>53.284970824791046</v>
      </c>
      <c r="Q10" s="559">
        <v>51.568675889328063</v>
      </c>
      <c r="R10" s="559">
        <v>51.163650935544524</v>
      </c>
      <c r="S10" s="559">
        <v>53.243069364837993</v>
      </c>
      <c r="T10" s="629">
        <v>53.271222146396468</v>
      </c>
      <c r="U10" s="559">
        <v>53.469842357779299</v>
      </c>
      <c r="V10" s="559">
        <v>52.739213567212573</v>
      </c>
      <c r="W10" s="559">
        <v>52.104630988922992</v>
      </c>
      <c r="X10" s="559">
        <v>50.625373864810484</v>
      </c>
      <c r="Y10" s="559">
        <v>50.971016428476027</v>
      </c>
    </row>
    <row r="11" spans="2:25" ht="11.25" customHeight="1" x14ac:dyDescent="0.2">
      <c r="B11" s="547" t="s">
        <v>269</v>
      </c>
      <c r="C11" s="721" t="s">
        <v>4</v>
      </c>
      <c r="D11" s="721" t="s">
        <v>4</v>
      </c>
      <c r="E11" s="722" t="s">
        <v>4</v>
      </c>
      <c r="F11" s="721" t="s">
        <v>4</v>
      </c>
      <c r="G11" s="721" t="s">
        <v>4</v>
      </c>
      <c r="H11" s="721" t="s">
        <v>4</v>
      </c>
      <c r="I11" s="721" t="s">
        <v>4</v>
      </c>
      <c r="J11" s="722" t="s">
        <v>4</v>
      </c>
      <c r="K11" s="721" t="s">
        <v>4</v>
      </c>
      <c r="L11" s="721">
        <v>34.728430150005671</v>
      </c>
      <c r="M11" s="721">
        <v>40.419928615076337</v>
      </c>
      <c r="N11" s="721">
        <v>29.322690375922715</v>
      </c>
      <c r="O11" s="722">
        <v>29.619914598290293</v>
      </c>
      <c r="P11" s="721">
        <v>34.044488764016563</v>
      </c>
      <c r="Q11" s="721">
        <v>34.428351579142706</v>
      </c>
      <c r="R11" s="721">
        <v>35.000181480826228</v>
      </c>
      <c r="S11" s="721">
        <v>33.376515001864774</v>
      </c>
      <c r="T11" s="722">
        <v>34.302645620502062</v>
      </c>
      <c r="U11" s="721">
        <v>37.689745466750011</v>
      </c>
      <c r="V11" s="721">
        <v>34.202304479342956</v>
      </c>
      <c r="W11" s="721">
        <v>33.500138203774846</v>
      </c>
      <c r="X11" s="721">
        <v>33.587611727933606</v>
      </c>
      <c r="Y11" s="721" t="s">
        <v>4</v>
      </c>
    </row>
    <row r="12" spans="2:25" ht="11.25" customHeight="1" x14ac:dyDescent="0.2">
      <c r="B12" s="537" t="s">
        <v>341</v>
      </c>
      <c r="C12" s="559" t="s">
        <v>4</v>
      </c>
      <c r="D12" s="559" t="s">
        <v>4</v>
      </c>
      <c r="E12" s="629">
        <v>24.871434754767257</v>
      </c>
      <c r="F12" s="559">
        <v>24.832571140454895</v>
      </c>
      <c r="G12" s="559">
        <v>21.054744381503596</v>
      </c>
      <c r="H12" s="559">
        <v>20.033196607366364</v>
      </c>
      <c r="I12" s="559">
        <v>20.725329275051081</v>
      </c>
      <c r="J12" s="629">
        <v>18.82384928781152</v>
      </c>
      <c r="K12" s="559">
        <v>16.802842010530181</v>
      </c>
      <c r="L12" s="559">
        <v>22.61701784236158</v>
      </c>
      <c r="M12" s="559">
        <v>29.844563234743639</v>
      </c>
      <c r="N12" s="559">
        <v>21.472278095846139</v>
      </c>
      <c r="O12" s="629">
        <v>23.31857074215155</v>
      </c>
      <c r="P12" s="559">
        <v>24.903063346668045</v>
      </c>
      <c r="Q12" s="559">
        <v>31.244770414515539</v>
      </c>
      <c r="R12" s="559">
        <v>25.232940941097663</v>
      </c>
      <c r="S12" s="559">
        <v>43.333656346376657</v>
      </c>
      <c r="T12" s="629">
        <v>47.81202022492387</v>
      </c>
      <c r="U12" s="559">
        <v>39.816925761311246</v>
      </c>
      <c r="V12" s="559">
        <v>35.092185001059498</v>
      </c>
      <c r="W12" s="559">
        <v>42.113733944410512</v>
      </c>
      <c r="X12" s="559">
        <v>47.53477737570698</v>
      </c>
      <c r="Y12" s="559">
        <v>51.640096839669589</v>
      </c>
    </row>
    <row r="13" spans="2:25" ht="11.25" customHeight="1" x14ac:dyDescent="0.2">
      <c r="B13" s="547" t="s">
        <v>31</v>
      </c>
      <c r="C13" s="721">
        <v>64.551935272250162</v>
      </c>
      <c r="D13" s="721">
        <v>62.85147610448815</v>
      </c>
      <c r="E13" s="722">
        <v>59.960660243438333</v>
      </c>
      <c r="F13" s="721">
        <v>60.175389067297182</v>
      </c>
      <c r="G13" s="721">
        <v>61.082762027869329</v>
      </c>
      <c r="H13" s="721">
        <v>60.992224487770571</v>
      </c>
      <c r="I13" s="721">
        <v>62.425576145128794</v>
      </c>
      <c r="J13" s="722">
        <v>58.160480421222246</v>
      </c>
      <c r="K13" s="721">
        <v>58.646185692377152</v>
      </c>
      <c r="L13" s="721">
        <v>57.651694055577053</v>
      </c>
      <c r="M13" s="721">
        <v>57.60428406083269</v>
      </c>
      <c r="N13" s="721">
        <v>55.284013604000059</v>
      </c>
      <c r="O13" s="722">
        <v>56.657074504838292</v>
      </c>
      <c r="P13" s="721">
        <v>54.416206307993342</v>
      </c>
      <c r="Q13" s="721">
        <v>52.83005715999213</v>
      </c>
      <c r="R13" s="721">
        <v>53.321642085891853</v>
      </c>
      <c r="S13" s="721">
        <v>55.203340721568331</v>
      </c>
      <c r="T13" s="722">
        <v>54.30370415568364</v>
      </c>
      <c r="U13" s="721">
        <v>61.14190180145053</v>
      </c>
      <c r="V13" s="721">
        <v>62.852777079619891</v>
      </c>
      <c r="W13" s="721">
        <v>61.947733760846127</v>
      </c>
      <c r="X13" s="721">
        <v>61.643954131470025</v>
      </c>
      <c r="Y13" s="721">
        <v>60.955211084129722</v>
      </c>
    </row>
    <row r="14" spans="2:25" ht="11.25" customHeight="1" x14ac:dyDescent="0.2">
      <c r="B14" s="537" t="s">
        <v>21</v>
      </c>
      <c r="C14" s="559">
        <v>64.699892973352817</v>
      </c>
      <c r="D14" s="559">
        <v>64.929162960072304</v>
      </c>
      <c r="E14" s="629" t="s">
        <v>4</v>
      </c>
      <c r="F14" s="559">
        <v>68.58137391343088</v>
      </c>
      <c r="G14" s="559">
        <v>69.0191978159217</v>
      </c>
      <c r="H14" s="559">
        <v>69.10349425353985</v>
      </c>
      <c r="I14" s="559">
        <v>68.039025532117464</v>
      </c>
      <c r="J14" s="629">
        <v>68.253816401474211</v>
      </c>
      <c r="K14" s="559">
        <v>66.935130456506258</v>
      </c>
      <c r="L14" s="559">
        <v>69.872217394356042</v>
      </c>
      <c r="M14" s="559">
        <v>69.895722834897825</v>
      </c>
      <c r="N14" s="559">
        <v>69.780609306666108</v>
      </c>
      <c r="O14" s="629">
        <v>67.03643477915189</v>
      </c>
      <c r="P14" s="559">
        <v>66.723301595707511</v>
      </c>
      <c r="Q14" s="559">
        <v>65.571637693447343</v>
      </c>
      <c r="R14" s="559">
        <v>63.341340911747409</v>
      </c>
      <c r="S14" s="559">
        <v>63.767689189891399</v>
      </c>
      <c r="T14" s="629">
        <v>63.473718051760166</v>
      </c>
      <c r="U14" s="559">
        <v>65.06726388611925</v>
      </c>
      <c r="V14" s="559">
        <v>63.404427435789735</v>
      </c>
      <c r="W14" s="559">
        <v>63.122063620313021</v>
      </c>
      <c r="X14" s="559">
        <v>62.097244006273812</v>
      </c>
      <c r="Y14" s="559">
        <v>61.593541186531574</v>
      </c>
    </row>
    <row r="15" spans="2:25" ht="11.25" customHeight="1" x14ac:dyDescent="0.2">
      <c r="B15" s="547" t="s">
        <v>180</v>
      </c>
      <c r="C15" s="721">
        <v>19.693945442471296</v>
      </c>
      <c r="D15" s="721">
        <v>23.917597765174285</v>
      </c>
      <c r="E15" s="722">
        <v>22.506040731574775</v>
      </c>
      <c r="F15" s="721">
        <v>33.621480026202136</v>
      </c>
      <c r="G15" s="721">
        <v>30.67738231938786</v>
      </c>
      <c r="H15" s="721">
        <v>33.884534506787979</v>
      </c>
      <c r="I15" s="721">
        <v>38.964451313512278</v>
      </c>
      <c r="J15" s="722">
        <v>45.084818106834476</v>
      </c>
      <c r="K15" s="721">
        <v>44.435937699721769</v>
      </c>
      <c r="L15" s="721">
        <v>47.151275656083378</v>
      </c>
      <c r="M15" s="721">
        <v>43.20299867140168</v>
      </c>
      <c r="N15" s="721">
        <v>44.685711217148707</v>
      </c>
      <c r="O15" s="722">
        <v>50.164719306958759</v>
      </c>
      <c r="P15" s="721">
        <v>63.167342356519725</v>
      </c>
      <c r="Q15" s="721">
        <v>57.525649818607924</v>
      </c>
      <c r="R15" s="721">
        <v>47.723532302022484</v>
      </c>
      <c r="S15" s="721">
        <v>43.534400982088059</v>
      </c>
      <c r="T15" s="722">
        <v>46.050459018558875</v>
      </c>
      <c r="U15" s="721">
        <v>51.494414441074213</v>
      </c>
      <c r="V15" s="721">
        <v>47.19374342797056</v>
      </c>
      <c r="W15" s="721">
        <v>42.347664369325024</v>
      </c>
      <c r="X15" s="721">
        <v>53.314789058878063</v>
      </c>
      <c r="Y15" s="721">
        <v>54.948024948024951</v>
      </c>
    </row>
    <row r="16" spans="2:25" ht="11.25" customHeight="1" x14ac:dyDescent="0.2">
      <c r="B16" s="537" t="s">
        <v>24</v>
      </c>
      <c r="C16" s="559">
        <v>67.157683630034484</v>
      </c>
      <c r="D16" s="559">
        <v>68.163626352651846</v>
      </c>
      <c r="E16" s="629">
        <v>70.907040488753637</v>
      </c>
      <c r="F16" s="559">
        <v>71.097385918890225</v>
      </c>
      <c r="G16" s="559">
        <v>69.872751916718556</v>
      </c>
      <c r="H16" s="559">
        <v>70.487778465531989</v>
      </c>
      <c r="I16" s="559">
        <v>70.115666876181265</v>
      </c>
      <c r="J16" s="629">
        <v>70.827776458337141</v>
      </c>
      <c r="K16" s="559">
        <v>71.300940940008246</v>
      </c>
      <c r="L16" s="559">
        <v>72.29847342252765</v>
      </c>
      <c r="M16" s="559">
        <v>74.252911637110344</v>
      </c>
      <c r="N16" s="559">
        <v>71.423910896624292</v>
      </c>
      <c r="O16" s="629">
        <v>69.634967833190728</v>
      </c>
      <c r="P16" s="559">
        <v>70.458471693087859</v>
      </c>
      <c r="Q16" s="559">
        <v>68.721811598784981</v>
      </c>
      <c r="R16" s="559">
        <v>68.855941712422009</v>
      </c>
      <c r="S16" s="559">
        <v>67.712412278681228</v>
      </c>
      <c r="T16" s="629">
        <v>66.667215734075683</v>
      </c>
      <c r="U16" s="559">
        <v>65.839253471929254</v>
      </c>
      <c r="V16" s="559">
        <v>65.254649128490911</v>
      </c>
      <c r="W16" s="559">
        <v>65.658542647218724</v>
      </c>
      <c r="X16" s="559">
        <v>65.64161367663921</v>
      </c>
      <c r="Y16" s="559">
        <v>66.990739405129389</v>
      </c>
    </row>
    <row r="17" spans="2:25" ht="11.25" customHeight="1" x14ac:dyDescent="0.2">
      <c r="B17" s="547" t="s">
        <v>18</v>
      </c>
      <c r="C17" s="721">
        <v>62.260948396477232</v>
      </c>
      <c r="D17" s="721">
        <v>63.17689381707391</v>
      </c>
      <c r="E17" s="722">
        <v>62.507818153623482</v>
      </c>
      <c r="F17" s="721">
        <v>63.191887949690106</v>
      </c>
      <c r="G17" s="721">
        <v>63.250525754951049</v>
      </c>
      <c r="H17" s="721">
        <v>62.617150100897867</v>
      </c>
      <c r="I17" s="721">
        <v>63.103787087318338</v>
      </c>
      <c r="J17" s="722">
        <v>62.115905096959423</v>
      </c>
      <c r="K17" s="721">
        <v>63.081200190025278</v>
      </c>
      <c r="L17" s="721">
        <v>62.97906432816832</v>
      </c>
      <c r="M17" s="721">
        <v>62.730743936976019</v>
      </c>
      <c r="N17" s="721">
        <v>61.692504092829239</v>
      </c>
      <c r="O17" s="722">
        <v>63.159207788970306</v>
      </c>
      <c r="P17" s="721">
        <v>63.953960844674818</v>
      </c>
      <c r="Q17" s="721">
        <v>64.578718735382338</v>
      </c>
      <c r="R17" s="721">
        <v>64.586879157468886</v>
      </c>
      <c r="S17" s="721">
        <v>63.631035304534159</v>
      </c>
      <c r="T17" s="722">
        <v>64.674951114137286</v>
      </c>
      <c r="U17" s="721">
        <v>65.105778597509655</v>
      </c>
      <c r="V17" s="721">
        <v>65.366771141505311</v>
      </c>
      <c r="W17" s="721">
        <v>65.537487142147171</v>
      </c>
      <c r="X17" s="721">
        <v>65.921436794807803</v>
      </c>
      <c r="Y17" s="721">
        <v>66.177212904093452</v>
      </c>
    </row>
    <row r="18" spans="2:25" ht="11.25" customHeight="1" x14ac:dyDescent="0.2">
      <c r="B18" s="537" t="s">
        <v>20</v>
      </c>
      <c r="C18" s="559">
        <v>67.950209969716511</v>
      </c>
      <c r="D18" s="559">
        <v>69.536597787233106</v>
      </c>
      <c r="E18" s="629">
        <v>70.043970495984311</v>
      </c>
      <c r="F18" s="559">
        <v>69.553435734196327</v>
      </c>
      <c r="G18" s="559">
        <v>68.999566600557174</v>
      </c>
      <c r="H18" s="559">
        <v>69.487513644340808</v>
      </c>
      <c r="I18" s="559">
        <v>69.628586855495669</v>
      </c>
      <c r="J18" s="629">
        <v>69.169302918674703</v>
      </c>
      <c r="K18" s="559">
        <v>69.781755811949594</v>
      </c>
      <c r="L18" s="559">
        <v>69.972911959624938</v>
      </c>
      <c r="M18" s="559">
        <v>69.184806624238391</v>
      </c>
      <c r="N18" s="559">
        <v>67.495927621466919</v>
      </c>
      <c r="O18" s="629">
        <v>67.027824238440729</v>
      </c>
      <c r="P18" s="559">
        <v>67.590084578911984</v>
      </c>
      <c r="Q18" s="559">
        <v>67.993734020585777</v>
      </c>
      <c r="R18" s="559">
        <v>67.184912434640651</v>
      </c>
      <c r="S18" s="559">
        <v>67.654229006250517</v>
      </c>
      <c r="T18" s="629">
        <v>68.653695865366302</v>
      </c>
      <c r="U18" s="559">
        <v>68.160547044534127</v>
      </c>
      <c r="V18" s="559">
        <v>69.09573229364166</v>
      </c>
      <c r="W18" s="559">
        <v>68.885027087043738</v>
      </c>
      <c r="X18" s="559">
        <v>68.92080656641042</v>
      </c>
      <c r="Y18" s="559">
        <v>67.084100675260899</v>
      </c>
    </row>
    <row r="19" spans="2:25" ht="11.25" customHeight="1" x14ac:dyDescent="0.2">
      <c r="B19" s="547" t="s">
        <v>32</v>
      </c>
      <c r="C19" s="721" t="s">
        <v>4</v>
      </c>
      <c r="D19" s="721">
        <v>28.483516873048544</v>
      </c>
      <c r="E19" s="722" t="s">
        <v>4</v>
      </c>
      <c r="F19" s="721">
        <v>32.660011743981208</v>
      </c>
      <c r="G19" s="721" t="s">
        <v>4</v>
      </c>
      <c r="H19" s="721">
        <v>32.061404405899083</v>
      </c>
      <c r="I19" s="721">
        <v>31.069928632265263</v>
      </c>
      <c r="J19" s="722">
        <v>30.979430341449969</v>
      </c>
      <c r="K19" s="721">
        <v>30.042532308195653</v>
      </c>
      <c r="L19" s="721">
        <v>28.587507453786525</v>
      </c>
      <c r="M19" s="721">
        <v>31.269316982710716</v>
      </c>
      <c r="N19" s="721">
        <v>36.194597359247346</v>
      </c>
      <c r="O19" s="722">
        <v>39.436755094194545</v>
      </c>
      <c r="P19" s="721">
        <v>34.92508103330438</v>
      </c>
      <c r="Q19" s="721">
        <v>34.285287081339717</v>
      </c>
      <c r="R19" s="721">
        <v>33.342430424311061</v>
      </c>
      <c r="S19" s="721">
        <v>33.878994016146272</v>
      </c>
      <c r="T19" s="722">
        <v>32.960641382305646</v>
      </c>
      <c r="U19" s="721">
        <v>42.207755190459359</v>
      </c>
      <c r="V19" s="721">
        <v>48.764980892157197</v>
      </c>
      <c r="W19" s="721">
        <v>48.157444328709545</v>
      </c>
      <c r="X19" s="721">
        <v>46.11021277687945</v>
      </c>
      <c r="Y19" s="721">
        <v>46.393498958943994</v>
      </c>
    </row>
    <row r="20" spans="2:25" ht="11.25" customHeight="1" x14ac:dyDescent="0.2">
      <c r="B20" s="537" t="s">
        <v>33</v>
      </c>
      <c r="C20" s="559">
        <v>38.443815541733947</v>
      </c>
      <c r="D20" s="559">
        <v>40.234102719218704</v>
      </c>
      <c r="E20" s="629">
        <v>44.315934701995296</v>
      </c>
      <c r="F20" s="559">
        <v>40.092969534554904</v>
      </c>
      <c r="G20" s="559">
        <v>35.474327317516398</v>
      </c>
      <c r="H20" s="559">
        <v>36.732397314944457</v>
      </c>
      <c r="I20" s="559">
        <v>41.118983899773802</v>
      </c>
      <c r="J20" s="629">
        <v>43.175622340732751</v>
      </c>
      <c r="K20" s="559">
        <v>48.275080982310811</v>
      </c>
      <c r="L20" s="559">
        <v>50.334971150965757</v>
      </c>
      <c r="M20" s="559">
        <v>52.570648828025277</v>
      </c>
      <c r="N20" s="559">
        <v>57.235674576738027</v>
      </c>
      <c r="O20" s="629">
        <v>59.813449254619044</v>
      </c>
      <c r="P20" s="559">
        <v>62.421996016489111</v>
      </c>
      <c r="Q20" s="559">
        <v>65.626036272208182</v>
      </c>
      <c r="R20" s="559">
        <v>69.430776412204438</v>
      </c>
      <c r="S20" s="559">
        <v>71.526853462122759</v>
      </c>
      <c r="T20" s="629">
        <v>73.439637976667711</v>
      </c>
      <c r="U20" s="559">
        <v>74.137893096262616</v>
      </c>
      <c r="V20" s="559">
        <v>73.110788040010988</v>
      </c>
      <c r="W20" s="559">
        <v>75.600335757244636</v>
      </c>
      <c r="X20" s="559">
        <v>75.091160016821419</v>
      </c>
      <c r="Y20" s="559">
        <v>76.450985210947763</v>
      </c>
    </row>
    <row r="21" spans="2:25" ht="11.25" customHeight="1" x14ac:dyDescent="0.2">
      <c r="B21" s="547" t="s">
        <v>34</v>
      </c>
      <c r="C21" s="721">
        <v>36.609265767120306</v>
      </c>
      <c r="D21" s="721">
        <v>46.667023375590261</v>
      </c>
      <c r="E21" s="722">
        <v>56.361643835616434</v>
      </c>
      <c r="F21" s="721">
        <v>58.871733431819692</v>
      </c>
      <c r="G21" s="721">
        <v>57.197918342703034</v>
      </c>
      <c r="H21" s="721">
        <v>51.758010118043842</v>
      </c>
      <c r="I21" s="721" t="s">
        <v>4</v>
      </c>
      <c r="J21" s="722">
        <v>51.513884537253631</v>
      </c>
      <c r="K21" s="721">
        <v>53.19843196742157</v>
      </c>
      <c r="L21" s="721">
        <v>54.563678505119825</v>
      </c>
      <c r="M21" s="721">
        <v>54.563678514414867</v>
      </c>
      <c r="N21" s="721">
        <v>50.322752079082669</v>
      </c>
      <c r="O21" s="722" t="s">
        <v>4</v>
      </c>
      <c r="P21" s="721">
        <v>53.136719237994669</v>
      </c>
      <c r="Q21" s="721" t="s">
        <v>4</v>
      </c>
      <c r="R21" s="721">
        <v>55.842578346424808</v>
      </c>
      <c r="S21" s="721">
        <v>61.068953305811249</v>
      </c>
      <c r="T21" s="722">
        <v>65.990723805065016</v>
      </c>
      <c r="U21" s="721">
        <v>64.431861492771617</v>
      </c>
      <c r="V21" s="721">
        <v>64.32171299365254</v>
      </c>
      <c r="W21" s="721">
        <v>64.328420638240289</v>
      </c>
      <c r="X21" s="721">
        <v>68.721048469099529</v>
      </c>
      <c r="Y21" s="721">
        <v>67.949158837366056</v>
      </c>
    </row>
    <row r="22" spans="2:25" ht="11.25" customHeight="1" x14ac:dyDescent="0.2">
      <c r="B22" s="537" t="s">
        <v>35</v>
      </c>
      <c r="C22" s="559">
        <v>71.837166657409071</v>
      </c>
      <c r="D22" s="559">
        <v>73.34386682141519</v>
      </c>
      <c r="E22" s="629">
        <v>71.621736542222976</v>
      </c>
      <c r="F22" s="559">
        <v>70.077084793272604</v>
      </c>
      <c r="G22" s="559">
        <v>68.825741746761395</v>
      </c>
      <c r="H22" s="559">
        <v>67.509775171065499</v>
      </c>
      <c r="I22" s="559">
        <v>65.746576831123676</v>
      </c>
      <c r="J22" s="629">
        <v>65.517241379310349</v>
      </c>
      <c r="K22" s="559">
        <v>66.14642067752267</v>
      </c>
      <c r="L22" s="559">
        <v>65.921052631578945</v>
      </c>
      <c r="M22" s="559">
        <v>64.733650598710469</v>
      </c>
      <c r="N22" s="559">
        <v>68.302604662452524</v>
      </c>
      <c r="O22" s="629">
        <v>68.686891389976793</v>
      </c>
      <c r="P22" s="559">
        <v>69.755054578191221</v>
      </c>
      <c r="Q22" s="559">
        <v>71.7545535814875</v>
      </c>
      <c r="R22" s="559">
        <v>71.873422581172647</v>
      </c>
      <c r="S22" s="559">
        <v>71.002965758964692</v>
      </c>
      <c r="T22" s="629">
        <v>71.833885547013224</v>
      </c>
      <c r="U22" s="559">
        <v>72.211898837831896</v>
      </c>
      <c r="V22" s="559">
        <v>74.316229491177026</v>
      </c>
      <c r="W22" s="559">
        <v>72.860263474863302</v>
      </c>
      <c r="X22" s="559">
        <v>74.504359803322657</v>
      </c>
      <c r="Y22" s="559">
        <v>73.801678792244559</v>
      </c>
    </row>
    <row r="23" spans="2:25" ht="11.25" customHeight="1" x14ac:dyDescent="0.2">
      <c r="B23" s="547" t="s">
        <v>81</v>
      </c>
      <c r="C23" s="721">
        <v>67.692092350521392</v>
      </c>
      <c r="D23" s="721">
        <v>70.816906119440432</v>
      </c>
      <c r="E23" s="722">
        <v>80.475026031728078</v>
      </c>
      <c r="F23" s="721">
        <v>80.811412084712913</v>
      </c>
      <c r="G23" s="721">
        <v>80.066907691853373</v>
      </c>
      <c r="H23" s="721">
        <v>78.43777487538982</v>
      </c>
      <c r="I23" s="721">
        <v>80.226956747265078</v>
      </c>
      <c r="J23" s="722">
        <v>81.498302649720202</v>
      </c>
      <c r="K23" s="721">
        <v>81.835870154179602</v>
      </c>
      <c r="L23" s="721">
        <v>84.027865137850867</v>
      </c>
      <c r="M23" s="721">
        <v>83.030238228891008</v>
      </c>
      <c r="N23" s="721">
        <v>83.533525517830455</v>
      </c>
      <c r="O23" s="722">
        <v>83.01128921236905</v>
      </c>
      <c r="P23" s="721">
        <v>83.792302102161258</v>
      </c>
      <c r="Q23" s="721">
        <v>84.234477644852305</v>
      </c>
      <c r="R23" s="721">
        <v>84.200919572098613</v>
      </c>
      <c r="S23" s="721">
        <v>84.834523036988969</v>
      </c>
      <c r="T23" s="722">
        <v>85.202398197328179</v>
      </c>
      <c r="U23" s="721">
        <v>86.571884057063315</v>
      </c>
      <c r="V23" s="721">
        <v>87.90114047311377</v>
      </c>
      <c r="W23" s="721">
        <v>88.295567403595825</v>
      </c>
      <c r="X23" s="721">
        <v>89.654282596185183</v>
      </c>
      <c r="Y23" s="721">
        <v>90.292283514689331</v>
      </c>
    </row>
    <row r="24" spans="2:25" ht="11.25" customHeight="1" x14ac:dyDescent="0.2">
      <c r="B24" s="537" t="s">
        <v>36</v>
      </c>
      <c r="C24" s="559">
        <v>48.346731911918909</v>
      </c>
      <c r="D24" s="559">
        <v>49.322723683411283</v>
      </c>
      <c r="E24" s="629">
        <v>50.0710255772333</v>
      </c>
      <c r="F24" s="559">
        <v>49.077526119567935</v>
      </c>
      <c r="G24" s="559">
        <v>48.333847049556496</v>
      </c>
      <c r="H24" s="559">
        <v>47.254384183086195</v>
      </c>
      <c r="I24" s="559">
        <v>47.813544876417751</v>
      </c>
      <c r="J24" s="629">
        <v>50.361566274328794</v>
      </c>
      <c r="K24" s="559">
        <v>48.779951637722576</v>
      </c>
      <c r="L24" s="559">
        <v>51.859429336200179</v>
      </c>
      <c r="M24" s="559">
        <v>53.56398214060065</v>
      </c>
      <c r="N24" s="559">
        <v>53.298453849757934</v>
      </c>
      <c r="O24" s="629">
        <v>53.907026277840906</v>
      </c>
      <c r="P24" s="559">
        <v>54.643978476169316</v>
      </c>
      <c r="Q24" s="559">
        <v>54.174856724789663</v>
      </c>
      <c r="R24" s="559">
        <v>54.712602046408776</v>
      </c>
      <c r="S24" s="559">
        <v>56.671489616654668</v>
      </c>
      <c r="T24" s="629">
        <v>58.159498127002749</v>
      </c>
      <c r="U24" s="559">
        <v>60.799378135625602</v>
      </c>
      <c r="V24" s="559">
        <v>62.369880199128758</v>
      </c>
      <c r="W24" s="559">
        <v>63.149475058559013</v>
      </c>
      <c r="X24" s="559">
        <v>63.173770598180987</v>
      </c>
      <c r="Y24" s="559">
        <v>60.896074708992977</v>
      </c>
    </row>
    <row r="25" spans="2:25" ht="11.25" customHeight="1" x14ac:dyDescent="0.2">
      <c r="B25" s="547" t="s">
        <v>23</v>
      </c>
      <c r="C25" s="721">
        <v>71.197300214124624</v>
      </c>
      <c r="D25" s="721">
        <v>70.713772545910032</v>
      </c>
      <c r="E25" s="722">
        <v>70.961283545286221</v>
      </c>
      <c r="F25" s="721">
        <v>73.673950586322107</v>
      </c>
      <c r="G25" s="721">
        <v>74.441888708834952</v>
      </c>
      <c r="H25" s="721">
        <v>74.976961313816901</v>
      </c>
      <c r="I25" s="721">
        <v>75.191467034595945</v>
      </c>
      <c r="J25" s="722">
        <v>76.447677847144945</v>
      </c>
      <c r="K25" s="721">
        <v>77.155346664658964</v>
      </c>
      <c r="L25" s="721">
        <v>77.89055879967367</v>
      </c>
      <c r="M25" s="721">
        <v>78.461790781264213</v>
      </c>
      <c r="N25" s="721">
        <v>75.762106922056063</v>
      </c>
      <c r="O25" s="722">
        <v>76.514185123937679</v>
      </c>
      <c r="P25" s="721">
        <v>76.962893455765411</v>
      </c>
      <c r="Q25" s="721">
        <v>76.622938942274516</v>
      </c>
      <c r="R25" s="721">
        <v>76.090542551112947</v>
      </c>
      <c r="S25" s="721">
        <v>77.756723594991954</v>
      </c>
      <c r="T25" s="722">
        <v>78.491076993805706</v>
      </c>
      <c r="U25" s="721">
        <v>78.752689436052464</v>
      </c>
      <c r="V25" s="721">
        <v>78.7956392381315</v>
      </c>
      <c r="W25" s="721">
        <v>79.421869975658254</v>
      </c>
      <c r="X25" s="721">
        <v>79.154268468530091</v>
      </c>
      <c r="Y25" s="721">
        <v>78.65435608038112</v>
      </c>
    </row>
    <row r="26" spans="2:25" ht="11.25" customHeight="1" x14ac:dyDescent="0.2">
      <c r="B26" s="537" t="s">
        <v>37</v>
      </c>
      <c r="C26" s="559">
        <v>70.321445983400508</v>
      </c>
      <c r="D26" s="559">
        <v>71.391830663815185</v>
      </c>
      <c r="E26" s="629">
        <v>74.048844708896652</v>
      </c>
      <c r="F26" s="559">
        <v>76.183625594727829</v>
      </c>
      <c r="G26" s="559">
        <v>74.893468030539083</v>
      </c>
      <c r="H26" s="559">
        <v>76.091592281605642</v>
      </c>
      <c r="I26" s="559">
        <v>76.716463376137639</v>
      </c>
      <c r="J26" s="629">
        <v>76.853343550283896</v>
      </c>
      <c r="K26" s="559">
        <v>77.258131378668722</v>
      </c>
      <c r="L26" s="559">
        <v>76.242309697014264</v>
      </c>
      <c r="M26" s="559">
        <v>75.366769849066927</v>
      </c>
      <c r="N26" s="559">
        <v>74.260404383423918</v>
      </c>
      <c r="O26" s="629">
        <v>74.799597573022709</v>
      </c>
      <c r="P26" s="559">
        <v>76.534316896130221</v>
      </c>
      <c r="Q26" s="559">
        <v>77.949207200218879</v>
      </c>
      <c r="R26" s="559">
        <v>78.51462207443214</v>
      </c>
      <c r="S26" s="559">
        <v>78.222559088195723</v>
      </c>
      <c r="T26" s="629">
        <v>77.527149154253806</v>
      </c>
      <c r="U26" s="559">
        <v>77.735119015316684</v>
      </c>
      <c r="V26" s="559">
        <v>79.406133055132329</v>
      </c>
      <c r="W26" s="559">
        <v>80.293321251908026</v>
      </c>
      <c r="X26" s="559">
        <v>80.302087875656539</v>
      </c>
      <c r="Y26" s="559">
        <v>79.078590724412152</v>
      </c>
    </row>
    <row r="27" spans="2:25" ht="11.25" customHeight="1" x14ac:dyDescent="0.2">
      <c r="B27" s="547" t="s">
        <v>298</v>
      </c>
      <c r="C27" s="721">
        <v>21.023210543391528</v>
      </c>
      <c r="D27" s="721">
        <v>17.150081336916088</v>
      </c>
      <c r="E27" s="722">
        <v>40.257348632730761</v>
      </c>
      <c r="F27" s="721">
        <v>36.376602004687584</v>
      </c>
      <c r="G27" s="721">
        <v>40.903305479424127</v>
      </c>
      <c r="H27" s="721">
        <v>34.339997906416833</v>
      </c>
      <c r="I27" s="721">
        <v>44.480259497020946</v>
      </c>
      <c r="J27" s="722">
        <v>40.731925104950555</v>
      </c>
      <c r="K27" s="721">
        <v>50.383576318925563</v>
      </c>
      <c r="L27" s="721">
        <v>32.553185877418109</v>
      </c>
      <c r="M27" s="721">
        <v>25.025127899773757</v>
      </c>
      <c r="N27" s="721">
        <v>36.393992725566108</v>
      </c>
      <c r="O27" s="722">
        <v>37.012954415390134</v>
      </c>
      <c r="P27" s="721">
        <v>27.76661823401103</v>
      </c>
      <c r="Q27" s="721">
        <v>22.590086914052424</v>
      </c>
      <c r="R27" s="721">
        <v>28.243727598566309</v>
      </c>
      <c r="S27" s="721">
        <v>35.503685503685503</v>
      </c>
      <c r="T27" s="722">
        <v>24.704336399474379</v>
      </c>
      <c r="U27" s="721">
        <v>24.456521739130434</v>
      </c>
      <c r="V27" s="721">
        <v>27.193618564176941</v>
      </c>
      <c r="W27" s="721">
        <v>24.865735767991406</v>
      </c>
      <c r="X27" s="721">
        <v>26.280737704918032</v>
      </c>
      <c r="Y27" s="721">
        <v>30.931796349663788</v>
      </c>
    </row>
    <row r="28" spans="2:25" ht="11.25" customHeight="1" x14ac:dyDescent="0.2">
      <c r="B28" s="537" t="s">
        <v>307</v>
      </c>
      <c r="C28" s="559">
        <v>1.9263088025533479</v>
      </c>
      <c r="D28" s="559">
        <v>4.4425291859280733</v>
      </c>
      <c r="E28" s="629">
        <v>21.502487944024455</v>
      </c>
      <c r="F28" s="559">
        <v>29.10045642802806</v>
      </c>
      <c r="G28" s="559">
        <v>16.855316932446513</v>
      </c>
      <c r="H28" s="559">
        <v>21.006176691355346</v>
      </c>
      <c r="I28" s="559">
        <v>21.430501888198215</v>
      </c>
      <c r="J28" s="629">
        <v>20.387452699173114</v>
      </c>
      <c r="K28" s="559">
        <v>27.941546989166039</v>
      </c>
      <c r="L28" s="559">
        <v>28.526961142591816</v>
      </c>
      <c r="M28" s="559">
        <v>23.750247293350039</v>
      </c>
      <c r="N28" s="559">
        <v>24.391084301766224</v>
      </c>
      <c r="O28" s="629">
        <v>29.398424336263034</v>
      </c>
      <c r="P28" s="559">
        <v>26.216669378630204</v>
      </c>
      <c r="Q28" s="559">
        <v>26.926905455362014</v>
      </c>
      <c r="R28" s="559">
        <v>25.457395029269669</v>
      </c>
      <c r="S28" s="559">
        <v>30.87252240418017</v>
      </c>
      <c r="T28" s="629">
        <v>27.392408961428899</v>
      </c>
      <c r="U28" s="559">
        <v>34.968194083244811</v>
      </c>
      <c r="V28" s="559">
        <v>36.807018099475854</v>
      </c>
      <c r="W28" s="559">
        <v>41.828170375270346</v>
      </c>
      <c r="X28" s="559">
        <v>43.247091551817093</v>
      </c>
      <c r="Y28" s="559">
        <v>47.640170085392377</v>
      </c>
    </row>
    <row r="29" spans="2:25" ht="11.25" customHeight="1" x14ac:dyDescent="0.2">
      <c r="B29" s="547" t="s">
        <v>38</v>
      </c>
      <c r="C29" s="721" t="s">
        <v>4</v>
      </c>
      <c r="D29" s="721" t="s">
        <v>4</v>
      </c>
      <c r="E29" s="722">
        <v>92.607859302006048</v>
      </c>
      <c r="F29" s="721" t="s">
        <v>4</v>
      </c>
      <c r="G29" s="721" t="s">
        <v>4</v>
      </c>
      <c r="H29" s="721">
        <v>89.102865194927176</v>
      </c>
      <c r="I29" s="721">
        <v>87.781996872905964</v>
      </c>
      <c r="J29" s="722">
        <v>86.440677966101703</v>
      </c>
      <c r="K29" s="721">
        <v>86.069210292812784</v>
      </c>
      <c r="L29" s="721">
        <v>83.671399594320491</v>
      </c>
      <c r="M29" s="721">
        <v>77.892695539754371</v>
      </c>
      <c r="N29" s="721">
        <v>75.885084155542657</v>
      </c>
      <c r="O29" s="722">
        <v>66.25807520291535</v>
      </c>
      <c r="P29" s="721">
        <v>65.91700981944885</v>
      </c>
      <c r="Q29" s="721">
        <v>55.290037764408929</v>
      </c>
      <c r="R29" s="721">
        <v>52.482025030244436</v>
      </c>
      <c r="S29" s="721">
        <v>52.657464699349518</v>
      </c>
      <c r="T29" s="722">
        <v>52.728613569321539</v>
      </c>
      <c r="U29" s="721">
        <v>55.469737396433082</v>
      </c>
      <c r="V29" s="721">
        <v>55.77910364922991</v>
      </c>
      <c r="W29" s="721">
        <v>53.243435060326469</v>
      </c>
      <c r="X29" s="721">
        <v>54.323664949850915</v>
      </c>
      <c r="Y29" s="721">
        <v>53.752759381898464</v>
      </c>
    </row>
    <row r="30" spans="2:25" ht="11.25" customHeight="1" x14ac:dyDescent="0.2">
      <c r="B30" s="537" t="s">
        <v>39</v>
      </c>
      <c r="C30" s="559">
        <v>28.17333268339997</v>
      </c>
      <c r="D30" s="559">
        <v>25.539093272093936</v>
      </c>
      <c r="E30" s="629">
        <v>29.753509957690188</v>
      </c>
      <c r="F30" s="559">
        <v>30.293007526999016</v>
      </c>
      <c r="G30" s="559">
        <v>33.960002879352167</v>
      </c>
      <c r="H30" s="559">
        <v>30.672779652268371</v>
      </c>
      <c r="I30" s="559">
        <v>42.664332232752933</v>
      </c>
      <c r="J30" s="629">
        <v>46.948992337527521</v>
      </c>
      <c r="K30" s="559">
        <v>48.858426518174639</v>
      </c>
      <c r="L30" s="559">
        <v>43.578562885472735</v>
      </c>
      <c r="M30" s="559">
        <v>34.700887631825402</v>
      </c>
      <c r="N30" s="559">
        <v>36.671818399190279</v>
      </c>
      <c r="O30" s="629">
        <v>35.036224891222062</v>
      </c>
      <c r="P30" s="559">
        <v>34.89967350389712</v>
      </c>
      <c r="Q30" s="559">
        <v>26.774031601136194</v>
      </c>
      <c r="R30" s="559">
        <v>25.454804500362837</v>
      </c>
      <c r="S30" s="559">
        <v>17.861242694567949</v>
      </c>
      <c r="T30" s="629">
        <v>18.611032443182562</v>
      </c>
      <c r="U30" s="559">
        <v>22.222855922879191</v>
      </c>
      <c r="V30" s="559">
        <v>22.512065447819435</v>
      </c>
      <c r="W30" s="559">
        <v>21.125507004254203</v>
      </c>
      <c r="X30" s="559">
        <v>21.807649038947002</v>
      </c>
      <c r="Y30" s="559">
        <v>21.548309746944469</v>
      </c>
    </row>
    <row r="31" spans="2:25" ht="11.25" customHeight="1" x14ac:dyDescent="0.2">
      <c r="B31" s="547" t="s">
        <v>16</v>
      </c>
      <c r="C31" s="721">
        <v>54.165290347474418</v>
      </c>
      <c r="D31" s="721">
        <v>55.754642950562385</v>
      </c>
      <c r="E31" s="722">
        <v>55.105067985166876</v>
      </c>
      <c r="F31" s="721">
        <v>54.442518775274408</v>
      </c>
      <c r="G31" s="721">
        <v>51.937807248199384</v>
      </c>
      <c r="H31" s="721">
        <v>52.514210756449501</v>
      </c>
      <c r="I31" s="721">
        <v>53.553701552434262</v>
      </c>
      <c r="J31" s="722">
        <v>52.896029471960702</v>
      </c>
      <c r="K31" s="721">
        <v>53.857493857493857</v>
      </c>
      <c r="L31" s="721">
        <v>53.132856314059175</v>
      </c>
      <c r="M31" s="721">
        <v>50.114263949723856</v>
      </c>
      <c r="N31" s="721">
        <v>47.079169869331281</v>
      </c>
      <c r="O31" s="722">
        <v>47.906720528828501</v>
      </c>
      <c r="P31" s="721">
        <v>56.571873715524923</v>
      </c>
      <c r="Q31" s="721">
        <v>56.563886986411916</v>
      </c>
      <c r="R31" s="721">
        <v>65.301966292134821</v>
      </c>
      <c r="S31" s="721">
        <v>64.707091469681401</v>
      </c>
      <c r="T31" s="722">
        <v>64.255807671528913</v>
      </c>
      <c r="U31" s="721">
        <v>65.690843452576303</v>
      </c>
      <c r="V31" s="721">
        <v>66.332939493812574</v>
      </c>
      <c r="W31" s="721">
        <v>66.437114896701701</v>
      </c>
      <c r="X31" s="721">
        <v>66.700450450450461</v>
      </c>
      <c r="Y31" s="721">
        <v>67.307692307692307</v>
      </c>
    </row>
    <row r="32" spans="2:25" ht="11.25" customHeight="1" x14ac:dyDescent="0.2">
      <c r="B32" s="537" t="s">
        <v>40</v>
      </c>
      <c r="C32" s="559" t="s">
        <v>4</v>
      </c>
      <c r="D32" s="559">
        <v>29.700390331506892</v>
      </c>
      <c r="E32" s="629" t="s">
        <v>4</v>
      </c>
      <c r="F32" s="559">
        <v>37.000423668973312</v>
      </c>
      <c r="G32" s="559" t="s">
        <v>4</v>
      </c>
      <c r="H32" s="559">
        <v>40.784242862305746</v>
      </c>
      <c r="I32" s="559" t="s">
        <v>4</v>
      </c>
      <c r="J32" s="629">
        <v>41.63014899211219</v>
      </c>
      <c r="K32" s="559" t="s">
        <v>4</v>
      </c>
      <c r="L32" s="559">
        <v>42.711707542804255</v>
      </c>
      <c r="M32" s="559" t="s">
        <v>4</v>
      </c>
      <c r="N32" s="559">
        <v>41.759145088368271</v>
      </c>
      <c r="O32" s="629" t="s">
        <v>4</v>
      </c>
      <c r="P32" s="559">
        <v>45.44761904761905</v>
      </c>
      <c r="Q32" s="559" t="s">
        <v>4</v>
      </c>
      <c r="R32" s="559">
        <v>46.405959031657353</v>
      </c>
      <c r="S32" s="559" t="s">
        <v>4</v>
      </c>
      <c r="T32" s="629">
        <v>51.084183673469383</v>
      </c>
      <c r="U32" s="559" t="s">
        <v>4</v>
      </c>
      <c r="V32" s="559">
        <v>54.411014788373279</v>
      </c>
      <c r="W32" s="559" t="s">
        <v>4</v>
      </c>
      <c r="X32" s="559">
        <v>59.551549791162891</v>
      </c>
      <c r="Y32" s="559" t="s">
        <v>4</v>
      </c>
    </row>
    <row r="33" spans="2:51" ht="11.25" customHeight="1" x14ac:dyDescent="0.2">
      <c r="B33" s="547" t="s">
        <v>41</v>
      </c>
      <c r="C33" s="721" t="s">
        <v>4</v>
      </c>
      <c r="D33" s="721">
        <v>55.955843631728406</v>
      </c>
      <c r="E33" s="722" t="s">
        <v>4</v>
      </c>
      <c r="F33" s="721">
        <v>59.727046232771627</v>
      </c>
      <c r="G33" s="721">
        <v>57.429245283018872</v>
      </c>
      <c r="H33" s="721">
        <v>57.316656439576263</v>
      </c>
      <c r="I33" s="721">
        <v>54.508638818568464</v>
      </c>
      <c r="J33" s="722">
        <v>53.501269521649661</v>
      </c>
      <c r="K33" s="721">
        <v>53.432709955850989</v>
      </c>
      <c r="L33" s="721">
        <v>52.54091628547031</v>
      </c>
      <c r="M33" s="721">
        <v>53.171612788606041</v>
      </c>
      <c r="N33" s="721">
        <v>51.574448781768908</v>
      </c>
      <c r="O33" s="722">
        <v>51.241022378862041</v>
      </c>
      <c r="P33" s="721">
        <v>52.177137525197836</v>
      </c>
      <c r="Q33" s="721">
        <v>52.276166390874934</v>
      </c>
      <c r="R33" s="721">
        <v>52.485408349458709</v>
      </c>
      <c r="S33" s="721">
        <v>53.722601449127382</v>
      </c>
      <c r="T33" s="722">
        <v>53.887445772406885</v>
      </c>
      <c r="U33" s="721">
        <v>53.269565931220875</v>
      </c>
      <c r="V33" s="721">
        <v>52.608411563514622</v>
      </c>
      <c r="W33" s="721">
        <v>51.517716424534633</v>
      </c>
      <c r="X33" s="721">
        <v>52.993346383723114</v>
      </c>
      <c r="Y33" s="721">
        <v>54.325443459479494</v>
      </c>
    </row>
    <row r="34" spans="2:51" ht="11.25" customHeight="1" x14ac:dyDescent="0.2">
      <c r="B34" s="537" t="s">
        <v>42</v>
      </c>
      <c r="C34" s="559">
        <v>41.47461985967891</v>
      </c>
      <c r="D34" s="559">
        <v>41.331009693933126</v>
      </c>
      <c r="E34" s="629">
        <v>36.085569525239251</v>
      </c>
      <c r="F34" s="559">
        <v>35.831617949773573</v>
      </c>
      <c r="G34" s="559">
        <v>20.342768686421937</v>
      </c>
      <c r="H34" s="559">
        <v>27.416524066517489</v>
      </c>
      <c r="I34" s="559">
        <v>28.681163074893796</v>
      </c>
      <c r="J34" s="629">
        <v>31.753520495111669</v>
      </c>
      <c r="K34" s="559">
        <v>31.535093673635622</v>
      </c>
      <c r="L34" s="559">
        <v>30.356661171886707</v>
      </c>
      <c r="M34" s="559">
        <v>30.932236381095741</v>
      </c>
      <c r="N34" s="559">
        <v>28.497557856205692</v>
      </c>
      <c r="O34" s="629">
        <v>26.626792880321037</v>
      </c>
      <c r="P34" s="559">
        <v>30.133399505420687</v>
      </c>
      <c r="Q34" s="559">
        <v>37.212688724926672</v>
      </c>
      <c r="R34" s="559">
        <v>43.616800011092778</v>
      </c>
      <c r="S34" s="559">
        <v>46.585890822726093</v>
      </c>
      <c r="T34" s="629">
        <v>46.572945677631537</v>
      </c>
      <c r="U34" s="559">
        <v>65.66627654238421</v>
      </c>
      <c r="V34" s="559">
        <v>64.494010739363887</v>
      </c>
      <c r="W34" s="559">
        <v>66.090843470515409</v>
      </c>
      <c r="X34" s="559">
        <v>62.839705645289911</v>
      </c>
      <c r="Y34" s="559">
        <v>62.816704849296968</v>
      </c>
    </row>
    <row r="35" spans="2:51" ht="11.25" customHeight="1" x14ac:dyDescent="0.2">
      <c r="B35" s="547" t="s">
        <v>8</v>
      </c>
      <c r="C35" s="721">
        <v>22.590032009198048</v>
      </c>
      <c r="D35" s="721">
        <v>22.681537705714007</v>
      </c>
      <c r="E35" s="722">
        <v>27.795906806241259</v>
      </c>
      <c r="F35" s="721">
        <v>31.808612514557293</v>
      </c>
      <c r="G35" s="721">
        <v>32.475445304007714</v>
      </c>
      <c r="H35" s="721">
        <v>33.154606948841248</v>
      </c>
      <c r="I35" s="721">
        <v>36.027180199576939</v>
      </c>
      <c r="J35" s="722">
        <v>38.465605729100204</v>
      </c>
      <c r="K35" s="721">
        <v>46.404445435601403</v>
      </c>
      <c r="L35" s="721">
        <v>51.238064398591064</v>
      </c>
      <c r="M35" s="721">
        <v>50.099089972209313</v>
      </c>
      <c r="N35" s="721">
        <v>47.303714169113235</v>
      </c>
      <c r="O35" s="722">
        <v>45.920976801621499</v>
      </c>
      <c r="P35" s="721">
        <v>47.394090958097415</v>
      </c>
      <c r="Q35" s="721">
        <v>49.709749372966932</v>
      </c>
      <c r="R35" s="721">
        <v>47.505975939639917</v>
      </c>
      <c r="S35" s="721">
        <v>46.409080994507377</v>
      </c>
      <c r="T35" s="722">
        <v>46.390347167210443</v>
      </c>
      <c r="U35" s="721">
        <v>48.418755628610313</v>
      </c>
      <c r="V35" s="721">
        <v>50.422970755017701</v>
      </c>
      <c r="W35" s="721">
        <v>51.446023204233413</v>
      </c>
      <c r="X35" s="721">
        <v>52.492693248605171</v>
      </c>
      <c r="Y35" s="721">
        <v>56.96657389876745</v>
      </c>
    </row>
    <row r="36" spans="2:51" ht="11.25" customHeight="1" x14ac:dyDescent="0.2">
      <c r="B36" s="537" t="s">
        <v>43</v>
      </c>
      <c r="C36" s="559">
        <v>65.810854728970668</v>
      </c>
      <c r="D36" s="559">
        <v>62.55403458193026</v>
      </c>
      <c r="E36" s="629">
        <v>65.806769634121437</v>
      </c>
      <c r="F36" s="559">
        <v>67.326426473497548</v>
      </c>
      <c r="G36" s="559">
        <v>64.329701561674042</v>
      </c>
      <c r="H36" s="559">
        <v>55.202394527220648</v>
      </c>
      <c r="I36" s="559">
        <v>49.18880114704389</v>
      </c>
      <c r="J36" s="629">
        <v>49.846727976298993</v>
      </c>
      <c r="K36" s="559">
        <v>43.059833543309679</v>
      </c>
      <c r="L36" s="559">
        <v>39.552545097894914</v>
      </c>
      <c r="M36" s="559">
        <v>42.883618841348643</v>
      </c>
      <c r="N36" s="559">
        <v>41.049056038347913</v>
      </c>
      <c r="O36" s="629">
        <v>42.088850578825934</v>
      </c>
      <c r="P36" s="559">
        <v>37.175609054234123</v>
      </c>
      <c r="Q36" s="559">
        <v>41.347940117673602</v>
      </c>
      <c r="R36" s="559">
        <v>46.262870715942164</v>
      </c>
      <c r="S36" s="559">
        <v>36.83785562537296</v>
      </c>
      <c r="T36" s="629">
        <v>27.951776824923002</v>
      </c>
      <c r="U36" s="559">
        <v>50.35929685488464</v>
      </c>
      <c r="V36" s="559">
        <v>54.118204698546649</v>
      </c>
      <c r="W36" s="559">
        <v>54.075320894816812</v>
      </c>
      <c r="X36" s="559">
        <v>54.832447648791351</v>
      </c>
      <c r="Y36" s="559">
        <v>54.07693398829695</v>
      </c>
    </row>
    <row r="37" spans="2:51" ht="11.25" customHeight="1" x14ac:dyDescent="0.2">
      <c r="B37" s="547" t="s">
        <v>181</v>
      </c>
      <c r="C37" s="721">
        <v>52.04207018503881</v>
      </c>
      <c r="D37" s="721">
        <v>54.973016214981307</v>
      </c>
      <c r="E37" s="722">
        <v>56.317143042270125</v>
      </c>
      <c r="F37" s="721">
        <v>57.781285333764629</v>
      </c>
      <c r="G37" s="721">
        <v>59.680496824341297</v>
      </c>
      <c r="H37" s="721">
        <v>63.922205526891297</v>
      </c>
      <c r="I37" s="721">
        <v>66.975299454992111</v>
      </c>
      <c r="J37" s="722">
        <v>58.832330790112422</v>
      </c>
      <c r="K37" s="721">
        <v>60.230019457714398</v>
      </c>
      <c r="L37" s="721">
        <v>59.828974446065011</v>
      </c>
      <c r="M37" s="721">
        <v>64.555294161887517</v>
      </c>
      <c r="N37" s="721">
        <v>64.608132636363592</v>
      </c>
      <c r="O37" s="722">
        <v>67.80915942526363</v>
      </c>
      <c r="P37" s="721">
        <v>73.862021179303454</v>
      </c>
      <c r="Q37" s="721">
        <v>75.739896111842427</v>
      </c>
      <c r="R37" s="721">
        <v>76.527659299580677</v>
      </c>
      <c r="S37" s="721">
        <v>77.341410633076904</v>
      </c>
      <c r="T37" s="722">
        <v>76.263529124910463</v>
      </c>
      <c r="U37" s="721">
        <v>75.702657666145697</v>
      </c>
      <c r="V37" s="721">
        <v>74.782840640116859</v>
      </c>
      <c r="W37" s="721">
        <v>74.204521508680685</v>
      </c>
      <c r="X37" s="721">
        <v>73.812157092121467</v>
      </c>
      <c r="Y37" s="721">
        <v>73.308995695255447</v>
      </c>
    </row>
    <row r="38" spans="2:51" ht="11.25" customHeight="1" x14ac:dyDescent="0.2">
      <c r="B38" s="538" t="s">
        <v>44</v>
      </c>
      <c r="C38" s="559">
        <v>52.113949476085452</v>
      </c>
      <c r="D38" s="559">
        <v>51.990207708836891</v>
      </c>
      <c r="E38" s="629">
        <v>53.66330546593209</v>
      </c>
      <c r="F38" s="559">
        <v>52.367894369774191</v>
      </c>
      <c r="G38" s="559">
        <v>54.581472983113457</v>
      </c>
      <c r="H38" s="559">
        <v>54.102258896710062</v>
      </c>
      <c r="I38" s="559">
        <v>54.382517037957982</v>
      </c>
      <c r="J38" s="629">
        <v>53.791339519740909</v>
      </c>
      <c r="K38" s="559">
        <v>55.500703038240204</v>
      </c>
      <c r="L38" s="559">
        <v>55.866397535082704</v>
      </c>
      <c r="M38" s="559">
        <v>54.916707552814891</v>
      </c>
      <c r="N38" s="559">
        <v>51.897985908437114</v>
      </c>
      <c r="O38" s="629">
        <v>51.454681115992059</v>
      </c>
      <c r="P38" s="559">
        <v>52.144778493249852</v>
      </c>
      <c r="Q38" s="559">
        <v>52.97557347636581</v>
      </c>
      <c r="R38" s="559">
        <v>53.077952024770134</v>
      </c>
      <c r="S38" s="559">
        <v>52.916621206530365</v>
      </c>
      <c r="T38" s="629">
        <v>52.535681749164894</v>
      </c>
      <c r="U38" s="559">
        <v>53.740573152337859</v>
      </c>
      <c r="V38" s="559">
        <v>54.959861503626975</v>
      </c>
      <c r="W38" s="559">
        <v>56.503412284223209</v>
      </c>
      <c r="X38" s="559">
        <v>56.132802465964545</v>
      </c>
      <c r="Y38" s="559">
        <v>55.599949264332828</v>
      </c>
    </row>
    <row r="39" spans="2:51" ht="11.25" customHeight="1" x14ac:dyDescent="0.2">
      <c r="B39" s="720" t="s">
        <v>25</v>
      </c>
      <c r="C39" s="721" t="s">
        <v>4</v>
      </c>
      <c r="D39" s="721">
        <v>74.381258723584835</v>
      </c>
      <c r="E39" s="722" t="s">
        <v>4</v>
      </c>
      <c r="F39" s="721">
        <v>77.467254453392371</v>
      </c>
      <c r="G39" s="721" t="s">
        <v>4</v>
      </c>
      <c r="H39" s="721">
        <v>74.352350345654258</v>
      </c>
      <c r="I39" s="721">
        <v>73.538594149120684</v>
      </c>
      <c r="J39" s="722">
        <v>72.813591680883903</v>
      </c>
      <c r="K39" s="721">
        <v>74.679775926010763</v>
      </c>
      <c r="L39" s="721">
        <v>72.97246954513281</v>
      </c>
      <c r="M39" s="721">
        <v>74.051771462353784</v>
      </c>
      <c r="N39" s="721">
        <v>70.929638052925725</v>
      </c>
      <c r="O39" s="722">
        <v>68.746632275389331</v>
      </c>
      <c r="P39" s="721">
        <v>69.0738917085406</v>
      </c>
      <c r="Q39" s="721">
        <v>67.78787703352053</v>
      </c>
      <c r="R39" s="721">
        <v>68.948529706743685</v>
      </c>
      <c r="S39" s="721">
        <v>67.042665202506299</v>
      </c>
      <c r="T39" s="722">
        <v>69.689236288335053</v>
      </c>
      <c r="U39" s="721">
        <v>69.5819267360433</v>
      </c>
      <c r="V39" s="721">
        <v>71.324872052053607</v>
      </c>
      <c r="W39" s="721">
        <v>70.951225748514204</v>
      </c>
      <c r="X39" s="721">
        <v>71.700572898398221</v>
      </c>
      <c r="Y39" s="721">
        <v>72.348642115740077</v>
      </c>
    </row>
    <row r="40" spans="2:51" s="239" customFormat="1" ht="11.25" customHeight="1" x14ac:dyDescent="0.2">
      <c r="B40" s="943" t="s">
        <v>387</v>
      </c>
      <c r="C40" s="946" t="s">
        <v>4</v>
      </c>
      <c r="D40" s="946" t="s">
        <v>4</v>
      </c>
      <c r="E40" s="947">
        <v>73.911007025761123</v>
      </c>
      <c r="F40" s="946" t="s">
        <v>4</v>
      </c>
      <c r="G40" s="946" t="s">
        <v>4</v>
      </c>
      <c r="H40" s="946" t="s">
        <v>4</v>
      </c>
      <c r="I40" s="946">
        <v>73.74045801526718</v>
      </c>
      <c r="J40" s="947" t="s">
        <v>4</v>
      </c>
      <c r="K40" s="946" t="s">
        <v>4</v>
      </c>
      <c r="L40" s="946" t="s">
        <v>4</v>
      </c>
      <c r="M40" s="946">
        <v>73.49693251533742</v>
      </c>
      <c r="N40" s="946" t="s">
        <v>4</v>
      </c>
      <c r="O40" s="947" t="s">
        <v>4</v>
      </c>
      <c r="P40" s="946" t="s">
        <v>4</v>
      </c>
      <c r="Q40" s="946">
        <v>69.282803482907312</v>
      </c>
      <c r="R40" s="946" t="s">
        <v>4</v>
      </c>
      <c r="S40" s="946" t="s">
        <v>4</v>
      </c>
      <c r="T40" s="947">
        <v>67.893914711196047</v>
      </c>
      <c r="U40" s="946" t="s">
        <v>4</v>
      </c>
      <c r="V40" s="946">
        <v>67.085198137684458</v>
      </c>
      <c r="W40" s="946" t="s">
        <v>4</v>
      </c>
      <c r="X40" s="946">
        <v>67.530856153858636</v>
      </c>
      <c r="Y40" s="946" t="s">
        <v>4</v>
      </c>
      <c r="Z40" s="561"/>
      <c r="AA40" s="561"/>
      <c r="AB40" s="561"/>
      <c r="AC40" s="561"/>
      <c r="AD40" s="561"/>
      <c r="AE40" s="561"/>
      <c r="AF40" s="561"/>
      <c r="AG40" s="561"/>
      <c r="AH40" s="561"/>
      <c r="AI40" s="561"/>
      <c r="AJ40" s="561"/>
      <c r="AK40" s="561"/>
      <c r="AL40" s="561"/>
      <c r="AM40" s="561"/>
      <c r="AN40" s="561"/>
      <c r="AO40" s="561"/>
      <c r="AP40" s="561"/>
      <c r="AQ40" s="561"/>
      <c r="AR40" s="561"/>
      <c r="AS40" s="561"/>
      <c r="AT40" s="561"/>
      <c r="AU40" s="561"/>
      <c r="AV40" s="561"/>
      <c r="AW40" s="561"/>
      <c r="AX40" s="561"/>
      <c r="AY40" s="561"/>
    </row>
    <row r="41" spans="2:51" ht="11.25" customHeight="1" x14ac:dyDescent="0.2">
      <c r="B41" s="547" t="s">
        <v>45</v>
      </c>
      <c r="C41" s="721">
        <v>31.563958788956558</v>
      </c>
      <c r="D41" s="721">
        <v>38.047781802054224</v>
      </c>
      <c r="E41" s="722">
        <v>33.439988080727176</v>
      </c>
      <c r="F41" s="721">
        <v>33.737870488643487</v>
      </c>
      <c r="G41" s="721">
        <v>28.696720562457511</v>
      </c>
      <c r="H41" s="721">
        <v>23.228538137575967</v>
      </c>
      <c r="I41" s="721">
        <v>24.179182843236855</v>
      </c>
      <c r="J41" s="722">
        <v>33.831609029782413</v>
      </c>
      <c r="K41" s="721">
        <v>37.025723366042115</v>
      </c>
      <c r="L41" s="721">
        <v>41.264380940404223</v>
      </c>
      <c r="M41" s="721">
        <v>44.225761956104179</v>
      </c>
      <c r="N41" s="721">
        <v>40.00359569322999</v>
      </c>
      <c r="O41" s="722">
        <v>42.545127697707819</v>
      </c>
      <c r="P41" s="721">
        <v>43.188167632674833</v>
      </c>
      <c r="Q41" s="721">
        <v>45.101028818666414</v>
      </c>
      <c r="R41" s="721">
        <v>47.486770396429549</v>
      </c>
      <c r="S41" s="721">
        <v>49.778166607256907</v>
      </c>
      <c r="T41" s="722">
        <v>50.005403767153325</v>
      </c>
      <c r="U41" s="721">
        <v>54.214014774898608</v>
      </c>
      <c r="V41" s="721">
        <v>56.876784890196696</v>
      </c>
      <c r="W41" s="721">
        <v>60.439013465366784</v>
      </c>
      <c r="X41" s="721">
        <v>64.196605960995385</v>
      </c>
      <c r="Y41" s="721">
        <v>64.82057244206392</v>
      </c>
    </row>
    <row r="42" spans="2:51" ht="11.25" customHeight="1" x14ac:dyDescent="0.2">
      <c r="B42" s="537" t="s">
        <v>17</v>
      </c>
      <c r="C42" s="559">
        <v>65.565569642781625</v>
      </c>
      <c r="D42" s="559">
        <v>66.761654689102784</v>
      </c>
      <c r="E42" s="629">
        <v>64.960002020544081</v>
      </c>
      <c r="F42" s="559">
        <v>65.503664005249917</v>
      </c>
      <c r="G42" s="559">
        <v>64.849332736974603</v>
      </c>
      <c r="H42" s="559">
        <v>63.708595293017922</v>
      </c>
      <c r="I42" s="559">
        <v>62.563401010465178</v>
      </c>
      <c r="J42" s="629">
        <v>61.387746065715923</v>
      </c>
      <c r="K42" s="559">
        <v>61.653830738134133</v>
      </c>
      <c r="L42" s="559">
        <v>62.530686982517025</v>
      </c>
      <c r="M42" s="559">
        <v>61.994153474264536</v>
      </c>
      <c r="N42" s="559">
        <v>60.409223773952583</v>
      </c>
      <c r="O42" s="629">
        <v>60.94909339200364</v>
      </c>
      <c r="P42" s="559">
        <v>63.580682038152361</v>
      </c>
      <c r="Q42" s="559">
        <v>63.344071687773088</v>
      </c>
      <c r="R42" s="559">
        <v>63.888263590429126</v>
      </c>
      <c r="S42" s="559">
        <v>65.147583628544169</v>
      </c>
      <c r="T42" s="629">
        <v>66.03806994245241</v>
      </c>
      <c r="U42" s="559">
        <v>67.083514440258867</v>
      </c>
      <c r="V42" s="559">
        <v>68.042954901949514</v>
      </c>
      <c r="W42" s="559">
        <v>67.566809362347215</v>
      </c>
      <c r="X42" s="559">
        <v>67.363083027388853</v>
      </c>
      <c r="Y42" s="559" t="s">
        <v>4</v>
      </c>
    </row>
    <row r="43" spans="2:51" ht="11.25" customHeight="1" x14ac:dyDescent="0.2">
      <c r="B43" s="547" t="s">
        <v>22</v>
      </c>
      <c r="C43" s="721">
        <v>73.634625045167311</v>
      </c>
      <c r="D43" s="721">
        <v>74.156580383468821</v>
      </c>
      <c r="E43" s="722">
        <v>74.193452634937827</v>
      </c>
      <c r="F43" s="721">
        <v>72.087654065472918</v>
      </c>
      <c r="G43" s="721">
        <v>69.26553551203861</v>
      </c>
      <c r="H43" s="721">
        <v>68.307855655227797</v>
      </c>
      <c r="I43" s="721">
        <v>68.152401518125899</v>
      </c>
      <c r="J43" s="722">
        <v>68.9240174566023</v>
      </c>
      <c r="K43" s="721">
        <v>70.096058053706471</v>
      </c>
      <c r="L43" s="721">
        <v>70.800860337193285</v>
      </c>
      <c r="M43" s="721">
        <v>71.378653269095722</v>
      </c>
      <c r="N43" s="721">
        <v>69.485611643557533</v>
      </c>
      <c r="O43" s="722">
        <v>68.027740049208347</v>
      </c>
      <c r="P43" s="721">
        <v>68.426587744769563</v>
      </c>
      <c r="Q43" s="721">
        <v>69.587129243995037</v>
      </c>
      <c r="R43" s="721">
        <v>70.865338981561237</v>
      </c>
      <c r="S43" s="721">
        <v>71.430997289325234</v>
      </c>
      <c r="T43" s="722">
        <v>72.390870337267771</v>
      </c>
      <c r="U43" s="721">
        <v>73.171170630754929</v>
      </c>
      <c r="V43" s="721">
        <v>73.614355639589334</v>
      </c>
      <c r="W43" s="721">
        <v>74.024655430257468</v>
      </c>
      <c r="X43" s="721">
        <v>74.922339654227258</v>
      </c>
      <c r="Y43" s="721">
        <v>75.318225704424648</v>
      </c>
    </row>
    <row r="44" spans="2:51" ht="11.25" customHeight="1" x14ac:dyDescent="0.2">
      <c r="B44" s="945" t="s">
        <v>179</v>
      </c>
      <c r="C44" s="948">
        <v>68.390828547550029</v>
      </c>
      <c r="D44" s="948">
        <v>68.867013998783051</v>
      </c>
      <c r="E44" s="949">
        <v>69.266313174099039</v>
      </c>
      <c r="F44" s="948">
        <v>68.888122671766126</v>
      </c>
      <c r="G44" s="948">
        <v>67.358131786988025</v>
      </c>
      <c r="H44" s="948">
        <v>66.957348580613214</v>
      </c>
      <c r="I44" s="948">
        <v>67.058302225168603</v>
      </c>
      <c r="J44" s="949">
        <v>67.589620216876128</v>
      </c>
      <c r="K44" s="948">
        <v>68.449090093975471</v>
      </c>
      <c r="L44" s="948">
        <v>68.897715678853288</v>
      </c>
      <c r="M44" s="948">
        <v>68.887260436187432</v>
      </c>
      <c r="N44" s="948">
        <v>66.863701335140973</v>
      </c>
      <c r="O44" s="949">
        <v>66.354944772834784</v>
      </c>
      <c r="P44" s="948">
        <v>67.113446333177649</v>
      </c>
      <c r="Q44" s="948">
        <v>67.626148420262837</v>
      </c>
      <c r="R44" s="948">
        <v>68.248288527456609</v>
      </c>
      <c r="S44" s="948">
        <v>68.781440215867889</v>
      </c>
      <c r="T44" s="949">
        <v>69.432776757351391</v>
      </c>
      <c r="U44" s="948">
        <v>70.171038518157147</v>
      </c>
      <c r="V44" s="948">
        <v>70.821340299652462</v>
      </c>
      <c r="W44" s="948">
        <v>71.237686064447331</v>
      </c>
      <c r="X44" s="948">
        <v>71.774346150884838</v>
      </c>
      <c r="Y44" s="948">
        <v>71.53180818107036</v>
      </c>
    </row>
    <row r="45" spans="2:51" ht="11.25" customHeight="1" x14ac:dyDescent="0.2">
      <c r="B45" s="942" t="s">
        <v>409</v>
      </c>
      <c r="C45" s="950">
        <v>61.896462916974649</v>
      </c>
      <c r="D45" s="950">
        <v>62.935057343365962</v>
      </c>
      <c r="E45" s="951">
        <v>63.281678152282694</v>
      </c>
      <c r="F45" s="950">
        <v>63.183827690100671</v>
      </c>
      <c r="G45" s="950">
        <v>62.441297000406756</v>
      </c>
      <c r="H45" s="950">
        <v>62.363129555745168</v>
      </c>
      <c r="I45" s="950">
        <v>62.586605331852333</v>
      </c>
      <c r="J45" s="951">
        <v>62.26021782477261</v>
      </c>
      <c r="K45" s="950">
        <v>62.822260373886465</v>
      </c>
      <c r="L45" s="950">
        <v>62.972244877463183</v>
      </c>
      <c r="M45" s="950">
        <v>62.518430235106038</v>
      </c>
      <c r="N45" s="950">
        <v>61.074774170586146</v>
      </c>
      <c r="O45" s="951">
        <v>61.143470927838337</v>
      </c>
      <c r="P45" s="950">
        <v>62.246093269290313</v>
      </c>
      <c r="Q45" s="950">
        <v>62.664976851795359</v>
      </c>
      <c r="R45" s="950">
        <v>63.070738237452929</v>
      </c>
      <c r="S45" s="950">
        <v>63.270364250438959</v>
      </c>
      <c r="T45" s="951">
        <v>63.865018227610804</v>
      </c>
      <c r="U45" s="950">
        <v>65.168204082615873</v>
      </c>
      <c r="V45" s="950">
        <v>65.962195037912451</v>
      </c>
      <c r="W45" s="950">
        <v>66.180370874654912</v>
      </c>
      <c r="X45" s="950">
        <v>66.242331586527769</v>
      </c>
      <c r="Y45" s="950">
        <v>65.489266700931481</v>
      </c>
    </row>
    <row r="46" spans="2:51" ht="11.25" customHeight="1" x14ac:dyDescent="0.2">
      <c r="B46" s="987" t="s">
        <v>410</v>
      </c>
      <c r="C46" s="986"/>
      <c r="D46" s="986"/>
      <c r="E46" s="986"/>
      <c r="F46" s="986"/>
      <c r="G46" s="986"/>
      <c r="H46" s="986"/>
      <c r="I46" s="986"/>
      <c r="J46" s="986"/>
      <c r="K46" s="986"/>
      <c r="L46" s="986"/>
      <c r="M46" s="986"/>
      <c r="N46" s="986"/>
      <c r="O46" s="986"/>
      <c r="P46" s="986"/>
      <c r="Q46" s="986"/>
      <c r="R46" s="986"/>
      <c r="S46" s="986"/>
      <c r="T46" s="986"/>
      <c r="U46" s="986"/>
      <c r="V46" s="986"/>
      <c r="W46" s="986"/>
      <c r="X46" s="986"/>
    </row>
    <row r="47" spans="2:51" ht="11.25" customHeight="1" x14ac:dyDescent="0.2">
      <c r="B47" s="987" t="s">
        <v>411</v>
      </c>
      <c r="C47" s="986"/>
      <c r="D47" s="986"/>
      <c r="E47" s="986"/>
      <c r="F47" s="986"/>
      <c r="G47" s="986"/>
      <c r="H47" s="986"/>
      <c r="I47" s="986"/>
      <c r="J47" s="986"/>
      <c r="K47" s="986"/>
      <c r="L47" s="986"/>
      <c r="M47" s="986"/>
      <c r="N47" s="986"/>
      <c r="O47" s="986"/>
      <c r="P47" s="986"/>
      <c r="Q47" s="986"/>
      <c r="R47" s="986"/>
      <c r="S47" s="986"/>
      <c r="T47" s="986"/>
      <c r="U47" s="986"/>
      <c r="V47" s="986"/>
      <c r="W47" s="986"/>
      <c r="X47" s="986"/>
    </row>
    <row r="48" spans="2:51" ht="11.25" customHeight="1" x14ac:dyDescent="0.2">
      <c r="B48" s="34" t="s">
        <v>425</v>
      </c>
    </row>
    <row r="49" spans="2:51" ht="11.25" customHeight="1" x14ac:dyDescent="0.2">
      <c r="B49" s="96" t="s">
        <v>26</v>
      </c>
    </row>
    <row r="53" spans="2:51" s="239" customFormat="1" ht="11.25" customHeight="1" x14ac:dyDescent="0.2">
      <c r="C53" s="563"/>
      <c r="D53" s="563"/>
      <c r="E53" s="563"/>
      <c r="F53" s="563"/>
      <c r="G53" s="563"/>
      <c r="H53" s="561"/>
      <c r="I53" s="561"/>
      <c r="J53" s="561"/>
      <c r="K53" s="563"/>
      <c r="L53" s="561"/>
      <c r="M53" s="561"/>
      <c r="N53" s="561"/>
      <c r="O53" s="561"/>
      <c r="P53" s="561"/>
      <c r="Q53" s="561"/>
      <c r="R53" s="561"/>
      <c r="S53" s="561"/>
      <c r="T53" s="561"/>
      <c r="U53" s="561"/>
      <c r="V53" s="561"/>
      <c r="W53" s="561"/>
      <c r="X53" s="561"/>
      <c r="Y53" s="561"/>
      <c r="Z53" s="561"/>
      <c r="AA53" s="561"/>
      <c r="AB53" s="561"/>
      <c r="AC53" s="561"/>
      <c r="AD53" s="561"/>
      <c r="AE53" s="561"/>
      <c r="AF53" s="561"/>
      <c r="AG53" s="561"/>
      <c r="AH53" s="561"/>
      <c r="AI53" s="561"/>
      <c r="AJ53" s="561"/>
      <c r="AK53" s="561"/>
      <c r="AL53" s="561"/>
      <c r="AM53" s="561"/>
      <c r="AN53" s="561"/>
      <c r="AO53" s="561"/>
      <c r="AP53" s="561"/>
      <c r="AQ53" s="561"/>
      <c r="AR53" s="561"/>
      <c r="AS53" s="561"/>
      <c r="AT53" s="561"/>
      <c r="AU53" s="561"/>
      <c r="AV53" s="561"/>
      <c r="AW53" s="561"/>
      <c r="AX53" s="561"/>
      <c r="AY53" s="561"/>
    </row>
    <row r="54" spans="2:51" s="239" customFormat="1" ht="11.25" customHeight="1" x14ac:dyDescent="0.2">
      <c r="B54" s="90"/>
      <c r="C54" s="563"/>
      <c r="D54" s="563"/>
      <c r="E54" s="563"/>
      <c r="F54" s="563"/>
      <c r="G54" s="563"/>
      <c r="H54" s="561"/>
      <c r="I54" s="561"/>
      <c r="J54" s="561"/>
      <c r="K54" s="563"/>
      <c r="L54" s="561"/>
      <c r="M54" s="561"/>
      <c r="N54" s="561"/>
      <c r="O54" s="561"/>
      <c r="P54" s="561"/>
      <c r="Q54" s="561"/>
      <c r="R54" s="561"/>
      <c r="S54" s="561"/>
      <c r="T54" s="561"/>
      <c r="U54" s="561"/>
      <c r="V54" s="561"/>
      <c r="W54" s="561"/>
      <c r="X54" s="561"/>
      <c r="Y54" s="561"/>
      <c r="Z54" s="561"/>
      <c r="AA54" s="561"/>
      <c r="AB54" s="561"/>
      <c r="AC54" s="561"/>
      <c r="AD54" s="561"/>
      <c r="AE54" s="561"/>
      <c r="AF54" s="561"/>
      <c r="AG54" s="561"/>
      <c r="AH54" s="561"/>
      <c r="AI54" s="561"/>
      <c r="AJ54" s="561"/>
      <c r="AK54" s="561"/>
      <c r="AL54" s="561"/>
      <c r="AM54" s="561"/>
      <c r="AN54" s="561"/>
      <c r="AO54" s="561"/>
      <c r="AP54" s="561"/>
      <c r="AQ54" s="561"/>
      <c r="AR54" s="561"/>
      <c r="AS54" s="561"/>
      <c r="AT54" s="561"/>
      <c r="AU54" s="561"/>
      <c r="AV54" s="561"/>
      <c r="AW54" s="561"/>
      <c r="AX54" s="561"/>
      <c r="AY54" s="561"/>
    </row>
    <row r="55" spans="2:51" s="239" customFormat="1" ht="11.25" customHeight="1" x14ac:dyDescent="0.2">
      <c r="B55" s="90"/>
      <c r="C55" s="563"/>
      <c r="D55" s="563"/>
      <c r="E55" s="563"/>
      <c r="F55" s="563"/>
      <c r="G55" s="563"/>
      <c r="H55" s="561"/>
      <c r="I55" s="561"/>
      <c r="J55" s="561"/>
      <c r="K55" s="563"/>
      <c r="L55" s="561"/>
      <c r="M55" s="561"/>
      <c r="N55" s="561"/>
      <c r="O55" s="561"/>
      <c r="P55" s="561"/>
      <c r="Q55" s="561"/>
      <c r="R55" s="561"/>
      <c r="S55" s="561"/>
      <c r="T55" s="561"/>
      <c r="U55" s="561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561"/>
      <c r="AG55" s="561"/>
      <c r="AH55" s="561"/>
      <c r="AI55" s="561"/>
      <c r="AJ55" s="561"/>
      <c r="AK55" s="561"/>
      <c r="AL55" s="561"/>
      <c r="AM55" s="561"/>
      <c r="AN55" s="561"/>
      <c r="AO55" s="561"/>
      <c r="AP55" s="561"/>
      <c r="AQ55" s="561"/>
      <c r="AR55" s="561"/>
      <c r="AS55" s="561"/>
      <c r="AT55" s="561"/>
      <c r="AU55" s="561"/>
      <c r="AV55" s="561"/>
      <c r="AW55" s="561"/>
      <c r="AX55" s="561"/>
      <c r="AY55" s="561"/>
    </row>
    <row r="56" spans="2:51" s="239" customFormat="1" ht="11.25" customHeight="1" x14ac:dyDescent="0.2">
      <c r="B56" s="90"/>
      <c r="C56" s="563"/>
      <c r="D56" s="563"/>
      <c r="E56" s="563"/>
      <c r="F56" s="563"/>
      <c r="G56" s="563"/>
      <c r="H56" s="561"/>
      <c r="I56" s="561"/>
      <c r="J56" s="561"/>
      <c r="K56" s="563"/>
      <c r="L56" s="561"/>
      <c r="M56" s="561"/>
      <c r="N56" s="561"/>
      <c r="O56" s="561"/>
      <c r="P56" s="561"/>
      <c r="Q56" s="561"/>
      <c r="R56" s="561"/>
      <c r="S56" s="561"/>
      <c r="T56" s="561"/>
      <c r="U56" s="561"/>
      <c r="V56" s="561"/>
      <c r="W56" s="561"/>
      <c r="X56" s="561"/>
      <c r="Y56" s="561"/>
      <c r="Z56" s="561"/>
      <c r="AA56" s="561"/>
      <c r="AB56" s="561"/>
      <c r="AC56" s="561"/>
      <c r="AD56" s="561"/>
      <c r="AE56" s="561"/>
      <c r="AF56" s="561"/>
      <c r="AG56" s="561"/>
      <c r="AH56" s="561"/>
      <c r="AI56" s="561"/>
      <c r="AJ56" s="561"/>
      <c r="AK56" s="561"/>
      <c r="AL56" s="561"/>
      <c r="AM56" s="561"/>
      <c r="AN56" s="561"/>
      <c r="AO56" s="561"/>
      <c r="AP56" s="561"/>
      <c r="AQ56" s="561"/>
      <c r="AR56" s="561"/>
      <c r="AS56" s="561"/>
      <c r="AT56" s="561"/>
      <c r="AU56" s="561"/>
      <c r="AV56" s="561"/>
      <c r="AW56" s="561"/>
      <c r="AX56" s="561"/>
      <c r="AY56" s="561"/>
    </row>
    <row r="57" spans="2:51" s="239" customFormat="1" ht="11.25" customHeight="1" x14ac:dyDescent="0.2">
      <c r="B57" s="90"/>
      <c r="C57" s="563"/>
      <c r="D57" s="563"/>
      <c r="E57" s="563"/>
      <c r="F57" s="563"/>
      <c r="G57" s="563"/>
      <c r="H57" s="561"/>
      <c r="I57" s="561"/>
      <c r="J57" s="561"/>
      <c r="K57" s="563"/>
      <c r="L57" s="561"/>
      <c r="M57" s="561"/>
      <c r="N57" s="561"/>
      <c r="O57" s="561"/>
      <c r="P57" s="561"/>
      <c r="Q57" s="561"/>
      <c r="R57" s="561"/>
      <c r="S57" s="561"/>
      <c r="T57" s="561"/>
      <c r="U57" s="561"/>
      <c r="V57" s="561"/>
      <c r="W57" s="561"/>
      <c r="X57" s="561"/>
      <c r="Y57" s="561"/>
      <c r="Z57" s="561"/>
      <c r="AA57" s="561"/>
      <c r="AB57" s="561"/>
      <c r="AC57" s="561"/>
      <c r="AD57" s="561"/>
      <c r="AE57" s="561"/>
      <c r="AF57" s="561"/>
      <c r="AG57" s="561"/>
      <c r="AH57" s="561"/>
      <c r="AI57" s="561"/>
      <c r="AJ57" s="561"/>
      <c r="AK57" s="561"/>
      <c r="AL57" s="561"/>
      <c r="AM57" s="561"/>
      <c r="AN57" s="561"/>
      <c r="AO57" s="561"/>
      <c r="AP57" s="561"/>
      <c r="AQ57" s="561"/>
      <c r="AR57" s="561"/>
      <c r="AS57" s="561"/>
      <c r="AT57" s="561"/>
      <c r="AU57" s="561"/>
      <c r="AV57" s="561"/>
      <c r="AW57" s="561"/>
      <c r="AX57" s="561"/>
      <c r="AY57" s="561"/>
    </row>
    <row r="58" spans="2:51" s="239" customFormat="1" ht="11.25" customHeight="1" x14ac:dyDescent="0.2">
      <c r="B58" s="90"/>
      <c r="C58" s="563"/>
      <c r="D58" s="563"/>
      <c r="E58" s="563"/>
      <c r="F58" s="563"/>
      <c r="G58" s="563"/>
      <c r="H58" s="561"/>
      <c r="I58" s="561"/>
      <c r="J58" s="561"/>
      <c r="K58" s="563"/>
      <c r="L58" s="561"/>
      <c r="M58" s="561"/>
      <c r="N58" s="561"/>
      <c r="O58" s="561"/>
      <c r="P58" s="561"/>
      <c r="Q58" s="561"/>
      <c r="R58" s="561"/>
      <c r="S58" s="561"/>
      <c r="T58" s="561"/>
      <c r="U58" s="561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561"/>
      <c r="AH58" s="561"/>
      <c r="AI58" s="561"/>
      <c r="AJ58" s="561"/>
      <c r="AK58" s="561"/>
      <c r="AL58" s="561"/>
      <c r="AM58" s="561"/>
      <c r="AN58" s="561"/>
      <c r="AO58" s="561"/>
      <c r="AP58" s="561"/>
      <c r="AQ58" s="561"/>
      <c r="AR58" s="561"/>
      <c r="AS58" s="561"/>
      <c r="AT58" s="561"/>
      <c r="AU58" s="561"/>
      <c r="AV58" s="561"/>
      <c r="AW58" s="561"/>
      <c r="AX58" s="561"/>
      <c r="AY58" s="561"/>
    </row>
  </sheetData>
  <mergeCells count="1">
    <mergeCell ref="Q1:S1"/>
  </mergeCells>
  <hyperlinks>
    <hyperlink ref="Q1:S1" location="Index!A1" display="Zurück zum Index"/>
  </hyperlinks>
  <pageMargins left="0" right="0" top="7.874015748031496E-2" bottom="0" header="0.51181102362204722" footer="0.15748031496062992"/>
  <pageSetup paperSize="9" scale="92" orientation="landscape" r:id="rId1"/>
  <headerFooter alignWithMargins="0"/>
  <ignoredErrors>
    <ignoredError sqref="C6:H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showGridLines="0" zoomScaleNormal="100" workbookViewId="0">
      <selection activeCell="B3" sqref="B3"/>
    </sheetView>
  </sheetViews>
  <sheetFormatPr baseColWidth="10" defaultColWidth="11.42578125" defaultRowHeight="12.75" x14ac:dyDescent="0.2"/>
  <cols>
    <col min="1" max="1" width="0.85546875" style="153" customWidth="1"/>
    <col min="2" max="2" width="24.42578125" style="153" customWidth="1"/>
    <col min="3" max="9" width="10.42578125" style="153" customWidth="1"/>
    <col min="10" max="16" width="6.5703125" style="153" customWidth="1"/>
    <col min="17" max="16384" width="11.42578125" style="153"/>
  </cols>
  <sheetData>
    <row r="1" spans="2:16" x14ac:dyDescent="0.2">
      <c r="B1" s="152" t="s">
        <v>260</v>
      </c>
      <c r="J1" s="988"/>
      <c r="K1" s="988"/>
      <c r="N1" s="1101" t="s">
        <v>119</v>
      </c>
      <c r="O1" s="1110"/>
      <c r="P1" s="1110"/>
    </row>
    <row r="3" spans="2:16" s="155" customFormat="1" ht="12.95" customHeight="1" x14ac:dyDescent="0.2">
      <c r="B3" s="154" t="s">
        <v>343</v>
      </c>
    </row>
    <row r="4" spans="2:16" s="155" customFormat="1" ht="12.95" customHeight="1" x14ac:dyDescent="0.2">
      <c r="B4" s="5" t="s">
        <v>231</v>
      </c>
    </row>
    <row r="5" spans="2:16" s="155" customFormat="1" ht="12.75" customHeight="1" x14ac:dyDescent="0.2">
      <c r="B5" s="156"/>
      <c r="C5" s="157"/>
      <c r="D5" s="157"/>
      <c r="E5" s="157"/>
      <c r="F5" s="157"/>
      <c r="G5" s="157"/>
      <c r="H5" s="157"/>
      <c r="I5" s="157"/>
      <c r="N5" s="158"/>
      <c r="P5" s="157"/>
    </row>
    <row r="6" spans="2:16" x14ac:dyDescent="0.2">
      <c r="B6" s="178" t="s">
        <v>120</v>
      </c>
      <c r="C6" s="1105" t="s">
        <v>48</v>
      </c>
      <c r="D6" s="1106"/>
      <c r="E6" s="1106"/>
      <c r="F6" s="1106"/>
      <c r="G6" s="1106"/>
      <c r="H6" s="1106"/>
      <c r="I6" s="1107"/>
      <c r="J6" s="1108" t="s">
        <v>1</v>
      </c>
      <c r="K6" s="1109"/>
      <c r="L6" s="1109"/>
      <c r="M6" s="1109"/>
      <c r="N6" s="1109"/>
      <c r="O6" s="1109"/>
      <c r="P6" s="1109"/>
    </row>
    <row r="7" spans="2:16" x14ac:dyDescent="0.2">
      <c r="B7" s="179"/>
      <c r="C7" s="161">
        <v>2019</v>
      </c>
      <c r="D7" s="161">
        <v>2017</v>
      </c>
      <c r="E7" s="161">
        <v>2015</v>
      </c>
      <c r="F7" s="161">
        <v>2012</v>
      </c>
      <c r="G7" s="161">
        <v>2008</v>
      </c>
      <c r="H7" s="161">
        <v>2004</v>
      </c>
      <c r="I7" s="162">
        <v>2000</v>
      </c>
      <c r="J7" s="161">
        <v>2019</v>
      </c>
      <c r="K7" s="161">
        <v>2017</v>
      </c>
      <c r="L7" s="161">
        <v>2015</v>
      </c>
      <c r="M7" s="161">
        <v>2012</v>
      </c>
      <c r="N7" s="161">
        <v>2008</v>
      </c>
      <c r="O7" s="161">
        <v>2004</v>
      </c>
      <c r="P7" s="161">
        <v>2000</v>
      </c>
    </row>
    <row r="8" spans="2:16" x14ac:dyDescent="0.2">
      <c r="B8" s="88" t="s">
        <v>52</v>
      </c>
      <c r="C8" s="606">
        <v>79.135900000000007</v>
      </c>
      <c r="D8" s="606">
        <v>70.479900000000001</v>
      </c>
      <c r="E8" s="606">
        <v>71.123400000000004</v>
      </c>
      <c r="F8" s="606">
        <v>60.901000000000003</v>
      </c>
      <c r="G8" s="606">
        <v>124.3716</v>
      </c>
      <c r="H8" s="605">
        <v>398.96120000000002</v>
      </c>
      <c r="I8" s="607">
        <v>336.97579999999999</v>
      </c>
      <c r="J8" s="633">
        <v>0.51207436724835098</v>
      </c>
      <c r="K8" s="633">
        <v>0.49915658494172338</v>
      </c>
      <c r="L8" s="633">
        <v>0.5094331266648856</v>
      </c>
      <c r="M8" s="633">
        <v>0.47509444843466098</v>
      </c>
      <c r="N8" s="164">
        <v>1.0382746073196525</v>
      </c>
      <c r="O8" s="164">
        <v>4.1304160663177019</v>
      </c>
      <c r="P8" s="164">
        <v>4.2717401106741555</v>
      </c>
    </row>
    <row r="9" spans="2:16" x14ac:dyDescent="0.2">
      <c r="B9" s="88" t="s">
        <v>57</v>
      </c>
      <c r="C9" s="605">
        <v>509.70060000000001</v>
      </c>
      <c r="D9" s="605">
        <v>479.60590000000002</v>
      </c>
      <c r="E9" s="605">
        <v>629.0652</v>
      </c>
      <c r="F9" s="605">
        <v>506.66759999999999</v>
      </c>
      <c r="G9" s="605">
        <v>570.31280000000004</v>
      </c>
      <c r="H9" s="605">
        <v>687.00729999999999</v>
      </c>
      <c r="I9" s="607">
        <v>640.96119999999996</v>
      </c>
      <c r="J9" s="164">
        <v>3.2981821427582778</v>
      </c>
      <c r="K9" s="164">
        <v>3.3966910163309216</v>
      </c>
      <c r="L9" s="164">
        <v>4.5057836339667618</v>
      </c>
      <c r="M9" s="164">
        <v>3.9525617635459751</v>
      </c>
      <c r="N9" s="164">
        <v>4.7610652148028292</v>
      </c>
      <c r="O9" s="164">
        <v>7.1125362305846904</v>
      </c>
      <c r="P9" s="164">
        <v>8.1252709168606145</v>
      </c>
    </row>
    <row r="10" spans="2:16" x14ac:dyDescent="0.2">
      <c r="B10" s="88" t="s">
        <v>58</v>
      </c>
      <c r="C10" s="605">
        <v>5163.7884000000004</v>
      </c>
      <c r="D10" s="605">
        <v>4965.1475</v>
      </c>
      <c r="E10" s="605">
        <v>4134.9823999999999</v>
      </c>
      <c r="F10" s="605">
        <v>3798.9524999999999</v>
      </c>
      <c r="G10" s="605">
        <v>4627.8599999999997</v>
      </c>
      <c r="H10" s="605">
        <v>3565.6115</v>
      </c>
      <c r="I10" s="607">
        <v>1834.027</v>
      </c>
      <c r="J10" s="164">
        <v>33.413958488301446</v>
      </c>
      <c r="K10" s="164">
        <v>35.164437943753263</v>
      </c>
      <c r="L10" s="164">
        <v>29.617495968081847</v>
      </c>
      <c r="M10" s="164">
        <v>29.63598697257806</v>
      </c>
      <c r="N10" s="164">
        <v>38.634137731044113</v>
      </c>
      <c r="O10" s="164">
        <v>36.914514558927429</v>
      </c>
      <c r="P10" s="164">
        <v>23.249404556527175</v>
      </c>
    </row>
    <row r="11" spans="2:16" x14ac:dyDescent="0.2">
      <c r="B11" s="88" t="s">
        <v>59</v>
      </c>
      <c r="C11" s="605">
        <v>380.93110000000001</v>
      </c>
      <c r="D11" s="605">
        <v>346.81360000000001</v>
      </c>
      <c r="E11" s="605">
        <v>319.41860000000003</v>
      </c>
      <c r="F11" s="605">
        <v>456.12439999999998</v>
      </c>
      <c r="G11" s="605">
        <v>258.6454</v>
      </c>
      <c r="H11" s="605">
        <v>100.85850000000001</v>
      </c>
      <c r="I11" s="607">
        <v>260.20139999999998</v>
      </c>
      <c r="J11" s="164">
        <v>2.4649375567563934</v>
      </c>
      <c r="K11" s="164">
        <v>2.4562221596135192</v>
      </c>
      <c r="L11" s="164">
        <v>2.2878886008391111</v>
      </c>
      <c r="M11" s="164">
        <v>3.558269490412155</v>
      </c>
      <c r="N11" s="164">
        <v>2.1592144116505252</v>
      </c>
      <c r="O11" s="164">
        <v>1.0441806592337899</v>
      </c>
      <c r="P11" s="164">
        <v>3.2984943050319049</v>
      </c>
    </row>
    <row r="12" spans="2:16" x14ac:dyDescent="0.2">
      <c r="B12" s="88" t="s">
        <v>60</v>
      </c>
      <c r="C12" s="605">
        <v>1731.4880000000001</v>
      </c>
      <c r="D12" s="605">
        <v>1584.9064000000001</v>
      </c>
      <c r="E12" s="605">
        <v>1589.3145999999999</v>
      </c>
      <c r="F12" s="605">
        <v>1558.8389</v>
      </c>
      <c r="G12" s="605">
        <v>1310.5289</v>
      </c>
      <c r="H12" s="605">
        <v>1447.9854</v>
      </c>
      <c r="I12" s="607">
        <v>1792.6053999999999</v>
      </c>
      <c r="J12" s="164">
        <v>11.204151617636404</v>
      </c>
      <c r="K12" s="164">
        <v>11.2247103936907</v>
      </c>
      <c r="L12" s="164">
        <v>11.383728926515772</v>
      </c>
      <c r="M12" s="164">
        <v>12.160649371832868</v>
      </c>
      <c r="N12" s="164">
        <v>10.940511169982182</v>
      </c>
      <c r="O12" s="164">
        <v>14.990886732728555</v>
      </c>
      <c r="P12" s="164">
        <v>22.724315484349582</v>
      </c>
    </row>
    <row r="13" spans="2:16" x14ac:dyDescent="0.2">
      <c r="B13" s="88" t="s">
        <v>79</v>
      </c>
      <c r="C13" s="605">
        <v>913.31259999999997</v>
      </c>
      <c r="D13" s="605">
        <v>710.12860000000001</v>
      </c>
      <c r="E13" s="605">
        <v>1052.56</v>
      </c>
      <c r="F13" s="605">
        <v>1021.4050999999999</v>
      </c>
      <c r="G13" s="605">
        <v>586.90880000000004</v>
      </c>
      <c r="H13" s="605">
        <v>437.60300000000001</v>
      </c>
      <c r="I13" s="607">
        <v>294.9939</v>
      </c>
      <c r="J13" s="164">
        <v>5.9098837789795295</v>
      </c>
      <c r="K13" s="164">
        <v>5.0293114326985018</v>
      </c>
      <c r="L13" s="164">
        <v>7.5391352466613233</v>
      </c>
      <c r="M13" s="164">
        <v>7.9680775785758806</v>
      </c>
      <c r="N13" s="164">
        <v>4.8996113570336677</v>
      </c>
      <c r="O13" s="164">
        <v>4.5304717899104601</v>
      </c>
      <c r="P13" s="164">
        <v>3.7395482851712223</v>
      </c>
    </row>
    <row r="14" spans="2:16" x14ac:dyDescent="0.2">
      <c r="B14" s="88" t="s">
        <v>77</v>
      </c>
      <c r="C14" s="605">
        <v>1119.4909</v>
      </c>
      <c r="D14" s="605">
        <v>1141.0542</v>
      </c>
      <c r="E14" s="605">
        <v>1143.0257999999999</v>
      </c>
      <c r="F14" s="605">
        <v>1045.0916999999999</v>
      </c>
      <c r="G14" s="605">
        <v>1140.4248</v>
      </c>
      <c r="H14" s="605">
        <v>813.03340000000003</v>
      </c>
      <c r="I14" s="607">
        <v>614.85900000000004</v>
      </c>
      <c r="J14" s="164">
        <v>7.2440269745815344</v>
      </c>
      <c r="K14" s="164">
        <v>8.0812361780509079</v>
      </c>
      <c r="L14" s="164">
        <v>8.1871115153751379</v>
      </c>
      <c r="M14" s="164">
        <v>8.1528589805609464</v>
      </c>
      <c r="N14" s="164">
        <v>9.5204541181233751</v>
      </c>
      <c r="O14" s="164">
        <v>8.4172752082480855</v>
      </c>
      <c r="P14" s="164">
        <v>7.7943812366021552</v>
      </c>
    </row>
    <row r="15" spans="2:16" x14ac:dyDescent="0.2">
      <c r="B15" s="88" t="s">
        <v>78</v>
      </c>
      <c r="C15" s="605">
        <v>639.17089999999996</v>
      </c>
      <c r="D15" s="605">
        <v>509.61779999999999</v>
      </c>
      <c r="E15" s="605">
        <v>568.39260000000002</v>
      </c>
      <c r="F15" s="605">
        <v>342.2165</v>
      </c>
      <c r="G15" s="605">
        <v>449.90140000000002</v>
      </c>
      <c r="H15" s="605">
        <v>373.35390000000001</v>
      </c>
      <c r="I15" s="607">
        <v>385.78570000000002</v>
      </c>
      <c r="J15" s="164">
        <v>4.1359614812121803</v>
      </c>
      <c r="K15" s="164">
        <v>3.6092429284592371</v>
      </c>
      <c r="L15" s="164">
        <v>4.0712060923856797</v>
      </c>
      <c r="M15" s="164">
        <v>2.6696632126359199</v>
      </c>
      <c r="N15" s="164">
        <v>3.7558510095356326</v>
      </c>
      <c r="O15" s="164">
        <v>3.8653055660108611</v>
      </c>
      <c r="P15" s="164">
        <v>4.8904884232473265</v>
      </c>
    </row>
    <row r="16" spans="2:16" x14ac:dyDescent="0.2">
      <c r="B16" s="88" t="s">
        <v>53</v>
      </c>
      <c r="C16" s="605">
        <v>1999.0337</v>
      </c>
      <c r="D16" s="605">
        <v>1798.7331999999999</v>
      </c>
      <c r="E16" s="605">
        <v>2379.6280999999999</v>
      </c>
      <c r="F16" s="605">
        <v>1851.8172</v>
      </c>
      <c r="G16" s="605">
        <v>1077.7965999999999</v>
      </c>
      <c r="H16" s="605">
        <v>1385.8019999999999</v>
      </c>
      <c r="I16" s="607">
        <v>876.24469999999997</v>
      </c>
      <c r="J16" s="164">
        <v>12.935392369779452</v>
      </c>
      <c r="K16" s="164">
        <v>12.739086198097583</v>
      </c>
      <c r="L16" s="164">
        <v>17.044480203176747</v>
      </c>
      <c r="M16" s="164">
        <v>14.446200739492262</v>
      </c>
      <c r="N16" s="164">
        <v>8.9976235863770864</v>
      </c>
      <c r="O16" s="164">
        <v>14.347106549547179</v>
      </c>
      <c r="P16" s="164">
        <v>11.107888553883223</v>
      </c>
    </row>
    <row r="17" spans="2:16" x14ac:dyDescent="0.2">
      <c r="B17" s="88" t="s">
        <v>49</v>
      </c>
      <c r="C17" s="605">
        <v>2917.9337</v>
      </c>
      <c r="D17" s="605">
        <v>2513.3105999999998</v>
      </c>
      <c r="E17" s="605">
        <v>2073.7721999999999</v>
      </c>
      <c r="F17" s="605">
        <v>2176.6994</v>
      </c>
      <c r="G17" s="605">
        <v>1831.9304</v>
      </c>
      <c r="H17" s="605">
        <v>448.88819999999998</v>
      </c>
      <c r="I17" s="607">
        <v>851.83609999999999</v>
      </c>
      <c r="J17" s="164">
        <v>18.881431222746432</v>
      </c>
      <c r="K17" s="164">
        <v>17.799905164363651</v>
      </c>
      <c r="L17" s="164">
        <v>14.853736686332745</v>
      </c>
      <c r="M17" s="164">
        <v>16.98063744193129</v>
      </c>
      <c r="N17" s="164">
        <v>15.293256794130926</v>
      </c>
      <c r="O17" s="164">
        <v>4.6473066384912451</v>
      </c>
      <c r="P17" s="164">
        <v>10.798468127652612</v>
      </c>
    </row>
    <row r="18" spans="2:16" x14ac:dyDescent="0.2">
      <c r="B18" s="170" t="s">
        <v>3</v>
      </c>
      <c r="C18" s="608">
        <v>15453.9858</v>
      </c>
      <c r="D18" s="608">
        <v>14119.797699999999</v>
      </c>
      <c r="E18" s="608">
        <v>13961.282899999998</v>
      </c>
      <c r="F18" s="608">
        <v>12818.714299999998</v>
      </c>
      <c r="G18" s="608">
        <v>11978.680700000001</v>
      </c>
      <c r="H18" s="608">
        <v>9659.1044000000002</v>
      </c>
      <c r="I18" s="994">
        <v>7888.490200000002</v>
      </c>
      <c r="J18" s="229">
        <v>100</v>
      </c>
      <c r="K18" s="229">
        <v>100</v>
      </c>
      <c r="L18" s="229">
        <v>100</v>
      </c>
      <c r="M18" s="229">
        <v>100</v>
      </c>
      <c r="N18" s="229">
        <v>100</v>
      </c>
      <c r="O18" s="229">
        <v>100</v>
      </c>
      <c r="P18" s="229">
        <v>99.999999999999972</v>
      </c>
    </row>
    <row r="19" spans="2:16" ht="5.25" customHeight="1" x14ac:dyDescent="0.2">
      <c r="B19" s="163"/>
      <c r="C19" s="169"/>
      <c r="D19" s="169"/>
      <c r="E19" s="169"/>
      <c r="F19" s="169"/>
      <c r="G19" s="169"/>
      <c r="H19" s="169"/>
      <c r="I19" s="169"/>
      <c r="M19" s="171"/>
      <c r="N19" s="169"/>
      <c r="O19" s="169"/>
      <c r="P19" s="169"/>
    </row>
    <row r="20" spans="2:16" ht="12.75" customHeight="1" x14ac:dyDescent="0.2">
      <c r="B20" s="654" t="s">
        <v>185</v>
      </c>
      <c r="C20" s="304"/>
      <c r="D20" s="304"/>
      <c r="E20" s="304"/>
      <c r="F20" s="304"/>
      <c r="G20" s="304"/>
      <c r="H20" s="412"/>
      <c r="I20" s="412"/>
      <c r="M20" s="304"/>
      <c r="N20" s="304"/>
      <c r="O20" s="304"/>
      <c r="P20" s="304"/>
    </row>
    <row r="21" spans="2:16" ht="12.75" customHeight="1" x14ac:dyDescent="0.2">
      <c r="B21" s="975" t="s">
        <v>379</v>
      </c>
      <c r="C21" s="967"/>
      <c r="D21" s="967"/>
      <c r="E21" s="967"/>
      <c r="F21" s="967"/>
      <c r="G21" s="967"/>
      <c r="H21" s="967"/>
      <c r="I21" s="967"/>
      <c r="M21" s="304"/>
      <c r="N21" s="304"/>
      <c r="O21" s="304"/>
      <c r="P21" s="304"/>
    </row>
    <row r="22" spans="2:16" ht="17.25" customHeight="1" x14ac:dyDescent="0.2">
      <c r="B22" s="34" t="s">
        <v>305</v>
      </c>
      <c r="C22" s="414"/>
      <c r="D22" s="414"/>
      <c r="E22" s="414"/>
      <c r="F22" s="414"/>
      <c r="G22" s="414"/>
      <c r="H22" s="414"/>
      <c r="I22" s="414"/>
      <c r="M22" s="304"/>
      <c r="N22" s="510"/>
      <c r="O22" s="510"/>
      <c r="P22" s="414"/>
    </row>
    <row r="23" spans="2:16" x14ac:dyDescent="0.2">
      <c r="B23" s="655" t="s">
        <v>26</v>
      </c>
      <c r="C23" s="412"/>
      <c r="D23" s="412"/>
      <c r="E23" s="412"/>
      <c r="F23" s="412"/>
      <c r="G23" s="412"/>
      <c r="H23" s="412"/>
      <c r="I23" s="412"/>
      <c r="M23" s="304"/>
      <c r="N23" s="412"/>
      <c r="O23" s="412"/>
      <c r="P23" s="412"/>
    </row>
    <row r="24" spans="2:16" ht="12.75" customHeight="1" x14ac:dyDescent="0.2">
      <c r="B24" s="155"/>
      <c r="H24" s="175"/>
    </row>
  </sheetData>
  <mergeCells count="3">
    <mergeCell ref="C6:I6"/>
    <mergeCell ref="J6:P6"/>
    <mergeCell ref="N1:P1"/>
  </mergeCells>
  <hyperlinks>
    <hyperlink ref="N1:P1" location="Index!A1" display="Zurück zum Index"/>
  </hyperlinks>
  <pageMargins left="0.19685039370078741" right="0.19685039370078741" top="0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zoomScaleNormal="100" workbookViewId="0">
      <selection activeCell="B3" sqref="B3"/>
    </sheetView>
  </sheetViews>
  <sheetFormatPr baseColWidth="10" defaultColWidth="11.42578125" defaultRowHeight="12.75" x14ac:dyDescent="0.2"/>
  <cols>
    <col min="1" max="1" width="0.85546875" style="153" customWidth="1"/>
    <col min="2" max="2" width="24.85546875" style="153" customWidth="1"/>
    <col min="3" max="3" width="13.42578125" style="153" customWidth="1"/>
    <col min="4" max="4" width="5.140625" style="153" customWidth="1"/>
    <col min="5" max="5" width="11.42578125" style="153"/>
    <col min="6" max="6" width="3.5703125" style="153" customWidth="1"/>
    <col min="7" max="9" width="11.42578125" style="153"/>
    <col min="10" max="10" width="13.42578125" style="153" customWidth="1"/>
    <col min="11" max="16384" width="11.42578125" style="153"/>
  </cols>
  <sheetData>
    <row r="1" spans="2:8" x14ac:dyDescent="0.2">
      <c r="B1" s="152" t="s">
        <v>248</v>
      </c>
      <c r="F1" s="1101" t="s">
        <v>119</v>
      </c>
      <c r="G1" s="1110"/>
      <c r="H1" s="1110"/>
    </row>
    <row r="3" spans="2:8" s="155" customFormat="1" ht="12.95" customHeight="1" x14ac:dyDescent="0.2">
      <c r="B3" s="154" t="s">
        <v>418</v>
      </c>
      <c r="C3" s="154"/>
    </row>
    <row r="4" spans="2:8" s="155" customFormat="1" ht="12.95" customHeight="1" x14ac:dyDescent="0.2">
      <c r="B4" s="155" t="s">
        <v>231</v>
      </c>
      <c r="G4" s="176"/>
    </row>
    <row r="5" spans="2:8" s="155" customFormat="1" ht="13.5" customHeight="1" x14ac:dyDescent="0.2">
      <c r="B5" s="180"/>
      <c r="C5" s="180"/>
      <c r="D5" s="181"/>
    </row>
    <row r="6" spans="2:8" s="183" customFormat="1" ht="24.75" customHeight="1" x14ac:dyDescent="0.2">
      <c r="B6" s="182" t="s">
        <v>420</v>
      </c>
      <c r="C6" s="182" t="s">
        <v>48</v>
      </c>
      <c r="D6" s="179" t="s">
        <v>1</v>
      </c>
    </row>
    <row r="7" spans="2:8" s="155" customFormat="1" ht="12.75" customHeight="1" x14ac:dyDescent="0.2">
      <c r="B7" s="88" t="s">
        <v>52</v>
      </c>
      <c r="C7" s="112">
        <v>1079.1864</v>
      </c>
      <c r="D7" s="970">
        <v>6.9832237065987206</v>
      </c>
      <c r="E7" s="185"/>
    </row>
    <row r="8" spans="2:8" s="157" customFormat="1" ht="12.75" customHeight="1" x14ac:dyDescent="0.2">
      <c r="B8" s="88" t="s">
        <v>57</v>
      </c>
      <c r="C8" s="112">
        <v>634.98530000000005</v>
      </c>
      <c r="D8" s="971">
        <v>4.108877206293279</v>
      </c>
      <c r="E8" s="185"/>
    </row>
    <row r="9" spans="2:8" s="157" customFormat="1" ht="12.75" customHeight="1" x14ac:dyDescent="0.2">
      <c r="B9" s="88" t="s">
        <v>58</v>
      </c>
      <c r="C9" s="112">
        <v>6800.4818999999998</v>
      </c>
      <c r="D9" s="971">
        <v>44.004711716507458</v>
      </c>
      <c r="E9" s="185"/>
    </row>
    <row r="10" spans="2:8" s="157" customFormat="1" ht="12.75" customHeight="1" x14ac:dyDescent="0.2">
      <c r="B10" s="88" t="s">
        <v>59</v>
      </c>
      <c r="C10" s="112">
        <v>332.62</v>
      </c>
      <c r="D10" s="971">
        <v>2.1523250008421777</v>
      </c>
      <c r="E10" s="185"/>
    </row>
    <row r="11" spans="2:8" s="157" customFormat="1" ht="12.75" customHeight="1" x14ac:dyDescent="0.2">
      <c r="B11" s="88" t="s">
        <v>60</v>
      </c>
      <c r="C11" s="112">
        <v>2086.1985</v>
      </c>
      <c r="D11" s="971">
        <v>13.499420324302356</v>
      </c>
      <c r="E11" s="185"/>
    </row>
    <row r="12" spans="2:8" s="155" customFormat="1" ht="12.75" customHeight="1" x14ac:dyDescent="0.2">
      <c r="B12" s="88" t="s">
        <v>79</v>
      </c>
      <c r="C12" s="112">
        <v>1592.9876999999999</v>
      </c>
      <c r="D12" s="971">
        <v>10.307940751440317</v>
      </c>
      <c r="E12" s="185"/>
    </row>
    <row r="13" spans="2:8" s="155" customFormat="1" ht="12.75" customHeight="1" x14ac:dyDescent="0.2">
      <c r="B13" s="88" t="s">
        <v>416</v>
      </c>
      <c r="C13" s="112">
        <v>414.92219999999998</v>
      </c>
      <c r="D13" s="971">
        <v>2.6848879335711566</v>
      </c>
      <c r="E13" s="185"/>
    </row>
    <row r="14" spans="2:8" s="155" customFormat="1" ht="12.75" customHeight="1" x14ac:dyDescent="0.2">
      <c r="B14" s="88" t="s">
        <v>417</v>
      </c>
      <c r="C14" s="112">
        <v>799.52350000000001</v>
      </c>
      <c r="D14" s="971">
        <v>5.1735747032975796</v>
      </c>
      <c r="E14" s="185"/>
    </row>
    <row r="15" spans="2:8" s="186" customFormat="1" ht="12.75" customHeight="1" x14ac:dyDescent="0.2">
      <c r="B15" s="88" t="s">
        <v>49</v>
      </c>
      <c r="C15" s="112">
        <v>1713.0803000000001</v>
      </c>
      <c r="D15" s="971">
        <v>11.085038657146947</v>
      </c>
      <c r="E15" s="185"/>
    </row>
    <row r="16" spans="2:8" s="190" customFormat="1" ht="3" customHeight="1" x14ac:dyDescent="0.2">
      <c r="B16" s="188"/>
      <c r="C16" s="189"/>
      <c r="D16" s="972"/>
      <c r="E16" s="172"/>
    </row>
    <row r="17" spans="1:11" ht="3" customHeight="1" x14ac:dyDescent="0.2">
      <c r="B17" s="163"/>
      <c r="C17" s="184"/>
      <c r="D17" s="973"/>
      <c r="E17" s="171"/>
    </row>
    <row r="18" spans="1:11" s="171" customFormat="1" ht="12.75" customHeight="1" x14ac:dyDescent="0.2">
      <c r="B18" s="192" t="s">
        <v>0</v>
      </c>
      <c r="C18" s="114">
        <v>15453.9858</v>
      </c>
      <c r="D18" s="971">
        <v>100</v>
      </c>
    </row>
    <row r="19" spans="1:11" ht="3" customHeight="1" x14ac:dyDescent="0.2">
      <c r="B19" s="193"/>
      <c r="C19" s="194"/>
      <c r="D19" s="974"/>
      <c r="E19" s="171"/>
    </row>
    <row r="20" spans="1:11" ht="5.25" customHeight="1" x14ac:dyDescent="0.2">
      <c r="B20" s="196"/>
      <c r="C20" s="171"/>
      <c r="D20" s="171"/>
      <c r="E20" s="171"/>
    </row>
    <row r="21" spans="1:11" customFormat="1" ht="36" customHeight="1" x14ac:dyDescent="0.2">
      <c r="A21" s="1111" t="s">
        <v>419</v>
      </c>
      <c r="B21" s="1111"/>
      <c r="C21" s="1111"/>
      <c r="D21" s="1111"/>
      <c r="E21" s="1111"/>
      <c r="F21" s="1111"/>
      <c r="G21" s="1111"/>
      <c r="H21" s="1111"/>
      <c r="I21" s="1111"/>
      <c r="J21" s="1111"/>
      <c r="K21" s="1111"/>
    </row>
    <row r="22" spans="1:11" ht="12.75" customHeight="1" x14ac:dyDescent="0.2">
      <c r="A22" s="654" t="s">
        <v>238</v>
      </c>
      <c r="B22" s="304"/>
      <c r="C22" s="656"/>
      <c r="D22" s="412"/>
      <c r="E22" s="304"/>
      <c r="F22" s="304"/>
      <c r="G22" s="304"/>
      <c r="H22" s="304"/>
      <c r="I22" s="304"/>
      <c r="J22" s="304"/>
      <c r="K22" s="304"/>
    </row>
    <row r="23" spans="1:11" ht="15.75" customHeight="1" x14ac:dyDescent="0.2">
      <c r="B23" s="5" t="s">
        <v>305</v>
      </c>
    </row>
    <row r="24" spans="1:11" x14ac:dyDescent="0.2">
      <c r="B24" s="96" t="s">
        <v>26</v>
      </c>
    </row>
    <row r="25" spans="1:11" ht="12.75" customHeight="1" x14ac:dyDescent="0.2">
      <c r="I25" s="197"/>
    </row>
    <row r="26" spans="1:11" ht="12.75" customHeight="1" x14ac:dyDescent="0.2">
      <c r="B26" s="155"/>
    </row>
    <row r="27" spans="1:11" ht="12.75" customHeight="1" x14ac:dyDescent="0.2"/>
  </sheetData>
  <mergeCells count="2">
    <mergeCell ref="F1:H1"/>
    <mergeCell ref="A21:K21"/>
  </mergeCells>
  <hyperlinks>
    <hyperlink ref="F1:H1" location="Index!A1" display="Zurück zum Index"/>
  </hyperlinks>
  <pageMargins left="0.78740157480314965" right="0.78740157480314965" top="0" bottom="0" header="0.51181102362204722" footer="0.51181102362204722"/>
  <pageSetup paperSize="9" scale="9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Normal="100" workbookViewId="0">
      <selection activeCell="B3" sqref="B3"/>
    </sheetView>
  </sheetViews>
  <sheetFormatPr baseColWidth="10" defaultColWidth="11.42578125" defaultRowHeight="12.75" x14ac:dyDescent="0.2"/>
  <cols>
    <col min="1" max="1" width="1.5703125" style="153" customWidth="1"/>
    <col min="2" max="2" width="24.42578125" style="153" customWidth="1"/>
    <col min="3" max="5" width="10.140625" style="153" customWidth="1"/>
    <col min="6" max="10" width="10.5703125" style="153" customWidth="1"/>
    <col min="11" max="11" width="16.42578125" style="153" customWidth="1"/>
    <col min="12" max="16384" width="11.42578125" style="153"/>
  </cols>
  <sheetData>
    <row r="1" spans="2:11" x14ac:dyDescent="0.2">
      <c r="B1" s="152" t="s">
        <v>247</v>
      </c>
      <c r="G1" s="988"/>
      <c r="I1" s="1101" t="s">
        <v>119</v>
      </c>
      <c r="J1" s="1110"/>
      <c r="K1" s="141"/>
    </row>
    <row r="3" spans="2:11" s="155" customFormat="1" ht="12.95" customHeight="1" x14ac:dyDescent="0.2">
      <c r="B3" s="154" t="s">
        <v>344</v>
      </c>
    </row>
    <row r="4" spans="2:11" s="155" customFormat="1" ht="12.95" customHeight="1" x14ac:dyDescent="0.2">
      <c r="B4" s="155" t="s">
        <v>231</v>
      </c>
      <c r="G4" s="176"/>
    </row>
    <row r="5" spans="2:11" s="155" customFormat="1" ht="12.75" customHeight="1" x14ac:dyDescent="0.2">
      <c r="B5" s="156"/>
      <c r="C5" s="157"/>
      <c r="D5" s="157"/>
      <c r="E5" s="157"/>
      <c r="F5" s="157"/>
    </row>
    <row r="6" spans="2:11" s="198" customFormat="1" ht="12.75" customHeight="1" x14ac:dyDescent="0.2">
      <c r="B6" s="159" t="s">
        <v>229</v>
      </c>
      <c r="C6" s="1112" t="s">
        <v>48</v>
      </c>
      <c r="D6" s="1106"/>
      <c r="E6" s="1106"/>
      <c r="F6" s="1107"/>
      <c r="G6" s="1113" t="s">
        <v>1</v>
      </c>
      <c r="H6" s="1109"/>
      <c r="I6" s="1109"/>
      <c r="J6" s="1109"/>
    </row>
    <row r="7" spans="2:11" s="155" customFormat="1" ht="11.25" x14ac:dyDescent="0.2">
      <c r="B7" s="160"/>
      <c r="C7" s="609">
        <v>2019</v>
      </c>
      <c r="D7" s="609">
        <v>2017</v>
      </c>
      <c r="E7" s="609">
        <v>2015</v>
      </c>
      <c r="F7" s="610">
        <v>2012</v>
      </c>
      <c r="G7" s="995">
        <v>2019</v>
      </c>
      <c r="H7" s="609">
        <v>2017</v>
      </c>
      <c r="I7" s="609">
        <v>2015</v>
      </c>
      <c r="J7" s="609">
        <v>2012</v>
      </c>
    </row>
    <row r="8" spans="2:11" s="199" customFormat="1" ht="11.25" x14ac:dyDescent="0.2">
      <c r="B8" s="88" t="s">
        <v>52</v>
      </c>
      <c r="C8" s="164">
        <v>1079.1864</v>
      </c>
      <c r="D8" s="164">
        <v>830.98760000000004</v>
      </c>
      <c r="E8" s="164">
        <v>717.64070000000004</v>
      </c>
      <c r="F8" s="567">
        <v>1016.6335</v>
      </c>
      <c r="G8" s="732">
        <v>6.9832237065987206</v>
      </c>
      <c r="H8" s="164">
        <v>5.8852656641480481</v>
      </c>
      <c r="I8" s="164">
        <v>5.1402202423644008</v>
      </c>
      <c r="J8" s="164">
        <v>7.9308540004024284</v>
      </c>
    </row>
    <row r="9" spans="2:11" s="155" customFormat="1" ht="11.25" x14ac:dyDescent="0.2">
      <c r="B9" s="88" t="s">
        <v>57</v>
      </c>
      <c r="C9" s="164">
        <v>634.98530000000005</v>
      </c>
      <c r="D9" s="164">
        <v>497.29199999999997</v>
      </c>
      <c r="E9" s="164">
        <v>624.67619999999999</v>
      </c>
      <c r="F9" s="567">
        <v>296.60140000000001</v>
      </c>
      <c r="G9" s="732">
        <v>4.108877206293279</v>
      </c>
      <c r="H9" s="164">
        <v>3.5219485015847534</v>
      </c>
      <c r="I9" s="164">
        <v>4.4743466307906905</v>
      </c>
      <c r="J9" s="164">
        <v>2.3138155487842575</v>
      </c>
    </row>
    <row r="10" spans="2:11" s="155" customFormat="1" ht="11.25" x14ac:dyDescent="0.2">
      <c r="B10" s="88" t="s">
        <v>58</v>
      </c>
      <c r="C10" s="164">
        <v>6800.4818999999998</v>
      </c>
      <c r="D10" s="164">
        <v>6736.4089000000004</v>
      </c>
      <c r="E10" s="164">
        <v>6244.1529</v>
      </c>
      <c r="F10" s="567">
        <v>5706.1347999999998</v>
      </c>
      <c r="G10" s="732">
        <v>44.004711716507458</v>
      </c>
      <c r="H10" s="164">
        <v>47.708962202121086</v>
      </c>
      <c r="I10" s="164">
        <v>44.724778197499631</v>
      </c>
      <c r="J10" s="164">
        <v>44.514096776680589</v>
      </c>
    </row>
    <row r="11" spans="2:11" s="155" customFormat="1" ht="12.75" customHeight="1" x14ac:dyDescent="0.2">
      <c r="B11" s="88" t="s">
        <v>59</v>
      </c>
      <c r="C11" s="164">
        <v>332.62</v>
      </c>
      <c r="D11" s="164">
        <v>327.75760000000002</v>
      </c>
      <c r="E11" s="164">
        <v>274.7045</v>
      </c>
      <c r="F11" s="567">
        <v>333.17290000000003</v>
      </c>
      <c r="G11" s="732">
        <v>2.1523250008421777</v>
      </c>
      <c r="H11" s="164">
        <v>2.321262735380853</v>
      </c>
      <c r="I11" s="164">
        <v>1.9676164291804958</v>
      </c>
      <c r="J11" s="164">
        <v>2.5991132761124613</v>
      </c>
    </row>
    <row r="12" spans="2:11" s="155" customFormat="1" ht="12.75" customHeight="1" x14ac:dyDescent="0.2">
      <c r="B12" s="88" t="s">
        <v>60</v>
      </c>
      <c r="C12" s="164">
        <v>2086.1985</v>
      </c>
      <c r="D12" s="164">
        <v>1572.452</v>
      </c>
      <c r="E12" s="164">
        <v>1862.8186000000001</v>
      </c>
      <c r="F12" s="567">
        <v>1927.0751</v>
      </c>
      <c r="G12" s="732">
        <v>13.499420324302356</v>
      </c>
      <c r="H12" s="164">
        <v>11.136505242823029</v>
      </c>
      <c r="I12" s="164">
        <v>13.342746412756291</v>
      </c>
      <c r="J12" s="164">
        <v>15.033294954288747</v>
      </c>
    </row>
    <row r="13" spans="2:11" s="155" customFormat="1" ht="12.75" customHeight="1" x14ac:dyDescent="0.2">
      <c r="B13" s="88" t="s">
        <v>79</v>
      </c>
      <c r="C13" s="164">
        <v>1592.9876999999999</v>
      </c>
      <c r="D13" s="164">
        <v>1425.6509000000001</v>
      </c>
      <c r="E13" s="164">
        <v>1649.6610000000001</v>
      </c>
      <c r="F13" s="567">
        <v>1213.5523000000001</v>
      </c>
      <c r="G13" s="732">
        <v>10.307940751440317</v>
      </c>
      <c r="H13" s="164">
        <v>10.096822492696354</v>
      </c>
      <c r="I13" s="164">
        <v>11.815969837328206</v>
      </c>
      <c r="J13" s="164">
        <v>9.4670361670676488</v>
      </c>
    </row>
    <row r="14" spans="2:11" s="155" customFormat="1" ht="12.75" customHeight="1" x14ac:dyDescent="0.2">
      <c r="B14" s="88" t="s">
        <v>77</v>
      </c>
      <c r="C14" s="164">
        <v>414.92219999999998</v>
      </c>
      <c r="D14" s="164">
        <v>361.76859999999999</v>
      </c>
      <c r="E14" s="164">
        <v>456.40309999999999</v>
      </c>
      <c r="F14" s="567">
        <v>309.63209999999998</v>
      </c>
      <c r="G14" s="732">
        <v>2.6848879335711566</v>
      </c>
      <c r="H14" s="164">
        <v>2.562137292959497</v>
      </c>
      <c r="I14" s="164">
        <v>3.2690627124379423</v>
      </c>
      <c r="J14" s="164">
        <v>2.4154692708217902</v>
      </c>
    </row>
    <row r="15" spans="2:11" s="155" customFormat="1" ht="12.75" customHeight="1" x14ac:dyDescent="0.2">
      <c r="B15" s="88" t="s">
        <v>78</v>
      </c>
      <c r="C15" s="168">
        <v>799.52350000000001</v>
      </c>
      <c r="D15" s="168">
        <v>782.971</v>
      </c>
      <c r="E15" s="168">
        <v>606.91420000000005</v>
      </c>
      <c r="F15" s="567">
        <v>488.11860000000001</v>
      </c>
      <c r="G15" s="732">
        <v>5.1735747032975796</v>
      </c>
      <c r="H15" s="164">
        <v>5.545199883035151</v>
      </c>
      <c r="I15" s="164">
        <v>4.3471233671925189</v>
      </c>
      <c r="J15" s="164">
        <v>3.8078593234246485</v>
      </c>
    </row>
    <row r="16" spans="2:11" s="157" customFormat="1" ht="12.75" customHeight="1" x14ac:dyDescent="0.2">
      <c r="B16" s="88" t="s">
        <v>49</v>
      </c>
      <c r="C16" s="881">
        <v>1713.0803000000001</v>
      </c>
      <c r="D16" s="881">
        <v>1584.509</v>
      </c>
      <c r="E16" s="881">
        <v>1524.3118999999999</v>
      </c>
      <c r="F16" s="567">
        <v>1527.7934</v>
      </c>
      <c r="G16" s="732">
        <v>11.085038657146947</v>
      </c>
      <c r="H16" s="164">
        <v>11.221895985251233</v>
      </c>
      <c r="I16" s="164">
        <v>10.918136170449836</v>
      </c>
      <c r="J16" s="164">
        <v>11.918460682417436</v>
      </c>
    </row>
    <row r="17" spans="1:12" s="157" customFormat="1" ht="12.75" customHeight="1" x14ac:dyDescent="0.2">
      <c r="B17" s="200" t="s">
        <v>3</v>
      </c>
      <c r="C17" s="568">
        <v>15453.9858</v>
      </c>
      <c r="D17" s="568">
        <v>14119.7976</v>
      </c>
      <c r="E17" s="568">
        <v>13961.283099999999</v>
      </c>
      <c r="F17" s="918">
        <v>12818.714099999999</v>
      </c>
      <c r="G17" s="996">
        <v>100</v>
      </c>
      <c r="H17" s="568">
        <v>100.00000000000001</v>
      </c>
      <c r="I17" s="568">
        <v>100.00000000000003</v>
      </c>
      <c r="J17" s="568">
        <v>100</v>
      </c>
    </row>
    <row r="18" spans="1:12" s="157" customFormat="1" ht="12.75" customHeight="1" x14ac:dyDescent="0.2">
      <c r="B18" s="192"/>
      <c r="C18" s="658"/>
      <c r="D18" s="658"/>
      <c r="E18" s="658"/>
      <c r="F18" s="114"/>
      <c r="I18" s="171"/>
      <c r="J18" s="114"/>
    </row>
    <row r="19" spans="1:12" s="157" customFormat="1" ht="12.75" customHeight="1" x14ac:dyDescent="0.2">
      <c r="A19" s="16" t="s">
        <v>185</v>
      </c>
      <c r="C19" s="169"/>
      <c r="D19" s="169"/>
      <c r="E19" s="169"/>
      <c r="F19" s="169"/>
      <c r="I19" s="153"/>
      <c r="J19" s="169"/>
    </row>
    <row r="20" spans="1:12" customFormat="1" ht="35.25" customHeight="1" x14ac:dyDescent="0.2">
      <c r="A20" s="1111" t="s">
        <v>233</v>
      </c>
      <c r="B20" s="1104"/>
      <c r="C20" s="1104"/>
      <c r="D20" s="1104"/>
      <c r="E20" s="1104"/>
      <c r="F20" s="1104"/>
      <c r="G20" s="1104"/>
      <c r="H20" s="1104"/>
      <c r="I20" s="1104"/>
      <c r="J20" s="1104"/>
      <c r="K20" s="988"/>
      <c r="L20" s="988"/>
    </row>
    <row r="21" spans="1:12" customFormat="1" ht="22.7" customHeight="1" x14ac:dyDescent="0.2">
      <c r="A21" s="976">
        <v>3</v>
      </c>
      <c r="B21" s="1114" t="s">
        <v>380</v>
      </c>
      <c r="C21" s="1104"/>
      <c r="D21" s="1104"/>
      <c r="E21" s="1104"/>
      <c r="F21" s="1104"/>
      <c r="G21" s="1104"/>
      <c r="H21" s="1104"/>
      <c r="I21" s="1104"/>
      <c r="J21" s="1104"/>
      <c r="K21" s="968"/>
      <c r="L21" s="968"/>
    </row>
    <row r="22" spans="1:12" ht="12.75" customHeight="1" x14ac:dyDescent="0.2">
      <c r="B22" s="5" t="s">
        <v>305</v>
      </c>
    </row>
    <row r="23" spans="1:12" ht="12.75" customHeight="1" x14ac:dyDescent="0.2">
      <c r="B23" s="96" t="s">
        <v>26</v>
      </c>
    </row>
    <row r="24" spans="1:12" ht="12.75" customHeight="1" x14ac:dyDescent="0.2"/>
    <row r="25" spans="1:12" ht="12.75" customHeight="1" x14ac:dyDescent="0.2"/>
    <row r="26" spans="1:12" ht="12.75" customHeight="1" x14ac:dyDescent="0.2"/>
    <row r="27" spans="1:12" x14ac:dyDescent="0.2">
      <c r="B27" s="155"/>
    </row>
    <row r="28" spans="1:12" x14ac:dyDescent="0.2">
      <c r="B28" s="155"/>
    </row>
  </sheetData>
  <mergeCells count="5">
    <mergeCell ref="C6:F6"/>
    <mergeCell ref="G6:J6"/>
    <mergeCell ref="I1:J1"/>
    <mergeCell ref="B21:J21"/>
    <mergeCell ref="A20:J20"/>
  </mergeCells>
  <hyperlinks>
    <hyperlink ref="I1:J1" location="Index!A1" display="Zurück zum Index"/>
  </hyperlinks>
  <pageMargins left="0.39370078740157483" right="0.39370078740157483" top="0.98425196850393704" bottom="0.43307086614173229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B1:G36"/>
  <sheetViews>
    <sheetView showGridLines="0" zoomScaleNormal="100" workbookViewId="0">
      <selection activeCell="B3" sqref="B3"/>
    </sheetView>
  </sheetViews>
  <sheetFormatPr baseColWidth="10" defaultRowHeight="12.75" x14ac:dyDescent="0.2"/>
  <cols>
    <col min="1" max="1" width="0.85546875" customWidth="1"/>
    <col min="2" max="2" width="40.5703125" customWidth="1"/>
    <col min="3" max="4" width="10.5703125" customWidth="1"/>
    <col min="5" max="5" width="2.5703125" customWidth="1"/>
  </cols>
  <sheetData>
    <row r="1" spans="2:7" x14ac:dyDescent="0.2">
      <c r="B1" s="19" t="s">
        <v>121</v>
      </c>
      <c r="D1" s="1101" t="s">
        <v>119</v>
      </c>
      <c r="E1" s="1110"/>
      <c r="F1" s="1110"/>
      <c r="G1" s="141"/>
    </row>
    <row r="2" spans="2:7" ht="15" customHeight="1" x14ac:dyDescent="0.2"/>
    <row r="3" spans="2:7" s="3" customFormat="1" ht="12.75" customHeight="1" x14ac:dyDescent="0.2">
      <c r="B3" s="123" t="s">
        <v>392</v>
      </c>
      <c r="C3" s="7"/>
      <c r="D3" s="7"/>
      <c r="E3" s="7"/>
    </row>
    <row r="4" spans="2:7" s="3" customFormat="1" ht="12.75" customHeight="1" x14ac:dyDescent="0.2">
      <c r="B4" s="5" t="s">
        <v>231</v>
      </c>
    </row>
    <row r="5" spans="2:7" s="16" customFormat="1" ht="12.75" customHeight="1" x14ac:dyDescent="0.2">
      <c r="B5" s="41"/>
      <c r="C5" s="12"/>
      <c r="D5" s="12"/>
      <c r="E5" s="12"/>
    </row>
    <row r="6" spans="2:7" s="16" customFormat="1" ht="3" customHeight="1" x14ac:dyDescent="0.2">
      <c r="B6" s="18"/>
    </row>
    <row r="7" spans="2:7" s="70" customFormat="1" ht="22.5" customHeight="1" x14ac:dyDescent="0.2">
      <c r="B7" s="60" t="s">
        <v>122</v>
      </c>
      <c r="C7" s="109" t="s">
        <v>63</v>
      </c>
      <c r="D7" s="1115" t="s">
        <v>1</v>
      </c>
      <c r="E7" s="1115"/>
    </row>
    <row r="8" spans="2:7" s="5" customFormat="1" ht="3" customHeight="1" x14ac:dyDescent="0.2">
      <c r="B8" s="41"/>
      <c r="C8" s="12"/>
      <c r="D8" s="12"/>
      <c r="E8" s="12"/>
    </row>
    <row r="9" spans="2:7" s="16" customFormat="1" ht="3" customHeight="1" x14ac:dyDescent="0.2">
      <c r="B9" s="42"/>
    </row>
    <row r="10" spans="2:7" s="36" customFormat="1" ht="12.75" customHeight="1" x14ac:dyDescent="0.2">
      <c r="B10" s="103" t="s">
        <v>82</v>
      </c>
      <c r="C10" s="112">
        <v>8103.7993999999999</v>
      </c>
      <c r="D10" s="127">
        <v>52.438247662695211</v>
      </c>
    </row>
    <row r="11" spans="2:7" s="36" customFormat="1" ht="12.75" customHeight="1" x14ac:dyDescent="0.2">
      <c r="B11" s="39" t="s">
        <v>62</v>
      </c>
      <c r="C11" s="112">
        <v>4642.0299000000005</v>
      </c>
      <c r="D11" s="127">
        <v>30.037751619794086</v>
      </c>
    </row>
    <row r="12" spans="2:7" s="36" customFormat="1" ht="12.75" customHeight="1" x14ac:dyDescent="0.2">
      <c r="B12" s="39" t="s">
        <v>84</v>
      </c>
      <c r="C12" s="112">
        <v>513.23220000000003</v>
      </c>
      <c r="D12" s="127">
        <v>3.3210344782312755</v>
      </c>
      <c r="F12" s="1063"/>
    </row>
    <row r="13" spans="2:7" s="36" customFormat="1" ht="12.75" customHeight="1" x14ac:dyDescent="0.2">
      <c r="B13" s="39" t="s">
        <v>83</v>
      </c>
      <c r="C13" s="112">
        <v>375.12310000000002</v>
      </c>
      <c r="D13" s="127">
        <v>2.4273550036046037</v>
      </c>
      <c r="F13" s="1062"/>
    </row>
    <row r="14" spans="2:7" s="36" customFormat="1" ht="12.75" customHeight="1" x14ac:dyDescent="0.2">
      <c r="B14" s="39" t="s">
        <v>216</v>
      </c>
      <c r="C14" s="112">
        <v>303.31270000000001</v>
      </c>
      <c r="D14" s="127">
        <v>1.9626826500469368</v>
      </c>
      <c r="F14" s="1063"/>
    </row>
    <row r="15" spans="2:7" s="27" customFormat="1" ht="12.75" customHeight="1" x14ac:dyDescent="0.2">
      <c r="B15" s="39" t="s">
        <v>123</v>
      </c>
      <c r="C15" s="112">
        <v>103.3168</v>
      </c>
      <c r="D15" s="127">
        <v>0.66854467623139202</v>
      </c>
      <c r="E15" s="26"/>
      <c r="F15" s="1063"/>
    </row>
    <row r="16" spans="2:7" s="36" customFormat="1" ht="12.75" customHeight="1" x14ac:dyDescent="0.2">
      <c r="B16" s="39" t="s">
        <v>198</v>
      </c>
      <c r="C16" s="112">
        <v>1413.1718000000001</v>
      </c>
      <c r="D16" s="127">
        <v>9.1443839093964723</v>
      </c>
      <c r="F16" s="1062"/>
    </row>
    <row r="17" spans="2:5" s="27" customFormat="1" ht="3" customHeight="1" x14ac:dyDescent="0.2">
      <c r="B17" s="53"/>
      <c r="C17" s="113"/>
      <c r="D17" s="696"/>
      <c r="E17" s="54"/>
    </row>
    <row r="18" spans="2:5" s="27" customFormat="1" ht="3" customHeight="1" x14ac:dyDescent="0.2">
      <c r="B18" s="39"/>
      <c r="C18" s="112"/>
      <c r="D18" s="697"/>
    </row>
    <row r="19" spans="2:5" s="57" customFormat="1" ht="12" customHeight="1" x14ac:dyDescent="0.2">
      <c r="B19" s="201" t="s">
        <v>3</v>
      </c>
      <c r="C19" s="115">
        <v>15453.985900000003</v>
      </c>
      <c r="D19" s="698">
        <v>99.999999999999972</v>
      </c>
      <c r="E19" s="202"/>
    </row>
    <row r="20" spans="2:5" s="57" customFormat="1" ht="12" customHeight="1" x14ac:dyDescent="0.2">
      <c r="B20" s="94"/>
      <c r="C20" s="114"/>
      <c r="D20" s="114"/>
      <c r="E20" s="56"/>
    </row>
    <row r="21" spans="2:5" x14ac:dyDescent="0.2">
      <c r="B21" s="5" t="s">
        <v>305</v>
      </c>
      <c r="D21" s="74"/>
    </row>
    <row r="22" spans="2:5" s="51" customFormat="1" ht="12.75" customHeight="1" x14ac:dyDescent="0.2">
      <c r="B22" s="105" t="s">
        <v>26</v>
      </c>
    </row>
    <row r="23" spans="2:5" s="51" customFormat="1" ht="12.75" customHeight="1" x14ac:dyDescent="0.2"/>
    <row r="24" spans="2:5" s="51" customFormat="1" ht="12.75" customHeight="1" x14ac:dyDescent="0.2">
      <c r="B24" s="60"/>
      <c r="C24" s="68"/>
      <c r="D24" s="1116"/>
      <c r="E24" s="1117"/>
    </row>
    <row r="25" spans="2:5" s="51" customFormat="1" ht="12.75" customHeight="1" x14ac:dyDescent="0.2">
      <c r="B25" s="18"/>
    </row>
    <row r="26" spans="2:5" s="51" customFormat="1" ht="12.75" customHeight="1" x14ac:dyDescent="0.2">
      <c r="B26" s="18"/>
    </row>
    <row r="27" spans="2:5" s="51" customFormat="1" ht="12.75" customHeight="1" x14ac:dyDescent="0.2">
      <c r="B27" s="39"/>
      <c r="C27" s="20"/>
      <c r="D27" s="17"/>
    </row>
    <row r="28" spans="2:5" s="51" customFormat="1" x14ac:dyDescent="0.2">
      <c r="B28" s="39"/>
      <c r="C28" s="20"/>
      <c r="D28" s="16"/>
    </row>
    <row r="29" spans="2:5" s="51" customFormat="1" x14ac:dyDescent="0.2">
      <c r="B29" s="39"/>
      <c r="C29" s="20"/>
      <c r="D29" s="17"/>
    </row>
    <row r="30" spans="2:5" s="51" customFormat="1" x14ac:dyDescent="0.2">
      <c r="B30" s="39"/>
      <c r="C30" s="20"/>
      <c r="D30" s="17"/>
    </row>
    <row r="31" spans="2:5" s="51" customFormat="1" x14ac:dyDescent="0.2">
      <c r="B31" s="39"/>
      <c r="C31" s="20"/>
      <c r="D31" s="17"/>
    </row>
    <row r="32" spans="2:5" s="51" customFormat="1" ht="3" customHeight="1" x14ac:dyDescent="0.2">
      <c r="B32" s="39"/>
      <c r="C32" s="20"/>
      <c r="D32" s="16"/>
    </row>
    <row r="33" spans="2:4" s="51" customFormat="1" ht="3" customHeight="1" x14ac:dyDescent="0.2">
      <c r="B33" s="39"/>
      <c r="C33" s="20"/>
      <c r="D33" s="16"/>
    </row>
    <row r="34" spans="2:4" s="49" customFormat="1" x14ac:dyDescent="0.2">
      <c r="B34" s="55"/>
      <c r="C34" s="50"/>
      <c r="D34" s="38"/>
    </row>
    <row r="35" spans="2:4" s="51" customFormat="1" ht="3" customHeight="1" x14ac:dyDescent="0.2">
      <c r="B35" s="39"/>
      <c r="C35" s="16"/>
      <c r="D35" s="16"/>
    </row>
    <row r="36" spans="2:4" s="51" customFormat="1" x14ac:dyDescent="0.2"/>
  </sheetData>
  <sortState ref="B10:D16">
    <sortCondition descending="1" ref="D10:D16"/>
  </sortState>
  <mergeCells count="3">
    <mergeCell ref="D7:E7"/>
    <mergeCell ref="D24:E24"/>
    <mergeCell ref="D1:F1"/>
  </mergeCells>
  <phoneticPr fontId="19" type="noConversion"/>
  <hyperlinks>
    <hyperlink ref="D1:F1" location="Index!A1" display="Zurück zum Index"/>
  </hyperlinks>
  <pageMargins left="0.55118110236220474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5"/>
  <sheetViews>
    <sheetView showGridLines="0" zoomScaleNormal="100" workbookViewId="0">
      <selection activeCell="B3" sqref="B3"/>
    </sheetView>
  </sheetViews>
  <sheetFormatPr baseColWidth="10" defaultRowHeight="12.75" x14ac:dyDescent="0.2"/>
  <cols>
    <col min="1" max="1" width="0.85546875" customWidth="1"/>
    <col min="2" max="2" width="29.85546875" customWidth="1"/>
    <col min="3" max="5" width="8.42578125" customWidth="1"/>
    <col min="6" max="6" width="8.42578125" bestFit="1" customWidth="1"/>
    <col min="7" max="7" width="9" customWidth="1"/>
    <col min="8" max="16" width="7.140625" customWidth="1"/>
  </cols>
  <sheetData>
    <row r="1" spans="2:16" x14ac:dyDescent="0.2">
      <c r="B1" s="19" t="s">
        <v>125</v>
      </c>
      <c r="J1" s="988"/>
      <c r="K1" s="988"/>
      <c r="N1" s="1101" t="s">
        <v>119</v>
      </c>
      <c r="O1" s="1110"/>
      <c r="P1" s="1110"/>
    </row>
    <row r="3" spans="2:16" s="3" customFormat="1" ht="12.75" customHeight="1" x14ac:dyDescent="0.2">
      <c r="B3" s="4" t="s">
        <v>345</v>
      </c>
      <c r="C3" s="7"/>
      <c r="D3" s="7"/>
      <c r="E3" s="7"/>
      <c r="F3" s="7"/>
      <c r="G3" s="7"/>
      <c r="H3" s="7"/>
      <c r="I3" s="7"/>
      <c r="P3" s="7"/>
    </row>
    <row r="4" spans="2:16" s="3" customFormat="1" ht="12.75" customHeight="1" x14ac:dyDescent="0.2">
      <c r="B4" s="5" t="s">
        <v>231</v>
      </c>
    </row>
    <row r="5" spans="2:16" s="16" customFormat="1" ht="12.75" customHeight="1" x14ac:dyDescent="0.2">
      <c r="B5" s="41"/>
      <c r="E5" s="12"/>
      <c r="F5" s="12"/>
      <c r="G5" s="12"/>
      <c r="H5" s="12"/>
      <c r="I5" s="12"/>
    </row>
    <row r="6" spans="2:16" s="16" customFormat="1" ht="3" customHeight="1" x14ac:dyDescent="0.2">
      <c r="B6" s="18"/>
      <c r="C6" s="8"/>
      <c r="D6" s="8"/>
      <c r="E6" s="8"/>
      <c r="F6" s="8"/>
      <c r="G6" s="8"/>
      <c r="H6" s="8"/>
      <c r="I6" s="921"/>
      <c r="J6" s="506"/>
      <c r="K6" s="8"/>
      <c r="L6" s="8"/>
      <c r="M6" s="8"/>
      <c r="N6" s="8"/>
      <c r="O6" s="8"/>
      <c r="P6" s="8"/>
    </row>
    <row r="7" spans="2:16" s="70" customFormat="1" ht="12.75" customHeight="1" x14ac:dyDescent="0.2">
      <c r="B7" s="60" t="s">
        <v>122</v>
      </c>
      <c r="C7" s="1116" t="s">
        <v>48</v>
      </c>
      <c r="D7" s="1118"/>
      <c r="E7" s="1118"/>
      <c r="F7" s="1118"/>
      <c r="G7" s="1118"/>
      <c r="H7" s="1118"/>
      <c r="I7" s="1119"/>
      <c r="J7" s="1120" t="s">
        <v>1</v>
      </c>
      <c r="K7" s="1118"/>
      <c r="L7" s="1118"/>
      <c r="M7" s="1118"/>
      <c r="N7" s="1118"/>
      <c r="O7" s="1118"/>
      <c r="P7" s="1118"/>
    </row>
    <row r="8" spans="2:16" s="5" customFormat="1" ht="3" customHeight="1" x14ac:dyDescent="0.2">
      <c r="B8" s="18"/>
      <c r="C8" s="12"/>
      <c r="D8" s="12"/>
      <c r="E8" s="12"/>
      <c r="F8" s="12"/>
      <c r="G8" s="12"/>
      <c r="H8" s="12"/>
      <c r="I8" s="507"/>
      <c r="J8" s="699"/>
      <c r="K8" s="12"/>
      <c r="L8" s="12"/>
      <c r="M8" s="12"/>
      <c r="N8" s="12"/>
      <c r="O8" s="12"/>
      <c r="P8" s="12"/>
    </row>
    <row r="9" spans="2:16" s="16" customFormat="1" ht="3" customHeight="1" x14ac:dyDescent="0.2">
      <c r="B9" s="18"/>
      <c r="I9" s="920"/>
      <c r="J9" s="706"/>
    </row>
    <row r="10" spans="2:16" s="89" customFormat="1" ht="12.75" customHeight="1" x14ac:dyDescent="0.2">
      <c r="C10" s="203" t="s">
        <v>393</v>
      </c>
      <c r="D10" s="203" t="s">
        <v>300</v>
      </c>
      <c r="E10" s="203" t="s">
        <v>267</v>
      </c>
      <c r="F10" s="203" t="s">
        <v>302</v>
      </c>
      <c r="G10" s="990">
        <v>2008</v>
      </c>
      <c r="H10" s="990">
        <v>2004</v>
      </c>
      <c r="I10" s="998">
        <v>2000</v>
      </c>
      <c r="J10" s="1002" t="s">
        <v>393</v>
      </c>
      <c r="K10" s="203" t="s">
        <v>300</v>
      </c>
      <c r="L10" s="203" t="s">
        <v>267</v>
      </c>
      <c r="M10" s="203" t="s">
        <v>302</v>
      </c>
      <c r="N10" s="990">
        <v>2008</v>
      </c>
      <c r="O10" s="990">
        <v>2004</v>
      </c>
      <c r="P10" s="990">
        <v>2000</v>
      </c>
    </row>
    <row r="11" spans="2:16" s="16" customFormat="1" ht="3" customHeight="1" x14ac:dyDescent="0.2">
      <c r="B11" s="41"/>
      <c r="C11" s="12"/>
      <c r="D11" s="12"/>
      <c r="E11" s="12"/>
      <c r="F11" s="12"/>
      <c r="G11" s="12"/>
      <c r="H11" s="12"/>
      <c r="I11" s="507"/>
      <c r="J11" s="699"/>
      <c r="K11" s="12"/>
      <c r="L11" s="12"/>
      <c r="M11" s="12"/>
      <c r="N11" s="12"/>
      <c r="O11" s="12"/>
      <c r="P11" s="12"/>
    </row>
    <row r="12" spans="2:16" s="16" customFormat="1" ht="3" customHeight="1" x14ac:dyDescent="0.2">
      <c r="B12" s="18"/>
      <c r="I12" s="920"/>
      <c r="J12" s="706"/>
    </row>
    <row r="13" spans="2:16" s="36" customFormat="1" ht="12.75" customHeight="1" x14ac:dyDescent="0.2">
      <c r="B13" s="103" t="s">
        <v>82</v>
      </c>
      <c r="C13" s="112">
        <v>8103.7993999999999</v>
      </c>
      <c r="D13" s="112">
        <v>7456.2671</v>
      </c>
      <c r="E13" s="127">
        <v>7360.9952999999996</v>
      </c>
      <c r="F13" s="127">
        <v>6507.0367999999999</v>
      </c>
      <c r="G13" s="127">
        <v>5966.4409999999998</v>
      </c>
      <c r="H13" s="112">
        <v>4137.0776999999998</v>
      </c>
      <c r="I13" s="567">
        <v>2310.7521000000002</v>
      </c>
      <c r="J13" s="882">
        <v>52.438247662695211</v>
      </c>
      <c r="K13" s="112">
        <v>52.807181173758458</v>
      </c>
      <c r="L13" s="112">
        <v>52.724346661232012</v>
      </c>
      <c r="M13" s="112">
        <v>50.762008564010266</v>
      </c>
      <c r="N13" s="112">
        <v>49.808881935194663</v>
      </c>
      <c r="O13" s="112">
        <v>42.83086269189576</v>
      </c>
      <c r="P13" s="112">
        <v>29.292703826992092</v>
      </c>
    </row>
    <row r="14" spans="2:16" s="36" customFormat="1" ht="12.75" customHeight="1" x14ac:dyDescent="0.2">
      <c r="B14" s="39" t="s">
        <v>62</v>
      </c>
      <c r="C14" s="112">
        <v>4642.0299000000005</v>
      </c>
      <c r="D14" s="112">
        <v>4293.0568999999996</v>
      </c>
      <c r="E14" s="112">
        <v>4649.6682000000001</v>
      </c>
      <c r="F14" s="112">
        <v>4193.0369000000001</v>
      </c>
      <c r="G14" s="112">
        <v>3446.4202</v>
      </c>
      <c r="H14" s="112">
        <v>1880.0722000000001</v>
      </c>
      <c r="I14" s="567">
        <v>1612.3842</v>
      </c>
      <c r="J14" s="882">
        <v>30.037751619794086</v>
      </c>
      <c r="K14" s="112">
        <v>30.40452152090338</v>
      </c>
      <c r="L14" s="112">
        <v>33.304017737452796</v>
      </c>
      <c r="M14" s="112">
        <v>32.7102768232402</v>
      </c>
      <c r="N14" s="112">
        <v>28.771312217931929</v>
      </c>
      <c r="O14" s="112">
        <v>19.464249909797534</v>
      </c>
      <c r="P14" s="112">
        <v>20.439705681073093</v>
      </c>
    </row>
    <row r="15" spans="2:16" s="36" customFormat="1" ht="12.75" customHeight="1" x14ac:dyDescent="0.2">
      <c r="B15" s="39" t="s">
        <v>83</v>
      </c>
      <c r="C15" s="112">
        <v>375.12310000000002</v>
      </c>
      <c r="D15" s="112">
        <v>284.17079999999999</v>
      </c>
      <c r="E15" s="112">
        <v>277.23680000000002</v>
      </c>
      <c r="F15" s="112">
        <v>276.64949999999999</v>
      </c>
      <c r="G15" s="112">
        <v>261.96929999999998</v>
      </c>
      <c r="H15" s="112">
        <v>69.212199999999996</v>
      </c>
      <c r="I15" s="567">
        <v>177.2499</v>
      </c>
      <c r="J15" s="882">
        <v>2.4273550036046037</v>
      </c>
      <c r="K15" s="112">
        <v>2.0125699252232905</v>
      </c>
      <c r="L15" s="112">
        <v>1.9857544468817483</v>
      </c>
      <c r="M15" s="112">
        <v>2.1581688746910359</v>
      </c>
      <c r="N15" s="112">
        <v>2.1869650490712287</v>
      </c>
      <c r="O15" s="112">
        <v>0.71654884190452306</v>
      </c>
      <c r="P15" s="112">
        <v>2.2469432459085357</v>
      </c>
    </row>
    <row r="16" spans="2:16" s="36" customFormat="1" ht="12.75" customHeight="1" x14ac:dyDescent="0.2">
      <c r="B16" s="39" t="s">
        <v>84</v>
      </c>
      <c r="C16" s="112">
        <v>513.23220000000003</v>
      </c>
      <c r="D16" s="112">
        <v>449.2903</v>
      </c>
      <c r="E16" s="112">
        <v>351.06110000000001</v>
      </c>
      <c r="F16" s="112">
        <v>487.90339999999998</v>
      </c>
      <c r="G16" s="112">
        <v>630.87059999999997</v>
      </c>
      <c r="H16" s="112">
        <v>445.4119</v>
      </c>
      <c r="I16" s="567">
        <v>463.05029999999999</v>
      </c>
      <c r="J16" s="882">
        <v>3.3210344782312755</v>
      </c>
      <c r="K16" s="112">
        <v>3.1819882460638098</v>
      </c>
      <c r="L16" s="112">
        <v>2.5145332093437744</v>
      </c>
      <c r="M16" s="112">
        <v>3.8061804981969254</v>
      </c>
      <c r="N16" s="112">
        <v>5.2666169382694674</v>
      </c>
      <c r="O16" s="112">
        <v>4.6113168070873813</v>
      </c>
      <c r="P16" s="112">
        <v>5.8699482713441373</v>
      </c>
    </row>
    <row r="17" spans="2:16" s="36" customFormat="1" ht="12.75" customHeight="1" x14ac:dyDescent="0.2">
      <c r="B17" s="39" t="s">
        <v>216</v>
      </c>
      <c r="C17" s="112">
        <v>303.31270000000001</v>
      </c>
      <c r="D17" s="112">
        <v>52.767200000000003</v>
      </c>
      <c r="E17" s="112">
        <v>106.0586</v>
      </c>
      <c r="F17" s="112">
        <v>328.30880000000002</v>
      </c>
      <c r="G17" s="640" t="s">
        <v>268</v>
      </c>
      <c r="H17" s="112">
        <v>276.01319999999998</v>
      </c>
      <c r="I17" s="567">
        <v>51.979500000000002</v>
      </c>
      <c r="J17" s="882">
        <v>1.9626826500469368</v>
      </c>
      <c r="K17" s="112">
        <v>0.37371073930974757</v>
      </c>
      <c r="L17" s="112">
        <v>0.75966226915060553</v>
      </c>
      <c r="M17" s="112">
        <v>2.5611679523988458</v>
      </c>
      <c r="N17" s="640" t="s">
        <v>218</v>
      </c>
      <c r="O17" s="112">
        <v>2.8575444619642423</v>
      </c>
      <c r="P17" s="112">
        <v>0.65892836301009328</v>
      </c>
    </row>
    <row r="18" spans="2:16" s="36" customFormat="1" ht="12.75" customHeight="1" x14ac:dyDescent="0.2">
      <c r="B18" s="39" t="s">
        <v>123</v>
      </c>
      <c r="C18" s="112">
        <v>103.3168</v>
      </c>
      <c r="D18" s="112">
        <v>78.7577</v>
      </c>
      <c r="E18" s="112">
        <v>83.2089</v>
      </c>
      <c r="F18" s="112">
        <v>241.50989999999999</v>
      </c>
      <c r="G18" s="112">
        <v>109.5205</v>
      </c>
      <c r="H18" s="112">
        <v>114.8074</v>
      </c>
      <c r="I18" s="567">
        <v>62.452399999999997</v>
      </c>
      <c r="J18" s="882">
        <v>0.66854467623139202</v>
      </c>
      <c r="K18" s="112">
        <v>0.55778207472322405</v>
      </c>
      <c r="L18" s="112">
        <v>0.59599751257819555</v>
      </c>
      <c r="M18" s="112">
        <v>1.8840415367088847</v>
      </c>
      <c r="N18" s="112">
        <v>0.91429608605590618</v>
      </c>
      <c r="O18" s="112">
        <v>1.1885926110146672</v>
      </c>
      <c r="P18" s="112">
        <v>0.79169014126822201</v>
      </c>
    </row>
    <row r="19" spans="2:16" s="27" customFormat="1" ht="12.75" customHeight="1" x14ac:dyDescent="0.2">
      <c r="B19" s="39" t="s">
        <v>198</v>
      </c>
      <c r="C19" s="112">
        <v>1413.1718000000001</v>
      </c>
      <c r="D19" s="112">
        <v>1505.4875999999999</v>
      </c>
      <c r="E19" s="112">
        <v>1133.0542</v>
      </c>
      <c r="F19" s="112">
        <v>784.26890000000003</v>
      </c>
      <c r="G19" s="112">
        <v>1563.4472000000001</v>
      </c>
      <c r="H19" s="112">
        <v>2736.5097000000001</v>
      </c>
      <c r="I19" s="567">
        <v>3210.6219000000001</v>
      </c>
      <c r="J19" s="882">
        <v>9.1443839093964723</v>
      </c>
      <c r="K19" s="112">
        <v>10.662246320018069</v>
      </c>
      <c r="L19" s="112">
        <v>8.1156881633608577</v>
      </c>
      <c r="M19" s="112">
        <v>6.1181557507538473</v>
      </c>
      <c r="N19" s="112">
        <v>13.051927773476798</v>
      </c>
      <c r="O19" s="112">
        <v>28.330884676335881</v>
      </c>
      <c r="P19" s="112">
        <v>40.700080470403819</v>
      </c>
    </row>
    <row r="20" spans="2:16" s="27" customFormat="1" ht="7.5" customHeight="1" x14ac:dyDescent="0.2">
      <c r="B20" s="53"/>
      <c r="C20" s="113"/>
      <c r="D20" s="113"/>
      <c r="E20" s="113"/>
      <c r="F20" s="113"/>
      <c r="G20" s="113"/>
      <c r="H20" s="113"/>
      <c r="I20" s="999"/>
      <c r="J20" s="1003"/>
      <c r="K20" s="54"/>
      <c r="L20" s="54"/>
      <c r="M20" s="54"/>
      <c r="N20" s="113"/>
      <c r="O20" s="113"/>
      <c r="P20" s="113"/>
    </row>
    <row r="21" spans="2:16" s="27" customFormat="1" ht="3" customHeight="1" x14ac:dyDescent="0.2">
      <c r="B21" s="39"/>
      <c r="C21" s="112"/>
      <c r="D21" s="112"/>
      <c r="E21" s="112"/>
      <c r="F21" s="112"/>
      <c r="G21" s="112"/>
      <c r="H21" s="112"/>
      <c r="I21" s="567"/>
      <c r="J21" s="1004"/>
      <c r="K21" s="26"/>
      <c r="L21" s="26"/>
      <c r="M21" s="26"/>
      <c r="N21" s="112"/>
      <c r="O21" s="112"/>
      <c r="P21" s="112"/>
    </row>
    <row r="22" spans="2:16" s="57" customFormat="1" ht="12.75" customHeight="1" x14ac:dyDescent="0.2">
      <c r="B22" s="94" t="s">
        <v>3</v>
      </c>
      <c r="C22" s="114">
        <v>15453.985900000003</v>
      </c>
      <c r="D22" s="114">
        <v>14119.797600000002</v>
      </c>
      <c r="E22" s="114">
        <v>13961.283100000001</v>
      </c>
      <c r="F22" s="114">
        <v>12818.714199999999</v>
      </c>
      <c r="G22" s="114">
        <v>11978.668800000001</v>
      </c>
      <c r="H22" s="114">
        <v>9659.1043000000009</v>
      </c>
      <c r="I22" s="1000">
        <v>7888.4903000000004</v>
      </c>
      <c r="J22" s="883">
        <v>99.999999999999972</v>
      </c>
      <c r="K22" s="114">
        <v>99.999999999999972</v>
      </c>
      <c r="L22" s="114">
        <v>99.999999999999972</v>
      </c>
      <c r="M22" s="114">
        <v>100</v>
      </c>
      <c r="N22" s="114">
        <v>100</v>
      </c>
      <c r="O22" s="114">
        <v>99.999999999999986</v>
      </c>
      <c r="P22" s="114">
        <v>99.999999999999986</v>
      </c>
    </row>
    <row r="23" spans="2:16" s="29" customFormat="1" ht="3" customHeight="1" x14ac:dyDescent="0.2">
      <c r="B23" s="53"/>
      <c r="C23" s="28"/>
      <c r="D23" s="28"/>
      <c r="E23" s="28"/>
      <c r="F23" s="28"/>
      <c r="G23" s="28"/>
      <c r="H23" s="28"/>
      <c r="I23" s="1001"/>
      <c r="J23" s="884"/>
      <c r="K23" s="28"/>
      <c r="L23" s="28"/>
      <c r="M23" s="28"/>
      <c r="N23" s="28"/>
      <c r="O23" s="28"/>
      <c r="P23" s="28"/>
    </row>
    <row r="24" spans="2:16" s="29" customFormat="1" ht="3" customHeight="1" x14ac:dyDescent="0.2">
      <c r="B24" s="39"/>
    </row>
    <row r="25" spans="2:16" s="29" customFormat="1" ht="11.25" x14ac:dyDescent="0.2">
      <c r="B25" s="977" t="s">
        <v>217</v>
      </c>
    </row>
    <row r="26" spans="2:16" s="29" customFormat="1" x14ac:dyDescent="0.2">
      <c r="B26" s="975" t="s">
        <v>381</v>
      </c>
      <c r="C26" s="988"/>
      <c r="D26" s="988"/>
      <c r="E26" s="988"/>
      <c r="F26" s="988"/>
      <c r="G26" s="988"/>
      <c r="H26" s="988"/>
      <c r="I26" s="988"/>
      <c r="J26" s="988"/>
      <c r="K26" s="988"/>
      <c r="L26" s="988"/>
      <c r="M26" s="988"/>
      <c r="N26" s="988"/>
      <c r="O26" s="988"/>
      <c r="P26" s="988"/>
    </row>
    <row r="27" spans="2:16" s="23" customFormat="1" ht="12.75" customHeight="1" x14ac:dyDescent="0.2">
      <c r="B27" s="5" t="s">
        <v>305</v>
      </c>
      <c r="C27" s="9"/>
      <c r="D27" s="9"/>
      <c r="E27" s="9"/>
      <c r="F27" s="9"/>
      <c r="G27" s="9"/>
      <c r="H27" s="9"/>
      <c r="I27" s="9"/>
      <c r="P27" s="9"/>
    </row>
    <row r="28" spans="2:16" s="51" customFormat="1" ht="12.75" customHeight="1" x14ac:dyDescent="0.2">
      <c r="B28" s="96" t="s">
        <v>26</v>
      </c>
    </row>
    <row r="29" spans="2:16" s="51" customFormat="1" ht="12.75" customHeight="1" x14ac:dyDescent="0.2">
      <c r="B29" s="60"/>
      <c r="C29" s="905"/>
      <c r="D29" s="872"/>
      <c r="E29" s="204"/>
      <c r="F29" s="204"/>
      <c r="G29" s="204"/>
      <c r="H29" s="991"/>
      <c r="I29" s="997"/>
      <c r="P29" s="72"/>
    </row>
    <row r="30" spans="2:16" s="51" customFormat="1" ht="12.75" customHeight="1" x14ac:dyDescent="0.2">
      <c r="B30" s="18"/>
    </row>
    <row r="31" spans="2:16" s="51" customFormat="1" ht="12.75" customHeight="1" x14ac:dyDescent="0.2">
      <c r="B31" s="18"/>
    </row>
    <row r="32" spans="2:16" s="51" customFormat="1" x14ac:dyDescent="0.2">
      <c r="B32" s="39"/>
      <c r="I32" s="20"/>
      <c r="P32" s="17"/>
    </row>
    <row r="33" spans="2:16" s="51" customFormat="1" x14ac:dyDescent="0.2">
      <c r="B33" s="39"/>
      <c r="I33" s="20"/>
      <c r="P33" s="16"/>
    </row>
    <row r="34" spans="2:16" s="51" customFormat="1" x14ac:dyDescent="0.2">
      <c r="B34" s="39"/>
      <c r="I34" s="20"/>
      <c r="P34" s="17"/>
    </row>
    <row r="35" spans="2:16" s="51" customFormat="1" x14ac:dyDescent="0.2">
      <c r="B35" s="39"/>
      <c r="I35" s="20"/>
      <c r="P35" s="17"/>
    </row>
    <row r="36" spans="2:16" s="51" customFormat="1" x14ac:dyDescent="0.2">
      <c r="B36" s="39"/>
      <c r="I36" s="20"/>
      <c r="P36" s="17"/>
    </row>
    <row r="37" spans="2:16" s="51" customFormat="1" ht="12" customHeight="1" x14ac:dyDescent="0.2">
      <c r="B37" s="39"/>
      <c r="I37" s="20"/>
      <c r="P37" s="16"/>
    </row>
    <row r="38" spans="2:16" s="51" customFormat="1" ht="12.75" customHeight="1" x14ac:dyDescent="0.2">
      <c r="B38" s="39"/>
      <c r="I38" s="20"/>
      <c r="P38" s="16"/>
    </row>
    <row r="39" spans="2:16" s="49" customFormat="1" x14ac:dyDescent="0.2">
      <c r="B39" s="55"/>
      <c r="I39" s="50"/>
      <c r="P39" s="38"/>
    </row>
    <row r="40" spans="2:16" s="51" customFormat="1" ht="12.75" customHeight="1" x14ac:dyDescent="0.2">
      <c r="B40" s="39"/>
      <c r="I40" s="16"/>
      <c r="P40" s="16"/>
    </row>
    <row r="41" spans="2:16" s="51" customFormat="1" x14ac:dyDescent="0.2"/>
    <row r="42" spans="2:16" s="51" customFormat="1" x14ac:dyDescent="0.2"/>
    <row r="55" spans="15:15" ht="15" x14ac:dyDescent="0.2">
      <c r="O55" s="1"/>
    </row>
  </sheetData>
  <mergeCells count="3">
    <mergeCell ref="C7:I7"/>
    <mergeCell ref="J7:P7"/>
    <mergeCell ref="N1:P1"/>
  </mergeCells>
  <hyperlinks>
    <hyperlink ref="N1" location="Titre!A1" display="Retour table des matières"/>
    <hyperlink ref="N1:P1" location="Index!A1" display="Zurück zum Index"/>
  </hyperlinks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C10:J10 K10:P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workbookViewId="0">
      <selection activeCell="B3" sqref="B3"/>
    </sheetView>
  </sheetViews>
  <sheetFormatPr baseColWidth="10" defaultColWidth="11.42578125" defaultRowHeight="12.75" x14ac:dyDescent="0.2"/>
  <cols>
    <col min="1" max="1" width="0.85546875" style="153" customWidth="1"/>
    <col min="2" max="2" width="22.5703125" style="153" customWidth="1"/>
    <col min="3" max="3" width="17.5703125" style="153" customWidth="1"/>
    <col min="4" max="4" width="7.42578125" style="153" customWidth="1"/>
    <col min="5" max="16384" width="11.42578125" style="153"/>
  </cols>
  <sheetData>
    <row r="1" spans="2:8" x14ac:dyDescent="0.2">
      <c r="B1" s="152" t="s">
        <v>133</v>
      </c>
      <c r="C1" s="152"/>
      <c r="E1" s="1101" t="s">
        <v>134</v>
      </c>
      <c r="F1" s="1110"/>
      <c r="G1" s="141"/>
    </row>
    <row r="3" spans="2:8" x14ac:dyDescent="0.2">
      <c r="B3" s="154" t="s">
        <v>394</v>
      </c>
    </row>
    <row r="4" spans="2:8" x14ac:dyDescent="0.2">
      <c r="B4" s="155" t="s">
        <v>231</v>
      </c>
    </row>
    <row r="5" spans="2:8" s="155" customFormat="1" ht="12.95" customHeight="1" x14ac:dyDescent="0.2"/>
    <row r="6" spans="2:8" s="183" customFormat="1" ht="11.25" customHeight="1" x14ac:dyDescent="0.2">
      <c r="B6" s="182" t="s">
        <v>135</v>
      </c>
      <c r="C6" s="612" t="s">
        <v>48</v>
      </c>
      <c r="D6" s="179" t="s">
        <v>1</v>
      </c>
      <c r="F6" s="205"/>
      <c r="G6" s="206"/>
    </row>
    <row r="7" spans="2:8" s="157" customFormat="1" ht="12.75" customHeight="1" x14ac:dyDescent="0.2">
      <c r="B7" s="163" t="s">
        <v>126</v>
      </c>
      <c r="C7" s="613">
        <v>2157.1943000000001</v>
      </c>
      <c r="D7" s="695">
        <v>13.958821548807171</v>
      </c>
      <c r="G7" s="185"/>
      <c r="H7" s="207"/>
    </row>
    <row r="8" spans="2:8" s="157" customFormat="1" ht="12.75" customHeight="1" x14ac:dyDescent="0.2">
      <c r="B8" s="163" t="s">
        <v>127</v>
      </c>
      <c r="C8" s="613">
        <v>1857.1265000000001</v>
      </c>
      <c r="D8" s="695">
        <v>12.017136058194126</v>
      </c>
      <c r="G8" s="185"/>
      <c r="H8" s="207"/>
    </row>
    <row r="9" spans="2:8" s="155" customFormat="1" ht="12.75" customHeight="1" x14ac:dyDescent="0.2">
      <c r="B9" s="163" t="s">
        <v>128</v>
      </c>
      <c r="C9" s="613">
        <v>6458.5034999999998</v>
      </c>
      <c r="D9" s="695">
        <v>41.791830169793478</v>
      </c>
      <c r="F9" s="157"/>
      <c r="G9" s="185"/>
      <c r="H9" s="207"/>
    </row>
    <row r="10" spans="2:8" s="157" customFormat="1" ht="12.75" customHeight="1" x14ac:dyDescent="0.2">
      <c r="B10" s="163" t="s">
        <v>129</v>
      </c>
      <c r="C10" s="613">
        <v>1829.9041</v>
      </c>
      <c r="D10" s="695">
        <v>11.840984738060261</v>
      </c>
      <c r="G10" s="185"/>
      <c r="H10" s="207"/>
    </row>
    <row r="11" spans="2:8" s="157" customFormat="1" ht="12.75" customHeight="1" x14ac:dyDescent="0.2">
      <c r="B11" s="163" t="s">
        <v>130</v>
      </c>
      <c r="C11" s="613">
        <v>1676.6035999999999</v>
      </c>
      <c r="D11" s="695">
        <v>10.84900440377006</v>
      </c>
      <c r="G11" s="185"/>
      <c r="H11" s="207"/>
    </row>
    <row r="12" spans="2:8" s="157" customFormat="1" ht="12.75" customHeight="1" x14ac:dyDescent="0.2">
      <c r="B12" s="163" t="s">
        <v>131</v>
      </c>
      <c r="C12" s="613">
        <v>1341.3415</v>
      </c>
      <c r="D12" s="695">
        <v>8.6795828426346802</v>
      </c>
      <c r="G12" s="185"/>
      <c r="H12" s="207"/>
    </row>
    <row r="13" spans="2:8" s="157" customFormat="1" ht="12.75" customHeight="1" x14ac:dyDescent="0.2">
      <c r="B13" s="163" t="s">
        <v>132</v>
      </c>
      <c r="C13" s="893">
        <v>133.31229999999999</v>
      </c>
      <c r="D13" s="695">
        <v>0.86264023874022189</v>
      </c>
      <c r="G13" s="185"/>
      <c r="H13" s="207"/>
    </row>
    <row r="14" spans="2:8" s="155" customFormat="1" ht="12.75" customHeight="1" x14ac:dyDescent="0.2">
      <c r="B14" s="200" t="s">
        <v>3</v>
      </c>
      <c r="C14" s="614">
        <v>15453.9858</v>
      </c>
      <c r="D14" s="700">
        <v>100</v>
      </c>
      <c r="F14" s="157"/>
      <c r="G14" s="185"/>
    </row>
    <row r="16" spans="2:8" x14ac:dyDescent="0.2">
      <c r="B16" s="5" t="s">
        <v>305</v>
      </c>
    </row>
    <row r="17" spans="2:2" x14ac:dyDescent="0.2">
      <c r="B17" s="96" t="s">
        <v>26</v>
      </c>
    </row>
  </sheetData>
  <mergeCells count="1">
    <mergeCell ref="E1:F1"/>
  </mergeCells>
  <hyperlinks>
    <hyperlink ref="E1" location="Titre!A1" display="Retour table des matières"/>
    <hyperlink ref="E1:F1" location="Index!A1" display="Zurück zum index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32</vt:i4>
      </vt:variant>
      <vt:variant>
        <vt:lpstr>Plages nommées</vt:lpstr>
      </vt:variant>
      <vt:variant>
        <vt:i4>2</vt:i4>
      </vt:variant>
    </vt:vector>
  </HeadingPairs>
  <TitlesOfParts>
    <vt:vector size="34" baseType="lpstr">
      <vt:lpstr>Index</vt:lpstr>
      <vt:lpstr>G1</vt:lpstr>
      <vt:lpstr>G260</vt:lpstr>
      <vt:lpstr>T260</vt:lpstr>
      <vt:lpstr>G256</vt:lpstr>
      <vt:lpstr>T256</vt:lpstr>
      <vt:lpstr>G219</vt:lpstr>
      <vt:lpstr>T219</vt:lpstr>
      <vt:lpstr>G404</vt:lpstr>
      <vt:lpstr>T404</vt:lpstr>
      <vt:lpstr>T223</vt:lpstr>
      <vt:lpstr>T307</vt:lpstr>
      <vt:lpstr>T202</vt:lpstr>
      <vt:lpstr>T1</vt:lpstr>
      <vt:lpstr>T4</vt:lpstr>
      <vt:lpstr>T209</vt:lpstr>
      <vt:lpstr>T5</vt:lpstr>
      <vt:lpstr>T6</vt:lpstr>
      <vt:lpstr>T7</vt:lpstr>
      <vt:lpstr>T8</vt:lpstr>
      <vt:lpstr>T226</vt:lpstr>
      <vt:lpstr>T226(2)</vt:lpstr>
      <vt:lpstr>G229</vt:lpstr>
      <vt:lpstr>G227</vt:lpstr>
      <vt:lpstr>T227</vt:lpstr>
      <vt:lpstr>T230</vt:lpstr>
      <vt:lpstr>G224</vt:lpstr>
      <vt:lpstr>T224</vt:lpstr>
      <vt:lpstr>G225</vt:lpstr>
      <vt:lpstr>G2</vt:lpstr>
      <vt:lpstr>T2</vt:lpstr>
      <vt:lpstr>T3</vt:lpstr>
      <vt:lpstr>'T230'!Impression_des_titres</vt:lpstr>
      <vt:lpstr>'T7'!Impression_des_titres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BFS001SMSS/OST/UST</dc:creator>
  <cp:lastModifiedBy>Steiner Pittet Mary Josée BFS</cp:lastModifiedBy>
  <cp:lastPrinted>2022-05-31T12:11:58Z</cp:lastPrinted>
  <dcterms:created xsi:type="dcterms:W3CDTF">2002-06-05T08:17:41Z</dcterms:created>
  <dcterms:modified xsi:type="dcterms:W3CDTF">2022-05-31T12:14:12Z</dcterms:modified>
</cp:coreProperties>
</file>