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53222"/>
  <mc:AlternateContent xmlns:mc="http://schemas.openxmlformats.org/markup-compatibility/2006">
    <mc:Choice Requires="x15">
      <x15ac:absPath xmlns:x15ac="http://schemas.microsoft.com/office/spreadsheetml/2010/11/ac" url="W:\16_BAP_Produktion\02 Diffusion et publications\www.bap\Publié\"/>
    </mc:Choice>
  </mc:AlternateContent>
  <workbookProtection workbookAlgorithmName="SHA-512" workbookHashValue="tEcfIIrQjEBD2p/4T097C1zCgj0gPuI44PpEYeDPEzxCjdO9jfzu8+6wi4Dd6rsOBfTV4LC1xXhScJnfq+d/7w==" workbookSaltValue="PDniKylMO3eB0ACgQd1QYw==" workbookSpinCount="100000" lockStructure="1"/>
  <bookViews>
    <workbookView xWindow="0" yWindow="0" windowWidth="25200" windowHeight="12000" firstSheet="1" activeTab="1"/>
  </bookViews>
  <sheets>
    <sheet name="BAP" sheetId="39" state="hidden" r:id="rId1"/>
    <sheet name="Info" sheetId="40" r:id="rId2"/>
    <sheet name="1" sheetId="50" r:id="rId3"/>
    <sheet name="2" sheetId="49" r:id="rId4"/>
    <sheet name="3" sheetId="42" r:id="rId5"/>
    <sheet name="4" sheetId="43" r:id="rId6"/>
    <sheet name="5" sheetId="44" r:id="rId7"/>
    <sheet name="6" sheetId="46" r:id="rId8"/>
    <sheet name="7" sheetId="47" r:id="rId9"/>
    <sheet name="8" sheetId="48" r:id="rId10"/>
  </sheets>
  <definedNames>
    <definedName name="DonnéesExternes_1" localSheetId="0" hidden="1">BAP!$A$1:$G$1961</definedName>
  </definedNames>
  <calcPr calcId="162913"/>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BAP_58c9e375-cc64-487d-bf2e-a8b5eaa5d622" name="BAP" connection="Requête - BAP"/>
        </x15:modelTables>
      </x15:dataModel>
    </ext>
  </extLst>
</workbook>
</file>

<file path=xl/calcChain.xml><?xml version="1.0" encoding="utf-8"?>
<calcChain xmlns="http://schemas.openxmlformats.org/spreadsheetml/2006/main">
  <c r="F8" i="50" l="1"/>
  <c r="D8" i="50"/>
  <c r="E8" i="50" l="1"/>
  <c r="C23" i="40" l="1"/>
  <c r="C22" i="40"/>
  <c r="C21" i="40"/>
  <c r="B28" i="50" l="1"/>
  <c r="B27" i="50"/>
  <c r="B26" i="50"/>
  <c r="B24" i="50"/>
  <c r="B23" i="50"/>
  <c r="B22" i="50"/>
  <c r="B21" i="50"/>
  <c r="B20" i="50"/>
  <c r="B19" i="50"/>
  <c r="B18" i="50"/>
  <c r="B17" i="50"/>
  <c r="B16" i="50"/>
  <c r="B15" i="50"/>
  <c r="B14" i="50"/>
  <c r="B13" i="50"/>
  <c r="B12" i="50"/>
  <c r="B11" i="50"/>
  <c r="B10" i="50"/>
  <c r="B9" i="50"/>
  <c r="F8" i="49"/>
  <c r="E8" i="49"/>
  <c r="E7" i="50"/>
  <c r="D7" i="50"/>
  <c r="C7" i="50"/>
  <c r="F6" i="50"/>
  <c r="B6" i="50"/>
  <c r="B28" i="49"/>
  <c r="B27" i="49"/>
  <c r="B26" i="49"/>
  <c r="B24" i="49"/>
  <c r="B23" i="49"/>
  <c r="B22" i="49"/>
  <c r="B21" i="49"/>
  <c r="B20" i="49"/>
  <c r="B19" i="49"/>
  <c r="B18" i="49"/>
  <c r="B17" i="49"/>
  <c r="B16" i="49"/>
  <c r="B15" i="49"/>
  <c r="B14" i="49"/>
  <c r="B13" i="49"/>
  <c r="B12" i="49"/>
  <c r="B11" i="49"/>
  <c r="B10" i="49"/>
  <c r="B9" i="49"/>
  <c r="E7" i="49"/>
  <c r="D7" i="49"/>
  <c r="C7" i="49"/>
  <c r="F6" i="49"/>
  <c r="B6" i="49"/>
  <c r="B28" i="48"/>
  <c r="B27" i="48"/>
  <c r="B26" i="48"/>
  <c r="B24" i="48"/>
  <c r="B23" i="48"/>
  <c r="B22" i="48"/>
  <c r="B21" i="48"/>
  <c r="B20" i="48"/>
  <c r="B19" i="48"/>
  <c r="B18" i="48"/>
  <c r="B17" i="48"/>
  <c r="B16" i="48"/>
  <c r="B15" i="48"/>
  <c r="B14" i="48"/>
  <c r="B13" i="48"/>
  <c r="B12" i="48"/>
  <c r="B11" i="48"/>
  <c r="B10" i="48"/>
  <c r="B9" i="48"/>
  <c r="E7" i="48"/>
  <c r="D7" i="48"/>
  <c r="C7" i="48"/>
  <c r="F6" i="48"/>
  <c r="B6" i="48"/>
  <c r="B28" i="47"/>
  <c r="B27" i="47"/>
  <c r="B26" i="47"/>
  <c r="B24" i="47"/>
  <c r="B23" i="47"/>
  <c r="B22" i="47"/>
  <c r="B21" i="47"/>
  <c r="B20" i="47"/>
  <c r="B19" i="47"/>
  <c r="B18" i="47"/>
  <c r="B17" i="47"/>
  <c r="B16" i="47"/>
  <c r="B15" i="47"/>
  <c r="B14" i="47"/>
  <c r="B13" i="47"/>
  <c r="B12" i="47"/>
  <c r="B11" i="47"/>
  <c r="B10" i="47"/>
  <c r="B9" i="47"/>
  <c r="E7" i="47"/>
  <c r="D7" i="47"/>
  <c r="C7" i="47"/>
  <c r="F6" i="47"/>
  <c r="B6" i="47"/>
  <c r="C18" i="40"/>
  <c r="C17" i="40"/>
  <c r="C16" i="40"/>
  <c r="C15" i="40"/>
  <c r="C14" i="40"/>
  <c r="C13" i="40"/>
  <c r="C12" i="40"/>
  <c r="C11" i="40"/>
  <c r="B28" i="46"/>
  <c r="B27" i="46"/>
  <c r="B26" i="46"/>
  <c r="B24" i="46"/>
  <c r="B23" i="46"/>
  <c r="B22" i="46"/>
  <c r="B21" i="46"/>
  <c r="B20" i="46"/>
  <c r="B19" i="46"/>
  <c r="B18" i="46"/>
  <c r="B17" i="46"/>
  <c r="B16" i="46"/>
  <c r="B15" i="46"/>
  <c r="B14" i="46"/>
  <c r="B13" i="46"/>
  <c r="B12" i="46"/>
  <c r="B11" i="46"/>
  <c r="B10" i="46"/>
  <c r="B9" i="46"/>
  <c r="E7" i="46"/>
  <c r="D7" i="46"/>
  <c r="C7" i="46"/>
  <c r="F6" i="46"/>
  <c r="B6" i="46"/>
  <c r="B28" i="44"/>
  <c r="B27" i="44"/>
  <c r="B26" i="44"/>
  <c r="B24" i="44"/>
  <c r="B23" i="44"/>
  <c r="B22" i="44"/>
  <c r="B21" i="44"/>
  <c r="B20" i="44"/>
  <c r="B19" i="44"/>
  <c r="B18" i="44"/>
  <c r="B17" i="44"/>
  <c r="B16" i="44"/>
  <c r="B15" i="44"/>
  <c r="B14" i="44"/>
  <c r="B13" i="44"/>
  <c r="B12" i="44"/>
  <c r="B11" i="44"/>
  <c r="B10" i="44"/>
  <c r="B9" i="44"/>
  <c r="C7" i="44"/>
  <c r="E7" i="44"/>
  <c r="D7" i="44"/>
  <c r="F6" i="44"/>
  <c r="B6" i="44"/>
  <c r="B28" i="43"/>
  <c r="B27" i="43"/>
  <c r="B26" i="43"/>
  <c r="B24" i="43"/>
  <c r="B23" i="43"/>
  <c r="B22" i="43"/>
  <c r="B21" i="43"/>
  <c r="B20" i="43"/>
  <c r="B19" i="43"/>
  <c r="B18" i="43"/>
  <c r="B17" i="43"/>
  <c r="B16" i="43"/>
  <c r="B15" i="43"/>
  <c r="B14" i="43"/>
  <c r="B13" i="43"/>
  <c r="B12" i="43"/>
  <c r="B11" i="43"/>
  <c r="B10" i="43"/>
  <c r="B9" i="43"/>
  <c r="C7" i="43"/>
  <c r="E7" i="43"/>
  <c r="D7" i="43"/>
  <c r="F6" i="43"/>
  <c r="B6" i="43"/>
  <c r="B6" i="42"/>
  <c r="B28" i="42"/>
  <c r="B27" i="42"/>
  <c r="B26" i="42"/>
  <c r="B24" i="42"/>
  <c r="B23" i="42"/>
  <c r="B22" i="42"/>
  <c r="B21" i="42"/>
  <c r="B20" i="42"/>
  <c r="B19" i="42"/>
  <c r="B18" i="42"/>
  <c r="B17" i="42"/>
  <c r="B16" i="42"/>
  <c r="B15" i="42"/>
  <c r="B14" i="42"/>
  <c r="B13" i="42"/>
  <c r="B12" i="42"/>
  <c r="B11" i="42"/>
  <c r="B10" i="42"/>
  <c r="B9" i="42"/>
  <c r="C7" i="42"/>
  <c r="E7" i="42"/>
  <c r="D7" i="42"/>
  <c r="F6" i="42"/>
  <c r="C10" i="40"/>
  <c r="B4" i="50" l="1"/>
  <c r="C1" i="40"/>
  <c r="D8" i="48"/>
  <c r="B4" i="48" s="1"/>
  <c r="E8" i="48"/>
  <c r="F8" i="48"/>
  <c r="D8" i="47"/>
  <c r="B4" i="47" s="1"/>
  <c r="E8" i="47"/>
  <c r="F8" i="47"/>
  <c r="D8" i="46"/>
  <c r="B4" i="46" s="1"/>
  <c r="E8" i="46"/>
  <c r="F8" i="46"/>
  <c r="D8" i="44"/>
  <c r="B4" i="44" s="1"/>
  <c r="E8" i="44"/>
  <c r="F8" i="44"/>
  <c r="D8" i="43"/>
  <c r="B4" i="43" s="1"/>
  <c r="E8" i="43"/>
  <c r="F8" i="43"/>
  <c r="D8" i="42"/>
  <c r="B4" i="42" s="1"/>
  <c r="E8" i="42"/>
  <c r="F8" i="42"/>
  <c r="D8" i="49"/>
  <c r="B4" i="49" s="1"/>
</calcChain>
</file>

<file path=xl/connections.xml><?xml version="1.0" encoding="utf-8"?>
<connections xmlns="http://schemas.openxmlformats.org/spreadsheetml/2006/main">
  <connection id="1" keepAlive="1" name="ModelConnection_DonnéesExternes_1" description="Modèle de données" type="5" refreshedVersion="6" minRefreshableVersion="5" saveData="1">
    <dbPr connection="Data Model Connection" command="BAP" commandType="3"/>
    <extLst>
      <ext xmlns:x15="http://schemas.microsoft.com/office/spreadsheetml/2010/11/main" uri="{DE250136-89BD-433C-8126-D09CA5730AF9}">
        <x15:connection id="" model="1"/>
      </ext>
    </extLst>
  </connection>
  <connection id="2" name="Requête - BAP" description="Connexion à la requête « BAP » dans le classeur." type="100" refreshedVersion="6" minRefreshableVersion="5">
    <extLst>
      <ext xmlns:x15="http://schemas.microsoft.com/office/spreadsheetml/2010/11/main" uri="{DE250136-89BD-433C-8126-D09CA5730AF9}">
        <x15:connection id="213f26e7-ff0a-4518-abe2-6a230405346f"/>
      </ext>
    </extLst>
  </connection>
  <connection id="3" keepAlive="1" name="ThisWorkbookDataModel" description="Modèle de données"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<sst xmlns="http://schemas.openxmlformats.org/spreadsheetml/2006/main" count="13944" uniqueCount="7571">
  <si>
    <t>Espace Mittelland (BE, FR, SO, NE, JU)</t>
  </si>
  <si>
    <t>Tessin (TI)</t>
  </si>
  <si>
    <t>Schweiz</t>
  </si>
  <si>
    <t>Index</t>
  </si>
  <si>
    <t>Veränderung in % gegenüber</t>
  </si>
  <si>
    <t>Hochbau</t>
  </si>
  <si>
    <t>Neubau</t>
  </si>
  <si>
    <t>Neubau Mehrfamilienhaus</t>
  </si>
  <si>
    <t>Neubau Mehrfamilienhaus aus Holz</t>
  </si>
  <si>
    <t>Neubau Einfamilienhaus</t>
  </si>
  <si>
    <t>Neubau Bürogebäude</t>
  </si>
  <si>
    <t>Neubau Lagerhalle</t>
  </si>
  <si>
    <t>Renovation, Umbau</t>
  </si>
  <si>
    <t>Renovation Bürogebäude</t>
  </si>
  <si>
    <t>Tiefbau</t>
  </si>
  <si>
    <t>Neubau Strasse</t>
  </si>
  <si>
    <t>Neubau Unterführung</t>
  </si>
  <si>
    <t>Nordwestschweiz (BS, BL, AG)</t>
  </si>
  <si>
    <t>Zürich (ZH)</t>
  </si>
  <si>
    <t>Ostschweiz (GL, SH, AR, AI, SG, GR, TG)</t>
  </si>
  <si>
    <t>Zentralschweiz (LU, UR, SZ, OW, NW, ZG)</t>
  </si>
  <si>
    <t>Bundesamt für Statistik, Baupreisindex</t>
  </si>
  <si>
    <t>Auskunft: Hotline BAP, 058 463 63 06, bap@bfs.admin.ch</t>
  </si>
  <si>
    <t>m</t>
  </si>
  <si>
    <t>Renovation Mehrfamilienhaus</t>
  </si>
  <si>
    <t>Strassensanierung</t>
  </si>
  <si>
    <t>Basis Oktober 2020 = 100</t>
  </si>
  <si>
    <t>April</t>
  </si>
  <si>
    <t>Oktober</t>
  </si>
  <si>
    <t>Sprache / Langue / Lingua</t>
  </si>
  <si>
    <t>Code</t>
  </si>
  <si>
    <t>ELEM1</t>
  </si>
  <si>
    <t>ELEM2</t>
  </si>
  <si>
    <t>Délimiteur</t>
  </si>
  <si>
    <t>1</t>
  </si>
  <si>
    <t>2</t>
  </si>
  <si>
    <t>3</t>
  </si>
  <si>
    <t>&lt;CFC_109&gt;</t>
  </si>
  <si>
    <t>CFC</t>
  </si>
  <si>
    <t>109</t>
  </si>
  <si>
    <t>_</t>
  </si>
  <si>
    <t>Übriges</t>
  </si>
  <si>
    <t>Divers</t>
  </si>
  <si>
    <t>Diversi</t>
  </si>
  <si>
    <t>&lt;CFC_119&gt;</t>
  </si>
  <si>
    <t>119</t>
  </si>
  <si>
    <t>&lt;CFC_129&gt;</t>
  </si>
  <si>
    <t>129</t>
  </si>
  <si>
    <t>&lt;CFC_139&gt;</t>
  </si>
  <si>
    <t>139</t>
  </si>
  <si>
    <t>&lt;CFC_149&gt;</t>
  </si>
  <si>
    <t>149</t>
  </si>
  <si>
    <t>&lt;CFC_159&gt;</t>
  </si>
  <si>
    <t>159</t>
  </si>
  <si>
    <t>&lt;CFC_169&gt;</t>
  </si>
  <si>
    <t>169</t>
  </si>
  <si>
    <t>&lt;CFC_179&gt;</t>
  </si>
  <si>
    <t>179</t>
  </si>
  <si>
    <t>&lt;CFC_199&gt;</t>
  </si>
  <si>
    <t>199</t>
  </si>
  <si>
    <t>&lt;CFC_209&gt;</t>
  </si>
  <si>
    <t>209</t>
  </si>
  <si>
    <t>&lt;CFC_219&gt;</t>
  </si>
  <si>
    <t>219</t>
  </si>
  <si>
    <t>&lt;CFC_229&gt;</t>
  </si>
  <si>
    <t>229</t>
  </si>
  <si>
    <t>&lt;CFC_239&gt;</t>
  </si>
  <si>
    <t>239</t>
  </si>
  <si>
    <t>&lt;CFC_249&gt;</t>
  </si>
  <si>
    <t>249</t>
  </si>
  <si>
    <t>&lt;CFC_259&gt;</t>
  </si>
  <si>
    <t>259</t>
  </si>
  <si>
    <t>&lt;CFC_269&gt;</t>
  </si>
  <si>
    <t>269</t>
  </si>
  <si>
    <t>&lt;CFC_279&gt;</t>
  </si>
  <si>
    <t>279</t>
  </si>
  <si>
    <t>&lt;CFC_289&gt;</t>
  </si>
  <si>
    <t>289</t>
  </si>
  <si>
    <t>&lt;CFC_299&gt;</t>
  </si>
  <si>
    <t>299</t>
  </si>
  <si>
    <t>&lt;CFC_309&gt;</t>
  </si>
  <si>
    <t>309</t>
  </si>
  <si>
    <t>&lt;CFC_319&gt;</t>
  </si>
  <si>
    <t>319</t>
  </si>
  <si>
    <t>&lt;CFC_329&gt;</t>
  </si>
  <si>
    <t>329</t>
  </si>
  <si>
    <t>&lt;CFC_339&gt;</t>
  </si>
  <si>
    <t>339</t>
  </si>
  <si>
    <t>&lt;CFC_349&gt;</t>
  </si>
  <si>
    <t>349</t>
  </si>
  <si>
    <t>&lt;CFC_359&gt;</t>
  </si>
  <si>
    <t>359</t>
  </si>
  <si>
    <t>&lt;CFC_369&gt;</t>
  </si>
  <si>
    <t>369</t>
  </si>
  <si>
    <t>&lt;CFC_379&gt;</t>
  </si>
  <si>
    <t>379</t>
  </si>
  <si>
    <t>&lt;CFC_389&gt;</t>
  </si>
  <si>
    <t>389</t>
  </si>
  <si>
    <t>&lt;CFC_399&gt;</t>
  </si>
  <si>
    <t>399</t>
  </si>
  <si>
    <t>&lt;CFC_409&gt;</t>
  </si>
  <si>
    <t>409</t>
  </si>
  <si>
    <t>&lt;CFC_419&gt;</t>
  </si>
  <si>
    <t>419</t>
  </si>
  <si>
    <t>&lt;CFC_429&gt;</t>
  </si>
  <si>
    <t>429</t>
  </si>
  <si>
    <t>&lt;CFC_449&gt;</t>
  </si>
  <si>
    <t>449</t>
  </si>
  <si>
    <t>&lt;CFC_459&gt;</t>
  </si>
  <si>
    <t>459</t>
  </si>
  <si>
    <t>&lt;CFC_499&gt;</t>
  </si>
  <si>
    <t>499</t>
  </si>
  <si>
    <t>&lt;CFC_509&gt;</t>
  </si>
  <si>
    <t>509</t>
  </si>
  <si>
    <t>&lt;CFC_519&gt;</t>
  </si>
  <si>
    <t>519</t>
  </si>
  <si>
    <t>&lt;CFC_529&gt;</t>
  </si>
  <si>
    <t>529</t>
  </si>
  <si>
    <t>&lt;CFC_539&gt;</t>
  </si>
  <si>
    <t>539</t>
  </si>
  <si>
    <t>&lt;CFC_549&gt;</t>
  </si>
  <si>
    <t>549</t>
  </si>
  <si>
    <t>&lt;CFC_559&gt;</t>
  </si>
  <si>
    <t>559</t>
  </si>
  <si>
    <t>&lt;CFC_569&gt;</t>
  </si>
  <si>
    <t>569</t>
  </si>
  <si>
    <t>&lt;CFC_589&gt;</t>
  </si>
  <si>
    <t>589</t>
  </si>
  <si>
    <t>&lt;CFC_599&gt;</t>
  </si>
  <si>
    <t>599</t>
  </si>
  <si>
    <t>&lt;CFC_909&gt;</t>
  </si>
  <si>
    <t>909</t>
  </si>
  <si>
    <t>&lt;CFC_919&gt;</t>
  </si>
  <si>
    <t>919</t>
  </si>
  <si>
    <t>&lt;CFC_929&gt;</t>
  </si>
  <si>
    <t>929</t>
  </si>
  <si>
    <t>&lt;CFC_939&gt;</t>
  </si>
  <si>
    <t>939</t>
  </si>
  <si>
    <t>&lt;CFC_949&gt;</t>
  </si>
  <si>
    <t>949</t>
  </si>
  <si>
    <t>&lt;CFC_969&gt;</t>
  </si>
  <si>
    <t>969</t>
  </si>
  <si>
    <t>&lt;CFC_979&gt;</t>
  </si>
  <si>
    <t>979</t>
  </si>
  <si>
    <t>&lt;CFC_989&gt;</t>
  </si>
  <si>
    <t>989</t>
  </si>
  <si>
    <t>&lt;CFC_999&gt;</t>
  </si>
  <si>
    <t>999</t>
  </si>
  <si>
    <t>&lt;CFC_009&gt;</t>
  </si>
  <si>
    <t>009</t>
  </si>
  <si>
    <t>&lt;CFC_019&gt;</t>
  </si>
  <si>
    <t>019</t>
  </si>
  <si>
    <t>&lt;CFC_029&gt;</t>
  </si>
  <si>
    <t>029</t>
  </si>
  <si>
    <t>&lt;CFC_039&gt;</t>
  </si>
  <si>
    <t>039</t>
  </si>
  <si>
    <t>&lt;CFC_049&gt;</t>
  </si>
  <si>
    <t>049</t>
  </si>
  <si>
    <t>&lt;CFC_059&gt;</t>
  </si>
  <si>
    <t>059</t>
  </si>
  <si>
    <t>&lt;CFC_069&gt;</t>
  </si>
  <si>
    <t>069</t>
  </si>
  <si>
    <t>&lt;CFC_099&gt;</t>
  </si>
  <si>
    <t>099</t>
  </si>
  <si>
    <t>&lt;CFC_231.9&gt;</t>
  </si>
  <si>
    <t>231.9</t>
  </si>
  <si>
    <t>&lt;CFC_232.9&gt;</t>
  </si>
  <si>
    <t>232.9</t>
  </si>
  <si>
    <t>&lt;CFC_235.9&gt;</t>
  </si>
  <si>
    <t>235.9</t>
  </si>
  <si>
    <t>&lt;CFC_236.9&gt;</t>
  </si>
  <si>
    <t>236.9</t>
  </si>
  <si>
    <t>&lt;CFC_562.9&gt;</t>
  </si>
  <si>
    <t>562.9</t>
  </si>
  <si>
    <t>&lt;CFC_463.4&gt;</t>
  </si>
  <si>
    <t>463.4</t>
  </si>
  <si>
    <t>Verschiedenes</t>
  </si>
  <si>
    <t>&lt;CFC_0&gt;</t>
  </si>
  <si>
    <t>0</t>
  </si>
  <si>
    <t>Grundstück</t>
  </si>
  <si>
    <t>Terrain</t>
  </si>
  <si>
    <t>Fondo</t>
  </si>
  <si>
    <t>&lt;CFC_1&gt;</t>
  </si>
  <si>
    <t>Vorbereitungsarbeiten</t>
  </si>
  <si>
    <t>Travaux préparatoires</t>
  </si>
  <si>
    <t>Lavori preparatori</t>
  </si>
  <si>
    <t>&lt;CFC_2&gt;</t>
  </si>
  <si>
    <t>Gebäude</t>
  </si>
  <si>
    <t>Bâtiment</t>
  </si>
  <si>
    <t>Edificio</t>
  </si>
  <si>
    <t>&lt;CFC_3&gt;</t>
  </si>
  <si>
    <t>Betriebseinrichtungen</t>
  </si>
  <si>
    <t>Equipements d’exploitation</t>
  </si>
  <si>
    <t>Attrezzature di esercizio</t>
  </si>
  <si>
    <t>&lt;CFC_4&gt;</t>
  </si>
  <si>
    <t>4</t>
  </si>
  <si>
    <t>Umgebung</t>
  </si>
  <si>
    <t>Aménagements extérieurs</t>
  </si>
  <si>
    <t>Lavori esterni</t>
  </si>
  <si>
    <t>&lt;CFC_5&gt;</t>
  </si>
  <si>
    <t>5</t>
  </si>
  <si>
    <t>Baunebenkosten</t>
  </si>
  <si>
    <t>Frais secondaires</t>
  </si>
  <si>
    <t>Costi secondari</t>
  </si>
  <si>
    <t>&lt;CFC_6&gt;</t>
  </si>
  <si>
    <t>6</t>
  </si>
  <si>
    <t>Reserve</t>
  </si>
  <si>
    <t>Réserve</t>
  </si>
  <si>
    <t>Riserva</t>
  </si>
  <si>
    <t>&lt;CFC_7&gt;</t>
  </si>
  <si>
    <t>7</t>
  </si>
  <si>
    <t>&lt;CFC_8&gt;</t>
  </si>
  <si>
    <t>8</t>
  </si>
  <si>
    <t>&lt;CFC_9&gt;</t>
  </si>
  <si>
    <t>9</t>
  </si>
  <si>
    <t>Ausstattung</t>
  </si>
  <si>
    <t>Ameublement et décoration</t>
  </si>
  <si>
    <t>Arredo</t>
  </si>
  <si>
    <t>&lt;CFC_10&gt;</t>
  </si>
  <si>
    <t>10</t>
  </si>
  <si>
    <t>Bestandsaufnahmen, Baugrunduntersuchungen</t>
  </si>
  <si>
    <t>Relevés, études géotechniques</t>
  </si>
  <si>
    <t>Rilievi, prospezioni geognostiche</t>
  </si>
  <si>
    <t>&lt;CFC_11&gt;</t>
  </si>
  <si>
    <t>11</t>
  </si>
  <si>
    <t>Räumungen, Terrainvorbereitungen</t>
  </si>
  <si>
    <t>Déblaiement, préparation du terrain</t>
  </si>
  <si>
    <t>Sgombero, preparazione del terreno</t>
  </si>
  <si>
    <t>&lt;CFC_12&gt;</t>
  </si>
  <si>
    <t>12</t>
  </si>
  <si>
    <t>Sicherungen, Provisorien</t>
  </si>
  <si>
    <t>Protections, aménagements provisoires</t>
  </si>
  <si>
    <t>Misure di messa in sicurezza, costruzioni provvisorie</t>
  </si>
  <si>
    <t>&lt;CFC_13&gt;</t>
  </si>
  <si>
    <t>13</t>
  </si>
  <si>
    <t>Gemeinsame Baustelleneinrichtung</t>
  </si>
  <si>
    <t>Installations de chantier en commun</t>
  </si>
  <si>
    <t>Impianto di cantiere in comune</t>
  </si>
  <si>
    <t>&lt;CFC_14&gt;</t>
  </si>
  <si>
    <t>14</t>
  </si>
  <si>
    <t>Anpassungen an bestehenden Bauten</t>
  </si>
  <si>
    <t>Adaptation des bâtiments</t>
  </si>
  <si>
    <t>Adattamenti a costruzioni esistenti</t>
  </si>
  <si>
    <t>&lt;CFC_15&gt;</t>
  </si>
  <si>
    <t>15</t>
  </si>
  <si>
    <t>Anpassungen an bestehenden Erschliessungsanlagen</t>
  </si>
  <si>
    <t>Adaptation du réseau de conduites existant</t>
  </si>
  <si>
    <t>Adattamenti a linee e condotte esistenti</t>
  </si>
  <si>
    <t>&lt;CFC_16&gt;</t>
  </si>
  <si>
    <t>16</t>
  </si>
  <si>
    <t>Anpassungen an bestehenden Verkehrsanlagen</t>
  </si>
  <si>
    <t>Adaptation des voies de circulation existantes</t>
  </si>
  <si>
    <t>Adattamenti a infrastrutture viarie esistenti</t>
  </si>
  <si>
    <t>&lt;CFC_17&gt;</t>
  </si>
  <si>
    <t>17</t>
  </si>
  <si>
    <t>Spezialtiefbau</t>
  </si>
  <si>
    <t>Travaux spéciaux de génie civil</t>
  </si>
  <si>
    <t>Opere speciali del genio civile</t>
  </si>
  <si>
    <t>&lt;CFC_19&gt;</t>
  </si>
  <si>
    <t>19</t>
  </si>
  <si>
    <t>Honorare</t>
  </si>
  <si>
    <t>Honoraires</t>
  </si>
  <si>
    <t>Onorari</t>
  </si>
  <si>
    <t>&lt;CFC_20&gt;</t>
  </si>
  <si>
    <t>20</t>
  </si>
  <si>
    <t>Baugrube</t>
  </si>
  <si>
    <t>Excavation</t>
  </si>
  <si>
    <t>Fossa</t>
  </si>
  <si>
    <t>&lt;CFC_21&gt;</t>
  </si>
  <si>
    <t>21</t>
  </si>
  <si>
    <t>Rohbau 1</t>
  </si>
  <si>
    <t>Gros œuvre 1</t>
  </si>
  <si>
    <t>Costruzione grezza 1</t>
  </si>
  <si>
    <t>&lt;CFC_22&gt;</t>
  </si>
  <si>
    <t>22</t>
  </si>
  <si>
    <t>Rohbau 2</t>
  </si>
  <si>
    <t>Gros œuvre 2</t>
  </si>
  <si>
    <t>Costruzione grezza 2</t>
  </si>
  <si>
    <t>&lt;CFC_23&gt;</t>
  </si>
  <si>
    <t>23</t>
  </si>
  <si>
    <t>Elektroanlagen</t>
  </si>
  <si>
    <t>Installations électriques</t>
  </si>
  <si>
    <t>Impianti elettrici</t>
  </si>
  <si>
    <t>&lt;CFC_24&gt;</t>
  </si>
  <si>
    <t>24</t>
  </si>
  <si>
    <t>HLK-Anlagen, Gebäudeautomation</t>
  </si>
  <si>
    <t>Installations CVC, automatismes du bâtiment</t>
  </si>
  <si>
    <t>Impianti RVC, automazione degli edifici</t>
  </si>
  <si>
    <t>&lt;CFC_25&gt;</t>
  </si>
  <si>
    <t>25</t>
  </si>
  <si>
    <t>Sanitäranlagen</t>
  </si>
  <si>
    <t>Installations sanitaires</t>
  </si>
  <si>
    <t>Impianti sanitari</t>
  </si>
  <si>
    <t>&lt;CFC_26&gt;</t>
  </si>
  <si>
    <t>26</t>
  </si>
  <si>
    <t>Transportanlagen, Lageranlagen</t>
  </si>
  <si>
    <t>Installations de transport, installations de stockage</t>
  </si>
  <si>
    <t>Impianti di trasporto, impianti di immagazzinamento</t>
  </si>
  <si>
    <t>&lt;CFC_27&gt;</t>
  </si>
  <si>
    <t>27</t>
  </si>
  <si>
    <t>Ausbau 1</t>
  </si>
  <si>
    <t>Aménagements intérieurs 1</t>
  </si>
  <si>
    <t>Finiture 1</t>
  </si>
  <si>
    <t>&lt;CFC_28&gt;</t>
  </si>
  <si>
    <t>28</t>
  </si>
  <si>
    <t>Ausbau 2</t>
  </si>
  <si>
    <t>Aménagements intérieurs 2</t>
  </si>
  <si>
    <t>Finiture 2</t>
  </si>
  <si>
    <t>&lt;CFC_29&gt;</t>
  </si>
  <si>
    <t>29</t>
  </si>
  <si>
    <t>&lt;CFC_30&gt;</t>
  </si>
  <si>
    <t>30</t>
  </si>
  <si>
    <t>&lt;CFC_31&gt;</t>
  </si>
  <si>
    <t>31</t>
  </si>
  <si>
    <t>&lt;CFC_32&gt;</t>
  </si>
  <si>
    <t>32</t>
  </si>
  <si>
    <t>&lt;CFC_33&gt;</t>
  </si>
  <si>
    <t>33</t>
  </si>
  <si>
    <t>&lt;CFC_34&gt;</t>
  </si>
  <si>
    <t>34</t>
  </si>
  <si>
    <t>&lt;CFC_35&gt;</t>
  </si>
  <si>
    <t>35</t>
  </si>
  <si>
    <t>&lt;CFC_36&gt;</t>
  </si>
  <si>
    <t>36</t>
  </si>
  <si>
    <t>&lt;CFC_37&gt;</t>
  </si>
  <si>
    <t>37</t>
  </si>
  <si>
    <t>&lt;CFC_38&gt;</t>
  </si>
  <si>
    <t>38</t>
  </si>
  <si>
    <t>&lt;CFC_39&gt;</t>
  </si>
  <si>
    <t>39</t>
  </si>
  <si>
    <t>&lt;CFC_40&gt;</t>
  </si>
  <si>
    <t>40</t>
  </si>
  <si>
    <t>Terraingestaltung</t>
  </si>
  <si>
    <t>Mise en forme du terrain</t>
  </si>
  <si>
    <t>Sistemazione del terreno</t>
  </si>
  <si>
    <t>&lt;CFC_41&gt;</t>
  </si>
  <si>
    <t>41</t>
  </si>
  <si>
    <t>Rohbau- und Ausbauarbeiten</t>
  </si>
  <si>
    <t>Constructions</t>
  </si>
  <si>
    <t>Costruzione grezza e finiture</t>
  </si>
  <si>
    <t>&lt;CFC_42&gt;</t>
  </si>
  <si>
    <t>42</t>
  </si>
  <si>
    <t>Gartenanlagen</t>
  </si>
  <si>
    <t>Jardins</t>
  </si>
  <si>
    <t>Giardini</t>
  </si>
  <si>
    <t>&lt;CFC_44&gt;</t>
  </si>
  <si>
    <t>44</t>
  </si>
  <si>
    <t>Installationen</t>
  </si>
  <si>
    <t>Installations</t>
  </si>
  <si>
    <t>Impianti</t>
  </si>
  <si>
    <t>&lt;CFC_45&gt;</t>
  </si>
  <si>
    <t>45</t>
  </si>
  <si>
    <t>Leitungen innerhalb Grundstück</t>
  </si>
  <si>
    <t>Conduites à l'intérieur de la parcelle</t>
  </si>
  <si>
    <t>Condotte di allacciamento all’interno del fondo</t>
  </si>
  <si>
    <t>&lt;CFC_46&gt;</t>
  </si>
  <si>
    <t>46</t>
  </si>
  <si>
    <t>Trassenbauten</t>
  </si>
  <si>
    <t>Tracés</t>
  </si>
  <si>
    <t>Tracciati</t>
  </si>
  <si>
    <t>&lt;CFC_47&gt;</t>
  </si>
  <si>
    <t>47</t>
  </si>
  <si>
    <t>Kunstbauten</t>
  </si>
  <si>
    <t>Ouvrages d'art</t>
  </si>
  <si>
    <t>Manufatti</t>
  </si>
  <si>
    <t>&lt;CFC_48&gt;</t>
  </si>
  <si>
    <t>48</t>
  </si>
  <si>
    <t>Untertagbauten</t>
  </si>
  <si>
    <t>Ouvrages souterrains</t>
  </si>
  <si>
    <t>Lavori sotterranei</t>
  </si>
  <si>
    <t>&lt;CFC_49&gt;</t>
  </si>
  <si>
    <t>49</t>
  </si>
  <si>
    <t>&lt;CFC_50&gt;</t>
  </si>
  <si>
    <t>50</t>
  </si>
  <si>
    <t>Wettbewerbskosten</t>
  </si>
  <si>
    <t>Frais de concours</t>
  </si>
  <si>
    <t>Costi di concorso</t>
  </si>
  <si>
    <t>&lt;CFC_51&gt;</t>
  </si>
  <si>
    <t>51</t>
  </si>
  <si>
    <t>Bewilligungen, Gebühren</t>
  </si>
  <si>
    <t>Autorisations, taxes</t>
  </si>
  <si>
    <t>Autorizzazioni, tasse</t>
  </si>
  <si>
    <t>&lt;CFC_52&gt;</t>
  </si>
  <si>
    <t>52</t>
  </si>
  <si>
    <t>Dokumentation und Präsentation</t>
  </si>
  <si>
    <t>Documentation et présentation</t>
  </si>
  <si>
    <t>Documentazione, presentazione</t>
  </si>
  <si>
    <t>&lt;CFC_53&gt;</t>
  </si>
  <si>
    <t>53</t>
  </si>
  <si>
    <t>Versicherungen</t>
  </si>
  <si>
    <t>Assurances</t>
  </si>
  <si>
    <t>Assicurazioni</t>
  </si>
  <si>
    <t>&lt;CFC_54&gt;</t>
  </si>
  <si>
    <t>54</t>
  </si>
  <si>
    <t>Finanzierung ab Baubeginn</t>
  </si>
  <si>
    <t>Financement à partir du début des travaux</t>
  </si>
  <si>
    <t>Finanziamenti a partire dall’inizio dei lavori</t>
  </si>
  <si>
    <t>&lt;CFC_55&gt;</t>
  </si>
  <si>
    <t>55</t>
  </si>
  <si>
    <t>Bauherrenleistungen</t>
  </si>
  <si>
    <t>Prestations du maître d’ouvrage</t>
  </si>
  <si>
    <t>Prestazioni del committente</t>
  </si>
  <si>
    <t>&lt;CFC_56&gt;</t>
  </si>
  <si>
    <t>56</t>
  </si>
  <si>
    <t>Übrige Baunebenkosten</t>
  </si>
  <si>
    <t>Frais secondaires divers</t>
  </si>
  <si>
    <t>Altri costi secondari</t>
  </si>
  <si>
    <t>&lt;CFC_57&gt;</t>
  </si>
  <si>
    <t>57</t>
  </si>
  <si>
    <t>Mehrwertsteuer (MWST)</t>
  </si>
  <si>
    <t>Taxe sur la valeur ajoutée (TVA)</t>
  </si>
  <si>
    <t>Imposta sul valore aggiunto (IVA)</t>
  </si>
  <si>
    <t>&lt;CFC_58&gt;</t>
  </si>
  <si>
    <t>58</t>
  </si>
  <si>
    <t>Rückstellungen und Reserven</t>
  </si>
  <si>
    <t>Provisions et réserves</t>
  </si>
  <si>
    <t>Accantonamenti e riserve</t>
  </si>
  <si>
    <t>&lt;CFC_59&gt;</t>
  </si>
  <si>
    <t>59</t>
  </si>
  <si>
    <t>Übergangskonten für Honorare</t>
  </si>
  <si>
    <t>Comptes d’attente pour honoraires</t>
  </si>
  <si>
    <t>Conti transitori per onorari</t>
  </si>
  <si>
    <t>&lt;CFC_90&gt;</t>
  </si>
  <si>
    <t>90</t>
  </si>
  <si>
    <t>Möbel</t>
  </si>
  <si>
    <t>Meubles</t>
  </si>
  <si>
    <t>Mobili</t>
  </si>
  <si>
    <t>&lt;CFC_91&gt;</t>
  </si>
  <si>
    <t>91</t>
  </si>
  <si>
    <t>Beleuchtungskörper</t>
  </si>
  <si>
    <t>Luminaires</t>
  </si>
  <si>
    <t>Apparecchi per illuminazione</t>
  </si>
  <si>
    <t>&lt;CFC_92&gt;</t>
  </si>
  <si>
    <t>92</t>
  </si>
  <si>
    <t>Textilien</t>
  </si>
  <si>
    <t>Textiles</t>
  </si>
  <si>
    <t>Tessili</t>
  </si>
  <si>
    <t>&lt;CFC_93&gt;</t>
  </si>
  <si>
    <t>93</t>
  </si>
  <si>
    <t>Geräte, Apparate</t>
  </si>
  <si>
    <t>Appareils, machines</t>
  </si>
  <si>
    <t>Attrezzi, apparecchi</t>
  </si>
  <si>
    <t>&lt;CFC_94&gt;</t>
  </si>
  <si>
    <t>94</t>
  </si>
  <si>
    <t>Kleininventar</t>
  </si>
  <si>
    <t>Petit inventaire</t>
  </si>
  <si>
    <t>Piccolo inventario</t>
  </si>
  <si>
    <t>&lt;CFC_96&gt;</t>
  </si>
  <si>
    <t>96</t>
  </si>
  <si>
    <t>Transportmittel</t>
  </si>
  <si>
    <t>Moyens de transport</t>
  </si>
  <si>
    <t>Mezzi di trasporto</t>
  </si>
  <si>
    <t>&lt;CFC_97&gt;</t>
  </si>
  <si>
    <t>97</t>
  </si>
  <si>
    <t>Verbrauchsmaterial</t>
  </si>
  <si>
    <t>Consommables</t>
  </si>
  <si>
    <t>Materiale di consumo</t>
  </si>
  <si>
    <t>&lt;CFC_98&gt;</t>
  </si>
  <si>
    <t>98</t>
  </si>
  <si>
    <t>Kunst am Bau</t>
  </si>
  <si>
    <t>Oeuvres d'art</t>
  </si>
  <si>
    <t>Opere artistiche</t>
  </si>
  <si>
    <t>&lt;CFC_99&gt;</t>
  </si>
  <si>
    <t>99</t>
  </si>
  <si>
    <t>&lt;CFC_100&gt;</t>
  </si>
  <si>
    <t>100</t>
  </si>
  <si>
    <t>Übergangsposition</t>
  </si>
  <si>
    <t>Poste d'attente</t>
  </si>
  <si>
    <t>Posizione transitoria</t>
  </si>
  <si>
    <t>&lt;CFC_101&gt;</t>
  </si>
  <si>
    <t>101</t>
  </si>
  <si>
    <t>Bestandsaufnahmen</t>
  </si>
  <si>
    <t>Relevés</t>
  </si>
  <si>
    <t>Rilievi</t>
  </si>
  <si>
    <t>&lt;CFC_102&gt;</t>
  </si>
  <si>
    <t>102</t>
  </si>
  <si>
    <t>Baugrunduntersuchungen</t>
  </si>
  <si>
    <t>Etudes géotechniques</t>
  </si>
  <si>
    <t>Prospezioni geognostiche</t>
  </si>
  <si>
    <t>&lt;CFC_103&gt;</t>
  </si>
  <si>
    <t>103</t>
  </si>
  <si>
    <t>Grundwasseruntersuchungen</t>
  </si>
  <si>
    <t>Etudes des eaux souterraines</t>
  </si>
  <si>
    <t>Rilievo delle acque sotterranee</t>
  </si>
  <si>
    <t>&lt;CFC_104&gt;</t>
  </si>
  <si>
    <t>104</t>
  </si>
  <si>
    <t>Baugespann</t>
  </si>
  <si>
    <t>Gabarit</t>
  </si>
  <si>
    <t>Modinature</t>
  </si>
  <si>
    <t>&lt;CFC_110&gt;</t>
  </si>
  <si>
    <t>110</t>
  </si>
  <si>
    <t>&lt;CFC_111&gt;</t>
  </si>
  <si>
    <t>111</t>
  </si>
  <si>
    <t>Rodungen</t>
  </si>
  <si>
    <t>Défrichage</t>
  </si>
  <si>
    <t>Abbattimento e sradicamento di alberi</t>
  </si>
  <si>
    <t>&lt;CFC_112&gt;</t>
  </si>
  <si>
    <t>112</t>
  </si>
  <si>
    <t>Rückbau</t>
  </si>
  <si>
    <t>Déconstruction</t>
  </si>
  <si>
    <t>Smontaggi, demolizioni</t>
  </si>
  <si>
    <t>&lt;CFC_113&gt;</t>
  </si>
  <si>
    <t>113</t>
  </si>
  <si>
    <t>Sanierung Altlasten</t>
  </si>
  <si>
    <t>Assainissement de sites contaminés</t>
  </si>
  <si>
    <t>Risanamento di siti contaminati</t>
  </si>
  <si>
    <t>&lt;CFC_114&gt;</t>
  </si>
  <si>
    <t>114</t>
  </si>
  <si>
    <t>Erdbewegungen</t>
  </si>
  <si>
    <t>Déplacements de terre</t>
  </si>
  <si>
    <t>Movimenti di terra</t>
  </si>
  <si>
    <t>&lt;CFC_115&gt;</t>
  </si>
  <si>
    <t>115</t>
  </si>
  <si>
    <t>Bohr- und Schneidarbeiten</t>
  </si>
  <si>
    <t>Forages et coupes dans béton et maçonnerie</t>
  </si>
  <si>
    <t>Lavori di perforazione e taglio</t>
  </si>
  <si>
    <t>&lt;CFC_120&gt;</t>
  </si>
  <si>
    <t>120</t>
  </si>
  <si>
    <t>&lt;CFC_121&gt;</t>
  </si>
  <si>
    <t>121</t>
  </si>
  <si>
    <t>Sicherung vorhandener Anlagen</t>
  </si>
  <si>
    <t>Protection d'ouvrages existants</t>
  </si>
  <si>
    <t>Misure di messa in sicurezza per opere esistenti</t>
  </si>
  <si>
    <t>&lt;CFC_122&gt;</t>
  </si>
  <si>
    <t>122</t>
  </si>
  <si>
    <t>Provisorien</t>
  </si>
  <si>
    <t>Aménagements provisoires</t>
  </si>
  <si>
    <t>Costruzioni provvisorie</t>
  </si>
  <si>
    <t>&lt;CFC_123&gt;</t>
  </si>
  <si>
    <t>123</t>
  </si>
  <si>
    <t>Unterfangungen</t>
  </si>
  <si>
    <t>Reprises en sous-oeuvre</t>
  </si>
  <si>
    <t>Sottomurazioni</t>
  </si>
  <si>
    <t>&lt;CFC_124&gt;</t>
  </si>
  <si>
    <t>124</t>
  </si>
  <si>
    <t>Instandsetzungsarbeiten</t>
  </si>
  <si>
    <t>Travaux d'entretien</t>
  </si>
  <si>
    <t>Lavori di ripristino</t>
  </si>
  <si>
    <t>&lt;CFC_130&gt;</t>
  </si>
  <si>
    <t>130</t>
  </si>
  <si>
    <t>&lt;CFC_131&gt;</t>
  </si>
  <si>
    <t>131</t>
  </si>
  <si>
    <t>Abschrankungen</t>
  </si>
  <si>
    <t>Clôtures</t>
  </si>
  <si>
    <t>Recinzioni</t>
  </si>
  <si>
    <t>&lt;CFC_132&gt;</t>
  </si>
  <si>
    <t>132</t>
  </si>
  <si>
    <t>Zufahrten, Plätze</t>
  </si>
  <si>
    <t>Accès, places</t>
  </si>
  <si>
    <t>Accessi, piazzali</t>
  </si>
  <si>
    <t>&lt;CFC_133&gt;</t>
  </si>
  <si>
    <t>133</t>
  </si>
  <si>
    <t>Büro Bauleitung</t>
  </si>
  <si>
    <t>Bureau de la direction des travaux</t>
  </si>
  <si>
    <t>Ufficio direzione lavori</t>
  </si>
  <si>
    <t>&lt;CFC_134&gt;</t>
  </si>
  <si>
    <t>134</t>
  </si>
  <si>
    <t>Unterkünfte, Verpflegungseinrichtungen</t>
  </si>
  <si>
    <t>Cantonnements, réfectoires, cuisines</t>
  </si>
  <si>
    <t>Alloggi, refettori, cucine</t>
  </si>
  <si>
    <t>&lt;CFC_135&gt;</t>
  </si>
  <si>
    <t>135</t>
  </si>
  <si>
    <t>Provisorische Installationen</t>
  </si>
  <si>
    <t>Installations provisoires</t>
  </si>
  <si>
    <t>Impianti provvisori</t>
  </si>
  <si>
    <t>&lt;CFC_136&gt;</t>
  </si>
  <si>
    <t>136</t>
  </si>
  <si>
    <t>Kosten für Energie, Wasser und dgl.</t>
  </si>
  <si>
    <t>Frais d'énergie et d'eau, etc.</t>
  </si>
  <si>
    <t>Costi per energia, acqua e simili</t>
  </si>
  <si>
    <t>&lt;CFC_137&gt;</t>
  </si>
  <si>
    <t>137</t>
  </si>
  <si>
    <t>Provisorische Abschlüsse und Abdeckungen</t>
  </si>
  <si>
    <t>Fermetures et recouvrements provisoires</t>
  </si>
  <si>
    <t>Chiusure, coperture provvisorie</t>
  </si>
  <si>
    <t>&lt;CFC_138&gt;</t>
  </si>
  <si>
    <t>138</t>
  </si>
  <si>
    <t>Sortierung Bauabfälle</t>
  </si>
  <si>
    <t>Tri des déchets de chantier</t>
  </si>
  <si>
    <t>Selezione di rifiuti di cantiere</t>
  </si>
  <si>
    <t>&lt;CFC_140&gt;</t>
  </si>
  <si>
    <t>140</t>
  </si>
  <si>
    <t>&lt;CFC_141&gt;</t>
  </si>
  <si>
    <t>141</t>
  </si>
  <si>
    <t>Terraingestaltung, Rohbau 1</t>
  </si>
  <si>
    <t>Mise en forme du terrain, gros oeuvre 1</t>
  </si>
  <si>
    <t>Sistemazione del terreno, costruzione grezza 1</t>
  </si>
  <si>
    <t>&lt;CFC_142&gt;</t>
  </si>
  <si>
    <t>142</t>
  </si>
  <si>
    <t>&lt;CFC_143&gt;</t>
  </si>
  <si>
    <t>143</t>
  </si>
  <si>
    <t>&lt;CFC_144&gt;</t>
  </si>
  <si>
    <t>144</t>
  </si>
  <si>
    <t>&lt;CFC_145&gt;</t>
  </si>
  <si>
    <t>145</t>
  </si>
  <si>
    <t>&lt;CFC_146&gt;</t>
  </si>
  <si>
    <t>146</t>
  </si>
  <si>
    <t>&lt;CFC_147&gt;</t>
  </si>
  <si>
    <t>147</t>
  </si>
  <si>
    <t>&lt;CFC_148&gt;</t>
  </si>
  <si>
    <t>148</t>
  </si>
  <si>
    <t>&lt;CFC_150&gt;</t>
  </si>
  <si>
    <t>150</t>
  </si>
  <si>
    <t>&lt;CFC_151&gt;</t>
  </si>
  <si>
    <t>151</t>
  </si>
  <si>
    <t>Erdarbeiten</t>
  </si>
  <si>
    <t>Terrassements</t>
  </si>
  <si>
    <t>&lt;CFC_152&gt;</t>
  </si>
  <si>
    <t>152</t>
  </si>
  <si>
    <t>Kanalisationsleitungen</t>
  </si>
  <si>
    <t>Canalisations</t>
  </si>
  <si>
    <t>Canalizzazioni</t>
  </si>
  <si>
    <t>&lt;CFC_153&gt;</t>
  </si>
  <si>
    <t>153</t>
  </si>
  <si>
    <t>Elektroleitungen, Gebäudeautomation</t>
  </si>
  <si>
    <t>Conduites électriques, automatismes du bâtiment</t>
  </si>
  <si>
    <t>Linee elettriche, automazione degli edifici</t>
  </si>
  <si>
    <t>&lt;CFC_154&gt;</t>
  </si>
  <si>
    <t>154</t>
  </si>
  <si>
    <t>Leitungen für HLK-Anlagen</t>
  </si>
  <si>
    <t>Conduites pour installations CVC</t>
  </si>
  <si>
    <t>Condotte per impianti RVC</t>
  </si>
  <si>
    <t>&lt;CFC_155&gt;</t>
  </si>
  <si>
    <t>155</t>
  </si>
  <si>
    <t>Sanitärleitungen</t>
  </si>
  <si>
    <t>Conduites sanitaires</t>
  </si>
  <si>
    <t>Condotte per impianti sanitari</t>
  </si>
  <si>
    <t>&lt;CFC_156&gt;</t>
  </si>
  <si>
    <t>156</t>
  </si>
  <si>
    <t>Nebenarbeiten</t>
  </si>
  <si>
    <t>Travaux accessoires</t>
  </si>
  <si>
    <t>Lavori accessori</t>
  </si>
  <si>
    <t>&lt;CFC_160&gt;</t>
  </si>
  <si>
    <t>160</t>
  </si>
  <si>
    <t>&lt;CFC_161&gt;</t>
  </si>
  <si>
    <t>161</t>
  </si>
  <si>
    <t>Strassen</t>
  </si>
  <si>
    <t>Routes</t>
  </si>
  <si>
    <t>Strade</t>
  </si>
  <si>
    <t>&lt;CFC_162&gt;</t>
  </si>
  <si>
    <t>162</t>
  </si>
  <si>
    <t>Bahnen</t>
  </si>
  <si>
    <t>Voies ferrées</t>
  </si>
  <si>
    <t>Strade ferrate</t>
  </si>
  <si>
    <t>&lt;CFC_163&gt;</t>
  </si>
  <si>
    <t>163</t>
  </si>
  <si>
    <t>Wasserwege</t>
  </si>
  <si>
    <t>Voies navigables</t>
  </si>
  <si>
    <t>Vie navigabili</t>
  </si>
  <si>
    <t>&lt;CFC_170&gt;</t>
  </si>
  <si>
    <t>170</t>
  </si>
  <si>
    <t>&lt;CFC_171&gt;</t>
  </si>
  <si>
    <t>171</t>
  </si>
  <si>
    <t>Pfähle</t>
  </si>
  <si>
    <t>Pieux</t>
  </si>
  <si>
    <t>Pali</t>
  </si>
  <si>
    <t>&lt;CFC_172&gt;</t>
  </si>
  <si>
    <t>172</t>
  </si>
  <si>
    <t>Baugrubenabschlüsse</t>
  </si>
  <si>
    <t>Enceintes de fouilles</t>
  </si>
  <si>
    <t>Opere di sostegno della fossa di scavo</t>
  </si>
  <si>
    <t>&lt;CFC_173&gt;</t>
  </si>
  <si>
    <t>173</t>
  </si>
  <si>
    <t>Aussteifungen</t>
  </si>
  <si>
    <t>Etayages</t>
  </si>
  <si>
    <t>Puntellamenti</t>
  </si>
  <si>
    <t>&lt;CFC_174&gt;</t>
  </si>
  <si>
    <t>174</t>
  </si>
  <si>
    <t>Anker</t>
  </si>
  <si>
    <t>Ancrages</t>
  </si>
  <si>
    <t>Ancoraggi</t>
  </si>
  <si>
    <t>&lt;CFC_175&gt;</t>
  </si>
  <si>
    <t>175</t>
  </si>
  <si>
    <t>Grundwasserabdichtungen</t>
  </si>
  <si>
    <t>Etanchement des ouvrages enterrés</t>
  </si>
  <si>
    <t>Impermeabilizzazione contro le acque sotterranee</t>
  </si>
  <si>
    <t>&lt;CFC_176&gt;</t>
  </si>
  <si>
    <t>176</t>
  </si>
  <si>
    <t>Wasserhaltung</t>
  </si>
  <si>
    <t>Epuisement des eaux</t>
  </si>
  <si>
    <t>Smaltimento delle acque e abbassamento della falda freatica</t>
  </si>
  <si>
    <t>&lt;CFC_177&gt;</t>
  </si>
  <si>
    <t>177</t>
  </si>
  <si>
    <t>Baugrundverbesserungen</t>
  </si>
  <si>
    <t>Amélioration des sols de fondation</t>
  </si>
  <si>
    <t>Consolidamento del terreno di fondazione</t>
  </si>
  <si>
    <t>&lt;CFC_178&gt;</t>
  </si>
  <si>
    <t>178</t>
  </si>
  <si>
    <t>&lt;CFC_190&gt;</t>
  </si>
  <si>
    <t>190</t>
  </si>
  <si>
    <t>&lt;CFC_191&gt;</t>
  </si>
  <si>
    <t>191</t>
  </si>
  <si>
    <t>Architekt</t>
  </si>
  <si>
    <t>Architecte</t>
  </si>
  <si>
    <t>Architetto</t>
  </si>
  <si>
    <t>&lt;CFC_192&gt;</t>
  </si>
  <si>
    <t>192</t>
  </si>
  <si>
    <t>Bauingenieur</t>
  </si>
  <si>
    <t>Ingénieur civil</t>
  </si>
  <si>
    <t>Ingegnere civile</t>
  </si>
  <si>
    <t>&lt;CFC_193&gt;</t>
  </si>
  <si>
    <t>193</t>
  </si>
  <si>
    <t>Elektroingenieur</t>
  </si>
  <si>
    <t>Ingénieur électricien</t>
  </si>
  <si>
    <t>Ingegnere elettrotecnico</t>
  </si>
  <si>
    <t>&lt;CFC_194&gt;</t>
  </si>
  <si>
    <t>194</t>
  </si>
  <si>
    <t>HLK-Ingenieur</t>
  </si>
  <si>
    <t>Ingénieur CVC</t>
  </si>
  <si>
    <t>Ingegnere RVC</t>
  </si>
  <si>
    <t>&lt;CFC_195&gt;</t>
  </si>
  <si>
    <t>195</t>
  </si>
  <si>
    <t>Sanitäringenieur</t>
  </si>
  <si>
    <t>Ingénieur en installations sanitaires</t>
  </si>
  <si>
    <t>Ingegnere in installazioni sanitarie</t>
  </si>
  <si>
    <t>&lt;CFC_196&gt;</t>
  </si>
  <si>
    <t>196</t>
  </si>
  <si>
    <t>Landschaftsarchitekt</t>
  </si>
  <si>
    <t>Architecte paysagiste</t>
  </si>
  <si>
    <t>Architetto del paesaggio</t>
  </si>
  <si>
    <t>&lt;CFC_197&gt;</t>
  </si>
  <si>
    <t>197</t>
  </si>
  <si>
    <t>Spezialisten 1</t>
  </si>
  <si>
    <t>Spécialistes 1</t>
  </si>
  <si>
    <t>Specialisti 1</t>
  </si>
  <si>
    <t>&lt;CFC_198&gt;</t>
  </si>
  <si>
    <t>198</t>
  </si>
  <si>
    <t>Spezialisten 2</t>
  </si>
  <si>
    <t>Spécialistes 2</t>
  </si>
  <si>
    <t>Specialisti 2</t>
  </si>
  <si>
    <t>&lt;CFC_200&gt;</t>
  </si>
  <si>
    <t>200</t>
  </si>
  <si>
    <t>&lt;CFC_201&gt;</t>
  </si>
  <si>
    <t>201</t>
  </si>
  <si>
    <t>Baugrubenaushub</t>
  </si>
  <si>
    <t>Fouilles en pleine masse</t>
  </si>
  <si>
    <t>Scavo generale</t>
  </si>
  <si>
    <t>&lt;CFC_210&gt;</t>
  </si>
  <si>
    <t>210</t>
  </si>
  <si>
    <t>&lt;CFC_211&gt;</t>
  </si>
  <si>
    <t>211</t>
  </si>
  <si>
    <t>Baumeisterarbeiten</t>
  </si>
  <si>
    <t>Travaux de l'entreprise de maçonnerie</t>
  </si>
  <si>
    <t>Opere da impresario costruttore</t>
  </si>
  <si>
    <t>&lt;CFC_212&gt;</t>
  </si>
  <si>
    <t>212</t>
  </si>
  <si>
    <t>Montagebau in Beton, vorgefertigtem Mauerwerk</t>
  </si>
  <si>
    <t>Construction préfabriquée en béton et en maçonnerie</t>
  </si>
  <si>
    <t>Costruzioni in elementi prefabbricati di calcestruzzo e di muratura</t>
  </si>
  <si>
    <t>&lt;CFC_213&gt;</t>
  </si>
  <si>
    <t>213</t>
  </si>
  <si>
    <t>Montagebau in Stahl</t>
  </si>
  <si>
    <t>Construction métallique</t>
  </si>
  <si>
    <t>Costruzioni di acciaio</t>
  </si>
  <si>
    <t>&lt;CFC_214&gt;</t>
  </si>
  <si>
    <t>214</t>
  </si>
  <si>
    <t>Montagebau in Holz</t>
  </si>
  <si>
    <t>Construction en bois</t>
  </si>
  <si>
    <t>Costruzioni di legno</t>
  </si>
  <si>
    <t>&lt;CFC_215&gt;</t>
  </si>
  <si>
    <t>215</t>
  </si>
  <si>
    <t>Montagebau als Leichtkonstruktion</t>
  </si>
  <si>
    <t>Construction légère préfabriquée</t>
  </si>
  <si>
    <t>Costruzioni leggere in elementi prefabbricati</t>
  </si>
  <si>
    <t>&lt;CFC_216&gt;</t>
  </si>
  <si>
    <t>216</t>
  </si>
  <si>
    <t>Natur- und Kunststeinarbeiten</t>
  </si>
  <si>
    <t>Travaux en pierre naturelle et en pierre artificielle</t>
  </si>
  <si>
    <t>Opere in pietra naturale, in pietra artificiale</t>
  </si>
  <si>
    <t>&lt;CFC_217&gt;</t>
  </si>
  <si>
    <t>217</t>
  </si>
  <si>
    <t>Schutzraumabschlüsse</t>
  </si>
  <si>
    <t>Fermetures d'abris P.C.</t>
  </si>
  <si>
    <t>Serramenti per rifugi della protezione civile</t>
  </si>
  <si>
    <t>&lt;CFC_220&gt;</t>
  </si>
  <si>
    <t>220</t>
  </si>
  <si>
    <t>&lt;CFC_221&gt;</t>
  </si>
  <si>
    <t>221</t>
  </si>
  <si>
    <t>Fenster, Aussentüren, Tore</t>
  </si>
  <si>
    <t>Fenêtres, portes extérieures</t>
  </si>
  <si>
    <t>Finestre, porte esterne, portoni</t>
  </si>
  <si>
    <t>&lt;CFC_222&gt;</t>
  </si>
  <si>
    <t>222</t>
  </si>
  <si>
    <t>Spenglerarbeiten</t>
  </si>
  <si>
    <t>Ferblanterie</t>
  </si>
  <si>
    <t>Opere da lattoniere</t>
  </si>
  <si>
    <t>&lt;CFC_223&gt;</t>
  </si>
  <si>
    <t>223</t>
  </si>
  <si>
    <t>Blitzschutzanlagen</t>
  </si>
  <si>
    <t>Protection contre la foudre</t>
  </si>
  <si>
    <t>Impianti parafulmine</t>
  </si>
  <si>
    <t>&lt;CFC_224&gt;</t>
  </si>
  <si>
    <t>224</t>
  </si>
  <si>
    <t>Bedachungsarbeiten</t>
  </si>
  <si>
    <t>Couverture</t>
  </si>
  <si>
    <t>Coperture di tetti</t>
  </si>
  <si>
    <t>&lt;CFC_225&gt;</t>
  </si>
  <si>
    <t>225</t>
  </si>
  <si>
    <t>Spezielle Dichtungen und Dämmungen</t>
  </si>
  <si>
    <t>Etanchéités et isolations spéciales</t>
  </si>
  <si>
    <t>Sigillature, isolamenti speciali</t>
  </si>
  <si>
    <t>&lt;CFC_226&gt;</t>
  </si>
  <si>
    <t>226</t>
  </si>
  <si>
    <t>Fassadenputze</t>
  </si>
  <si>
    <t>Crépissage de façade</t>
  </si>
  <si>
    <t>Intonaci di facciata</t>
  </si>
  <si>
    <t>&lt;CFC_227&gt;</t>
  </si>
  <si>
    <t>227</t>
  </si>
  <si>
    <t>Äussere Oberflächenbehandlungen</t>
  </si>
  <si>
    <t>Traitement des surfaces extérieures</t>
  </si>
  <si>
    <t>Trattamenti di superfici esterne</t>
  </si>
  <si>
    <t>&lt;CFC_228&gt;</t>
  </si>
  <si>
    <t>228</t>
  </si>
  <si>
    <t>Äussere Abschlüsse, Sonnenschutzanlagen</t>
  </si>
  <si>
    <t>Dispositifs extérieurs de fermeture, équipements de protection contre le soleil</t>
  </si>
  <si>
    <t>Schermature esterne, dispositivi per la protezione solare</t>
  </si>
  <si>
    <t>&lt;CFC_230&gt;</t>
  </si>
  <si>
    <t>230</t>
  </si>
  <si>
    <t>&lt;CFC_231&gt;</t>
  </si>
  <si>
    <t>231</t>
  </si>
  <si>
    <t>Starkstromanlagen</t>
  </si>
  <si>
    <t>Equipements à courant fort</t>
  </si>
  <si>
    <t>Apparecchi a corrente forte</t>
  </si>
  <si>
    <t>&lt;CFC_232&gt;</t>
  </si>
  <si>
    <t>232</t>
  </si>
  <si>
    <t>Starkstrominstallationen</t>
  </si>
  <si>
    <t>Installations à courant fort</t>
  </si>
  <si>
    <t>Impianti a corrente forte</t>
  </si>
  <si>
    <t>&lt;CFC_233&gt;</t>
  </si>
  <si>
    <t>233</t>
  </si>
  <si>
    <t>Leuchten und Lampen</t>
  </si>
  <si>
    <t>Apparecchi per illuminazione, lampade</t>
  </si>
  <si>
    <t>&lt;CFC_234&gt;</t>
  </si>
  <si>
    <t>234</t>
  </si>
  <si>
    <t>Elektrogeräte</t>
  </si>
  <si>
    <t>Appareils électriques</t>
  </si>
  <si>
    <t>Apparecchi elettrici</t>
  </si>
  <si>
    <t>&lt;CFC_235&gt;</t>
  </si>
  <si>
    <t>235</t>
  </si>
  <si>
    <t>Schwachstromanlagen</t>
  </si>
  <si>
    <t>Equipements à courant faible</t>
  </si>
  <si>
    <t>Apparecchi a corrente debole</t>
  </si>
  <si>
    <t>&lt;CFC_236&gt;</t>
  </si>
  <si>
    <t>236</t>
  </si>
  <si>
    <t>Schwachstrominstallationen</t>
  </si>
  <si>
    <t>Installations à courant faible</t>
  </si>
  <si>
    <t>Impianti a corrente debole</t>
  </si>
  <si>
    <t>&lt;CFC_237&gt;</t>
  </si>
  <si>
    <t>237</t>
  </si>
  <si>
    <t>Gebäudeautomations-Installationen</t>
  </si>
  <si>
    <t>Automatismes du bâtiment</t>
  </si>
  <si>
    <t>Impianti di automazione dell'edificio</t>
  </si>
  <si>
    <t>&lt;CFC_238&gt;</t>
  </si>
  <si>
    <t>238</t>
  </si>
  <si>
    <t>&lt;CFC_240&gt;</t>
  </si>
  <si>
    <t>240</t>
  </si>
  <si>
    <t>&lt;CFC_242&gt;</t>
  </si>
  <si>
    <t>242</t>
  </si>
  <si>
    <t>Heizungsanlagen</t>
  </si>
  <si>
    <t>Installations de chauffage</t>
  </si>
  <si>
    <t>Impianti di riscaldamento</t>
  </si>
  <si>
    <t>&lt;CFC_244&gt;</t>
  </si>
  <si>
    <t>244</t>
  </si>
  <si>
    <t>Lufttechnische Anlagen</t>
  </si>
  <si>
    <t>Installations de ventilation et de conditionnement d'air</t>
  </si>
  <si>
    <t>Impianti di ventilazione</t>
  </si>
  <si>
    <t>&lt;CFC_245&gt;</t>
  </si>
  <si>
    <t>245</t>
  </si>
  <si>
    <t>Rauch- und Wärmeabzugsanlagen</t>
  </si>
  <si>
    <t>Installations d'extraction de fumée et de chaleur</t>
  </si>
  <si>
    <t>Impianti di evacuazione di fumo e calore</t>
  </si>
  <si>
    <t>&lt;CFC_246&gt;</t>
  </si>
  <si>
    <t>246</t>
  </si>
  <si>
    <t>Kälteanlagen</t>
  </si>
  <si>
    <t>Installations de refroidissement</t>
  </si>
  <si>
    <t>Impianti di raffreddamento</t>
  </si>
  <si>
    <t>&lt;CFC_247&gt;</t>
  </si>
  <si>
    <t>247</t>
  </si>
  <si>
    <t>Spezialanlagen</t>
  </si>
  <si>
    <t>Installations spéciales</t>
  </si>
  <si>
    <t>Impianti speciali</t>
  </si>
  <si>
    <t>&lt;CFC_248&gt;</t>
  </si>
  <si>
    <t>248</t>
  </si>
  <si>
    <t>Gebäudeautomation</t>
  </si>
  <si>
    <t>Automazione degli edifici</t>
  </si>
  <si>
    <t>&lt;CFC_250&gt;</t>
  </si>
  <si>
    <t>250</t>
  </si>
  <si>
    <t>&lt;CFC_251&gt;</t>
  </si>
  <si>
    <t>251</t>
  </si>
  <si>
    <t>Allgemeine Sanitärapparate</t>
  </si>
  <si>
    <t>Appareils sanitaires courants</t>
  </si>
  <si>
    <t>Apparecchi sanitari usuali</t>
  </si>
  <si>
    <t>&lt;CFC_252&gt;</t>
  </si>
  <si>
    <t>252</t>
  </si>
  <si>
    <t>Spezielle Sanitärapparate</t>
  </si>
  <si>
    <t>Appareils sanitaires spéciaux</t>
  </si>
  <si>
    <t>Apparecchi sanitari speciali</t>
  </si>
  <si>
    <t>&lt;CFC_253&gt;</t>
  </si>
  <si>
    <t>253</t>
  </si>
  <si>
    <t>Versorgungs- und Entsorgungsapparate</t>
  </si>
  <si>
    <t>Appareils d'alimentation et d'évacuation</t>
  </si>
  <si>
    <t>Apparecchi di approvvigionamento, di smaltimento</t>
  </si>
  <si>
    <t>&lt;CFC_254&gt;</t>
  </si>
  <si>
    <t>254</t>
  </si>
  <si>
    <t>&lt;CFC_255&gt;</t>
  </si>
  <si>
    <t>255</t>
  </si>
  <si>
    <t>Dämmungen</t>
  </si>
  <si>
    <t>Isolations</t>
  </si>
  <si>
    <t>Isolamento</t>
  </si>
  <si>
    <t>&lt;CFC_256&gt;</t>
  </si>
  <si>
    <t>256</t>
  </si>
  <si>
    <t>Sanitärinstallationselemente</t>
  </si>
  <si>
    <t>Unités avec installations sanitaires incorporées</t>
  </si>
  <si>
    <t>Unità prefabbricate</t>
  </si>
  <si>
    <t>&lt;CFC_257&gt;</t>
  </si>
  <si>
    <t>257</t>
  </si>
  <si>
    <t>Löschanlagen</t>
  </si>
  <si>
    <t>Installations d'extinction d'incendie</t>
  </si>
  <si>
    <t>Impianti di spegnimento incendi</t>
  </si>
  <si>
    <t>&lt;CFC_258&gt;</t>
  </si>
  <si>
    <t>258</t>
  </si>
  <si>
    <t>Kücheneinrichtungen</t>
  </si>
  <si>
    <t>Equipements de cuisine</t>
  </si>
  <si>
    <t>Impianti di cucine</t>
  </si>
  <si>
    <t>&lt;CFC_260&gt;</t>
  </si>
  <si>
    <t>260</t>
  </si>
  <si>
    <t>&lt;CFC_261&gt;</t>
  </si>
  <si>
    <t>261</t>
  </si>
  <si>
    <t>Aufzüge</t>
  </si>
  <si>
    <t>Ascenseurs</t>
  </si>
  <si>
    <t>Ascensori, montacarichi</t>
  </si>
  <si>
    <t>&lt;CFC_262&gt;</t>
  </si>
  <si>
    <t>262</t>
  </si>
  <si>
    <t>Fahrtreppen, Fahrsteige</t>
  </si>
  <si>
    <t>Escaliers mécaniques, trottoirs roulants, monte-charge</t>
  </si>
  <si>
    <t>Scale mobili, tappeti mobili</t>
  </si>
  <si>
    <t>&lt;CFC_263&gt;</t>
  </si>
  <si>
    <t>263</t>
  </si>
  <si>
    <t>Fassadenreinigungsanlagen</t>
  </si>
  <si>
    <t>Installations de nettoyage de façade</t>
  </si>
  <si>
    <t>Impianti per pulizia di facciate</t>
  </si>
  <si>
    <t>&lt;CFC_264&gt;</t>
  </si>
  <si>
    <t>264</t>
  </si>
  <si>
    <t>Sonstige Förderanlagen</t>
  </si>
  <si>
    <t>Installations de manutention diverses</t>
  </si>
  <si>
    <t>Impianti di trasporto speciali</t>
  </si>
  <si>
    <t>&lt;CFC_265&gt;</t>
  </si>
  <si>
    <t>265</t>
  </si>
  <si>
    <t>Hebeeinrichtungen</t>
  </si>
  <si>
    <t>Dispositifs de levage</t>
  </si>
  <si>
    <t>Impianti di sollevamento</t>
  </si>
  <si>
    <t>&lt;CFC_266&gt;</t>
  </si>
  <si>
    <t>266</t>
  </si>
  <si>
    <t>Parkieranlagen</t>
  </si>
  <si>
    <t>Installations de stationnement</t>
  </si>
  <si>
    <t>Impianti di parcheggio</t>
  </si>
  <si>
    <t>&lt;CFC_270&gt;</t>
  </si>
  <si>
    <t>270</t>
  </si>
  <si>
    <t>&lt;CFC_271&gt;</t>
  </si>
  <si>
    <t>271</t>
  </si>
  <si>
    <t>Gipserarbeiten</t>
  </si>
  <si>
    <t>Plâtrerie</t>
  </si>
  <si>
    <t>Opere da gessatore</t>
  </si>
  <si>
    <t>&lt;CFC_272&gt;</t>
  </si>
  <si>
    <t>272</t>
  </si>
  <si>
    <t>Metallbauarbeiten</t>
  </si>
  <si>
    <t>Ouvrages métalliques</t>
  </si>
  <si>
    <t>Costruzioni metalliche</t>
  </si>
  <si>
    <t>&lt;CFC_273&gt;</t>
  </si>
  <si>
    <t>273</t>
  </si>
  <si>
    <t>Schreinerarbeiten</t>
  </si>
  <si>
    <t>Menuiserie en bois</t>
  </si>
  <si>
    <t>Opere da falegname</t>
  </si>
  <si>
    <t>&lt;CFC_274&gt;</t>
  </si>
  <si>
    <t>274</t>
  </si>
  <si>
    <t>Innere Spezialverglasungen</t>
  </si>
  <si>
    <t>Vitrages intérieurs spéciaux</t>
  </si>
  <si>
    <t>Serramenti vetrati interni speciali</t>
  </si>
  <si>
    <t>&lt;CFC_275&gt;</t>
  </si>
  <si>
    <t>275</t>
  </si>
  <si>
    <t>Schliessanlagen</t>
  </si>
  <si>
    <t>Systèmes de verrouillage</t>
  </si>
  <si>
    <t>Dispositivi di chiusura, serrature</t>
  </si>
  <si>
    <t>&lt;CFC_276&gt;</t>
  </si>
  <si>
    <t>276</t>
  </si>
  <si>
    <t>Innere Abschlüsse</t>
  </si>
  <si>
    <t>Dispositifs intérieurs de fermeture</t>
  </si>
  <si>
    <t>Schermature interne</t>
  </si>
  <si>
    <t>&lt;CFC_277&gt;</t>
  </si>
  <si>
    <t>277</t>
  </si>
  <si>
    <t>Elementwände</t>
  </si>
  <si>
    <t>Cloisons en éléments</t>
  </si>
  <si>
    <t>Pareti a elementi</t>
  </si>
  <si>
    <t>&lt;CFC_278&gt;</t>
  </si>
  <si>
    <t>278</t>
  </si>
  <si>
    <t>Beschriftungen, Markierungen, Signaletik</t>
  </si>
  <si>
    <t>Etiquetage, marquage, signalétique</t>
  </si>
  <si>
    <t>Diciture, demarcazioni, segnaletica</t>
  </si>
  <si>
    <t>&lt;CFC_280&gt;</t>
  </si>
  <si>
    <t>280</t>
  </si>
  <si>
    <t>&lt;CFC_281&gt;</t>
  </si>
  <si>
    <t>281</t>
  </si>
  <si>
    <t>Bodenbeläge</t>
  </si>
  <si>
    <t>Revêtement de sol</t>
  </si>
  <si>
    <t>Pavimenti</t>
  </si>
  <si>
    <t>&lt;CFC_282&gt;</t>
  </si>
  <si>
    <t>282</t>
  </si>
  <si>
    <t>Wandbeläge, Wandbekleidungen</t>
  </si>
  <si>
    <t>Revêtements de paroi</t>
  </si>
  <si>
    <t>Rivestimenti di pareti</t>
  </si>
  <si>
    <t>&lt;CFC_283&gt;</t>
  </si>
  <si>
    <t>283</t>
  </si>
  <si>
    <t>Deckenbekleidungen</t>
  </si>
  <si>
    <t>Faux-plafonds</t>
  </si>
  <si>
    <t>Controsoffitti</t>
  </si>
  <si>
    <t>&lt;CFC_284&gt;</t>
  </si>
  <si>
    <t>284</t>
  </si>
  <si>
    <t>Hafnerarbeiten</t>
  </si>
  <si>
    <t>Fumisterie et poêlerie</t>
  </si>
  <si>
    <t>Lavori da fumista</t>
  </si>
  <si>
    <t>&lt;CFC_285&gt;</t>
  </si>
  <si>
    <t>285</t>
  </si>
  <si>
    <t>Innere Oberflächenbehandlungen</t>
  </si>
  <si>
    <t>Traitement des surfaces intérieures</t>
  </si>
  <si>
    <t>Trattamenti di superfici interne</t>
  </si>
  <si>
    <t>&lt;CFC_286&gt;</t>
  </si>
  <si>
    <t>286</t>
  </si>
  <si>
    <t>Bautrocknung</t>
  </si>
  <si>
    <t>Assèchement d'ouvrage</t>
  </si>
  <si>
    <t>Prosciugamento dell'edificio</t>
  </si>
  <si>
    <t>&lt;CFC_287&gt;</t>
  </si>
  <si>
    <t>287</t>
  </si>
  <si>
    <t>Baureinigung</t>
  </si>
  <si>
    <t>Nettoyage du bâtiment</t>
  </si>
  <si>
    <t>Pulizia dell’edificio</t>
  </si>
  <si>
    <t>&lt;CFC_288&gt;</t>
  </si>
  <si>
    <t>288</t>
  </si>
  <si>
    <t>Gärtnerarbeiten (Gebäude)</t>
  </si>
  <si>
    <t>Jardinage (bâtiment)</t>
  </si>
  <si>
    <t>Opere da giardiniere (edificio)</t>
  </si>
  <si>
    <t>&lt;CFC_290&gt;</t>
  </si>
  <si>
    <t>290</t>
  </si>
  <si>
    <t>&lt;CFC_291&gt;</t>
  </si>
  <si>
    <t>291</t>
  </si>
  <si>
    <t>&lt;CFC_292&gt;</t>
  </si>
  <si>
    <t>292</t>
  </si>
  <si>
    <t>&lt;CFC_293&gt;</t>
  </si>
  <si>
    <t>293</t>
  </si>
  <si>
    <t>&lt;CFC_294&gt;</t>
  </si>
  <si>
    <t>294</t>
  </si>
  <si>
    <t>&lt;CFC_295&gt;</t>
  </si>
  <si>
    <t>295</t>
  </si>
  <si>
    <t>&lt;CFC_296&gt;</t>
  </si>
  <si>
    <t>296</t>
  </si>
  <si>
    <t>&lt;CFC_297&gt;</t>
  </si>
  <si>
    <t>297</t>
  </si>
  <si>
    <t>&lt;CFC_298&gt;</t>
  </si>
  <si>
    <t>298</t>
  </si>
  <si>
    <t>&lt;CFC_300&gt;</t>
  </si>
  <si>
    <t>300</t>
  </si>
  <si>
    <t>&lt;CFC_301&gt;</t>
  </si>
  <si>
    <t>301</t>
  </si>
  <si>
    <t>&lt;CFC_311&gt;</t>
  </si>
  <si>
    <t>311</t>
  </si>
  <si>
    <t>&lt;CFC_312&gt;</t>
  </si>
  <si>
    <t>312</t>
  </si>
  <si>
    <t>&lt;CFC_313&gt;</t>
  </si>
  <si>
    <t>313</t>
  </si>
  <si>
    <t>&lt;CFC_314&gt;</t>
  </si>
  <si>
    <t>314</t>
  </si>
  <si>
    <t>&lt;CFC_315&gt;</t>
  </si>
  <si>
    <t>315</t>
  </si>
  <si>
    <t>&lt;CFC_316&gt;</t>
  </si>
  <si>
    <t>316</t>
  </si>
  <si>
    <t>&lt;CFC_317&gt;</t>
  </si>
  <si>
    <t>317</t>
  </si>
  <si>
    <t>&lt;CFC_320&gt;</t>
  </si>
  <si>
    <t>320</t>
  </si>
  <si>
    <t>&lt;CFC_321&gt;</t>
  </si>
  <si>
    <t>321</t>
  </si>
  <si>
    <t>&lt;CFC_322&gt;</t>
  </si>
  <si>
    <t>322</t>
  </si>
  <si>
    <t>&lt;CFC_323&gt;</t>
  </si>
  <si>
    <t>323</t>
  </si>
  <si>
    <t>&lt;CFC_324&gt;</t>
  </si>
  <si>
    <t>324</t>
  </si>
  <si>
    <t>&lt;CFC_325&gt;</t>
  </si>
  <si>
    <t>325</t>
  </si>
  <si>
    <t>&lt;CFC_326&gt;</t>
  </si>
  <si>
    <t>326</t>
  </si>
  <si>
    <t>&lt;CFC_327&gt;</t>
  </si>
  <si>
    <t>327</t>
  </si>
  <si>
    <t>&lt;CFC_328&gt;</t>
  </si>
  <si>
    <t>328</t>
  </si>
  <si>
    <t>&lt;CFC_330&gt;</t>
  </si>
  <si>
    <t>330</t>
  </si>
  <si>
    <t>&lt;CFC_331&gt;</t>
  </si>
  <si>
    <t>331</t>
  </si>
  <si>
    <t>Starkstromapparate</t>
  </si>
  <si>
    <t>Appareils à courant fort</t>
  </si>
  <si>
    <t>&lt;CFC_332&gt;</t>
  </si>
  <si>
    <t>332</t>
  </si>
  <si>
    <t>&lt;CFC_333&gt;</t>
  </si>
  <si>
    <t>333</t>
  </si>
  <si>
    <t>&lt;CFC_334&gt;</t>
  </si>
  <si>
    <t>334</t>
  </si>
  <si>
    <t>&lt;CFC_335&gt;</t>
  </si>
  <si>
    <t>335</t>
  </si>
  <si>
    <t>Schwachstromapparate</t>
  </si>
  <si>
    <t>Appareils à courant faible</t>
  </si>
  <si>
    <t>&lt;CFC_336&gt;</t>
  </si>
  <si>
    <t>336</t>
  </si>
  <si>
    <t>&lt;CFC_337&gt;</t>
  </si>
  <si>
    <t>337</t>
  </si>
  <si>
    <t>&lt;CFC_338&gt;</t>
  </si>
  <si>
    <t>338</t>
  </si>
  <si>
    <t>&lt;CFC_340&gt;</t>
  </si>
  <si>
    <t>340</t>
  </si>
  <si>
    <t>&lt;CFC_342&gt;</t>
  </si>
  <si>
    <t>342</t>
  </si>
  <si>
    <t>&lt;CFC_344&gt;</t>
  </si>
  <si>
    <t>344</t>
  </si>
  <si>
    <t>&lt;CFC_345&gt;</t>
  </si>
  <si>
    <t>345</t>
  </si>
  <si>
    <t>&lt;CFC_346&gt;</t>
  </si>
  <si>
    <t>346</t>
  </si>
  <si>
    <t>&lt;CFC_347&gt;</t>
  </si>
  <si>
    <t>347</t>
  </si>
  <si>
    <t>&lt;CFC_348&gt;</t>
  </si>
  <si>
    <t>348</t>
  </si>
  <si>
    <t>&lt;CFC_350&gt;</t>
  </si>
  <si>
    <t>350</t>
  </si>
  <si>
    <t>&lt;CFC_351&gt;</t>
  </si>
  <si>
    <t>351</t>
  </si>
  <si>
    <t>&lt;CFC_352&gt;</t>
  </si>
  <si>
    <t>352</t>
  </si>
  <si>
    <t>&lt;CFC_353&gt;</t>
  </si>
  <si>
    <t>353</t>
  </si>
  <si>
    <t>&lt;CFC_354&gt;</t>
  </si>
  <si>
    <t>354</t>
  </si>
  <si>
    <t>&lt;CFC_355&gt;</t>
  </si>
  <si>
    <t>355</t>
  </si>
  <si>
    <t>&lt;CFC_356&gt;</t>
  </si>
  <si>
    <t>356</t>
  </si>
  <si>
    <t>&lt;CFC_357&gt;</t>
  </si>
  <si>
    <t>357</t>
  </si>
  <si>
    <t>&lt;CFC_358&gt;</t>
  </si>
  <si>
    <t>358</t>
  </si>
  <si>
    <t>&lt;CFC_360&gt;</t>
  </si>
  <si>
    <t>360</t>
  </si>
  <si>
    <t>&lt;CFC_361&gt;</t>
  </si>
  <si>
    <t>361</t>
  </si>
  <si>
    <t>&lt;CFC_362&gt;</t>
  </si>
  <si>
    <t>362</t>
  </si>
  <si>
    <t>&lt;CFC_364&gt;</t>
  </si>
  <si>
    <t>364</t>
  </si>
  <si>
    <t>&lt;CFC_365&gt;</t>
  </si>
  <si>
    <t>365</t>
  </si>
  <si>
    <t>&lt;CFC_366&gt;</t>
  </si>
  <si>
    <t>366</t>
  </si>
  <si>
    <t>&lt;CFC_370&gt;</t>
  </si>
  <si>
    <t>370</t>
  </si>
  <si>
    <t>&lt;CFC_371&gt;</t>
  </si>
  <si>
    <t>371</t>
  </si>
  <si>
    <t>&lt;CFC_372&gt;</t>
  </si>
  <si>
    <t>372</t>
  </si>
  <si>
    <t>&lt;CFC_373&gt;</t>
  </si>
  <si>
    <t>373</t>
  </si>
  <si>
    <t>&lt;CFC_374&gt;</t>
  </si>
  <si>
    <t>374</t>
  </si>
  <si>
    <t>&lt;CFC_375&gt;</t>
  </si>
  <si>
    <t>375</t>
  </si>
  <si>
    <t>&lt;CFC_376&gt;</t>
  </si>
  <si>
    <t>376</t>
  </si>
  <si>
    <t>&lt;CFC_377&gt;</t>
  </si>
  <si>
    <t>377</t>
  </si>
  <si>
    <t>&lt;CFC_378&gt;</t>
  </si>
  <si>
    <t>378</t>
  </si>
  <si>
    <t>&lt;CFC_380&gt;</t>
  </si>
  <si>
    <t>380</t>
  </si>
  <si>
    <t>&lt;CFC_381&gt;</t>
  </si>
  <si>
    <t>381</t>
  </si>
  <si>
    <t>&lt;CFC_382&gt;</t>
  </si>
  <si>
    <t>382</t>
  </si>
  <si>
    <t>&lt;CFC_383&gt;</t>
  </si>
  <si>
    <t>383</t>
  </si>
  <si>
    <t>&lt;CFC_384&gt;</t>
  </si>
  <si>
    <t>384</t>
  </si>
  <si>
    <t>&lt;CFC_385&gt;</t>
  </si>
  <si>
    <t>385</t>
  </si>
  <si>
    <t>&lt;CFC_386&gt;</t>
  </si>
  <si>
    <t>386</t>
  </si>
  <si>
    <t>&lt;CFC_387&gt;</t>
  </si>
  <si>
    <t>387</t>
  </si>
  <si>
    <t>&lt;CFC_388&gt;</t>
  </si>
  <si>
    <t>388</t>
  </si>
  <si>
    <t>Gärtnerarbeiten (Betriebseinrichtungen)</t>
  </si>
  <si>
    <t>Jardinage (équipements d'exploitation)</t>
  </si>
  <si>
    <t>Opere da giardiniere (attrezzature d'esercizio)</t>
  </si>
  <si>
    <t>&lt;CFC_390&gt;</t>
  </si>
  <si>
    <t>390</t>
  </si>
  <si>
    <t>&lt;CFC_391&gt;</t>
  </si>
  <si>
    <t>391</t>
  </si>
  <si>
    <t>&lt;CFC_392&gt;</t>
  </si>
  <si>
    <t>392</t>
  </si>
  <si>
    <t>&lt;CFC_393&gt;</t>
  </si>
  <si>
    <t>393</t>
  </si>
  <si>
    <t>&lt;CFC_394&gt;</t>
  </si>
  <si>
    <t>394</t>
  </si>
  <si>
    <t>&lt;CFC_395&gt;</t>
  </si>
  <si>
    <t>395</t>
  </si>
  <si>
    <t>&lt;CFC_396&gt;</t>
  </si>
  <si>
    <t>396</t>
  </si>
  <si>
    <t>&lt;CFC_397&gt;</t>
  </si>
  <si>
    <t>397</t>
  </si>
  <si>
    <t>&lt;CFC_398&gt;</t>
  </si>
  <si>
    <t>398</t>
  </si>
  <si>
    <t>&lt;CFC_400&gt;</t>
  </si>
  <si>
    <t>400</t>
  </si>
  <si>
    <t>&lt;CFC_401&gt;</t>
  </si>
  <si>
    <t>401</t>
  </si>
  <si>
    <t>&lt;CFC_410&gt;</t>
  </si>
  <si>
    <t>410</t>
  </si>
  <si>
    <t>&lt;CFC_411&gt;</t>
  </si>
  <si>
    <t>411</t>
  </si>
  <si>
    <t>&lt;CFC_413&gt;</t>
  </si>
  <si>
    <t>413</t>
  </si>
  <si>
    <t>Übriger Rohbau 1</t>
  </si>
  <si>
    <t>Autres travaux relevant du gros œuvre 1</t>
  </si>
  <si>
    <t>Altri lavori relativi alla Costruzione grezza 1</t>
  </si>
  <si>
    <t>&lt;CFC_414&gt;</t>
  </si>
  <si>
    <t>414</t>
  </si>
  <si>
    <t>&lt;CFC_415&gt;</t>
  </si>
  <si>
    <t>415</t>
  </si>
  <si>
    <t>&lt;CFC_416&gt;</t>
  </si>
  <si>
    <t>416</t>
  </si>
  <si>
    <t>&lt;CFC_420&gt;</t>
  </si>
  <si>
    <t>420</t>
  </si>
  <si>
    <t>&lt;CFC_421&gt;</t>
  </si>
  <si>
    <t>421</t>
  </si>
  <si>
    <t>Gärtnerarbeiten</t>
  </si>
  <si>
    <t>Travaux de jardinage</t>
  </si>
  <si>
    <t>Opere da giardiniere</t>
  </si>
  <si>
    <t>&lt;CFC_422&gt;</t>
  </si>
  <si>
    <t>422</t>
  </si>
  <si>
    <t>Einfriedungen</t>
  </si>
  <si>
    <t>&lt;CFC_423&gt;</t>
  </si>
  <si>
    <t>423</t>
  </si>
  <si>
    <t>Ausstattungen, Geräte</t>
  </si>
  <si>
    <t>Equipements, engins</t>
  </si>
  <si>
    <t>Arredo, attrezzature</t>
  </si>
  <si>
    <t>&lt;CFC_424&gt;</t>
  </si>
  <si>
    <t>424</t>
  </si>
  <si>
    <t>Spiel- und Sportplätze</t>
  </si>
  <si>
    <t>Places de jeux et de sport</t>
  </si>
  <si>
    <t>Campi sportivi e da gioco</t>
  </si>
  <si>
    <t>&lt;CFC_425&gt;</t>
  </si>
  <si>
    <t>425</t>
  </si>
  <si>
    <t>Stützmauern</t>
  </si>
  <si>
    <t>Murs de soutènement</t>
  </si>
  <si>
    <t>Muri di sostegno</t>
  </si>
  <si>
    <t>&lt;CFC_440&gt;</t>
  </si>
  <si>
    <t>440</t>
  </si>
  <si>
    <t>&lt;CFC_443&gt;</t>
  </si>
  <si>
    <t>443</t>
  </si>
  <si>
    <t>&lt;CFC_444&gt;</t>
  </si>
  <si>
    <t>444</t>
  </si>
  <si>
    <t>&lt;CFC_445&gt;</t>
  </si>
  <si>
    <t>445</t>
  </si>
  <si>
    <t>&lt;CFC_446&gt;</t>
  </si>
  <si>
    <t>446</t>
  </si>
  <si>
    <t>Transportanlagen</t>
  </si>
  <si>
    <t>Installations de transport</t>
  </si>
  <si>
    <t>Impianti di trasporto</t>
  </si>
  <si>
    <t>&lt;CFC_450&gt;</t>
  </si>
  <si>
    <t>450</t>
  </si>
  <si>
    <t>&lt;CFC_451&gt;</t>
  </si>
  <si>
    <t>451</t>
  </si>
  <si>
    <t>&lt;CFC_452&gt;</t>
  </si>
  <si>
    <t>452</t>
  </si>
  <si>
    <t>&lt;CFC_453&gt;</t>
  </si>
  <si>
    <t>453</t>
  </si>
  <si>
    <t>&lt;CFC_454&gt;</t>
  </si>
  <si>
    <t>454</t>
  </si>
  <si>
    <t>&lt;CFC_455&gt;</t>
  </si>
  <si>
    <t>455</t>
  </si>
  <si>
    <t>&lt;CFC_456&gt;</t>
  </si>
  <si>
    <t>456</t>
  </si>
  <si>
    <t>&lt;CFC_458&gt;</t>
  </si>
  <si>
    <t>458</t>
  </si>
  <si>
    <t>Kanalspülung</t>
  </si>
  <si>
    <t>Rinçage des canalisations</t>
  </si>
  <si>
    <t>Risciacquo di condotte</t>
  </si>
  <si>
    <t>&lt;CFC_460&gt;</t>
  </si>
  <si>
    <t>460</t>
  </si>
  <si>
    <t>&lt;CFC_461&gt;</t>
  </si>
  <si>
    <t>461</t>
  </si>
  <si>
    <t>Erd- und Unterbau</t>
  </si>
  <si>
    <t>Movimenti di terra, opere di sottostruttura</t>
  </si>
  <si>
    <t>&lt;CFC_463&gt;</t>
  </si>
  <si>
    <t>463</t>
  </si>
  <si>
    <t>Oberbau</t>
  </si>
  <si>
    <t>Travaux de superstructure (chaussées, voies)</t>
  </si>
  <si>
    <t>Opere di soprastruttura</t>
  </si>
  <si>
    <t>&lt;CFC_464&gt;</t>
  </si>
  <si>
    <t>464</t>
  </si>
  <si>
    <t>Entwässerung</t>
  </si>
  <si>
    <t>Assainissements (drainage)</t>
  </si>
  <si>
    <t>Smaltimento delle acque</t>
  </si>
  <si>
    <t>&lt;CFC_465&gt;</t>
  </si>
  <si>
    <t>465</t>
  </si>
  <si>
    <t>Werkleitungen und Kanalisationen</t>
  </si>
  <si>
    <t>Conduites de réseaux, canalisations</t>
  </si>
  <si>
    <t>Condotte industriali, canalizzazioni</t>
  </si>
  <si>
    <t>&lt;CFC_468&gt;</t>
  </si>
  <si>
    <t>468</t>
  </si>
  <si>
    <t>Ausbau</t>
  </si>
  <si>
    <t>Second oeuvre</t>
  </si>
  <si>
    <t>Finiture</t>
  </si>
  <si>
    <t>&lt;CFC_470&gt;</t>
  </si>
  <si>
    <t>470</t>
  </si>
  <si>
    <t>&lt;CFC_471&gt;</t>
  </si>
  <si>
    <t>471</t>
  </si>
  <si>
    <t>&lt;CFC_472&gt;</t>
  </si>
  <si>
    <t>472</t>
  </si>
  <si>
    <t>Tragkonstruktionen</t>
  </si>
  <si>
    <t>Structures porteuses</t>
  </si>
  <si>
    <t>Costruzioni portanti</t>
  </si>
  <si>
    <t>&lt;CFC_473&gt;</t>
  </si>
  <si>
    <t>473</t>
  </si>
  <si>
    <t>&lt;CFC_474&gt;</t>
  </si>
  <si>
    <t>474</t>
  </si>
  <si>
    <t>&lt;CFC_475&gt;</t>
  </si>
  <si>
    <t>475</t>
  </si>
  <si>
    <t>&lt;CFC_477&gt;</t>
  </si>
  <si>
    <t>477</t>
  </si>
  <si>
    <t>&lt;CFC_478&gt;</t>
  </si>
  <si>
    <t>478</t>
  </si>
  <si>
    <t>&lt;CFC_480&gt;</t>
  </si>
  <si>
    <t>480</t>
  </si>
  <si>
    <t>&lt;CFC_481&gt;</t>
  </si>
  <si>
    <t>481</t>
  </si>
  <si>
    <t>Vortrieb</t>
  </si>
  <si>
    <t>Travaux d’avancement</t>
  </si>
  <si>
    <t>Avanzamento</t>
  </si>
  <si>
    <t>&lt;CFC_482&gt;</t>
  </si>
  <si>
    <t>482</t>
  </si>
  <si>
    <t>Auskleidungen, Gewölbe</t>
  </si>
  <si>
    <t>Revêtements, voûtes</t>
  </si>
  <si>
    <t>Rivestimenti, volte</t>
  </si>
  <si>
    <t>&lt;CFC_483&gt;</t>
  </si>
  <si>
    <t>483</t>
  </si>
  <si>
    <t>&lt;CFC_484&gt;</t>
  </si>
  <si>
    <t>484</t>
  </si>
  <si>
    <t>Entwässerung und Wasserversorgung</t>
  </si>
  <si>
    <t>Drainages et alimentation en eau</t>
  </si>
  <si>
    <t>Smaltimento delle acque, approvvigionamento idrico</t>
  </si>
  <si>
    <t>&lt;CFC_485&gt;</t>
  </si>
  <si>
    <t>485</t>
  </si>
  <si>
    <t>&lt;CFC_487&gt;</t>
  </si>
  <si>
    <t>487</t>
  </si>
  <si>
    <t>&lt;CFC_488&gt;</t>
  </si>
  <si>
    <t>488</t>
  </si>
  <si>
    <t>&lt;CFC_490&gt;</t>
  </si>
  <si>
    <t>490</t>
  </si>
  <si>
    <t>&lt;CFC_491&gt;</t>
  </si>
  <si>
    <t>491</t>
  </si>
  <si>
    <t>&lt;CFC_492&gt;</t>
  </si>
  <si>
    <t>492</t>
  </si>
  <si>
    <t>&lt;CFC_493&gt;</t>
  </si>
  <si>
    <t>493</t>
  </si>
  <si>
    <t>&lt;CFC_494&gt;</t>
  </si>
  <si>
    <t>494</t>
  </si>
  <si>
    <t>&lt;CFC_495&gt;</t>
  </si>
  <si>
    <t>495</t>
  </si>
  <si>
    <t>&lt;CFC_496&gt;</t>
  </si>
  <si>
    <t>496</t>
  </si>
  <si>
    <t>&lt;CFC_497&gt;</t>
  </si>
  <si>
    <t>497</t>
  </si>
  <si>
    <t>&lt;CFC_498&gt;</t>
  </si>
  <si>
    <t>498</t>
  </si>
  <si>
    <t>&lt;CFC_500&gt;</t>
  </si>
  <si>
    <t>500</t>
  </si>
  <si>
    <t>&lt;CFC_501&gt;</t>
  </si>
  <si>
    <t>501</t>
  </si>
  <si>
    <t>Wettbewerbe</t>
  </si>
  <si>
    <t>Concours</t>
  </si>
  <si>
    <t>Concorsi</t>
  </si>
  <si>
    <t>&lt;CFC_510&gt;</t>
  </si>
  <si>
    <t>510</t>
  </si>
  <si>
    <t>&lt;CFC_511&gt;</t>
  </si>
  <si>
    <t>511</t>
  </si>
  <si>
    <t>&lt;CFC_512&gt;</t>
  </si>
  <si>
    <t>512</t>
  </si>
  <si>
    <t>Anschlussgebühren</t>
  </si>
  <si>
    <t>Taxes de raccordement</t>
  </si>
  <si>
    <t>Contributi per allacciamenti</t>
  </si>
  <si>
    <t>&lt;CFC_520&gt;</t>
  </si>
  <si>
    <t>520</t>
  </si>
  <si>
    <t>&lt;CFC_521&gt;</t>
  </si>
  <si>
    <t>521</t>
  </si>
  <si>
    <t>Muster, Materialprüfungen</t>
  </si>
  <si>
    <t>Echantillons, essais de matériaux</t>
  </si>
  <si>
    <t>Campioni, prove dei materiali</t>
  </si>
  <si>
    <t>&lt;CFC_522&gt;</t>
  </si>
  <si>
    <t>522</t>
  </si>
  <si>
    <t>Modelle</t>
  </si>
  <si>
    <t>Maquettes</t>
  </si>
  <si>
    <t>Modelli</t>
  </si>
  <si>
    <t>&lt;CFC_523&gt;</t>
  </si>
  <si>
    <t>523</t>
  </si>
  <si>
    <t>Fotos</t>
  </si>
  <si>
    <t>Photos</t>
  </si>
  <si>
    <t>Fotografie</t>
  </si>
  <si>
    <t>&lt;CFC_524&gt;</t>
  </si>
  <si>
    <t>524</t>
  </si>
  <si>
    <t>Vervielfältigungen, Plandokumente</t>
  </si>
  <si>
    <t>Reproduction de documents, documents de planification</t>
  </si>
  <si>
    <t>Riproduzione di documenti e di piani</t>
  </si>
  <si>
    <t>&lt;CFC_525&gt;</t>
  </si>
  <si>
    <t>525</t>
  </si>
  <si>
    <t>Dokumentation</t>
  </si>
  <si>
    <t>Documentation</t>
  </si>
  <si>
    <t>Documentazione</t>
  </si>
  <si>
    <t>&lt;CFC_530&gt;</t>
  </si>
  <si>
    <t>530</t>
  </si>
  <si>
    <t>&lt;CFC_531&gt;</t>
  </si>
  <si>
    <t>531</t>
  </si>
  <si>
    <t>Bauzeitversicherungen</t>
  </si>
  <si>
    <t>Assurances pour travaux en cours</t>
  </si>
  <si>
    <t>Assicurazioni per lavori in corso</t>
  </si>
  <si>
    <t>&lt;CFC_532&gt;</t>
  </si>
  <si>
    <t>532</t>
  </si>
  <si>
    <t>Spezialversicherungen</t>
  </si>
  <si>
    <t>Assurances spéciales</t>
  </si>
  <si>
    <t>Assicurazioni speciali</t>
  </si>
  <si>
    <t>&lt;CFC_533&gt;</t>
  </si>
  <si>
    <t>533</t>
  </si>
  <si>
    <t>Selbstbehalt in Schadenfällen während der Bauzeit</t>
  </si>
  <si>
    <t>Franchise en cas de sinistre pendant la durée des travaux</t>
  </si>
  <si>
    <t>Franchigie in caso di sinistro durante il periodo dei lavori</t>
  </si>
  <si>
    <t>&lt;CFC_540&gt;</t>
  </si>
  <si>
    <t>540</t>
  </si>
  <si>
    <t>&lt;CFC_541&gt;</t>
  </si>
  <si>
    <t>541</t>
  </si>
  <si>
    <t>Errichten von Hypotheken auf Liegenschaften</t>
  </si>
  <si>
    <t>Constitution d’hypothèques sur immeubles</t>
  </si>
  <si>
    <t>Accensione di ipoteche sugli immobili</t>
  </si>
  <si>
    <t>&lt;CFC_542&gt;</t>
  </si>
  <si>
    <t>542</t>
  </si>
  <si>
    <t>Baukreditzinsen, Bankspesen</t>
  </si>
  <si>
    <t>Intérêts sur crédit de construction, frais bancaires</t>
  </si>
  <si>
    <t>Interessi sul credito di costruzione, spese bancarie</t>
  </si>
  <si>
    <t>&lt;CFC_543&gt;</t>
  </si>
  <si>
    <t>543</t>
  </si>
  <si>
    <t>Baurechtszinsen</t>
  </si>
  <si>
    <t>Intérêts sur droit de superficie</t>
  </si>
  <si>
    <t>Canoni del diritto di superficie</t>
  </si>
  <si>
    <t>&lt;CFC_545&gt;</t>
  </si>
  <si>
    <t>545</t>
  </si>
  <si>
    <t>Eigenkapitalzinsen</t>
  </si>
  <si>
    <t>Intérêts sur fonds propres</t>
  </si>
  <si>
    <t>Interessi sul capitale proprio</t>
  </si>
  <si>
    <t>&lt;CFC_546&gt;</t>
  </si>
  <si>
    <t>546</t>
  </si>
  <si>
    <t>Liegenschaftssteuer während der Bauzeit</t>
  </si>
  <si>
    <t>Impôt foncier pendant la durée des travaux</t>
  </si>
  <si>
    <t>Imposta fondiaria durante il periodo dei lavori</t>
  </si>
  <si>
    <t>&lt;CFC_548&gt;</t>
  </si>
  <si>
    <t>548</t>
  </si>
  <si>
    <t>Rückvergütungen</t>
  </si>
  <si>
    <t>Remboursements</t>
  </si>
  <si>
    <t>Risarcimenti</t>
  </si>
  <si>
    <t>&lt;CFC_550&gt;</t>
  </si>
  <si>
    <t>550</t>
  </si>
  <si>
    <t>&lt;CFC_557&gt;</t>
  </si>
  <si>
    <t>557</t>
  </si>
  <si>
    <t>Betriebsplanung</t>
  </si>
  <si>
    <t>Programme d'exploitation</t>
  </si>
  <si>
    <t>Pianificazione dell'esercizio</t>
  </si>
  <si>
    <t>&lt;CFC_558&gt;</t>
  </si>
  <si>
    <t>558</t>
  </si>
  <si>
    <t>Projektleitung, Projektbegleitung</t>
  </si>
  <si>
    <t>Conduite des travaux, surveillance des travaux</t>
  </si>
  <si>
    <t>Direzione e supervisione dei lavori</t>
  </si>
  <si>
    <t>&lt;CFC_560&gt;</t>
  </si>
  <si>
    <t>560</t>
  </si>
  <si>
    <t>&lt;CFC_561&gt;</t>
  </si>
  <si>
    <t>561</t>
  </si>
  <si>
    <t>Bewachung durch Dritte</t>
  </si>
  <si>
    <t>Frais de surveillance par des tiers</t>
  </si>
  <si>
    <t>Sorveglianza da parte di terzi</t>
  </si>
  <si>
    <t>&lt;CFC_562&gt;</t>
  </si>
  <si>
    <t>562</t>
  </si>
  <si>
    <t>Entschädigungen, Nutzerkosten, Ersatzabgaben</t>
  </si>
  <si>
    <t>Dédommagements, frais d'utilisation, taxes de compensation</t>
  </si>
  <si>
    <t>Indennizzi, spese di utilizzazione, contributi sostitutivi</t>
  </si>
  <si>
    <t>&lt;CFC_563&gt;</t>
  </si>
  <si>
    <t>563</t>
  </si>
  <si>
    <t>Miete von fremdem Grund</t>
  </si>
  <si>
    <t>Location de terrain appartenant à des tiers</t>
  </si>
  <si>
    <t>Locazione di fondi appartenenti a terzi</t>
  </si>
  <si>
    <t>&lt;CFC_564&gt;</t>
  </si>
  <si>
    <t>564</t>
  </si>
  <si>
    <t>Gutachten</t>
  </si>
  <si>
    <t>Expertises</t>
  </si>
  <si>
    <t>Perizie</t>
  </si>
  <si>
    <t>&lt;CFC_565&gt;</t>
  </si>
  <si>
    <t>565</t>
  </si>
  <si>
    <t>Reisespesen</t>
  </si>
  <si>
    <t>Frais de voyage</t>
  </si>
  <si>
    <t>Spese di viaggio</t>
  </si>
  <si>
    <t>&lt;CFC_566&gt;</t>
  </si>
  <si>
    <t>566</t>
  </si>
  <si>
    <t>Grundsteinlegung, Aufrichte, Einweihung</t>
  </si>
  <si>
    <t>Pose de la première pierre, bouquet, inauguration</t>
  </si>
  <si>
    <t>Prima pietra, "ferragosto", inaugurazione</t>
  </si>
  <si>
    <t>&lt;CFC_567&gt;</t>
  </si>
  <si>
    <t>567</t>
  </si>
  <si>
    <t>Anwaltskosten, Gerichtskosten</t>
  </si>
  <si>
    <t>Frais d'avocat, frais de justice</t>
  </si>
  <si>
    <t>Spese legali, spese giudiziarie</t>
  </si>
  <si>
    <t>&lt;CFC_568&gt;</t>
  </si>
  <si>
    <t>568</t>
  </si>
  <si>
    <t>Baureklame</t>
  </si>
  <si>
    <t>Panneaux publicitaires</t>
  </si>
  <si>
    <t>Pannelli pubblicitari</t>
  </si>
  <si>
    <t>&lt;CFC_570&gt;</t>
  </si>
  <si>
    <t>570</t>
  </si>
  <si>
    <t>Übergangsposition (MWST)</t>
  </si>
  <si>
    <t>Poste d'attente (TVA)</t>
  </si>
  <si>
    <t>Posizione transitoria (IVA)</t>
  </si>
  <si>
    <t>&lt;CFC_571&gt;</t>
  </si>
  <si>
    <t>571</t>
  </si>
  <si>
    <t>Grundstück (MWST)</t>
  </si>
  <si>
    <t>Terrain (TVA)</t>
  </si>
  <si>
    <t>Fondo (IVA)</t>
  </si>
  <si>
    <t>&lt;CFC_572&gt;</t>
  </si>
  <si>
    <t>572</t>
  </si>
  <si>
    <t>Vorbereitungsarbeiten (MWST)</t>
  </si>
  <si>
    <t>Travaux préparatoires (TVA)</t>
  </si>
  <si>
    <t>Lavori preparatori (IVA)</t>
  </si>
  <si>
    <t>&lt;CFC_573&gt;</t>
  </si>
  <si>
    <t>573</t>
  </si>
  <si>
    <t>Gebäude (MWST)</t>
  </si>
  <si>
    <t>Bâtiment (TVA)</t>
  </si>
  <si>
    <t>Edificio (IVA)</t>
  </si>
  <si>
    <t>&lt;CFC_574&gt;</t>
  </si>
  <si>
    <t>574</t>
  </si>
  <si>
    <t>Betriebseinrichtungen (MWST)</t>
  </si>
  <si>
    <t>Equipements d’exploitation (TVA)</t>
  </si>
  <si>
    <t>Attrezzature di esercizio (IVA)</t>
  </si>
  <si>
    <t>&lt;CFC_575&gt;</t>
  </si>
  <si>
    <t>575</t>
  </si>
  <si>
    <t>Umgebung (MWST)</t>
  </si>
  <si>
    <t>Aménagements extérieurs (TVA)</t>
  </si>
  <si>
    <t>Lavori esterni (IVA)</t>
  </si>
  <si>
    <t>&lt;CFC_576&gt;</t>
  </si>
  <si>
    <t>576</t>
  </si>
  <si>
    <t>Baunebenkosten (MWST)</t>
  </si>
  <si>
    <t>Frais secondaires (TVA)</t>
  </si>
  <si>
    <t>Costi secondari (IVA)</t>
  </si>
  <si>
    <t>&lt;CFC_579&gt;</t>
  </si>
  <si>
    <t>579</t>
  </si>
  <si>
    <t>Ausstattung (MWST)</t>
  </si>
  <si>
    <t>Ameublement et décoration (TVA)</t>
  </si>
  <si>
    <t>Arredo (IVA)</t>
  </si>
  <si>
    <t>&lt;CFC_580&gt;</t>
  </si>
  <si>
    <t>580</t>
  </si>
  <si>
    <t>&lt;CFC_581&gt;</t>
  </si>
  <si>
    <t>581</t>
  </si>
  <si>
    <t>Rückstellungen für zu erwartende Kosten</t>
  </si>
  <si>
    <t>Provisions pour frais probables</t>
  </si>
  <si>
    <t>Accantonamenti per costi probabili</t>
  </si>
  <si>
    <t>&lt;CFC_582&gt;</t>
  </si>
  <si>
    <t>582</t>
  </si>
  <si>
    <t>Rückstellungen für Teuerung</t>
  </si>
  <si>
    <t>Réserves pour renchérissement</t>
  </si>
  <si>
    <t>Accantonamenti per rincaro</t>
  </si>
  <si>
    <t>&lt;CFC_583&gt;</t>
  </si>
  <si>
    <t>583</t>
  </si>
  <si>
    <t>Reserven für Unvorhergesehenes</t>
  </si>
  <si>
    <t>Réserves pour imprévus</t>
  </si>
  <si>
    <t>Riserve per imprevisti</t>
  </si>
  <si>
    <t>&lt;CFC_590&gt;</t>
  </si>
  <si>
    <t>590</t>
  </si>
  <si>
    <t>&lt;CFC_598&gt;</t>
  </si>
  <si>
    <t>598</t>
  </si>
  <si>
    <t>Spezialisten</t>
  </si>
  <si>
    <t>Spécialistes</t>
  </si>
  <si>
    <t>Specialisti</t>
  </si>
  <si>
    <t>&lt;CFC_900&gt;</t>
  </si>
  <si>
    <t>900</t>
  </si>
  <si>
    <t>&lt;CFC_901&gt;</t>
  </si>
  <si>
    <t>901</t>
  </si>
  <si>
    <t>Garderobeneinrichtungen, Gestelle und dgl.</t>
  </si>
  <si>
    <t>Equipements de vestiaires, rayonnages etc.</t>
  </si>
  <si>
    <t>Attrezzature per guardaroba, scaffalature e simili</t>
  </si>
  <si>
    <t>&lt;CFC_902&gt;</t>
  </si>
  <si>
    <t>902</t>
  </si>
  <si>
    <t>Sporteinrichtungen</t>
  </si>
  <si>
    <t>Equipements de sport</t>
  </si>
  <si>
    <t>Attrezzature per lo sport</t>
  </si>
  <si>
    <t>&lt;CFC_908&gt;</t>
  </si>
  <si>
    <t>908</t>
  </si>
  <si>
    <t>Schutzraumausstattungen</t>
  </si>
  <si>
    <t>Equipements d'abris PC</t>
  </si>
  <si>
    <t>Arredamento per i rifugi della protezione civile</t>
  </si>
  <si>
    <t>&lt;CFC_910&gt;</t>
  </si>
  <si>
    <t>910</t>
  </si>
  <si>
    <t>&lt;CFC_920&gt;</t>
  </si>
  <si>
    <t>920</t>
  </si>
  <si>
    <t>&lt;CFC_921&gt;</t>
  </si>
  <si>
    <t>921</t>
  </si>
  <si>
    <t>Vorhänge und Innendekorationsarbeiten</t>
  </si>
  <si>
    <t>Rideaux et accessoires</t>
  </si>
  <si>
    <t>Tende, decorazioni interne</t>
  </si>
  <si>
    <t>&lt;CFC_930&gt;</t>
  </si>
  <si>
    <t>930</t>
  </si>
  <si>
    <t>&lt;CFC_940&gt;</t>
  </si>
  <si>
    <t>940</t>
  </si>
  <si>
    <t>&lt;CFC_960&gt;</t>
  </si>
  <si>
    <t>960</t>
  </si>
  <si>
    <t>&lt;CFC_970&gt;</t>
  </si>
  <si>
    <t>970</t>
  </si>
  <si>
    <t>&lt;CFC_980&gt;</t>
  </si>
  <si>
    <t>980</t>
  </si>
  <si>
    <t>&lt;CFC_990&gt;</t>
  </si>
  <si>
    <t>990</t>
  </si>
  <si>
    <t>&lt;CFC_991&gt;</t>
  </si>
  <si>
    <t>991</t>
  </si>
  <si>
    <t>&lt;CFC_992&gt;</t>
  </si>
  <si>
    <t>992</t>
  </si>
  <si>
    <t>&lt;CFC_993&gt;</t>
  </si>
  <si>
    <t>993</t>
  </si>
  <si>
    <t>&lt;CFC_994&gt;</t>
  </si>
  <si>
    <t>994</t>
  </si>
  <si>
    <t>&lt;CFC_995&gt;</t>
  </si>
  <si>
    <t>995</t>
  </si>
  <si>
    <t>&lt;CFC_996&gt;</t>
  </si>
  <si>
    <t>996</t>
  </si>
  <si>
    <t>&lt;CFC_997&gt;</t>
  </si>
  <si>
    <t>997</t>
  </si>
  <si>
    <t>&lt;CFC_998&gt;</t>
  </si>
  <si>
    <t>998</t>
  </si>
  <si>
    <t>&lt;CFC_00&gt;</t>
  </si>
  <si>
    <t>00</t>
  </si>
  <si>
    <t>Vorstudien</t>
  </si>
  <si>
    <t>Etudes préliminaires</t>
  </si>
  <si>
    <t>Studi preliminari</t>
  </si>
  <si>
    <t>&lt;CFC_000&gt;</t>
  </si>
  <si>
    <t>000</t>
  </si>
  <si>
    <t>&lt;CFC_001&gt;</t>
  </si>
  <si>
    <t>001</t>
  </si>
  <si>
    <t>Grundstücksbeurteilung, Machbarkeitsstudien</t>
  </si>
  <si>
    <t>Appréciation du terrain, études de faisabilité</t>
  </si>
  <si>
    <t>Studi per la valutazione del fondo, studi di fattibilità</t>
  </si>
  <si>
    <t>&lt;CFC_002&gt;</t>
  </si>
  <si>
    <t>002</t>
  </si>
  <si>
    <t>Vermessung, Vermarkung</t>
  </si>
  <si>
    <t>Arpentage, bornage</t>
  </si>
  <si>
    <t>Rilievi topografici, misurazioni, terminazioni</t>
  </si>
  <si>
    <t>&lt;CFC_003&gt;</t>
  </si>
  <si>
    <t>003</t>
  </si>
  <si>
    <t>Geotechnische und weitere Gutachten</t>
  </si>
  <si>
    <t>Expertises géotechniques et autres expertises</t>
  </si>
  <si>
    <t>Perizie geotecniche, altre perizie</t>
  </si>
  <si>
    <t>&lt;CFC_003.1&gt;</t>
  </si>
  <si>
    <t>003.1</t>
  </si>
  <si>
    <t>Baugrund</t>
  </si>
  <si>
    <t>Sol de fondation</t>
  </si>
  <si>
    <t>Terreno</t>
  </si>
  <si>
    <t>&lt;CFC_003.2&gt;</t>
  </si>
  <si>
    <t>003.2</t>
  </si>
  <si>
    <t>Grundwasser</t>
  </si>
  <si>
    <t>Eaux souterraines</t>
  </si>
  <si>
    <t>Acque sotterranee</t>
  </si>
  <si>
    <t>&lt;CFC_003.3&gt;</t>
  </si>
  <si>
    <t>003.3</t>
  </si>
  <si>
    <t>Altlasten</t>
  </si>
  <si>
    <t>Sites contaminés</t>
  </si>
  <si>
    <t>Siti contaminati</t>
  </si>
  <si>
    <t>&lt;CFC_003.4&gt;</t>
  </si>
  <si>
    <t>003.4</t>
  </si>
  <si>
    <t>Weitere Gutachten</t>
  </si>
  <si>
    <t>Autres expertises</t>
  </si>
  <si>
    <t>Altre perizie</t>
  </si>
  <si>
    <t>&lt;CFC_004&gt;</t>
  </si>
  <si>
    <t>004</t>
  </si>
  <si>
    <t>Quartierplankosten, Richtplankosten</t>
  </si>
  <si>
    <t>Frais d'établissement plan de quartier et plan directeur</t>
  </si>
  <si>
    <t>Costi del piano di quartiere, del piano direttore</t>
  </si>
  <si>
    <t>&lt;CFC_006&gt;</t>
  </si>
  <si>
    <t>006</t>
  </si>
  <si>
    <t>Umweltverträglichkeitsprüfung</t>
  </si>
  <si>
    <t>Etude de l'impact sur l'environnement</t>
  </si>
  <si>
    <t>Esami di impatto ambientale</t>
  </si>
  <si>
    <t>&lt;CFC_01&gt;</t>
  </si>
  <si>
    <t>01</t>
  </si>
  <si>
    <t>Grundstücks- bzw. Baurechtserwerb</t>
  </si>
  <si>
    <t>Acquisition du terrain ou du droit de superficie</t>
  </si>
  <si>
    <t>Acquisizione del fondo, del diritto di superficie</t>
  </si>
  <si>
    <t>&lt;CFC_010&gt;</t>
  </si>
  <si>
    <t>010</t>
  </si>
  <si>
    <t>&lt;CFC_011&gt;</t>
  </si>
  <si>
    <t>011</t>
  </si>
  <si>
    <t>Grundstückserwerb</t>
  </si>
  <si>
    <t>Acquisition du terrain</t>
  </si>
  <si>
    <t>Acquisizione del fondo</t>
  </si>
  <si>
    <t>&lt;CFC_012&gt;</t>
  </si>
  <si>
    <t>012</t>
  </si>
  <si>
    <t>Baurechtserwerb</t>
  </si>
  <si>
    <t>Acquisition du droit de superficie</t>
  </si>
  <si>
    <t>Acquisizione del diritto di superficie</t>
  </si>
  <si>
    <t>&lt;CFC_013&gt;</t>
  </si>
  <si>
    <t>013</t>
  </si>
  <si>
    <t>Brandmauereinkauf</t>
  </si>
  <si>
    <t>Acquisition du droit de mitoyenneté</t>
  </si>
  <si>
    <t>Partecipazione al muro divisorio</t>
  </si>
  <si>
    <t>&lt;CFC_018&gt;</t>
  </si>
  <si>
    <t>018</t>
  </si>
  <si>
    <t>&lt;CFC_02&gt;</t>
  </si>
  <si>
    <t>02</t>
  </si>
  <si>
    <t>Nebenkosten zu Grundstücks- bzw. Baurechtserwerb</t>
  </si>
  <si>
    <t>Frais accessoires à l'acquisition du terrain ou du droit de superficie</t>
  </si>
  <si>
    <t>Spese accessorie per l'acquisizione del fondo, del diritto di superficie</t>
  </si>
  <si>
    <t>&lt;CFC_020&gt;</t>
  </si>
  <si>
    <t>020</t>
  </si>
  <si>
    <t>&lt;CFC_021&gt;</t>
  </si>
  <si>
    <t>021</t>
  </si>
  <si>
    <t>Handänderungssteuer</t>
  </si>
  <si>
    <t>Droits de mutation</t>
  </si>
  <si>
    <t>Imposta sul trapasso di proprietà</t>
  </si>
  <si>
    <t>&lt;CFC_022&gt;</t>
  </si>
  <si>
    <t>022</t>
  </si>
  <si>
    <t>Notariatskosten</t>
  </si>
  <si>
    <t>Frais de notaire</t>
  </si>
  <si>
    <t>Spese notarili</t>
  </si>
  <si>
    <t>&lt;CFC_023&gt;</t>
  </si>
  <si>
    <t>023</t>
  </si>
  <si>
    <t>Grundbuchgebühren</t>
  </si>
  <si>
    <t>Taxes d'inscription au registre foncier</t>
  </si>
  <si>
    <t>Tasse di iscrizione a registro fondiario</t>
  </si>
  <si>
    <t>&lt;CFC_024&gt;</t>
  </si>
  <si>
    <t>024</t>
  </si>
  <si>
    <t>&lt;CFC_025&gt;</t>
  </si>
  <si>
    <t>025</t>
  </si>
  <si>
    <t>Vermittlungsprovisionen</t>
  </si>
  <si>
    <t>Commissions aux intermédiaires</t>
  </si>
  <si>
    <t>Onorario di mediazione</t>
  </si>
  <si>
    <t>&lt;CFC_03&gt;</t>
  </si>
  <si>
    <t>03</t>
  </si>
  <si>
    <t>Abfindungen, Servitute, Beiträge</t>
  </si>
  <si>
    <t>Indemnisations, servitudes, participations</t>
  </si>
  <si>
    <t>Indennizzi, servitù, contributi</t>
  </si>
  <si>
    <t>&lt;CFC_030&gt;</t>
  </si>
  <si>
    <t>030</t>
  </si>
  <si>
    <t>&lt;CFC_031&gt;</t>
  </si>
  <si>
    <t>031</t>
  </si>
  <si>
    <t>Abfindungen an Mieter und Pächter</t>
  </si>
  <si>
    <t>Indemnisation de locataires et de fermiers</t>
  </si>
  <si>
    <t>Indennizzi ai conduttori e agli affittuari</t>
  </si>
  <si>
    <t>&lt;CFC_032&gt;</t>
  </si>
  <si>
    <t>032</t>
  </si>
  <si>
    <t>Inkonvenienzentschädigungen</t>
  </si>
  <si>
    <t>Dédommagements</t>
  </si>
  <si>
    <t>Indennizzi per inconvenienti</t>
  </si>
  <si>
    <t>&lt;CFC_033&gt;</t>
  </si>
  <si>
    <t>033</t>
  </si>
  <si>
    <t>Errichtung von Servituten</t>
  </si>
  <si>
    <t>Constitution de servitudes</t>
  </si>
  <si>
    <t>Costituzione di servitù</t>
  </si>
  <si>
    <t>&lt;CFC_034&gt;</t>
  </si>
  <si>
    <t>034</t>
  </si>
  <si>
    <t>Ablösung von Servituten</t>
  </si>
  <si>
    <t>Radiation de servitudes</t>
  </si>
  <si>
    <t>Cancellazione di servitù</t>
  </si>
  <si>
    <t>&lt;CFC_035&gt;</t>
  </si>
  <si>
    <t>035</t>
  </si>
  <si>
    <t>Wirtschaftspatente</t>
  </si>
  <si>
    <t>Patentes d'établissements publics</t>
  </si>
  <si>
    <t>Patenti per esercizi pubblici</t>
  </si>
  <si>
    <t>&lt;CFC_036&gt;</t>
  </si>
  <si>
    <t>036</t>
  </si>
  <si>
    <t>Beiträge Melioration</t>
  </si>
  <si>
    <t>Participation à l'amélioration foncière</t>
  </si>
  <si>
    <t>Contributi per bonifiche fondiarie</t>
  </si>
  <si>
    <t>&lt;CFC_037&gt;</t>
  </si>
  <si>
    <t>037</t>
  </si>
  <si>
    <t>Beiträge Güterzusammenlegung</t>
  </si>
  <si>
    <t>Participation au remembrement parcellaire</t>
  </si>
  <si>
    <t>Contributi al raggruppamento di terreni</t>
  </si>
  <si>
    <t>&lt;CFC_038&gt;</t>
  </si>
  <si>
    <t>038</t>
  </si>
  <si>
    <t>Perimeterbeiträge</t>
  </si>
  <si>
    <t>Participation des bordiers</t>
  </si>
  <si>
    <t>Contributi di miglioria</t>
  </si>
  <si>
    <t>&lt;CFC_04&gt;</t>
  </si>
  <si>
    <t>04</t>
  </si>
  <si>
    <t>Finanzierung vor Baubeginn</t>
  </si>
  <si>
    <t>Financement avant le début des travaux</t>
  </si>
  <si>
    <t>Finanziamenti prima dell’inizio dei lavori</t>
  </si>
  <si>
    <t>&lt;CFC_040&gt;</t>
  </si>
  <si>
    <t>040</t>
  </si>
  <si>
    <t>&lt;CFC_041&gt;</t>
  </si>
  <si>
    <t>041</t>
  </si>
  <si>
    <t>Errichten von Hypotheken auf Grundstück</t>
  </si>
  <si>
    <t>Constitution d'hypothèques sur le terrain</t>
  </si>
  <si>
    <t>Accensione di ipoteche sul fondo</t>
  </si>
  <si>
    <t>&lt;CFC_042&gt;</t>
  </si>
  <si>
    <t>042</t>
  </si>
  <si>
    <t>Hypothekarzinsen</t>
  </si>
  <si>
    <t>Intérêts hypothécaires</t>
  </si>
  <si>
    <t>Interessi ipotecari</t>
  </si>
  <si>
    <t>&lt;CFC_043&gt;</t>
  </si>
  <si>
    <t>043</t>
  </si>
  <si>
    <t>&lt;CFC_044&gt;</t>
  </si>
  <si>
    <t>044</t>
  </si>
  <si>
    <t>Darlehenszinsen</t>
  </si>
  <si>
    <t>Intérêts sur prêts</t>
  </si>
  <si>
    <t>Interessi su prestiti</t>
  </si>
  <si>
    <t>&lt;CFC_045&gt;</t>
  </si>
  <si>
    <t>045</t>
  </si>
  <si>
    <t>&lt;CFC_046&gt;</t>
  </si>
  <si>
    <t>046</t>
  </si>
  <si>
    <t>Grundstücksteuern</t>
  </si>
  <si>
    <t>Impôts fonciers</t>
  </si>
  <si>
    <t>Imposte fondiarie</t>
  </si>
  <si>
    <t>&lt;CFC_048&gt;</t>
  </si>
  <si>
    <t>048</t>
  </si>
  <si>
    <t>Versicherungen bis Baubeginn</t>
  </si>
  <si>
    <t>Assurances avant le début des travaux</t>
  </si>
  <si>
    <t>Assicurazioni prima dell’inizio dei lavori</t>
  </si>
  <si>
    <t>&lt;CFC_05&gt;</t>
  </si>
  <si>
    <t>05</t>
  </si>
  <si>
    <t>Leitungen ausserhalb Grundstück</t>
  </si>
  <si>
    <t>Conduites de raccordement en dehors de la parcelle</t>
  </si>
  <si>
    <t>Linee e condotte di allacciamento all'esterno del fondo</t>
  </si>
  <si>
    <t>&lt;CFC_050&gt;</t>
  </si>
  <si>
    <t>050</t>
  </si>
  <si>
    <t>&lt;CFC_051&gt;</t>
  </si>
  <si>
    <t>051</t>
  </si>
  <si>
    <t>&lt;CFC_052&gt;</t>
  </si>
  <si>
    <t>052</t>
  </si>
  <si>
    <t>&lt;CFC_053&gt;</t>
  </si>
  <si>
    <t>053</t>
  </si>
  <si>
    <t>&lt;CFC_054&gt;</t>
  </si>
  <si>
    <t>054</t>
  </si>
  <si>
    <t>&lt;CFC_055&gt;</t>
  </si>
  <si>
    <t>055</t>
  </si>
  <si>
    <t>&lt;CFC_056&gt;</t>
  </si>
  <si>
    <t>056</t>
  </si>
  <si>
    <t>&lt;CFC_06&gt;</t>
  </si>
  <si>
    <t>06</t>
  </si>
  <si>
    <t>Verkehrsanlagen ausserhalb Grundstück</t>
  </si>
  <si>
    <t>Voies d'accès en dehors de la parcelle</t>
  </si>
  <si>
    <t>Infrastrutture viarie all'esterno del fondo</t>
  </si>
  <si>
    <t>&lt;CFC_060&gt;</t>
  </si>
  <si>
    <t>060</t>
  </si>
  <si>
    <t>&lt;CFC_061&gt;</t>
  </si>
  <si>
    <t>061</t>
  </si>
  <si>
    <t>&lt;CFC_062&gt;</t>
  </si>
  <si>
    <t>062</t>
  </si>
  <si>
    <t>&lt;CFC_063&gt;</t>
  </si>
  <si>
    <t>063</t>
  </si>
  <si>
    <t>&lt;CFC_09&gt;</t>
  </si>
  <si>
    <t>09</t>
  </si>
  <si>
    <t>&lt;CFC_090&gt;</t>
  </si>
  <si>
    <t>090</t>
  </si>
  <si>
    <t>&lt;CFC_091&gt;</t>
  </si>
  <si>
    <t>091</t>
  </si>
  <si>
    <t>&lt;CFC_092&gt;</t>
  </si>
  <si>
    <t>092</t>
  </si>
  <si>
    <t>&lt;CFC_093&gt;</t>
  </si>
  <si>
    <t>093</t>
  </si>
  <si>
    <t>&lt;CFC_094&gt;</t>
  </si>
  <si>
    <t>094</t>
  </si>
  <si>
    <t>&lt;CFC_095&gt;</t>
  </si>
  <si>
    <t>095</t>
  </si>
  <si>
    <t>&lt;CFC_096&gt;</t>
  </si>
  <si>
    <t>096</t>
  </si>
  <si>
    <t>&lt;CFC_097&gt;</t>
  </si>
  <si>
    <t>097</t>
  </si>
  <si>
    <t>&lt;CFC_097.0&gt;</t>
  </si>
  <si>
    <t>097.0</t>
  </si>
  <si>
    <t>Geometer</t>
  </si>
  <si>
    <t>Géomètre</t>
  </si>
  <si>
    <t>Geometra</t>
  </si>
  <si>
    <t>&lt;CFC_097.1&gt;</t>
  </si>
  <si>
    <t>097.1</t>
  </si>
  <si>
    <t>Geologe, Geotechniker</t>
  </si>
  <si>
    <t>Géologue, géotechnicien</t>
  </si>
  <si>
    <t>Geologo, geotecnico</t>
  </si>
  <si>
    <t>&lt;CFC_098&gt;</t>
  </si>
  <si>
    <t>098</t>
  </si>
  <si>
    <t>&lt;CFC_098.2&gt;</t>
  </si>
  <si>
    <t>098.2</t>
  </si>
  <si>
    <t>Bauökonom</t>
  </si>
  <si>
    <t>Economiste de la construction</t>
  </si>
  <si>
    <t>Economo della costruzione</t>
  </si>
  <si>
    <t>&lt;CFC_098.4&gt;</t>
  </si>
  <si>
    <t>098.4</t>
  </si>
  <si>
    <t>Umweltingenieur</t>
  </si>
  <si>
    <t>Ingénieur en environnement</t>
  </si>
  <si>
    <t>Ingegnere ambientale</t>
  </si>
  <si>
    <t>&lt;CFC_098.6&gt;</t>
  </si>
  <si>
    <t>098.6</t>
  </si>
  <si>
    <t>Verkaufsaufwendungen</t>
  </si>
  <si>
    <t>Frais de vente</t>
  </si>
  <si>
    <t>Oneri per la vendita</t>
  </si>
  <si>
    <t>&lt;CFC_101.1&gt;</t>
  </si>
  <si>
    <t>101.1</t>
  </si>
  <si>
    <t>Planaufnahmen</t>
  </si>
  <si>
    <t>Levée de plans</t>
  </si>
  <si>
    <t>Piani di rilievo</t>
  </si>
  <si>
    <t>&lt;CFC_101.2&gt;</t>
  </si>
  <si>
    <t>101.2</t>
  </si>
  <si>
    <t>Schadstoffuntersuchungen</t>
  </si>
  <si>
    <t>Analyse de substances polluantes</t>
  </si>
  <si>
    <t>Rilievo di sostanze inquinanti</t>
  </si>
  <si>
    <t>&lt;CFC_101.3&gt;</t>
  </si>
  <si>
    <t>101.3</t>
  </si>
  <si>
    <t>Erschütterungsmessungen</t>
  </si>
  <si>
    <t>Mesures d'ébranlements</t>
  </si>
  <si>
    <t>Misurazione di vibrazioni</t>
  </si>
  <si>
    <t>&lt;CFC_101.4&gt;</t>
  </si>
  <si>
    <t>101.4</t>
  </si>
  <si>
    <t>Rissprotokolle</t>
  </si>
  <si>
    <t>Protocoles de fissures</t>
  </si>
  <si>
    <t>Protocolli delle fessure</t>
  </si>
  <si>
    <t>&lt;CFC_101.5&gt;</t>
  </si>
  <si>
    <t>101.5</t>
  </si>
  <si>
    <t>Bestandsaufnahmen Bausubstanz</t>
  </si>
  <si>
    <t>Relevés du bâti</t>
  </si>
  <si>
    <t>Rilievo dello stato della sostanza</t>
  </si>
  <si>
    <t>&lt;CFC_101.6&gt;</t>
  </si>
  <si>
    <t>101.6</t>
  </si>
  <si>
    <t>Bestandsaufnahmen Gebäudetechnik</t>
  </si>
  <si>
    <t>Relevés des installations du bâtiment</t>
  </si>
  <si>
    <t>Rilievo dello stato degli impianti tecnici dell'edificio</t>
  </si>
  <si>
    <t>&lt;CFC_101.7&gt;</t>
  </si>
  <si>
    <t>101.7</t>
  </si>
  <si>
    <t>Weitere Aufnahmen</t>
  </si>
  <si>
    <t>Autres relevés</t>
  </si>
  <si>
    <t>Altri rilievi</t>
  </si>
  <si>
    <t>&lt;CFC_112.0&gt;</t>
  </si>
  <si>
    <t>112.0</t>
  </si>
  <si>
    <t>Demontagen</t>
  </si>
  <si>
    <t>Démontages</t>
  </si>
  <si>
    <t>Smontaggi</t>
  </si>
  <si>
    <t>&lt;CFC_112.1&gt;</t>
  </si>
  <si>
    <t>112.1</t>
  </si>
  <si>
    <t>Abbrüche</t>
  </si>
  <si>
    <t>Démolitions</t>
  </si>
  <si>
    <t>Demolizioni</t>
  </si>
  <si>
    <t>&lt;CFC_112.2&gt;</t>
  </si>
  <si>
    <t>112.2</t>
  </si>
  <si>
    <t>Entsorgung spezieller Bauteile</t>
  </si>
  <si>
    <t>Elimination d'éléments de construction spéciaux</t>
  </si>
  <si>
    <t>Smaltimento di parti d'opera particolari</t>
  </si>
  <si>
    <t>&lt;CFC_114.0&gt;</t>
  </si>
  <si>
    <t>114.0</t>
  </si>
  <si>
    <t>Baustelleneinrichtung</t>
  </si>
  <si>
    <t>Installations de chantier</t>
  </si>
  <si>
    <t>Impianto di cantiere</t>
  </si>
  <si>
    <t>&lt;CFC_114.1&gt;</t>
  </si>
  <si>
    <t>114.1</t>
  </si>
  <si>
    <t>&lt;CFC_123.0&gt;</t>
  </si>
  <si>
    <t>123.0</t>
  </si>
  <si>
    <t>Baustelleneinrichtungen</t>
  </si>
  <si>
    <t>&lt;CFC_123.1&gt;</t>
  </si>
  <si>
    <t>123.1</t>
  </si>
  <si>
    <t>Gerüste</t>
  </si>
  <si>
    <t>Echafaudages</t>
  </si>
  <si>
    <t>Ponteggi</t>
  </si>
  <si>
    <t>&lt;CFC_123.2&gt;</t>
  </si>
  <si>
    <t>123.2</t>
  </si>
  <si>
    <t>Spezielle Unterfangungsarbeiten</t>
  </si>
  <si>
    <t>Travaux spéciaux de reprise en sous-oeuvre</t>
  </si>
  <si>
    <t>Lavori speciali di sottomurazione</t>
  </si>
  <si>
    <t>&lt;CFC_123.3&gt;</t>
  </si>
  <si>
    <t>123.3</t>
  </si>
  <si>
    <t>&lt;CFC_123.4&gt;</t>
  </si>
  <si>
    <t>123.4</t>
  </si>
  <si>
    <t>Kanalisationen</t>
  </si>
  <si>
    <t>&lt;CFC_123.5&gt;</t>
  </si>
  <si>
    <t>123.5</t>
  </si>
  <si>
    <t>Beton- und Stahlbetonarbeiten</t>
  </si>
  <si>
    <t>Béton et béton armé</t>
  </si>
  <si>
    <t>Opere di calcestruzzo non armato e armato</t>
  </si>
  <si>
    <t>&lt;CFC_123.6&gt;</t>
  </si>
  <si>
    <t>123.6</t>
  </si>
  <si>
    <t>Maurerarbeiten</t>
  </si>
  <si>
    <t>Maçonnerie</t>
  </si>
  <si>
    <t>Opere murarie</t>
  </si>
  <si>
    <t>&lt;CFC_135.0&gt;</t>
  </si>
  <si>
    <t>135.0</t>
  </si>
  <si>
    <t>&lt;CFC_135.1&gt;</t>
  </si>
  <si>
    <t>135.1</t>
  </si>
  <si>
    <t>Elektro</t>
  </si>
  <si>
    <t>Elettricità</t>
  </si>
  <si>
    <t>&lt;CFC_135.2&gt;</t>
  </si>
  <si>
    <t>135.2</t>
  </si>
  <si>
    <t>&lt;CFC_135.3&gt;</t>
  </si>
  <si>
    <t>135.3</t>
  </si>
  <si>
    <t>Wasser</t>
  </si>
  <si>
    <t>Eau</t>
  </si>
  <si>
    <t>Acqua</t>
  </si>
  <si>
    <t>&lt;CFC_135.4&gt;</t>
  </si>
  <si>
    <t>135.4</t>
  </si>
  <si>
    <t>Telekommunikation</t>
  </si>
  <si>
    <t>Télécommunication</t>
  </si>
  <si>
    <t>Telecomunicazione</t>
  </si>
  <si>
    <t>&lt;CFC_141.0&gt;</t>
  </si>
  <si>
    <t>141.0</t>
  </si>
  <si>
    <t>&lt;CFC_141.1&gt;</t>
  </si>
  <si>
    <t>141.1</t>
  </si>
  <si>
    <t>&lt;CFC_141.2&gt;</t>
  </si>
  <si>
    <t>141.2</t>
  </si>
  <si>
    <t>&lt;CFC_141.3&gt;</t>
  </si>
  <si>
    <t>141.3</t>
  </si>
  <si>
    <t>&lt;CFC_141.4&gt;</t>
  </si>
  <si>
    <t>141.4</t>
  </si>
  <si>
    <t>&lt;CFC_141.5&gt;</t>
  </si>
  <si>
    <t>141.5</t>
  </si>
  <si>
    <t>&lt;CFC_141.6&gt;</t>
  </si>
  <si>
    <t>141.6</t>
  </si>
  <si>
    <t>&lt;CFC_141.7&gt;</t>
  </si>
  <si>
    <t>141.7</t>
  </si>
  <si>
    <t>&lt;CFC_142.1&gt;</t>
  </si>
  <si>
    <t>142.1</t>
  </si>
  <si>
    <t>&lt;CFC_142.2&gt;</t>
  </si>
  <si>
    <t>142.2</t>
  </si>
  <si>
    <t>&lt;CFC_142.3&gt;</t>
  </si>
  <si>
    <t>142.3</t>
  </si>
  <si>
    <t>Blitzschutzinstallationen</t>
  </si>
  <si>
    <t>&lt;CFC_142.4&gt;</t>
  </si>
  <si>
    <t>142.4</t>
  </si>
  <si>
    <t>&lt;CFC_142.5&gt;</t>
  </si>
  <si>
    <t>142.5</t>
  </si>
  <si>
    <t>&lt;CFC_142.6&gt;</t>
  </si>
  <si>
    <t>142.6</t>
  </si>
  <si>
    <t>&lt;CFC_142.7&gt;</t>
  </si>
  <si>
    <t>142.7</t>
  </si>
  <si>
    <t>&lt;CFC_142.8&gt;</t>
  </si>
  <si>
    <t>142.8</t>
  </si>
  <si>
    <t>Dispositifs extérieurs de fermeture, systèmes de protection contre le soleil</t>
  </si>
  <si>
    <t>&lt;CFC_147.1&gt;</t>
  </si>
  <si>
    <t>147.1</t>
  </si>
  <si>
    <t>&lt;CFC_147.2&gt;</t>
  </si>
  <si>
    <t>147.2</t>
  </si>
  <si>
    <t>&lt;CFC_147.3&gt;</t>
  </si>
  <si>
    <t>147.3</t>
  </si>
  <si>
    <t>Menuiserie</t>
  </si>
  <si>
    <t>&lt;CFC_147.4&gt;</t>
  </si>
  <si>
    <t>147.4</t>
  </si>
  <si>
    <t>&lt;CFC_147.5&gt;</t>
  </si>
  <si>
    <t>147.5</t>
  </si>
  <si>
    <t>&lt;CFC_147.6&gt;</t>
  </si>
  <si>
    <t>147.6</t>
  </si>
  <si>
    <t>&lt;CFC_147.7&gt;</t>
  </si>
  <si>
    <t>147.7</t>
  </si>
  <si>
    <t>&lt;CFC_148.1&gt;</t>
  </si>
  <si>
    <t>148.1</t>
  </si>
  <si>
    <t>Revêtements de sol</t>
  </si>
  <si>
    <t>&lt;CFC_148.2&gt;</t>
  </si>
  <si>
    <t>148.2</t>
  </si>
  <si>
    <t>&lt;CFC_148.3&gt;</t>
  </si>
  <si>
    <t>148.3</t>
  </si>
  <si>
    <t>&lt;CFC_148.4&gt;</t>
  </si>
  <si>
    <t>148.4</t>
  </si>
  <si>
    <t>&lt;CFC_148.5&gt;</t>
  </si>
  <si>
    <t>148.5</t>
  </si>
  <si>
    <t>&lt;CFC_148.6&gt;</t>
  </si>
  <si>
    <t>148.6</t>
  </si>
  <si>
    <t>Assèchement du bâtiment</t>
  </si>
  <si>
    <t>&lt;CFC_148.7&gt;</t>
  </si>
  <si>
    <t>148.7</t>
  </si>
  <si>
    <t>&lt;CFC_148.8&gt;</t>
  </si>
  <si>
    <t>148.8</t>
  </si>
  <si>
    <t>&lt;CFC_176.0&gt;</t>
  </si>
  <si>
    <t>176.0</t>
  </si>
  <si>
    <t>Offene Wasserhaltung</t>
  </si>
  <si>
    <t>Epuisement de surface</t>
  </si>
  <si>
    <t>Smaltimento delle acque di superficie</t>
  </si>
  <si>
    <t>&lt;CFC_176.1&gt;</t>
  </si>
  <si>
    <t>176.1</t>
  </si>
  <si>
    <t>Grundwasserabsenkungen</t>
  </si>
  <si>
    <t>Abaissement de la nappe phréatique</t>
  </si>
  <si>
    <t>Abbassamento della falda freatica</t>
  </si>
  <si>
    <t>&lt;CFC_197.0&gt;</t>
  </si>
  <si>
    <t>197.0</t>
  </si>
  <si>
    <t>&lt;CFC_197.1&gt;</t>
  </si>
  <si>
    <t>197.1</t>
  </si>
  <si>
    <t>&lt;CFC_197.5&gt;</t>
  </si>
  <si>
    <t>197.5</t>
  </si>
  <si>
    <t>Fachkoordinator</t>
  </si>
  <si>
    <t>Coordinateur interdisciplinaire</t>
  </si>
  <si>
    <t>Coordinatore specialista</t>
  </si>
  <si>
    <t>&lt;CFC_197.6&gt;</t>
  </si>
  <si>
    <t>197.6</t>
  </si>
  <si>
    <t>Gebäudeautomationsingenieur</t>
  </si>
  <si>
    <t>Ingénieur en automatismes du bâtiment</t>
  </si>
  <si>
    <t>Ingegnere per l'automazione dell'edificio</t>
  </si>
  <si>
    <t>&lt;CFC_198.2&gt;</t>
  </si>
  <si>
    <t>198.2</t>
  </si>
  <si>
    <t>&lt;CFC_198.4&gt;</t>
  </si>
  <si>
    <t>198.4</t>
  </si>
  <si>
    <t>&lt;CFC_198.5&gt;</t>
  </si>
  <si>
    <t>198.5</t>
  </si>
  <si>
    <t>Brandschutzingenieur</t>
  </si>
  <si>
    <t>Ingénieur en protection incendie</t>
  </si>
  <si>
    <t>Ingegnere per la sicurezza antincendio</t>
  </si>
  <si>
    <t>&lt;CFC_201.0&gt;</t>
  </si>
  <si>
    <t>201.0</t>
  </si>
  <si>
    <t>&lt;CFC_201.1&gt;</t>
  </si>
  <si>
    <t>201.1</t>
  </si>
  <si>
    <t>&lt;CFC_201.2&gt;</t>
  </si>
  <si>
    <t>201.2</t>
  </si>
  <si>
    <t>Kontaminiertes Material</t>
  </si>
  <si>
    <t>Matériau contaminé</t>
  </si>
  <si>
    <t>Materiale contaminato</t>
  </si>
  <si>
    <t>&lt;CFC_211.0&gt;</t>
  </si>
  <si>
    <t>211.0</t>
  </si>
  <si>
    <t>&lt;CFC_211.1&gt;</t>
  </si>
  <si>
    <t>211.1</t>
  </si>
  <si>
    <t>&lt;CFC_211.3&gt;</t>
  </si>
  <si>
    <t>211.3</t>
  </si>
  <si>
    <t>Baumeisteraushub</t>
  </si>
  <si>
    <t>Fouilles isolées et fouilles en rigole</t>
  </si>
  <si>
    <t>Scavi parziali</t>
  </si>
  <si>
    <t>&lt;CFC_211.4&gt;</t>
  </si>
  <si>
    <t>211.4</t>
  </si>
  <si>
    <t>Kanalisationen im Gebäude</t>
  </si>
  <si>
    <t>Canalisations intérieures</t>
  </si>
  <si>
    <t>Canalizzazioni all'interno dell'edificio</t>
  </si>
  <si>
    <t>&lt;CFC_211.5&gt;</t>
  </si>
  <si>
    <t>211.5</t>
  </si>
  <si>
    <t>&lt;CFC_211.6&gt;</t>
  </si>
  <si>
    <t>211.6</t>
  </si>
  <si>
    <t>&lt;CFC_211.7&gt;</t>
  </si>
  <si>
    <t>211.7</t>
  </si>
  <si>
    <t>&lt;CFC_211.8&gt;</t>
  </si>
  <si>
    <t>211.8</t>
  </si>
  <si>
    <t>Witterungsbedingte Massnahmen</t>
  </si>
  <si>
    <t>Mesures liées aux conditions météorologiques</t>
  </si>
  <si>
    <t>Misure dipendenti dalle condizioni atmosferiche</t>
  </si>
  <si>
    <t>&lt;CFC_212.0&gt;</t>
  </si>
  <si>
    <t>212.0</t>
  </si>
  <si>
    <t>&lt;CFC_212.1&gt;</t>
  </si>
  <si>
    <t>212.1</t>
  </si>
  <si>
    <t>&lt;CFC_212.2&gt;</t>
  </si>
  <si>
    <t>212.2</t>
  </si>
  <si>
    <t>Elemente aus Beton</t>
  </si>
  <si>
    <t>Eléments préfabriqués en béton</t>
  </si>
  <si>
    <t>Elementi prefabbricati di calcestruzzo</t>
  </si>
  <si>
    <t>&lt;CFC_212.3&gt;</t>
  </si>
  <si>
    <t>212.3</t>
  </si>
  <si>
    <t>Elemente aus vorgefertigtem Mauerwerk</t>
  </si>
  <si>
    <t>Eléments préfabriqués en maçonnerie</t>
  </si>
  <si>
    <t>Elementi prefabbricati di muratura</t>
  </si>
  <si>
    <t>&lt;CFC_212.4&gt;</t>
  </si>
  <si>
    <t>212.4</t>
  </si>
  <si>
    <t>Elemente aus Porenbeton</t>
  </si>
  <si>
    <t>Eléments en béton cellulaire</t>
  </si>
  <si>
    <t>Elementi prefabbricati di calcestruzzo cellulare</t>
  </si>
  <si>
    <t>&lt;CFC_213.0&gt;</t>
  </si>
  <si>
    <t>213.0</t>
  </si>
  <si>
    <t>&lt;CFC_213.1&gt;</t>
  </si>
  <si>
    <t>213.1</t>
  </si>
  <si>
    <t>&lt;CFC_213.2&gt;</t>
  </si>
  <si>
    <t>213.2</t>
  </si>
  <si>
    <t>Stahlkonstruktionen</t>
  </si>
  <si>
    <t>Charpente métallique</t>
  </si>
  <si>
    <t>&lt;CFC_213.5&gt;</t>
  </si>
  <si>
    <t>213.5</t>
  </si>
  <si>
    <t>Äussere Bekleidungen</t>
  </si>
  <si>
    <t>Revêtements extérieurs</t>
  </si>
  <si>
    <t>Rivestimenti esterni</t>
  </si>
  <si>
    <t>&lt;CFC_214.0&gt;</t>
  </si>
  <si>
    <t>214.0</t>
  </si>
  <si>
    <t>&lt;CFC_214.1&gt;</t>
  </si>
  <si>
    <t>214.1</t>
  </si>
  <si>
    <t>Zimmerarbeiten</t>
  </si>
  <si>
    <t>Charpente</t>
  </si>
  <si>
    <t>Strutture di legno (carpenteria)</t>
  </si>
  <si>
    <t>&lt;CFC_214.2&gt;</t>
  </si>
  <si>
    <t>214.2</t>
  </si>
  <si>
    <t>Ingenieurholzbau</t>
  </si>
  <si>
    <t>Construction en bois calculée par ingénieur</t>
  </si>
  <si>
    <t>Strutture portanti di legno (dimensionate dall’ingegnere)</t>
  </si>
  <si>
    <t>&lt;CFC_214.3&gt;</t>
  </si>
  <si>
    <t>214.3</t>
  </si>
  <si>
    <t>Holzelementbau</t>
  </si>
  <si>
    <t>Construction préfabriquée en bois</t>
  </si>
  <si>
    <t>Costruzioni in elementi di legno</t>
  </si>
  <si>
    <t>&lt;CFC_214.4&gt;</t>
  </si>
  <si>
    <t>214.4</t>
  </si>
  <si>
    <t>Äussere Bekleidungen, Gesimse, Treppen</t>
  </si>
  <si>
    <t>Revêtements extérieurs, corniches, escaliers</t>
  </si>
  <si>
    <t>Rivestimenti esterni, cornicioni, scale</t>
  </si>
  <si>
    <t>&lt;CFC_214.5&gt;</t>
  </si>
  <si>
    <t>214.5</t>
  </si>
  <si>
    <t>&lt;CFC_214.6&gt;</t>
  </si>
  <si>
    <t>214.6</t>
  </si>
  <si>
    <t>Geneigte Dächer, Unterkonstruktionen</t>
  </si>
  <si>
    <t>Toitures inclinées, sous-constructions</t>
  </si>
  <si>
    <t>Tetti a falda, strati sottostanti</t>
  </si>
  <si>
    <t>&lt;CFC_215.0&gt;</t>
  </si>
  <si>
    <t>215.0</t>
  </si>
  <si>
    <t>&lt;CFC_215.1&gt;</t>
  </si>
  <si>
    <t>215.1</t>
  </si>
  <si>
    <t>&lt;CFC_215.2&gt;</t>
  </si>
  <si>
    <t>215.2</t>
  </si>
  <si>
    <t>Fassadenbau</t>
  </si>
  <si>
    <t>Façades</t>
  </si>
  <si>
    <t>Costruzione di facciate</t>
  </si>
  <si>
    <t>&lt;CFC_215.4&gt;</t>
  </si>
  <si>
    <t>215.4</t>
  </si>
  <si>
    <t>Traggerippe</t>
  </si>
  <si>
    <t>Ossature</t>
  </si>
  <si>
    <t>&lt;CFC_215.5&gt;</t>
  </si>
  <si>
    <t>215.5</t>
  </si>
  <si>
    <t>&lt;CFC_216.0&gt;</t>
  </si>
  <si>
    <t>216.0</t>
  </si>
  <si>
    <t>Natursteinarbeiten</t>
  </si>
  <si>
    <t>Travaux en pierre naturelle</t>
  </si>
  <si>
    <t>Opere in pietra naturale</t>
  </si>
  <si>
    <t>&lt;CFC_216.1&gt;</t>
  </si>
  <si>
    <t>216.1</t>
  </si>
  <si>
    <t>Kunststeinarbeiten</t>
  </si>
  <si>
    <t>Travaux en pierre artificielle</t>
  </si>
  <si>
    <t>Opere in pietra artificiale</t>
  </si>
  <si>
    <t>&lt;CFC_221.0&gt;</t>
  </si>
  <si>
    <t>221.0</t>
  </si>
  <si>
    <t>Fenster aus Holz</t>
  </si>
  <si>
    <t>Fenêtres en bois</t>
  </si>
  <si>
    <t>Finestre di legno</t>
  </si>
  <si>
    <t>&lt;CFC_221.1&gt;</t>
  </si>
  <si>
    <t>221.1</t>
  </si>
  <si>
    <t>Fenster aus Holz-Metall</t>
  </si>
  <si>
    <t>Fenêtre en bois-métal</t>
  </si>
  <si>
    <t>Finestre di legno/metallo</t>
  </si>
  <si>
    <t>&lt;CFC_221.10&gt;</t>
  </si>
  <si>
    <t>221.10</t>
  </si>
  <si>
    <t>Fenster aus Kunstsoff-Aluminium</t>
  </si>
  <si>
    <t>Fenêtres en synthétiques-aluminium</t>
  </si>
  <si>
    <t>Finistre di materiale sintetico/metallo</t>
  </si>
  <si>
    <t>&lt;CFC_221.2&gt;</t>
  </si>
  <si>
    <t>221.2</t>
  </si>
  <si>
    <t>Fenster aus Kunststoff</t>
  </si>
  <si>
    <t>Fenêtre en matière synthétique</t>
  </si>
  <si>
    <t>Finestre di materiale sintetico</t>
  </si>
  <si>
    <t>&lt;CFC_221.3&gt;</t>
  </si>
  <si>
    <t>221.3</t>
  </si>
  <si>
    <t>Fenster aus Stahl</t>
  </si>
  <si>
    <t>Fenêtre en acier</t>
  </si>
  <si>
    <t>Finestre di acciaio</t>
  </si>
  <si>
    <t>&lt;CFC_221.4&gt;</t>
  </si>
  <si>
    <t>221.4</t>
  </si>
  <si>
    <t>Fenster aus Aluminium</t>
  </si>
  <si>
    <t>Fenêtre en aluminium</t>
  </si>
  <si>
    <t>Finestre di alluminio</t>
  </si>
  <si>
    <t>&lt;CFC_221.5&gt;</t>
  </si>
  <si>
    <t>221.5</t>
  </si>
  <si>
    <t>Aussentüren, Tore aus Holz</t>
  </si>
  <si>
    <t>Portes extérieures en bois</t>
  </si>
  <si>
    <t>Porte esterne, portoni di legno</t>
  </si>
  <si>
    <t>&lt;CFC_221.6&gt;</t>
  </si>
  <si>
    <t>221.6</t>
  </si>
  <si>
    <t>Aussentüren, Tore aus Metall</t>
  </si>
  <si>
    <t>Portes extérieures en métal</t>
  </si>
  <si>
    <t>Porte esterne, portoni di metallo</t>
  </si>
  <si>
    <t>&lt;CFC_221.7&gt;</t>
  </si>
  <si>
    <t>221.7</t>
  </si>
  <si>
    <t>Schaufensteranlagen</t>
  </si>
  <si>
    <t>Vitrines</t>
  </si>
  <si>
    <t>Vetrine</t>
  </si>
  <si>
    <t>&lt;CFC_221.8&gt;</t>
  </si>
  <si>
    <t>221.8</t>
  </si>
  <si>
    <t>Spezielle äussere lichtdurchlässige Bauteile</t>
  </si>
  <si>
    <t>Eléments extérieurs spéciaux d'éclairage naturel</t>
  </si>
  <si>
    <t>Elementi speciali traslucidi esterni</t>
  </si>
  <si>
    <t>&lt;CFC_221.9&gt;</t>
  </si>
  <si>
    <t>221.9</t>
  </si>
  <si>
    <t>Metallbaufertigteile</t>
  </si>
  <si>
    <t>Eléments préfabriqués en métal</t>
  </si>
  <si>
    <t>Elementi prefabbricati di metallo</t>
  </si>
  <si>
    <t>&lt;CFC_224.0&gt;</t>
  </si>
  <si>
    <t>224.0</t>
  </si>
  <si>
    <t>Deckungen geneigte Dächer</t>
  </si>
  <si>
    <t>Couvertures toitures inclinées</t>
  </si>
  <si>
    <t>Coperture di tetti a falda</t>
  </si>
  <si>
    <t>&lt;CFC_224.1&gt;</t>
  </si>
  <si>
    <t>224.1</t>
  </si>
  <si>
    <t>Dichtungsbeläge Flachdächer</t>
  </si>
  <si>
    <t>Couches d'étanchéité toitures plates</t>
  </si>
  <si>
    <t>Impermeabilizzazione di tetti piani</t>
  </si>
  <si>
    <t>&lt;CFC_224.2&gt;</t>
  </si>
  <si>
    <t>224.2</t>
  </si>
  <si>
    <t>Glaseinbauten in geneigten Dächern</t>
  </si>
  <si>
    <t>Vitrages dans toitures inclinées</t>
  </si>
  <si>
    <t>Vetrate in tetti a falda</t>
  </si>
  <si>
    <t>&lt;CFC_224.3&gt;</t>
  </si>
  <si>
    <t>224.3</t>
  </si>
  <si>
    <t>Glaseinbauten in Flachdächern</t>
  </si>
  <si>
    <t>Vitrages dans toitures plates</t>
  </si>
  <si>
    <t>Vetrate in tetti piani</t>
  </si>
  <si>
    <t>&lt;CFC_224.4&gt;</t>
  </si>
  <si>
    <t>224.4</t>
  </si>
  <si>
    <t>&lt;CFC_225.0&gt;</t>
  </si>
  <si>
    <t>225.0</t>
  </si>
  <si>
    <t>&lt;CFC_225.1&gt;</t>
  </si>
  <si>
    <t>225.1</t>
  </si>
  <si>
    <t>Fugendichtungen</t>
  </si>
  <si>
    <t>Etanchement des joints</t>
  </si>
  <si>
    <t>Sigillature di giunti</t>
  </si>
  <si>
    <t>&lt;CFC_225.2&gt;</t>
  </si>
  <si>
    <t>225.2</t>
  </si>
  <si>
    <t>Spezielle Dämmungen</t>
  </si>
  <si>
    <t>Isolations spéciales</t>
  </si>
  <si>
    <t>Isolamenti speciali</t>
  </si>
  <si>
    <t>&lt;CFC_225.3&gt;</t>
  </si>
  <si>
    <t>225.3</t>
  </si>
  <si>
    <t>Spezielle Feuchtigkeitsabdichtungen</t>
  </si>
  <si>
    <t>Etanchéités spéciales</t>
  </si>
  <si>
    <t>Impermeabilizzazioni speciali contro l’umidità</t>
  </si>
  <si>
    <t>&lt;CFC_225.4&gt;</t>
  </si>
  <si>
    <t>225.4</t>
  </si>
  <si>
    <t>Brandschutzbekleidungen und dgl.</t>
  </si>
  <si>
    <t>Revêtements coupe-feu, etc.</t>
  </si>
  <si>
    <t>Rivestimenti antincendio e simili</t>
  </si>
  <si>
    <t>&lt;CFC_226.0&gt;</t>
  </si>
  <si>
    <t>226.0</t>
  </si>
  <si>
    <t>&lt;CFC_226.1&gt;</t>
  </si>
  <si>
    <t>226.1</t>
  </si>
  <si>
    <t>Aussenputze</t>
  </si>
  <si>
    <t>Crépis et enduits extérieurs</t>
  </si>
  <si>
    <t>Intonaci esterni</t>
  </si>
  <si>
    <t>&lt;CFC_226.2&gt;</t>
  </si>
  <si>
    <t>226.2</t>
  </si>
  <si>
    <t>Verputzte Aussenwärmedämmungen</t>
  </si>
  <si>
    <t>Isolations thermiques extérieures crépies</t>
  </si>
  <si>
    <t>Isolamenti termici a cappotto</t>
  </si>
  <si>
    <t>&lt;CFC_227.0&gt;</t>
  </si>
  <si>
    <t>227.0</t>
  </si>
  <si>
    <t>&lt;CFC_227.1&gt;</t>
  </si>
  <si>
    <t>227.1</t>
  </si>
  <si>
    <t>Äussere Malerarbeiten</t>
  </si>
  <si>
    <t>Peinture extérieure</t>
  </si>
  <si>
    <t>Opere da pittore esterne</t>
  </si>
  <si>
    <t>&lt;CFC_227.2&gt;</t>
  </si>
  <si>
    <t>227.2</t>
  </si>
  <si>
    <t>Äussere Holzschutzarbeiten</t>
  </si>
  <si>
    <t>Préservation du bois extérieur</t>
  </si>
  <si>
    <t>Lavori di preservazione del legno all'esterno</t>
  </si>
  <si>
    <t>&lt;CFC_227.3&gt;</t>
  </si>
  <si>
    <t>227.3</t>
  </si>
  <si>
    <t>Äussere Holzbehandlungsarbeiten</t>
  </si>
  <si>
    <t>Traitement du bois extérieur</t>
  </si>
  <si>
    <t>Lavori di trattamento del legno all'esterno</t>
  </si>
  <si>
    <t>&lt;CFC_228.0&gt;</t>
  </si>
  <si>
    <t>228.0</t>
  </si>
  <si>
    <t>Fenster- und Fenstertürläden</t>
  </si>
  <si>
    <t>Volets-contrevents de fenêtres et de portes-fenêtres</t>
  </si>
  <si>
    <t>Gelosie</t>
  </si>
  <si>
    <t>&lt;CFC_228.1&gt;</t>
  </si>
  <si>
    <t>228.1</t>
  </si>
  <si>
    <t>Rollläden</t>
  </si>
  <si>
    <t>Volets roulants</t>
  </si>
  <si>
    <t>Avvolgibili</t>
  </si>
  <si>
    <t>&lt;CFC_228.2&gt;</t>
  </si>
  <si>
    <t>228.2</t>
  </si>
  <si>
    <t>Lamellenstoren (Raffstoren)</t>
  </si>
  <si>
    <t>Stores à lamelles</t>
  </si>
  <si>
    <t>Lamelle a pacchetto</t>
  </si>
  <si>
    <t>&lt;CFC_228.3&gt;</t>
  </si>
  <si>
    <t>228.3</t>
  </si>
  <si>
    <t>Markisen</t>
  </si>
  <si>
    <t>Stores en toile</t>
  </si>
  <si>
    <t>Tende da sole</t>
  </si>
  <si>
    <t>&lt;CFC_228.4&gt;</t>
  </si>
  <si>
    <t>228.4</t>
  </si>
  <si>
    <t>Blendschutzanlagen</t>
  </si>
  <si>
    <t>Installations de protection contre l'éblouissement</t>
  </si>
  <si>
    <t>Impianti frangisole</t>
  </si>
  <si>
    <t>&lt;CFC_228.5&gt;</t>
  </si>
  <si>
    <t>228.5</t>
  </si>
  <si>
    <t>Insektenschutz</t>
  </si>
  <si>
    <t>Protection contre les insectes</t>
  </si>
  <si>
    <t>Protezioni contro gli insetti</t>
  </si>
  <si>
    <t>&lt;CFC_228.6&gt;</t>
  </si>
  <si>
    <t>228.6</t>
  </si>
  <si>
    <t>Äussere bewegliche Gitterabschlüsse</t>
  </si>
  <si>
    <t>Grillages extérieurs mobiles</t>
  </si>
  <si>
    <t>Griglie metalliche mobili esterne</t>
  </si>
  <si>
    <t>&lt;CFC_231.0&gt;</t>
  </si>
  <si>
    <t>231.0</t>
  </si>
  <si>
    <t>Netzersatzanlagen</t>
  </si>
  <si>
    <t>Groupes électrogènes de secours</t>
  </si>
  <si>
    <t>Gruppi elettrogeni di sicurezza</t>
  </si>
  <si>
    <t>&lt;CFC_231.1&gt;</t>
  </si>
  <si>
    <t>231.1</t>
  </si>
  <si>
    <t>Hoch- und Mittelspannungsanlagen</t>
  </si>
  <si>
    <t>Equipements à haute et à moyenne tension</t>
  </si>
  <si>
    <t>Apparecchi a corrente forte, a corrente media</t>
  </si>
  <si>
    <t>&lt;CFC_231.2&gt;</t>
  </si>
  <si>
    <t>231.2</t>
  </si>
  <si>
    <t>Schaltgerätekombinationen</t>
  </si>
  <si>
    <t>Ensemble d'appareillage</t>
  </si>
  <si>
    <t>Apparecchiature assiemate</t>
  </si>
  <si>
    <t>&lt;CFC_231.3&gt;</t>
  </si>
  <si>
    <t>231.3</t>
  </si>
  <si>
    <t>Blindstromkompensations-Anlagen</t>
  </si>
  <si>
    <t>Equipements de compensation du courant réactif</t>
  </si>
  <si>
    <t>Apparecchi di compensazione di corrente reattiva</t>
  </si>
  <si>
    <t>&lt;CFC_231.4&gt;</t>
  </si>
  <si>
    <t>231.4</t>
  </si>
  <si>
    <t>Sicherheitsanlagen</t>
  </si>
  <si>
    <t>Equipements de sécurité</t>
  </si>
  <si>
    <t>Apparecchi di sicurezza</t>
  </si>
  <si>
    <t>&lt;CFC_231.5&gt;</t>
  </si>
  <si>
    <t>231.5</t>
  </si>
  <si>
    <t>Energieerzeugungsanlagen</t>
  </si>
  <si>
    <t>Equipements de production d’énergie électrique</t>
  </si>
  <si>
    <t>Impianti per la produzione di energia</t>
  </si>
  <si>
    <t>&lt;CFC_232.0&gt;</t>
  </si>
  <si>
    <t>232.0</t>
  </si>
  <si>
    <t>Erschliessungen</t>
  </si>
  <si>
    <t>Alimentation</t>
  </si>
  <si>
    <t>Allacciamenti</t>
  </si>
  <si>
    <t>&lt;CFC_232.1&gt;</t>
  </si>
  <si>
    <t>232.1</t>
  </si>
  <si>
    <t>Erdungen und Schutzpotenzialausgleich</t>
  </si>
  <si>
    <t>Mises à terre et liaisons équipotentielles</t>
  </si>
  <si>
    <t>Messa a terra e collegamento equipotenziale</t>
  </si>
  <si>
    <t>&lt;CFC_232.2&gt;</t>
  </si>
  <si>
    <t>232.2</t>
  </si>
  <si>
    <t>Rohranlagen</t>
  </si>
  <si>
    <t>Tubes</t>
  </si>
  <si>
    <t>Tubi</t>
  </si>
  <si>
    <t>&lt;CFC_232.3&gt;</t>
  </si>
  <si>
    <t>232.3</t>
  </si>
  <si>
    <t>Installationssysteme</t>
  </si>
  <si>
    <t>Systèmes d'installation</t>
  </si>
  <si>
    <t>Sistemi di installazione</t>
  </si>
  <si>
    <t>&lt;CFC_232.4&gt;</t>
  </si>
  <si>
    <t>232.4</t>
  </si>
  <si>
    <t>Haupt- und Steigleitungen</t>
  </si>
  <si>
    <t>Lignes montantes et principales</t>
  </si>
  <si>
    <t>Linee principali, linee montanti</t>
  </si>
  <si>
    <t>&lt;CFC_232.5&gt;</t>
  </si>
  <si>
    <t>232.5</t>
  </si>
  <si>
    <t>Lichtinstallationen</t>
  </si>
  <si>
    <t>Installations d'éclairage</t>
  </si>
  <si>
    <t>Impianti luce</t>
  </si>
  <si>
    <t>&lt;CFC_232.6&gt;</t>
  </si>
  <si>
    <t>232.6</t>
  </si>
  <si>
    <t>Kraftinstallationen</t>
  </si>
  <si>
    <t>Installations électriques de force</t>
  </si>
  <si>
    <t>Impianti forza</t>
  </si>
  <si>
    <t>&lt;CFC_232.7&gt;</t>
  </si>
  <si>
    <t>232.7</t>
  </si>
  <si>
    <t>HLKS-Installationen</t>
  </si>
  <si>
    <t>Installations CVCS</t>
  </si>
  <si>
    <t>Impianti RVCS</t>
  </si>
  <si>
    <t>&lt;CFC_233.0&gt;</t>
  </si>
  <si>
    <t>233.0</t>
  </si>
  <si>
    <t>Lieferung</t>
  </si>
  <si>
    <t>Fourniture</t>
  </si>
  <si>
    <t>Fornitura</t>
  </si>
  <si>
    <t>&lt;CFC_233.1&gt;</t>
  </si>
  <si>
    <t>233.1</t>
  </si>
  <si>
    <t>Montage</t>
  </si>
  <si>
    <t>Pose</t>
  </si>
  <si>
    <t>Montaggio</t>
  </si>
  <si>
    <t>&lt;CFC_235.0&gt;</t>
  </si>
  <si>
    <t>235.0</t>
  </si>
  <si>
    <t>Telekommunikationsanlagen</t>
  </si>
  <si>
    <t>Equipements de télécommunication</t>
  </si>
  <si>
    <t>Apparecchi di telecomunicazione</t>
  </si>
  <si>
    <t>&lt;CFC_235.1&gt;</t>
  </si>
  <si>
    <t>235.1</t>
  </si>
  <si>
    <t>Radio- und Fernsehanlagen</t>
  </si>
  <si>
    <t>Equipements radio/TV</t>
  </si>
  <si>
    <t>Apparecchi di radiodiffusione, televisivi</t>
  </si>
  <si>
    <t>&lt;CFC_235.2&gt;</t>
  </si>
  <si>
    <t>235.2</t>
  </si>
  <si>
    <t>Multimediaanlagen</t>
  </si>
  <si>
    <t>Equipements multimédia</t>
  </si>
  <si>
    <t>Apparecchi multimediali</t>
  </si>
  <si>
    <t>&lt;CFC_235.3&gt;</t>
  </si>
  <si>
    <t>235.3</t>
  </si>
  <si>
    <t>Informatikanlagen</t>
  </si>
  <si>
    <t>Equipements informatiques</t>
  </si>
  <si>
    <t>Apparecchi informatici</t>
  </si>
  <si>
    <t>&lt;CFC_235.4&gt;</t>
  </si>
  <si>
    <t>235.4</t>
  </si>
  <si>
    <t>Kommunikationsanlagen</t>
  </si>
  <si>
    <t>Equipements de communication</t>
  </si>
  <si>
    <t>Apparecchi di comunicazione</t>
  </si>
  <si>
    <t>&lt;CFC_235.5&gt;</t>
  </si>
  <si>
    <t>235.5</t>
  </si>
  <si>
    <t>Audio-, Video- und Uhrenanlagen</t>
  </si>
  <si>
    <t>Equipements audio et vidéo, horloges</t>
  </si>
  <si>
    <t>Apparecchi audio, video, orologi</t>
  </si>
  <si>
    <t>&lt;CFC_235.8&gt;</t>
  </si>
  <si>
    <t>235.8</t>
  </si>
  <si>
    <t>&lt;CFC_236.1&gt;</t>
  </si>
  <si>
    <t>236.1</t>
  </si>
  <si>
    <t>Installationen zu Telekommunikationsanlagen</t>
  </si>
  <si>
    <t>Installations pour équipements de télécommunication</t>
  </si>
  <si>
    <t>Impianti di telecomunicazione</t>
  </si>
  <si>
    <t>&lt;CFC_236.2&gt;</t>
  </si>
  <si>
    <t>236.2</t>
  </si>
  <si>
    <t>Radio- und Fernsehinstallationen</t>
  </si>
  <si>
    <t>Installations radio/TV</t>
  </si>
  <si>
    <t>Impianti di radiodiffusione, televisivi</t>
  </si>
  <si>
    <t>&lt;CFC_236.3&gt;</t>
  </si>
  <si>
    <t>236.3</t>
  </si>
  <si>
    <t>Multimedia-Installationen</t>
  </si>
  <si>
    <t>Installations multimédia</t>
  </si>
  <si>
    <t>Impianti multimediali</t>
  </si>
  <si>
    <t>&lt;CFC_236.4&gt;</t>
  </si>
  <si>
    <t>236.4</t>
  </si>
  <si>
    <t>UKV-Installationen</t>
  </si>
  <si>
    <t>Installations CUC</t>
  </si>
  <si>
    <t>Impianti CUC</t>
  </si>
  <si>
    <t>&lt;CFC_236.5&gt;</t>
  </si>
  <si>
    <t>236.5</t>
  </si>
  <si>
    <t>Installationen zu Kommunikationsanlagen</t>
  </si>
  <si>
    <t>Installations pour équipements de communication</t>
  </si>
  <si>
    <t>Impianti di comunicazione</t>
  </si>
  <si>
    <t>&lt;CFC_236.6&gt;</t>
  </si>
  <si>
    <t>236.6</t>
  </si>
  <si>
    <t>Audio-, Video- und Uhreninstallationen</t>
  </si>
  <si>
    <t>Installations audio et vidéo, horloges</t>
  </si>
  <si>
    <t>Impianti audio, video, orologi</t>
  </si>
  <si>
    <t>&lt;CFC_236.7&gt;</t>
  </si>
  <si>
    <t>236.7</t>
  </si>
  <si>
    <t>Sicherheitsinstallationen</t>
  </si>
  <si>
    <t>Installations de sécurité</t>
  </si>
  <si>
    <t>Impianti di sicurezza</t>
  </si>
  <si>
    <t>&lt;CFC_236.8&gt;</t>
  </si>
  <si>
    <t>236.8</t>
  </si>
  <si>
    <t>Brandschutzinstallationen</t>
  </si>
  <si>
    <t>Installations de protection incendie</t>
  </si>
  <si>
    <t>Impianti rivelatori d'incendio e simili</t>
  </si>
  <si>
    <t>&lt;CFC_242.0&gt;</t>
  </si>
  <si>
    <t>242.0</t>
  </si>
  <si>
    <t>Apparate</t>
  </si>
  <si>
    <t>Appareils</t>
  </si>
  <si>
    <t>Apparecchi</t>
  </si>
  <si>
    <t>&lt;CFC_242.1&gt;</t>
  </si>
  <si>
    <t>242.1</t>
  </si>
  <si>
    <t>Leitungen</t>
  </si>
  <si>
    <t>Conduites</t>
  </si>
  <si>
    <t>Linee, condotte</t>
  </si>
  <si>
    <t>&lt;CFC_242.2&gt;</t>
  </si>
  <si>
    <t>242.2</t>
  </si>
  <si>
    <t>Armaturen, Instrumente</t>
  </si>
  <si>
    <t>Accessoires, instruments</t>
  </si>
  <si>
    <t>Rubinetteria, strumenti</t>
  </si>
  <si>
    <t>&lt;CFC_242.3&gt;</t>
  </si>
  <si>
    <t>242.3</t>
  </si>
  <si>
    <t>Regelung</t>
  </si>
  <si>
    <t>Régulation</t>
  </si>
  <si>
    <t>Dispositivi di regolazione</t>
  </si>
  <si>
    <t>&lt;CFC_242.4&gt;</t>
  </si>
  <si>
    <t>242.4</t>
  </si>
  <si>
    <t>&lt;CFC_242.5&gt;</t>
  </si>
  <si>
    <t>242.5</t>
  </si>
  <si>
    <t>Transport, Montage</t>
  </si>
  <si>
    <t>Transport, montage</t>
  </si>
  <si>
    <t>Trasporto, montaggio</t>
  </si>
  <si>
    <t>&lt;CFC_242.6&gt;</t>
  </si>
  <si>
    <t>242.6</t>
  </si>
  <si>
    <t>&lt;CFC_242.7&gt;</t>
  </si>
  <si>
    <t>242.7</t>
  </si>
  <si>
    <t>Unternehmerdienstleistungen</t>
  </si>
  <si>
    <t>Prestations de service de l'entrepreneur</t>
  </si>
  <si>
    <t>Prestazioni di servizio dell'imprenditore</t>
  </si>
  <si>
    <t>&lt;CFC_242.9&gt;</t>
  </si>
  <si>
    <t>242.9</t>
  </si>
  <si>
    <t>Erdsonden</t>
  </si>
  <si>
    <t>Sondes terrestres</t>
  </si>
  <si>
    <t>Sonde geotermiche</t>
  </si>
  <si>
    <t>&lt;CFC_244.0&gt;</t>
  </si>
  <si>
    <t>244.0</t>
  </si>
  <si>
    <t>&lt;CFC_244.1&gt;</t>
  </si>
  <si>
    <t>244.1</t>
  </si>
  <si>
    <t>Condotte</t>
  </si>
  <si>
    <t>&lt;CFC_244.2&gt;</t>
  </si>
  <si>
    <t>244.2</t>
  </si>
  <si>
    <t>&lt;CFC_244.3&gt;</t>
  </si>
  <si>
    <t>244.3</t>
  </si>
  <si>
    <t>&lt;CFC_244.4&gt;</t>
  </si>
  <si>
    <t>244.4</t>
  </si>
  <si>
    <t>&lt;CFC_244.5&gt;</t>
  </si>
  <si>
    <t>244.5</t>
  </si>
  <si>
    <t>&lt;CFC_244.6&gt;</t>
  </si>
  <si>
    <t>244.6</t>
  </si>
  <si>
    <t>&lt;CFC_244.7&gt;</t>
  </si>
  <si>
    <t>244.7</t>
  </si>
  <si>
    <t>&lt;CFC_245.0&gt;</t>
  </si>
  <si>
    <t>245.0</t>
  </si>
  <si>
    <t>&lt;CFC_245.1&gt;</t>
  </si>
  <si>
    <t>245.1</t>
  </si>
  <si>
    <t>&lt;CFC_245.2&gt;</t>
  </si>
  <si>
    <t>245.2</t>
  </si>
  <si>
    <t>&lt;CFC_245.3&gt;</t>
  </si>
  <si>
    <t>245.3</t>
  </si>
  <si>
    <t>&lt;CFC_245.4&gt;</t>
  </si>
  <si>
    <t>245.4</t>
  </si>
  <si>
    <t>&lt;CFC_245.5&gt;</t>
  </si>
  <si>
    <t>245.5</t>
  </si>
  <si>
    <t>&lt;CFC_245.6&gt;</t>
  </si>
  <si>
    <t>245.6</t>
  </si>
  <si>
    <t>&lt;CFC_245.7&gt;</t>
  </si>
  <si>
    <t>245.7</t>
  </si>
  <si>
    <t>&lt;CFC_246.0&gt;</t>
  </si>
  <si>
    <t>246.0</t>
  </si>
  <si>
    <t>&lt;CFC_246.1&gt;</t>
  </si>
  <si>
    <t>246.1</t>
  </si>
  <si>
    <t>&lt;CFC_246.2&gt;</t>
  </si>
  <si>
    <t>246.2</t>
  </si>
  <si>
    <t>&lt;CFC_246.3&gt;</t>
  </si>
  <si>
    <t>246.3</t>
  </si>
  <si>
    <t>&lt;CFC_246.4&gt;</t>
  </si>
  <si>
    <t>246.4</t>
  </si>
  <si>
    <t>&lt;CFC_246.5&gt;</t>
  </si>
  <si>
    <t>246.5</t>
  </si>
  <si>
    <t>&lt;CFC_246.6&gt;</t>
  </si>
  <si>
    <t>246.6</t>
  </si>
  <si>
    <t>&lt;CFC_246.7&gt;</t>
  </si>
  <si>
    <t>246.7</t>
  </si>
  <si>
    <t>&lt;CFC_247.4&gt;</t>
  </si>
  <si>
    <t>247.4</t>
  </si>
  <si>
    <t>Schutzraumbelüftungen</t>
  </si>
  <si>
    <t>Installations de ventilation d'abris de protection civile</t>
  </si>
  <si>
    <t>Impianti di ventilazione di rifugi per la protezione civile</t>
  </si>
  <si>
    <t>&lt;CFC_247.5&gt;</t>
  </si>
  <si>
    <t>247.5</t>
  </si>
  <si>
    <t>Thermische Solaranlagen</t>
  </si>
  <si>
    <t>Installations solaires thermiques</t>
  </si>
  <si>
    <t>Impianti solari termici</t>
  </si>
  <si>
    <t>&lt;CFC_247.6&gt;</t>
  </si>
  <si>
    <t>247.6</t>
  </si>
  <si>
    <t>Spezielle Energieerzeugung</t>
  </si>
  <si>
    <t>Production spéciale d'énergie</t>
  </si>
  <si>
    <t>Produzione speciale di energia</t>
  </si>
  <si>
    <t>&lt;CFC_247.7&gt;</t>
  </si>
  <si>
    <t>247.7</t>
  </si>
  <si>
    <t>Staubsaugeranlagen</t>
  </si>
  <si>
    <t>Installations d'aspiration des poussières</t>
  </si>
  <si>
    <t>Impianti aspirapolvere centralizzati</t>
  </si>
  <si>
    <t>&lt;CFC_248.1&gt;</t>
  </si>
  <si>
    <t>248.1</t>
  </si>
  <si>
    <t>Managementebene</t>
  </si>
  <si>
    <t>Niveau de gestion</t>
  </si>
  <si>
    <t>Livello gestione</t>
  </si>
  <si>
    <t>&lt;CFC_248.2&gt;</t>
  </si>
  <si>
    <t>248.2</t>
  </si>
  <si>
    <t>Automationsebene</t>
  </si>
  <si>
    <t>Niveau d'automation</t>
  </si>
  <si>
    <t>Livello automazione</t>
  </si>
  <si>
    <t>&lt;CFC_248.3&gt;</t>
  </si>
  <si>
    <t>248.3</t>
  </si>
  <si>
    <t>Feldebene</t>
  </si>
  <si>
    <t>Niveau des périphériques</t>
  </si>
  <si>
    <t>Livello campi</t>
  </si>
  <si>
    <t>&lt;CFC_248.4&gt;</t>
  </si>
  <si>
    <t>248.4</t>
  </si>
  <si>
    <t>Raumautomation</t>
  </si>
  <si>
    <t>Gestion d'ambiance</t>
  </si>
  <si>
    <t>Automazione degli ambienti</t>
  </si>
  <si>
    <t>&lt;CFC_248.5&gt;</t>
  </si>
  <si>
    <t>248.5</t>
  </si>
  <si>
    <t>Automationsnetzwerk</t>
  </si>
  <si>
    <t>Réseau d’automation</t>
  </si>
  <si>
    <t>Rete di automazione</t>
  </si>
  <si>
    <t>&lt;CFC_248.6&gt;</t>
  </si>
  <si>
    <t>248.6</t>
  </si>
  <si>
    <t>&lt;CFC_248.7&gt;</t>
  </si>
  <si>
    <t>248.7</t>
  </si>
  <si>
    <t>Integration</t>
  </si>
  <si>
    <t>Intégration</t>
  </si>
  <si>
    <t>Integrazione</t>
  </si>
  <si>
    <t>&lt;CFC_251.0&gt;</t>
  </si>
  <si>
    <t>251.0</t>
  </si>
  <si>
    <t>&lt;CFC_251.1&gt;</t>
  </si>
  <si>
    <t>251.1</t>
  </si>
  <si>
    <t>Posa</t>
  </si>
  <si>
    <t>&lt;CFC_252.0&gt;</t>
  </si>
  <si>
    <t>252.0</t>
  </si>
  <si>
    <t>&lt;CFC_252.1&gt;</t>
  </si>
  <si>
    <t>252.1</t>
  </si>
  <si>
    <t>&lt;CFC_253.0&gt;</t>
  </si>
  <si>
    <t>253.0</t>
  </si>
  <si>
    <t>Wassernachbehandlung</t>
  </si>
  <si>
    <t>Traitement ultérieur des eaux</t>
  </si>
  <si>
    <t>Trattamento dell'acqua</t>
  </si>
  <si>
    <t>&lt;CFC_253.1&gt;</t>
  </si>
  <si>
    <t>253.1</t>
  </si>
  <si>
    <t>Wassererwärmer</t>
  </si>
  <si>
    <t>Chauffe-eau</t>
  </si>
  <si>
    <t>Produttori di acqua calda</t>
  </si>
  <si>
    <t>&lt;CFC_253.2&gt;</t>
  </si>
  <si>
    <t>253.2</t>
  </si>
  <si>
    <t>Abwasserhebeanlagen</t>
  </si>
  <si>
    <t>Installations de relevage des eaux usées</t>
  </si>
  <si>
    <t>Impianti per sollevamento di acque di scarico</t>
  </si>
  <si>
    <t>&lt;CFC_253.3&gt;</t>
  </si>
  <si>
    <t>253.3</t>
  </si>
  <si>
    <t>Drucklufterzeuger</t>
  </si>
  <si>
    <t>Compresseurs d'air</t>
  </si>
  <si>
    <t>Impianti per produzione di aria compressa</t>
  </si>
  <si>
    <t>&lt;CFC_253.6&gt;</t>
  </si>
  <si>
    <t>253.6</t>
  </si>
  <si>
    <t>&lt;CFC_254.1&gt;</t>
  </si>
  <si>
    <t>254.1</t>
  </si>
  <si>
    <t>Kaltwasserleitungen</t>
  </si>
  <si>
    <t>Conduites d'eau froide</t>
  </si>
  <si>
    <t>Condotte per acqua fredda</t>
  </si>
  <si>
    <t>&lt;CFC_254.2&gt;</t>
  </si>
  <si>
    <t>254.2</t>
  </si>
  <si>
    <t>Warmwasserleitungen</t>
  </si>
  <si>
    <t>Conduites d'eau chaude</t>
  </si>
  <si>
    <t>Condotte per acqua calda</t>
  </si>
  <si>
    <t>&lt;CFC_254.3&gt;</t>
  </si>
  <si>
    <t>254.3</t>
  </si>
  <si>
    <t>Druckluftleitungen</t>
  </si>
  <si>
    <t>Conduites d'air comprimé</t>
  </si>
  <si>
    <t>Condotte per aria compressa</t>
  </si>
  <si>
    <t>&lt;CFC_254.4&gt;</t>
  </si>
  <si>
    <t>254.4</t>
  </si>
  <si>
    <t>Gasleitungen</t>
  </si>
  <si>
    <t>Conduites de gaz</t>
  </si>
  <si>
    <t>Condotte per gas</t>
  </si>
  <si>
    <t>&lt;CFC_254.5&gt;</t>
  </si>
  <si>
    <t>254.5</t>
  </si>
  <si>
    <t>Löschleitungen</t>
  </si>
  <si>
    <t>Conduites d'eau d'extinction</t>
  </si>
  <si>
    <t>Condotte per impianti antincendio</t>
  </si>
  <si>
    <t>&lt;CFC_254.6&gt;</t>
  </si>
  <si>
    <t>254.6</t>
  </si>
  <si>
    <t>Leitungen für thermische Solaranlagen</t>
  </si>
  <si>
    <t>Conduites pour installations solaires thermiques</t>
  </si>
  <si>
    <t>Condotte per impianti solari termici</t>
  </si>
  <si>
    <t>&lt;CFC_254.7&gt;</t>
  </si>
  <si>
    <t>254.7</t>
  </si>
  <si>
    <t>Schmutzwasserleitungen</t>
  </si>
  <si>
    <t>Conduites d'eaux polluées</t>
  </si>
  <si>
    <t>Condotte per acque di rifiuto</t>
  </si>
  <si>
    <t>&lt;CFC_254.8&gt;</t>
  </si>
  <si>
    <t>254.8</t>
  </si>
  <si>
    <t>Regenwasserleitungen</t>
  </si>
  <si>
    <t>Conduites d'eaux de pluie</t>
  </si>
  <si>
    <t>Condotte per acque meteoriche</t>
  </si>
  <si>
    <t>&lt;CFC_254.9&gt;</t>
  </si>
  <si>
    <t>254.9</t>
  </si>
  <si>
    <t>Grundleitungen</t>
  </si>
  <si>
    <t>Conduites de raccordement aux canalisations</t>
  </si>
  <si>
    <t>Condotte di fondo</t>
  </si>
  <si>
    <t>&lt;CFC_256.0&gt;</t>
  </si>
  <si>
    <t>256.0</t>
  </si>
  <si>
    <t>&lt;CFC_256.1&gt;</t>
  </si>
  <si>
    <t>256.1</t>
  </si>
  <si>
    <t>&lt;CFC_257.1&gt;</t>
  </si>
  <si>
    <t>257.1</t>
  </si>
  <si>
    <t>Sprinkleranlagen</t>
  </si>
  <si>
    <t>Installations sprinkler</t>
  </si>
  <si>
    <t>Impianti sprinkler</t>
  </si>
  <si>
    <t>&lt;CFC_257.2&gt;</t>
  </si>
  <si>
    <t>257.2</t>
  </si>
  <si>
    <t>Feuerlöschposten</t>
  </si>
  <si>
    <t>Postes incendie</t>
  </si>
  <si>
    <t>Armadi per spegnimento incendi</t>
  </si>
  <si>
    <t>&lt;CFC_271.0&gt;</t>
  </si>
  <si>
    <t>271.0</t>
  </si>
  <si>
    <t>Innenputze</t>
  </si>
  <si>
    <t>Crépis et enduits intérieurs</t>
  </si>
  <si>
    <t>Intonaci interni</t>
  </si>
  <si>
    <t>&lt;CFC_271.1&gt;</t>
  </si>
  <si>
    <t>271.1</t>
  </si>
  <si>
    <t>Trockenbauarbeiten</t>
  </si>
  <si>
    <t>Construction à sec</t>
  </si>
  <si>
    <t>Costruzione a secco</t>
  </si>
  <si>
    <t>&lt;CFC_271.2&gt;</t>
  </si>
  <si>
    <t>271.2</t>
  </si>
  <si>
    <t>&lt;CFC_272.0&gt;</t>
  </si>
  <si>
    <t>272.0</t>
  </si>
  <si>
    <t>Innentüren aus Metall</t>
  </si>
  <si>
    <t>Portes intérieures en métal</t>
  </si>
  <si>
    <t>Porte interne di metallo</t>
  </si>
  <si>
    <t>&lt;CFC_272.1&gt;</t>
  </si>
  <si>
    <t>272.1</t>
  </si>
  <si>
    <t>&lt;CFC_272.2&gt;</t>
  </si>
  <si>
    <t>272.2</t>
  </si>
  <si>
    <t>Allgemeine Metallbauarbeiten</t>
  </si>
  <si>
    <t>Ouvrages métalliques courants</t>
  </si>
  <si>
    <t>Costruzioni metalliche in genere</t>
  </si>
  <si>
    <t>&lt;CFC_272.3&gt;</t>
  </si>
  <si>
    <t>272.3</t>
  </si>
  <si>
    <t>Innere Verglasungen</t>
  </si>
  <si>
    <t>Vitrages intérieurs</t>
  </si>
  <si>
    <t>Serramenti vetrati interni</t>
  </si>
  <si>
    <t>&lt;CFC_272.4&gt;</t>
  </si>
  <si>
    <t>272.4</t>
  </si>
  <si>
    <t>Schutzraumteile</t>
  </si>
  <si>
    <t>Eléments préfabriqués pour abris P.C.</t>
  </si>
  <si>
    <t>Elementi per rifugi della protezione civile</t>
  </si>
  <si>
    <t>&lt;CFC_273.0&gt;</t>
  </si>
  <si>
    <t>273.0</t>
  </si>
  <si>
    <t>Innentüren</t>
  </si>
  <si>
    <t>Portes intérieures</t>
  </si>
  <si>
    <t>Porte interne</t>
  </si>
  <si>
    <t>&lt;CFC_273.1&gt;</t>
  </si>
  <si>
    <t>273.1</t>
  </si>
  <si>
    <t>Wandschränke, Gestelle und dgl.</t>
  </si>
  <si>
    <t>Armoires encastrées, placards, étagères, etc.</t>
  </si>
  <si>
    <t>Armadi a muro, scaffalature e simili</t>
  </si>
  <si>
    <t>&lt;CFC_273.2&gt;</t>
  </si>
  <si>
    <t>273.2</t>
  </si>
  <si>
    <t>&lt;CFC_273.3&gt;</t>
  </si>
  <si>
    <t>273.3</t>
  </si>
  <si>
    <t>Allgemeine Schreinerarbeiten</t>
  </si>
  <si>
    <t>Menuiserie courante</t>
  </si>
  <si>
    <t>Opere da falegname in genere</t>
  </si>
  <si>
    <t>&lt;CFC_276.0&gt;</t>
  </si>
  <si>
    <t>276.0</t>
  </si>
  <si>
    <t>Verdunkelungseinrichtungen</t>
  </si>
  <si>
    <t>Installations intérieures d'obscurcissement</t>
  </si>
  <si>
    <t>Impianti di oscuramento</t>
  </si>
  <si>
    <t>&lt;CFC_276.1&gt;</t>
  </si>
  <si>
    <t>276.1</t>
  </si>
  <si>
    <t>Innere bewegliche Gitterabschlüsse</t>
  </si>
  <si>
    <t>Grillages intérieurs mobiles</t>
  </si>
  <si>
    <t>Griglie mobili interne</t>
  </si>
  <si>
    <t>&lt;CFC_276.2&gt;</t>
  </si>
  <si>
    <t>276.2</t>
  </si>
  <si>
    <t>Vorhangsysteme</t>
  </si>
  <si>
    <t>Systèmes de rideaux</t>
  </si>
  <si>
    <t>Sistemi di tende</t>
  </si>
  <si>
    <t>&lt;CFC_277.0&gt;</t>
  </si>
  <si>
    <t>277.0</t>
  </si>
  <si>
    <t>Versetzbare Elementwände</t>
  </si>
  <si>
    <t>Cloisons amovibles</t>
  </si>
  <si>
    <t>Pareti a elementi amovibili</t>
  </si>
  <si>
    <t>&lt;CFC_277.1&gt;</t>
  </si>
  <si>
    <t>277.1</t>
  </si>
  <si>
    <t>Schiebe- und Faltwände</t>
  </si>
  <si>
    <t>Cloisons mobiles (coulissantes ou accordéon)</t>
  </si>
  <si>
    <t>Pareti scorrevoli, pareti pieghevoli</t>
  </si>
  <si>
    <t>&lt;CFC_277.2&gt;</t>
  </si>
  <si>
    <t>277.2</t>
  </si>
  <si>
    <t>Fest stehende Elementwände</t>
  </si>
  <si>
    <t>Cloisons fixes</t>
  </si>
  <si>
    <t>Pareti a elementi fissi</t>
  </si>
  <si>
    <t>&lt;CFC_281.0&gt;</t>
  </si>
  <si>
    <t>281.0</t>
  </si>
  <si>
    <t>Estriche (Unterlagsböden)</t>
  </si>
  <si>
    <t>Chapes</t>
  </si>
  <si>
    <t>Massetti</t>
  </si>
  <si>
    <t>&lt;CFC_281.1&gt;</t>
  </si>
  <si>
    <t>281.1</t>
  </si>
  <si>
    <t>Fugenlose Bodenbeläge</t>
  </si>
  <si>
    <t>Revêtements de sol sans joints</t>
  </si>
  <si>
    <t>Pavimenti senza giunti</t>
  </si>
  <si>
    <t>&lt;CFC_281.2&gt;</t>
  </si>
  <si>
    <t>281.2</t>
  </si>
  <si>
    <t>Bodenbeläge aus Kunststoffen, Textilien und dgl.</t>
  </si>
  <si>
    <t>Revêtements de sol en matières synthétiques, textiles, etc.</t>
  </si>
  <si>
    <t>Pavimenti in materiale sintetico, tessile e simili</t>
  </si>
  <si>
    <t>&lt;CFC_281.4&gt;</t>
  </si>
  <si>
    <t>281.4</t>
  </si>
  <si>
    <t>Bodenbeläge aus Naturstein</t>
  </si>
  <si>
    <t>Revêtements de sol en pierre naturelle</t>
  </si>
  <si>
    <t>Pavimenti in pietra naturale</t>
  </si>
  <si>
    <t>&lt;CFC_281.5&gt;</t>
  </si>
  <si>
    <t>281.5</t>
  </si>
  <si>
    <t>Bodenbeläge aus Kunststein</t>
  </si>
  <si>
    <t>Revêtements de sol en pierre artificielle</t>
  </si>
  <si>
    <t>Pavimenti in pietra artificiale</t>
  </si>
  <si>
    <t>&lt;CFC_281.6&gt;</t>
  </si>
  <si>
    <t>281.6</t>
  </si>
  <si>
    <t>Bodenbeläge aus Platten</t>
  </si>
  <si>
    <t>Carrelages</t>
  </si>
  <si>
    <t>Pavimenti in piastrelle</t>
  </si>
  <si>
    <t>&lt;CFC_281.7&gt;</t>
  </si>
  <si>
    <t>281.7</t>
  </si>
  <si>
    <t>Bodenbeläge aus Holz</t>
  </si>
  <si>
    <t>Revêtements de sol en bois</t>
  </si>
  <si>
    <t>Pavimenti in legno</t>
  </si>
  <si>
    <t>&lt;CFC_281.8&gt;</t>
  </si>
  <si>
    <t>281.8</t>
  </si>
  <si>
    <t>Doppelböden</t>
  </si>
  <si>
    <t>Faux-planchers techniques</t>
  </si>
  <si>
    <t>Pavimenti sopraelevati</t>
  </si>
  <si>
    <t>&lt;CFC_281.9&gt;</t>
  </si>
  <si>
    <t>281.9</t>
  </si>
  <si>
    <t>Sockel</t>
  </si>
  <si>
    <t>Plinthes</t>
  </si>
  <si>
    <t>Zoccolini</t>
  </si>
  <si>
    <t>&lt;CFC_282.0&gt;</t>
  </si>
  <si>
    <t>282.0</t>
  </si>
  <si>
    <t>Fugenlose Wandbeläge</t>
  </si>
  <si>
    <t>Revêtements de paroi sans joints</t>
  </si>
  <si>
    <t>Rivestimenti di pareti senza giunti</t>
  </si>
  <si>
    <t>&lt;CFC_282.1&gt;</t>
  </si>
  <si>
    <t>282.1</t>
  </si>
  <si>
    <t>Tapeziererarbeiten</t>
  </si>
  <si>
    <t>Papiers peints et revêtements similaires</t>
  </si>
  <si>
    <t>Opere da tappezziere</t>
  </si>
  <si>
    <t>&lt;CFC_282.2&gt;</t>
  </si>
  <si>
    <t>282.2</t>
  </si>
  <si>
    <t>Wandbekleidungen aus Naturstein</t>
  </si>
  <si>
    <t>Revêtements de paroi en pierre naturelle</t>
  </si>
  <si>
    <t>Rivestimenti di pareti in pietra naturale</t>
  </si>
  <si>
    <t>&lt;CFC_282.3&gt;</t>
  </si>
  <si>
    <t>282.3</t>
  </si>
  <si>
    <t>Wandbekleidungen aus Kunststein</t>
  </si>
  <si>
    <t>Revêtements de paroi en pierre artificielle</t>
  </si>
  <si>
    <t>Rivestimenti di pareti in pietra artificiale</t>
  </si>
  <si>
    <t>&lt;CFC_282.4&gt;</t>
  </si>
  <si>
    <t>282.4</t>
  </si>
  <si>
    <t>Wandbeläge aus Platten</t>
  </si>
  <si>
    <t>Revêtements de paroi en carreaux</t>
  </si>
  <si>
    <t>Rivestimenti di pareti in piastrelle</t>
  </si>
  <si>
    <t>&lt;CFC_282.5&gt;</t>
  </si>
  <si>
    <t>282.5</t>
  </si>
  <si>
    <t>Wandbekleidungen aus Holz und Holzwerkstoffen</t>
  </si>
  <si>
    <t>Revêtements de paroi en bois et dérivés du bois</t>
  </si>
  <si>
    <t>Rivestimenti di pareti in legno, in derivati del legno</t>
  </si>
  <si>
    <t>&lt;CFC_282.6&gt;</t>
  </si>
  <si>
    <t>282.6</t>
  </si>
  <si>
    <t>Wandbekleidungen aus Kunststoffen, Textilien und dgl.</t>
  </si>
  <si>
    <t>Revêtements de paroi en matières synthétiques, textiles, etc.</t>
  </si>
  <si>
    <t>Rivestimenti di pareti in materiale sintetico, tessile e simili</t>
  </si>
  <si>
    <t>&lt;CFC_282.7&gt;</t>
  </si>
  <si>
    <t>282.7</t>
  </si>
  <si>
    <t>&lt;CFC_282.9&gt;</t>
  </si>
  <si>
    <t>282.9</t>
  </si>
  <si>
    <t>Stützenbekleidungen</t>
  </si>
  <si>
    <t>Revêtements de piliers</t>
  </si>
  <si>
    <t>Rivestimenti di pilastri</t>
  </si>
  <si>
    <t>&lt;CFC_283.0&gt;</t>
  </si>
  <si>
    <t>283.0</t>
  </si>
  <si>
    <t>&lt;CFC_283.1&gt;</t>
  </si>
  <si>
    <t>283.1</t>
  </si>
  <si>
    <t>Deckenbekleidungen aus Metall</t>
  </si>
  <si>
    <t>Faux-plafonds en métal</t>
  </si>
  <si>
    <t>Controsoffitti di metallo</t>
  </si>
  <si>
    <t>&lt;CFC_283.2&gt;</t>
  </si>
  <si>
    <t>283.2</t>
  </si>
  <si>
    <t>Deckenbekleidungen aus Gips</t>
  </si>
  <si>
    <t>Faux-plafonds en plâtre</t>
  </si>
  <si>
    <t>Controsoffitti in lastre di gesso</t>
  </si>
  <si>
    <t>&lt;CFC_283.3&gt;</t>
  </si>
  <si>
    <t>283.3</t>
  </si>
  <si>
    <t>Deckenbekleidungen aus Mineralfasern</t>
  </si>
  <si>
    <t>Faux-plafonds en fibres minérales</t>
  </si>
  <si>
    <t>Controsoffitti in lastre di fibra minerale</t>
  </si>
  <si>
    <t>&lt;CFC_283.4&gt;</t>
  </si>
  <si>
    <t>283.4</t>
  </si>
  <si>
    <t>Deckenbekleidungen aus Holz und Holzwerkstoffen</t>
  </si>
  <si>
    <t>Faux-plafonds en bois, dérivés du bois</t>
  </si>
  <si>
    <t>Controsoffitti in legno, in derivati del legno</t>
  </si>
  <si>
    <t>&lt;CFC_283.5&gt;</t>
  </si>
  <si>
    <t>283.5</t>
  </si>
  <si>
    <t>Deckenbekleidungen aus Kunststoffen, Textilien und dgl.</t>
  </si>
  <si>
    <t>Faux-plafonds en matières synthétiques, en textiles, etc.</t>
  </si>
  <si>
    <t>Controsoffitti in materiale sintetico, tessile e simili</t>
  </si>
  <si>
    <t>&lt;CFC_285.0&gt;</t>
  </si>
  <si>
    <t>285.0</t>
  </si>
  <si>
    <t>&lt;CFC_285.1&gt;</t>
  </si>
  <si>
    <t>285.1</t>
  </si>
  <si>
    <t>Innere Malerarbeiten</t>
  </si>
  <si>
    <t>Peinture intérieure</t>
  </si>
  <si>
    <t>Opere da pittore interne</t>
  </si>
  <si>
    <t>&lt;CFC_285.2&gt;</t>
  </si>
  <si>
    <t>285.2</t>
  </si>
  <si>
    <t>Innere Holzschutzarbeiten</t>
  </si>
  <si>
    <t>Préservation du bois intérieur</t>
  </si>
  <si>
    <t>Lavori di preservazione del legno all'interno</t>
  </si>
  <si>
    <t>&lt;CFC_285.3&gt;</t>
  </si>
  <si>
    <t>285.3</t>
  </si>
  <si>
    <t>Innere Holzbehandlungsarbeiten</t>
  </si>
  <si>
    <t>Traitement du bois intérieur</t>
  </si>
  <si>
    <t>Lavori di trattamento del legno, all'interno</t>
  </si>
  <si>
    <t>&lt;CFC_297.0&gt;</t>
  </si>
  <si>
    <t>297.0</t>
  </si>
  <si>
    <t>&lt;CFC_297.1&gt;</t>
  </si>
  <si>
    <t>297.1</t>
  </si>
  <si>
    <t>&lt;CFC_297.2&gt;</t>
  </si>
  <si>
    <t>297.2</t>
  </si>
  <si>
    <t>Innenarchitekt</t>
  </si>
  <si>
    <t>Architecte d'intérieur</t>
  </si>
  <si>
    <t>Architetto di interni</t>
  </si>
  <si>
    <t>&lt;CFC_297.3&gt;</t>
  </si>
  <si>
    <t>297.3</t>
  </si>
  <si>
    <t>Bauphysiker</t>
  </si>
  <si>
    <t>Physicien du bâtiment</t>
  </si>
  <si>
    <t>Fisico della costruzione</t>
  </si>
  <si>
    <t>&lt;CFC_297.4&gt;</t>
  </si>
  <si>
    <t>297.4</t>
  </si>
  <si>
    <t>Akustiker</t>
  </si>
  <si>
    <t>Ingénieur en acoustique</t>
  </si>
  <si>
    <t>Specialista in acustica</t>
  </si>
  <si>
    <t>&lt;CFC_297.5&gt;</t>
  </si>
  <si>
    <t>297.5</t>
  </si>
  <si>
    <t>Intégrateur</t>
  </si>
  <si>
    <t>&lt;CFC_297.6&gt;</t>
  </si>
  <si>
    <t>297.6</t>
  </si>
  <si>
    <t>&lt;CFC_297.7&gt;</t>
  </si>
  <si>
    <t>297.7</t>
  </si>
  <si>
    <t>Fassadeningenieur</t>
  </si>
  <si>
    <t>Ingénieur spécialisé façades</t>
  </si>
  <si>
    <t>Ingegnere specialista di facciate</t>
  </si>
  <si>
    <t>&lt;CFC_298.2&gt;</t>
  </si>
  <si>
    <t>298.2</t>
  </si>
  <si>
    <t>&lt;CFC_298.3&gt;</t>
  </si>
  <si>
    <t>298.3</t>
  </si>
  <si>
    <t>Prüfingenieur</t>
  </si>
  <si>
    <t>Ingénieur chargé du contrôle</t>
  </si>
  <si>
    <t>Ingegnere verificatore</t>
  </si>
  <si>
    <t>&lt;CFC_298.4&gt;</t>
  </si>
  <si>
    <t>298.4</t>
  </si>
  <si>
    <t>&lt;CFC_298.5&gt;</t>
  </si>
  <si>
    <t>298.5</t>
  </si>
  <si>
    <t>&lt;CFC_351.0&gt;</t>
  </si>
  <si>
    <t>351.0</t>
  </si>
  <si>
    <t>&lt;CFC_351.1&gt;</t>
  </si>
  <si>
    <t>351.1</t>
  </si>
  <si>
    <t>&lt;CFC_352.0&gt;</t>
  </si>
  <si>
    <t>352.0</t>
  </si>
  <si>
    <t>&lt;CFC_352.1&gt;</t>
  </si>
  <si>
    <t>352.1</t>
  </si>
  <si>
    <t>&lt;CFC_353.0&gt;</t>
  </si>
  <si>
    <t>353.0</t>
  </si>
  <si>
    <t>&lt;CFC_353.1&gt;</t>
  </si>
  <si>
    <t>353.1</t>
  </si>
  <si>
    <t>&lt;CFC_353.2&gt;</t>
  </si>
  <si>
    <t>353.2</t>
  </si>
  <si>
    <t>&lt;CFC_353.3&gt;</t>
  </si>
  <si>
    <t>353.3</t>
  </si>
  <si>
    <t>&lt;CFC_353.6&gt;</t>
  </si>
  <si>
    <t>353.6</t>
  </si>
  <si>
    <t>&lt;CFC_354.1&gt;</t>
  </si>
  <si>
    <t>354.1</t>
  </si>
  <si>
    <t>&lt;CFC_354.2&gt;</t>
  </si>
  <si>
    <t>354.2</t>
  </si>
  <si>
    <t>&lt;CFC_354.3&gt;</t>
  </si>
  <si>
    <t>354.3</t>
  </si>
  <si>
    <t>&lt;CFC_354.4&gt;</t>
  </si>
  <si>
    <t>354.4</t>
  </si>
  <si>
    <t>&lt;CFC_354.5&gt;</t>
  </si>
  <si>
    <t>354.5</t>
  </si>
  <si>
    <t>&lt;CFC_354.6&gt;</t>
  </si>
  <si>
    <t>354.6</t>
  </si>
  <si>
    <t>&lt;CFC_354.7&gt;</t>
  </si>
  <si>
    <t>354.7</t>
  </si>
  <si>
    <t>&lt;CFC_354.8&gt;</t>
  </si>
  <si>
    <t>354.8</t>
  </si>
  <si>
    <t>&lt;CFC_354.9&gt;</t>
  </si>
  <si>
    <t>354.9</t>
  </si>
  <si>
    <t>&lt;CFC_356.0&gt;</t>
  </si>
  <si>
    <t>356.0</t>
  </si>
  <si>
    <t>&lt;CFC_356.1&gt;</t>
  </si>
  <si>
    <t>356.1</t>
  </si>
  <si>
    <t>&lt;CFC_357.1&gt;</t>
  </si>
  <si>
    <t>357.1</t>
  </si>
  <si>
    <t>&lt;CFC_357.2&gt;</t>
  </si>
  <si>
    <t>357.2</t>
  </si>
  <si>
    <t>&lt;CFC_397.0&gt;</t>
  </si>
  <si>
    <t>397.0</t>
  </si>
  <si>
    <t>&lt;CFC_397.1&gt;</t>
  </si>
  <si>
    <t>397.1</t>
  </si>
  <si>
    <t>&lt;CFC_397.2&gt;</t>
  </si>
  <si>
    <t>397.2</t>
  </si>
  <si>
    <t>&lt;CFC_397.3&gt;</t>
  </si>
  <si>
    <t>397.3</t>
  </si>
  <si>
    <t>&lt;CFC_397.4&gt;</t>
  </si>
  <si>
    <t>397.4</t>
  </si>
  <si>
    <t>&lt;CFC_397.5&gt;</t>
  </si>
  <si>
    <t>397.5</t>
  </si>
  <si>
    <t>&lt;CFC_397.6&gt;</t>
  </si>
  <si>
    <t>397.6</t>
  </si>
  <si>
    <t>&lt;CFC_397.7&gt;</t>
  </si>
  <si>
    <t>397.7</t>
  </si>
  <si>
    <t>&lt;CFC_398.2&gt;</t>
  </si>
  <si>
    <t>398.2</t>
  </si>
  <si>
    <t>&lt;CFC_398.3&gt;</t>
  </si>
  <si>
    <t>398.3</t>
  </si>
  <si>
    <t>&lt;CFC_398.4&gt;</t>
  </si>
  <si>
    <t>398.4</t>
  </si>
  <si>
    <t>&lt;CFC_398.5&gt;</t>
  </si>
  <si>
    <t>398.5</t>
  </si>
  <si>
    <t>&lt;CFC_401.0&gt;</t>
  </si>
  <si>
    <t>401.0</t>
  </si>
  <si>
    <t>&lt;CFC_401.1&gt;</t>
  </si>
  <si>
    <t>401.1</t>
  </si>
  <si>
    <t>&lt;CFC_411.0&gt;</t>
  </si>
  <si>
    <t>411.0</t>
  </si>
  <si>
    <t>&lt;CFC_411.1&gt;</t>
  </si>
  <si>
    <t>411.1</t>
  </si>
  <si>
    <t>&lt;CFC_411.2&gt;</t>
  </si>
  <si>
    <t>411.2</t>
  </si>
  <si>
    <t>Böschungs- und Uferverbauungen</t>
  </si>
  <si>
    <t>Consolidation de berges et de talus</t>
  </si>
  <si>
    <t>Consolidamento di scarpate e di argini</t>
  </si>
  <si>
    <t>&lt;CFC_411.3&gt;</t>
  </si>
  <si>
    <t>411.3</t>
  </si>
  <si>
    <t>&lt;CFC_411.4&gt;</t>
  </si>
  <si>
    <t>411.4</t>
  </si>
  <si>
    <t>Kanalisationen ausserhalb Gebäude</t>
  </si>
  <si>
    <t>Canalisations à l’extérieur du bâtiment</t>
  </si>
  <si>
    <t>Canalizzazioni all'esterno dell'edificio</t>
  </si>
  <si>
    <t>&lt;CFC_411.5&gt;</t>
  </si>
  <si>
    <t>411.5</t>
  </si>
  <si>
    <t>&lt;CFC_411.6&gt;</t>
  </si>
  <si>
    <t>411.6</t>
  </si>
  <si>
    <t>Travaux de maçonnerie</t>
  </si>
  <si>
    <t>&lt;CFC_411.7&gt;</t>
  </si>
  <si>
    <t>411.7</t>
  </si>
  <si>
    <t>&lt;CFC_411.8&gt;</t>
  </si>
  <si>
    <t>411.8</t>
  </si>
  <si>
    <t>&lt;CFC_413.2&gt;</t>
  </si>
  <si>
    <t>413.2</t>
  </si>
  <si>
    <t>&lt;CFC_413.3&gt;</t>
  </si>
  <si>
    <t>413.3</t>
  </si>
  <si>
    <t>&lt;CFC_413.4&gt;</t>
  </si>
  <si>
    <t>413.4</t>
  </si>
  <si>
    <t>&lt;CFC_413.5&gt;</t>
  </si>
  <si>
    <t>413.5</t>
  </si>
  <si>
    <t>&lt;CFC_413.6&gt;</t>
  </si>
  <si>
    <t>413.6</t>
  </si>
  <si>
    <t>&lt;CFC_414.1&gt;</t>
  </si>
  <si>
    <t>414.1</t>
  </si>
  <si>
    <t>&lt;CFC_414.2&gt;</t>
  </si>
  <si>
    <t>414.2</t>
  </si>
  <si>
    <t>&lt;CFC_414.3&gt;</t>
  </si>
  <si>
    <t>414.3</t>
  </si>
  <si>
    <t>&lt;CFC_414.4&gt;</t>
  </si>
  <si>
    <t>414.4</t>
  </si>
  <si>
    <t>&lt;CFC_414.5&gt;</t>
  </si>
  <si>
    <t>414.5</t>
  </si>
  <si>
    <t>&lt;CFC_414.6&gt;</t>
  </si>
  <si>
    <t>414.6</t>
  </si>
  <si>
    <t>&lt;CFC_414.7&gt;</t>
  </si>
  <si>
    <t>414.7</t>
  </si>
  <si>
    <t>&lt;CFC_414.8&gt;</t>
  </si>
  <si>
    <t>414.8</t>
  </si>
  <si>
    <t>&lt;CFC_414.9&gt;</t>
  </si>
  <si>
    <t>414.9</t>
  </si>
  <si>
    <t>Arealabschlüsse</t>
  </si>
  <si>
    <t>Clôtures de terrain</t>
  </si>
  <si>
    <t>Recinzioni di aree e di piazzali</t>
  </si>
  <si>
    <t>&lt;CFC_415.2&gt;</t>
  </si>
  <si>
    <t>415.2</t>
  </si>
  <si>
    <t>&lt;CFC_462&gt;</t>
  </si>
  <si>
    <t>462</t>
  </si>
  <si>
    <t>Kleine Kunstbauten</t>
  </si>
  <si>
    <t>Petits ouvrages en béton</t>
  </si>
  <si>
    <t>Piccoli manufatti in calcestruzzo</t>
  </si>
  <si>
    <t>&lt;CFC_463.1&gt;</t>
  </si>
  <si>
    <t>463.1</t>
  </si>
  <si>
    <t>Fundationsschichten</t>
  </si>
  <si>
    <t>Couches de fondation</t>
  </si>
  <si>
    <t>Strati di fondazione</t>
  </si>
  <si>
    <t>&lt;CFC_463.2&gt;</t>
  </si>
  <si>
    <t>463.2</t>
  </si>
  <si>
    <t>Pflästerungen und Abschlüsse</t>
  </si>
  <si>
    <t>Pavages et bordures</t>
  </si>
  <si>
    <t>Selciati, lastricati e delimitazioni</t>
  </si>
  <si>
    <t>&lt;CFC_463.3&gt;</t>
  </si>
  <si>
    <t>463.3</t>
  </si>
  <si>
    <t>Belagsarbeiten</t>
  </si>
  <si>
    <t>Enrobés bitumineux</t>
  </si>
  <si>
    <t>Pavimentazioni bituminose</t>
  </si>
  <si>
    <t>&lt;CFC_471.1&gt;</t>
  </si>
  <si>
    <t>471.1</t>
  </si>
  <si>
    <t>&lt;CFC_472.1&gt;</t>
  </si>
  <si>
    <t>472.1</t>
  </si>
  <si>
    <t>&lt;CFC_472.2&gt;</t>
  </si>
  <si>
    <t>472.2</t>
  </si>
  <si>
    <t>Ortbetonbau</t>
  </si>
  <si>
    <t>Ouvrages en béton coulé sur place</t>
  </si>
  <si>
    <t>Opere in calcestruzzo eseguito sul posto</t>
  </si>
  <si>
    <t>&lt;CFC_472.3&gt;</t>
  </si>
  <si>
    <t>472.3</t>
  </si>
  <si>
    <t>Construction en acier</t>
  </si>
  <si>
    <t>Costruzione in acciaio</t>
  </si>
  <si>
    <t>&lt;CFC_472.4&gt;</t>
  </si>
  <si>
    <t>472.4</t>
  </si>
  <si>
    <t>Lärmschutzwände</t>
  </si>
  <si>
    <t>Parois antibruit</t>
  </si>
  <si>
    <t>Pareti di protezione fonica</t>
  </si>
  <si>
    <t>&lt;CFC_473.1&gt;</t>
  </si>
  <si>
    <t>473.1</t>
  </si>
  <si>
    <t>&lt;CFC_473.2&gt;</t>
  </si>
  <si>
    <t>473.2</t>
  </si>
  <si>
    <t>&lt;CFC_473.3&gt;</t>
  </si>
  <si>
    <t>473.3</t>
  </si>
  <si>
    <t>&lt;CFC_478.1&gt;</t>
  </si>
  <si>
    <t>478.1</t>
  </si>
  <si>
    <t>&lt;CFC_497.1&gt;</t>
  </si>
  <si>
    <t>497.1</t>
  </si>
  <si>
    <t>&lt;CFC_497.2&gt;</t>
  </si>
  <si>
    <t>497.2</t>
  </si>
  <si>
    <t>&lt;CFC_497.3&gt;</t>
  </si>
  <si>
    <t>497.3</t>
  </si>
  <si>
    <t>&lt;CFC_497.4&gt;</t>
  </si>
  <si>
    <t>497.4</t>
  </si>
  <si>
    <t>&lt;CFC_497.5&gt;</t>
  </si>
  <si>
    <t>497.5</t>
  </si>
  <si>
    <t>&lt;CFC_498.2&gt;</t>
  </si>
  <si>
    <t>498.2</t>
  </si>
  <si>
    <t>&lt;CFC_498.4&gt;</t>
  </si>
  <si>
    <t>498.4</t>
  </si>
  <si>
    <t>&lt;CFC_512.0&gt;</t>
  </si>
  <si>
    <t>512.0</t>
  </si>
  <si>
    <t>Kanalisation</t>
  </si>
  <si>
    <t>&lt;CFC_512.1&gt;</t>
  </si>
  <si>
    <t>512.1</t>
  </si>
  <si>
    <t>Elektrizität</t>
  </si>
  <si>
    <t>Electricité</t>
  </si>
  <si>
    <t>&lt;CFC_512.2&gt;</t>
  </si>
  <si>
    <t>512.2</t>
  </si>
  <si>
    <t>Kommunikation</t>
  </si>
  <si>
    <t>Communication</t>
  </si>
  <si>
    <t>&lt;CFC_512.3&gt;</t>
  </si>
  <si>
    <t>512.3</t>
  </si>
  <si>
    <t>Gas</t>
  </si>
  <si>
    <t>Gaz</t>
  </si>
  <si>
    <t>&lt;CFC_512.4&gt;</t>
  </si>
  <si>
    <t>512.4</t>
  </si>
  <si>
    <t>&lt;CFC_512.5&gt;</t>
  </si>
  <si>
    <t>512.5</t>
  </si>
  <si>
    <t>Fernheizung</t>
  </si>
  <si>
    <t>Chauffage à distance</t>
  </si>
  <si>
    <t>Teleriscaldamento</t>
  </si>
  <si>
    <t>&lt;CFC_512.6&gt;</t>
  </si>
  <si>
    <t>512.6</t>
  </si>
  <si>
    <t>Radio, Fernsehen</t>
  </si>
  <si>
    <t>Radio, télévision</t>
  </si>
  <si>
    <t>Radio, televisione</t>
  </si>
  <si>
    <t>&lt;CFC_521.0&gt;</t>
  </si>
  <si>
    <t>521.0</t>
  </si>
  <si>
    <t>Muster</t>
  </si>
  <si>
    <t>Echantillons</t>
  </si>
  <si>
    <t>Campioni</t>
  </si>
  <si>
    <t>&lt;CFC_521.1&gt;</t>
  </si>
  <si>
    <t>521.1</t>
  </si>
  <si>
    <t>Materialprüfungen</t>
  </si>
  <si>
    <t>Essais de matériaux</t>
  </si>
  <si>
    <t>Prove dei materiali</t>
  </si>
  <si>
    <t>&lt;CFC_562.1&gt;</t>
  </si>
  <si>
    <t>562.1</t>
  </si>
  <si>
    <t>Nachbar- und Mieterentschädigungen</t>
  </si>
  <si>
    <t>Dédommagement de voisins et de locataires</t>
  </si>
  <si>
    <t>Indennizzi a vicini, a conduttori</t>
  </si>
  <si>
    <t>&lt;CFC_562.2&gt;</t>
  </si>
  <si>
    <t>562.2</t>
  </si>
  <si>
    <t>Einkauf Schutzraum</t>
  </si>
  <si>
    <t>Achat d'abri P.C.</t>
  </si>
  <si>
    <t>Contributi sostitutivi per posti protetti nel rifugio</t>
  </si>
  <si>
    <t>&lt;CFC_562.3&gt;</t>
  </si>
  <si>
    <t>562.3</t>
  </si>
  <si>
    <t>Ersatzabgabe Parkplätze</t>
  </si>
  <si>
    <t>Taxe de compensation pour places de stationnement</t>
  </si>
  <si>
    <t>Contributi sostitutivi per parcheggi</t>
  </si>
  <si>
    <t>&lt;CFC_562.4&gt;</t>
  </si>
  <si>
    <t>562.4</t>
  </si>
  <si>
    <t>Einkauf Wärmeverbund</t>
  </si>
  <si>
    <t>Achat de chaleur produite à distance</t>
  </si>
  <si>
    <t>Tasse di allacciamento al teleriscaldamento</t>
  </si>
  <si>
    <t>&lt;CFC_598.0&gt;</t>
  </si>
  <si>
    <t>598.0</t>
  </si>
  <si>
    <t>Bauherrenberater</t>
  </si>
  <si>
    <t>Conseiller en maîtrise d'ouvrage</t>
  </si>
  <si>
    <t>Consulente del committente</t>
  </si>
  <si>
    <t>&lt;CFC_598.1&gt;</t>
  </si>
  <si>
    <t>598.1</t>
  </si>
  <si>
    <t>FM-Berater</t>
  </si>
  <si>
    <t>Conseiller FM</t>
  </si>
  <si>
    <t>Consulente FM</t>
  </si>
  <si>
    <t>&lt;CFC_598.6&gt;</t>
  </si>
  <si>
    <t>598.6</t>
  </si>
  <si>
    <t>&lt;CFC_997.0&gt;</t>
  </si>
  <si>
    <t>997.0</t>
  </si>
  <si>
    <t>&lt;CFC_997.2&gt;</t>
  </si>
  <si>
    <t>997.2</t>
  </si>
  <si>
    <t>&lt;CFC_997.3&gt;</t>
  </si>
  <si>
    <t>997.3</t>
  </si>
  <si>
    <t>&lt;CFC_997.4&gt;</t>
  </si>
  <si>
    <t>997.4</t>
  </si>
  <si>
    <t>&lt;CFC_998.2&gt;</t>
  </si>
  <si>
    <t>998.2</t>
  </si>
  <si>
    <t>&lt;CFC_A&gt;</t>
  </si>
  <si>
    <t>A</t>
  </si>
  <si>
    <t>Nr. BKP</t>
  </si>
  <si>
    <t>N° CFC</t>
  </si>
  <si>
    <t>N. CCC</t>
  </si>
  <si>
    <t>&lt;CFC_B&gt;</t>
  </si>
  <si>
    <t>B</t>
  </si>
  <si>
    <t>Kosten</t>
  </si>
  <si>
    <t>Frais</t>
  </si>
  <si>
    <t>Costi</t>
  </si>
  <si>
    <t>&lt;CFC_C&gt;</t>
  </si>
  <si>
    <t>C</t>
  </si>
  <si>
    <t>Gesamtkosten (BKP 1, 2, 4)</t>
  </si>
  <si>
    <t>Frais totaux (CFC 1, 2, 4)</t>
  </si>
  <si>
    <t>Costi totali (CCC 1, 2, 4)</t>
  </si>
  <si>
    <t>&lt;CFC_D&gt;</t>
  </si>
  <si>
    <t>D</t>
  </si>
  <si>
    <t>Gesamtkosten (BKP 1, 2, 4, 5)</t>
  </si>
  <si>
    <t>Frais totaux (CFC 1, 2, 4, 5)</t>
  </si>
  <si>
    <t>Costi totali (CCC 1, 2, 4, 5)</t>
  </si>
  <si>
    <t>&lt;CFC_E&gt;</t>
  </si>
  <si>
    <t>E</t>
  </si>
  <si>
    <t>Gesamtkosten (BKP 1, 4)</t>
  </si>
  <si>
    <t>Frais totaux (CFC 1, 4)</t>
  </si>
  <si>
    <t>Costi totali (CCC 1, 4)</t>
  </si>
  <si>
    <t>&lt;CFC_F&gt;</t>
  </si>
  <si>
    <t>F</t>
  </si>
  <si>
    <t>Gesamtkosten (BKP 2, 4, 5)</t>
  </si>
  <si>
    <t>Frais totaux (CFC 2, 4, 5)</t>
  </si>
  <si>
    <t>Costi totali (CCC 2, 4, 5)</t>
  </si>
  <si>
    <t>&lt;CFC_G&gt;</t>
  </si>
  <si>
    <t>G</t>
  </si>
  <si>
    <t>Gesamtkosten (BKP 4)</t>
  </si>
  <si>
    <t>Frais totaux (CFC 4)</t>
  </si>
  <si>
    <t>Costi totali (CCC 4)</t>
  </si>
  <si>
    <t>&lt;EP_Titre&gt;</t>
  </si>
  <si>
    <t>EP</t>
  </si>
  <si>
    <t>Titre</t>
  </si>
  <si>
    <t>NPK Position</t>
  </si>
  <si>
    <t>Position CAN</t>
  </si>
  <si>
    <t>Posizione CPN</t>
  </si>
  <si>
    <t>&lt;EP_114.211.512&gt;</t>
  </si>
  <si>
    <t>114.211.512</t>
  </si>
  <si>
    <t>Fassadengeruste vorhalten</t>
  </si>
  <si>
    <t>Location d'echafaudages</t>
  </si>
  <si>
    <t>Messa a disposizione di ponteggi</t>
  </si>
  <si>
    <t>&lt;EP_114.311.504&gt;</t>
  </si>
  <si>
    <t>114.311.504</t>
  </si>
  <si>
    <t>Spenglerlauf vorhalten</t>
  </si>
  <si>
    <t>Location du pont de ferblantier</t>
  </si>
  <si>
    <t>Messa a disposizione sporto per lattoniere</t>
  </si>
  <si>
    <t>&lt;EP_114.341.511&gt;</t>
  </si>
  <si>
    <t>114.341.511</t>
  </si>
  <si>
    <t>Gerustbekleidung vorhalten</t>
  </si>
  <si>
    <t>Location de l'ecran de protection</t>
  </si>
  <si>
    <t>Messa a disposizione del rivestimento</t>
  </si>
  <si>
    <t>&lt;EP_114.221.112&gt;</t>
  </si>
  <si>
    <t>114.221.112</t>
  </si>
  <si>
    <t>Schwere Arbeitsgeruste einrichten</t>
  </si>
  <si>
    <t>Installation d'echafaudages lourds</t>
  </si>
  <si>
    <t>Installazione di ponteggi pesanti</t>
  </si>
  <si>
    <t>&lt;EP_114.221.512&gt;</t>
  </si>
  <si>
    <t>114.221.512</t>
  </si>
  <si>
    <t>Schwere Arbeitsgeruste vorhalten</t>
  </si>
  <si>
    <t>Mise a disposition d'echafaudages lourds</t>
  </si>
  <si>
    <t>Messa a disposizione di ponteggi pesanti</t>
  </si>
  <si>
    <t>&lt;EP_114.211.112&gt;</t>
  </si>
  <si>
    <t>114.211.112</t>
  </si>
  <si>
    <t>Fassadengeruste einrichten</t>
  </si>
  <si>
    <t>Installation d'echafaudages</t>
  </si>
  <si>
    <t>Installazione di ponteggi</t>
  </si>
  <si>
    <t>&lt;EP_114.311.114&gt;</t>
  </si>
  <si>
    <t>114.311.114</t>
  </si>
  <si>
    <t>Spenglerlauf einrichten</t>
  </si>
  <si>
    <t>Installation de pont de ferblantier</t>
  </si>
  <si>
    <t>Installazione sporto per lattoniere</t>
  </si>
  <si>
    <t>&lt;EP_114.341.111&gt;</t>
  </si>
  <si>
    <t>114.341.111</t>
  </si>
  <si>
    <t>Gerustbekleidung einrichten</t>
  </si>
  <si>
    <t>Installation d'un ecran de protection</t>
  </si>
  <si>
    <t>Installazione di un rivestimento</t>
  </si>
  <si>
    <t>&lt;EP_171.211.111&gt;</t>
  </si>
  <si>
    <t>171.211.111</t>
  </si>
  <si>
    <t>Verrohrte Ortbeton-Bohrpfahle</t>
  </si>
  <si>
    <t>Pieux fores tubes beton moule en place</t>
  </si>
  <si>
    <t>Pali trivellati gettati in opera con rivestimento</t>
  </si>
  <si>
    <t>&lt;EP_171.212.701&gt;</t>
  </si>
  <si>
    <t>171.212.701</t>
  </si>
  <si>
    <t>Mehrverbrauch an Beton</t>
  </si>
  <si>
    <t>Consommation supplementaire de beton</t>
  </si>
  <si>
    <t>Maggior consumo di calcestruzzo</t>
  </si>
  <si>
    <t>&lt;EP_171.251.111&gt;</t>
  </si>
  <si>
    <t>171.251.111</t>
  </si>
  <si>
    <t>Bewehrung Stahl B500B</t>
  </si>
  <si>
    <t>Armature acier B500B</t>
  </si>
  <si>
    <t>Armatura acciaio B500B</t>
  </si>
  <si>
    <t>&lt;EP_171.251.201&gt;</t>
  </si>
  <si>
    <t>171.251.201</t>
  </si>
  <si>
    <t>Spiralbewehrung d mm 12</t>
  </si>
  <si>
    <t>Armature en spirale d mm 12</t>
  </si>
  <si>
    <t>Armatura in spirale d mm 12</t>
  </si>
  <si>
    <t>&lt;EP_171.251.202&gt;</t>
  </si>
  <si>
    <t>171.251.202</t>
  </si>
  <si>
    <t>Anschlussarmierung Stahl S500</t>
  </si>
  <si>
    <t>Armature de raccordement acier S500</t>
  </si>
  <si>
    <t>Armatura di conessione  acciaio S500</t>
  </si>
  <si>
    <t>&lt;EP_171.254.501&gt;</t>
  </si>
  <si>
    <t>171.254.501</t>
  </si>
  <si>
    <t>Pfahlkopfbearbeitung</t>
  </si>
  <si>
    <t>Faconnage des tetes de pieux</t>
  </si>
  <si>
    <t>Lavorazione delle teste dei pali</t>
  </si>
  <si>
    <t>&lt;EP_171.411.511&gt;</t>
  </si>
  <si>
    <t>171.411.511</t>
  </si>
  <si>
    <t>Verrohrte Mikro-Bohrpfahle mm 219</t>
  </si>
  <si>
    <t>Micropieux fores tubes mm 219</t>
  </si>
  <si>
    <t>Micropali trivellati con rivestimento mm 219</t>
  </si>
  <si>
    <t>&lt;EP_171.412.601&gt;</t>
  </si>
  <si>
    <t>171.412.601</t>
  </si>
  <si>
    <t>Mehrverbrauch an Injektionsgut</t>
  </si>
  <si>
    <t>Consommation supplementaire de coulis d'injection</t>
  </si>
  <si>
    <t>Consumo supplementare di miscela di iniezione</t>
  </si>
  <si>
    <t>&lt;EP_171.451.001&gt;</t>
  </si>
  <si>
    <t>171.451.001</t>
  </si>
  <si>
    <t>Bewehrung Stahlrohrre mm 133/8.0</t>
  </si>
  <si>
    <t>Armature tube d'acier mm 133/8.0</t>
  </si>
  <si>
    <t>Armatura tubi di acciaio mm 133/8.0</t>
  </si>
  <si>
    <t>&lt;EP_171.452.001&gt;</t>
  </si>
  <si>
    <t>171.452.001</t>
  </si>
  <si>
    <t>Pfahlkopfe fur Mikropfahle</t>
  </si>
  <si>
    <t>Facon des tetes des micropieux</t>
  </si>
  <si>
    <t>Esecuzione delle teste dei micropali</t>
  </si>
  <si>
    <t>&lt;EP_171.711.101&gt;</t>
  </si>
  <si>
    <t>171.711.101</t>
  </si>
  <si>
    <t>Materialauflad maschinell</t>
  </si>
  <si>
    <t>Chargement de materiaux a la machine</t>
  </si>
  <si>
    <t>Carico di materiale a macchina</t>
  </si>
  <si>
    <t>&lt;EP_171.712.121&gt;</t>
  </si>
  <si>
    <t>171.712.121</t>
  </si>
  <si>
    <t>Materialtransport bis m 20'000</t>
  </si>
  <si>
    <t>Transport de materiaux jusqu'a m 20'000</t>
  </si>
  <si>
    <t>Trasporto materiale fino a m 20'000</t>
  </si>
  <si>
    <t>&lt;EP_181.251.002&gt;</t>
  </si>
  <si>
    <t>181.251.002</t>
  </si>
  <si>
    <t>Erdarbeiten Gartner</t>
  </si>
  <si>
    <t>Terrassement du jardinier</t>
  </si>
  <si>
    <t>Sterro del giardiniere</t>
  </si>
  <si>
    <t>&lt;EP_181.422.313&gt;</t>
  </si>
  <si>
    <t>181.422.313</t>
  </si>
  <si>
    <t>Betonsteine liefern</t>
  </si>
  <si>
    <t>Fourniture de bordure en beton</t>
  </si>
  <si>
    <t>Fornitura di masselli di calcestruzzo</t>
  </si>
  <si>
    <t>&lt;EP_181.425.112&gt;</t>
  </si>
  <si>
    <t>181.425.112</t>
  </si>
  <si>
    <t>Betonsteine versetzen</t>
  </si>
  <si>
    <t>Pose de bordures en beton</t>
  </si>
  <si>
    <t>Posa di masselli di calcestruzzo</t>
  </si>
  <si>
    <t>&lt;EP_181.441.111&gt;</t>
  </si>
  <si>
    <t>181.441.111</t>
  </si>
  <si>
    <t>Verbundpflasterstein aus Beton liefern</t>
  </si>
  <si>
    <t>Fourniture de pave en beton</t>
  </si>
  <si>
    <t>Fornitura di blocchetti di calcestruzzo</t>
  </si>
  <si>
    <t>&lt;EP_181.445.111&gt;</t>
  </si>
  <si>
    <t>181.445.111</t>
  </si>
  <si>
    <t>Verbundpflasterstein aus Beton versetzen</t>
  </si>
  <si>
    <t>Pose de pavage en beton</t>
  </si>
  <si>
    <t>Posa di pavimentazione in blocchetti di cacestruzzo</t>
  </si>
  <si>
    <t>&lt;EP_181.451.202&gt;</t>
  </si>
  <si>
    <t>181.451.202</t>
  </si>
  <si>
    <t>Mergelbelage</t>
  </si>
  <si>
    <t>Marne concassee</t>
  </si>
  <si>
    <t>Marna frantumata</t>
  </si>
  <si>
    <t>&lt;EP_181.551.111&gt;</t>
  </si>
  <si>
    <t>181.551.111</t>
  </si>
  <si>
    <t>Blockstufen liefern und versetzen</t>
  </si>
  <si>
    <t>Fourniture et pose de marches</t>
  </si>
  <si>
    <t>Fornitura e posa di gradini</t>
  </si>
  <si>
    <t>&lt;EP_181.724.102&gt;</t>
  </si>
  <si>
    <t>181.724.102</t>
  </si>
  <si>
    <t>Oberboden einbauen fur Rasenflachen</t>
  </si>
  <si>
    <t>Mise en place de terre vegetale pour pelouses</t>
  </si>
  <si>
    <t>Messa in opera di terra vegetale per prati</t>
  </si>
  <si>
    <t>&lt;EP_181.726.102&gt;</t>
  </si>
  <si>
    <t>181.726.102</t>
  </si>
  <si>
    <t>Auflockern Flachen</t>
  </si>
  <si>
    <t>Ameublissement du sol naturel</t>
  </si>
  <si>
    <t>Scasso di terreni costipati</t>
  </si>
  <si>
    <t>&lt;EP_181.727.212&gt;</t>
  </si>
  <si>
    <t>181.727.212</t>
  </si>
  <si>
    <t>Schaufelplanie</t>
  </si>
  <si>
    <t>Reglage a la pelle</t>
  </si>
  <si>
    <t>Spianamento con la pala</t>
  </si>
  <si>
    <t>&lt;EP_181.738.102&gt;</t>
  </si>
  <si>
    <t>181.738.102</t>
  </si>
  <si>
    <t>Reinplanie</t>
  </si>
  <si>
    <t>Amenagement de la forme definitive</t>
  </si>
  <si>
    <t>Spianamento definitivo</t>
  </si>
  <si>
    <t>&lt;EP_181.834.111&gt;</t>
  </si>
  <si>
    <t>181.834.111</t>
  </si>
  <si>
    <t>Rollrasen liefern</t>
  </si>
  <si>
    <t>Fourniture de gazon en rouleaux</t>
  </si>
  <si>
    <t>Fornitura di tappeto erboso in rotoli</t>
  </si>
  <si>
    <t>&lt;EP_181.834.121&gt;</t>
  </si>
  <si>
    <t>181.834.121</t>
  </si>
  <si>
    <t>Rollrasen verlegen</t>
  </si>
  <si>
    <t>Mise en place de gazon en rouleaux</t>
  </si>
  <si>
    <t>Posa di tappeto erboso in rotoli</t>
  </si>
  <si>
    <t>&lt;EP_181.852.211&gt;</t>
  </si>
  <si>
    <t>181.852.211</t>
  </si>
  <si>
    <t>Mahen</t>
  </si>
  <si>
    <t>Tonte</t>
  </si>
  <si>
    <t>Taglio</t>
  </si>
  <si>
    <t>&lt;EP_181.853.003&gt;</t>
  </si>
  <si>
    <t>181.853.003</t>
  </si>
  <si>
    <t>Dungen</t>
  </si>
  <si>
    <t>Fumure</t>
  </si>
  <si>
    <t>Concimazione</t>
  </si>
  <si>
    <t>&lt;EP_183.212.113&gt;</t>
  </si>
  <si>
    <t>183.212.113</t>
  </si>
  <si>
    <t>Zaune mit Diagonalgeflecht,  H m 1,00</t>
  </si>
  <si>
    <t>Clotures en grillage simple torsion, h m 1.00</t>
  </si>
  <si>
    <t>Recinzione con rete diagonale, h m 1.00</t>
  </si>
  <si>
    <t>&lt;EP_183.341.111&gt;</t>
  </si>
  <si>
    <t>183.341.111</t>
  </si>
  <si>
    <t>Zaune mit Latten, 2 halbrunde Querlatten,  H m 0,80</t>
  </si>
  <si>
    <t>Clotures a lisses, 2 lisses demi-rondes, h m 0.80</t>
  </si>
  <si>
    <t>Staccionata, 2 traverse a sezione semicircolare, h m 0.80</t>
  </si>
  <si>
    <t>&lt;EP_188.312.001&gt;</t>
  </si>
  <si>
    <t>188.312.001</t>
  </si>
  <si>
    <t>Lieferung von vorgefertigten Wandsockeln</t>
  </si>
  <si>
    <t>Fourniture de socles de paroi prefabriques</t>
  </si>
  <si>
    <t>Fornitura di zoccoli di parete prefabbricati</t>
  </si>
  <si>
    <t>&lt;EP_188.322.001&gt;</t>
  </si>
  <si>
    <t>188.322.001</t>
  </si>
  <si>
    <t>Versetzen von vorgefertigten Wandsockeln</t>
  </si>
  <si>
    <t>Pose de socles de paroi prefabriques</t>
  </si>
  <si>
    <t>Posa di zoccoli di parete prefabbricati</t>
  </si>
  <si>
    <t>&lt;EP_188.411.111&gt;</t>
  </si>
  <si>
    <t>188.411.111</t>
  </si>
  <si>
    <t>Liefern von Stutzen aus Stahl</t>
  </si>
  <si>
    <t>Fourniture de montants en acier</t>
  </si>
  <si>
    <t>Fornitura di montanti di acciaio</t>
  </si>
  <si>
    <t>&lt;EP_188.421.101&gt;</t>
  </si>
  <si>
    <t>188.421.101</t>
  </si>
  <si>
    <t>Montage von Stutzen aus Stahl</t>
  </si>
  <si>
    <t>Montage de montants en acier</t>
  </si>
  <si>
    <t>Montaggio di montanti di acciaio</t>
  </si>
  <si>
    <t>&lt;EP_188.511.101&gt;</t>
  </si>
  <si>
    <t>188.511.101</t>
  </si>
  <si>
    <t>Liefern von Wandelementen aus Beton</t>
  </si>
  <si>
    <t>Fourniture d'elements de paroi en beton</t>
  </si>
  <si>
    <t>Fornitura di elementi di pareti di calcestruzzo</t>
  </si>
  <si>
    <t>&lt;EP_188.521.001&gt;</t>
  </si>
  <si>
    <t>188.521.001</t>
  </si>
  <si>
    <t>Versetzen von Wandelementen aus Beton</t>
  </si>
  <si>
    <t>Pose d'elements de paroi en beton</t>
  </si>
  <si>
    <t>Posa di elementi di parete di calcestruzzo</t>
  </si>
  <si>
    <t>&lt;EP_188.571.101&gt;</t>
  </si>
  <si>
    <t>188.571.101</t>
  </si>
  <si>
    <t>Liefern von Wandelementen aus Acrylglas</t>
  </si>
  <si>
    <t>Fourniture d'elements de paroi en verre acrylique</t>
  </si>
  <si>
    <t>Fornitura di elementi di parete di vetro acrilico</t>
  </si>
  <si>
    <t>&lt;EP_188.581.001&gt;</t>
  </si>
  <si>
    <t>188.581.001</t>
  </si>
  <si>
    <t>Versetzen von Wandelementen aus Akrylglas</t>
  </si>
  <si>
    <t>Pose d'elements de paroi en verre acrylique</t>
  </si>
  <si>
    <t>Posa di elementi di parete di vetro acrilico</t>
  </si>
  <si>
    <t>&lt;EP_211.111.111&gt;</t>
  </si>
  <si>
    <t>211.111.111</t>
  </si>
  <si>
    <t>Oberboden abtragen</t>
  </si>
  <si>
    <t>Decapage de terre vegetale</t>
  </si>
  <si>
    <t>Rimozione di terra vegetale</t>
  </si>
  <si>
    <t>&lt;EP_211.141.101&gt;</t>
  </si>
  <si>
    <t>211.141.101</t>
  </si>
  <si>
    <t>Oberboden anlegen</t>
  </si>
  <si>
    <t>Mise en place de terre vegetale</t>
  </si>
  <si>
    <t>Messa in opera di terra vegetale</t>
  </si>
  <si>
    <t>&lt;EP_211.211.101&gt;</t>
  </si>
  <si>
    <t>211.211.101</t>
  </si>
  <si>
    <t>Baugrubenaushub maschinell</t>
  </si>
  <si>
    <t>Excavation a la machine</t>
  </si>
  <si>
    <t>Scavo a macchina</t>
  </si>
  <si>
    <t>&lt;EP_211.311.111&gt;</t>
  </si>
  <si>
    <t>211.311.111</t>
  </si>
  <si>
    <t>Kunststoffolie uber Aushub</t>
  </si>
  <si>
    <t>Feuille plastique sur l'excavation</t>
  </si>
  <si>
    <t>Foglio materia sintetica sullo scavo</t>
  </si>
  <si>
    <t>&lt;EP_211.511.201&gt;</t>
  </si>
  <si>
    <t>211.511.201</t>
  </si>
  <si>
    <t>Oberboden anliefern</t>
  </si>
  <si>
    <t>Fourniture de terre vegetale</t>
  </si>
  <si>
    <t>Fornitura di terra vegetale</t>
  </si>
  <si>
    <t>&lt;EP_211.523.104&gt;</t>
  </si>
  <si>
    <t>211.523.104</t>
  </si>
  <si>
    <t>Kies anliefern</t>
  </si>
  <si>
    <t>Fourniture de grave</t>
  </si>
  <si>
    <t>Fornitura di ghiaia</t>
  </si>
  <si>
    <t>&lt;EP_211.611.001&gt;</t>
  </si>
  <si>
    <t>211.611.001</t>
  </si>
  <si>
    <t>Geokunststoffe min. g/m2 200</t>
  </si>
  <si>
    <t>Geosynthetiques min. g/m2 200</t>
  </si>
  <si>
    <t>Geosintetici min. g/m2 200</t>
  </si>
  <si>
    <t>&lt;EP_211.651.111&gt;</t>
  </si>
  <si>
    <t>211.651.111</t>
  </si>
  <si>
    <t>Bauwerk hinterfullen</t>
  </si>
  <si>
    <t>Remblayage contre ouvrage</t>
  </si>
  <si>
    <t>Riempimento dietro manufatti</t>
  </si>
  <si>
    <t>&lt;EP_211.282.112&gt;</t>
  </si>
  <si>
    <t>211.282.112</t>
  </si>
  <si>
    <t>Fundationsschicht einbringen</t>
  </si>
  <si>
    <t>Couche de fondation inferieure</t>
  </si>
  <si>
    <t>Strato di fondazione inferiore</t>
  </si>
  <si>
    <t>&lt;EP_211.711.102&gt;</t>
  </si>
  <si>
    <t>211.711.102</t>
  </si>
  <si>
    <t>Materialtransport bis m 200</t>
  </si>
  <si>
    <t>Transport de materiaux jusqu'a m 200</t>
  </si>
  <si>
    <t>Trasporto di materiale fino a m 200</t>
  </si>
  <si>
    <t>&lt;EP_211.711.104&gt;</t>
  </si>
  <si>
    <t>211.711.104</t>
  </si>
  <si>
    <t>Trasporto di materiali fino a m 20'000</t>
  </si>
  <si>
    <t>&lt;EP_211.751.113&gt;</t>
  </si>
  <si>
    <t>211.751.113</t>
  </si>
  <si>
    <t>Gebuhr fur Materiallagerung</t>
  </si>
  <si>
    <t>Taxe d'entreposage des materiaux</t>
  </si>
  <si>
    <t>Tassa di deposito di materiale</t>
  </si>
  <si>
    <t>&lt;EP_221.111.213&gt;</t>
  </si>
  <si>
    <t>221.111.213</t>
  </si>
  <si>
    <t>Lieferung Kies bis mm 100</t>
  </si>
  <si>
    <t>Fourniture de tout-venant jusqu'a mm 100</t>
  </si>
  <si>
    <t>Fornitura di ghaia fino a mm 100</t>
  </si>
  <si>
    <t>&lt;EP_221.111.214&gt;</t>
  </si>
  <si>
    <t>221.111.214</t>
  </si>
  <si>
    <t>Lieferung Kies- Felsmaterial 32/63</t>
  </si>
  <si>
    <t>Fourniture de materiaux concasse 32/63</t>
  </si>
  <si>
    <t>Fornitura di ghiaia frantumata 32/63</t>
  </si>
  <si>
    <t>&lt;EP_221.411.222&gt;</t>
  </si>
  <si>
    <t>221.411.222</t>
  </si>
  <si>
    <t>Einbau Fundationsschicht</t>
  </si>
  <si>
    <t>Mise en oeuvre de couche de fondation</t>
  </si>
  <si>
    <t>Esecuzione di strato di fondazione</t>
  </si>
  <si>
    <t>&lt;EP_221.421.102&gt;</t>
  </si>
  <si>
    <t>221.421.102</t>
  </si>
  <si>
    <t>Rohplanie auf Fundationsschicht</t>
  </si>
  <si>
    <t>Mise en oeuvre de la forme brute</t>
  </si>
  <si>
    <t>Esecuzione della plania grezza</t>
  </si>
  <si>
    <t>&lt;EP_221.423.122&gt;</t>
  </si>
  <si>
    <t>221.423.122</t>
  </si>
  <si>
    <t>Planie auf Fundationsschicht</t>
  </si>
  <si>
    <t>Mise en oeuvre de la forme</t>
  </si>
  <si>
    <t>Esecuzione della plania fina</t>
  </si>
  <si>
    <t>&lt;EP_221.423.123&gt;</t>
  </si>
  <si>
    <t>221.423.123</t>
  </si>
  <si>
    <t>Planie ME-Wert min. 800</t>
  </si>
  <si>
    <t>Forme coefficient ME min. 800</t>
  </si>
  <si>
    <t>Plania valore ME min. 800</t>
  </si>
  <si>
    <t>&lt;EP_222.212.112&gt;</t>
  </si>
  <si>
    <t>222.212.112</t>
  </si>
  <si>
    <t>Anliefern Pflastersteine Granit 11/13</t>
  </si>
  <si>
    <t>Fourniture de paves granit 11/13</t>
  </si>
  <si>
    <t>Fornitura di cubetti granit 11/13</t>
  </si>
  <si>
    <t>&lt;EP_222.233.113&gt;</t>
  </si>
  <si>
    <t>222.233.113</t>
  </si>
  <si>
    <t>Anliefern Beton-Stellsteine RB 15</t>
  </si>
  <si>
    <t>Fourniture de bordure en beton RB 15</t>
  </si>
  <si>
    <t>Fornitura di bordure in calcestruzzo RB 15</t>
  </si>
  <si>
    <t>&lt;EP_222.311.112&gt;</t>
  </si>
  <si>
    <t>222.311.112</t>
  </si>
  <si>
    <t>Versetzen Pflastersteine 11/13</t>
  </si>
  <si>
    <t>Pose de paves 11/13</t>
  </si>
  <si>
    <t>Posa di cubetti 11/13</t>
  </si>
  <si>
    <t>&lt;EP_222.331.114&gt;</t>
  </si>
  <si>
    <t>222.331.114</t>
  </si>
  <si>
    <t>Versetzen Beton-Stellsteine RB 15</t>
  </si>
  <si>
    <t>Pose de bordure en beton RB 15</t>
  </si>
  <si>
    <t>Posa di bordure in calcestruzzo RB 15</t>
  </si>
  <si>
    <t>&lt;EP_223.441.313&gt;</t>
  </si>
  <si>
    <t>223.441.313</t>
  </si>
  <si>
    <t>Einbau Belag AC T 22N mm 80</t>
  </si>
  <si>
    <t>Pose de revetement AC T 22N mm 80</t>
  </si>
  <si>
    <t>Posa di pavimentazioni AC T 22N mm 80</t>
  </si>
  <si>
    <t>&lt;EP_223.442.212&gt;</t>
  </si>
  <si>
    <t>223.442.212</t>
  </si>
  <si>
    <t>Einbau Belag AC 11N mm 40</t>
  </si>
  <si>
    <t>Pose de revetement AC 11N mm 40</t>
  </si>
  <si>
    <t>Posa di pavimentazioni AC 11N mm 40</t>
  </si>
  <si>
    <t>&lt;EP_b.231.2&gt;</t>
  </si>
  <si>
    <t>b.231.2</t>
  </si>
  <si>
    <t>Apparate Starkstrom</t>
  </si>
  <si>
    <t>Appareils a courant fort</t>
  </si>
  <si>
    <t>&lt;EP_w.231.2&gt;</t>
  </si>
  <si>
    <t>w.231.2</t>
  </si>
  <si>
    <t>&lt;EP_b.232.2&gt;</t>
  </si>
  <si>
    <t>b.232.2</t>
  </si>
  <si>
    <t>Rohranalgen</t>
  </si>
  <si>
    <t>&lt;EP_b.232.3&gt;</t>
  </si>
  <si>
    <t>b.232.3</t>
  </si>
  <si>
    <t>Systemes d'installation</t>
  </si>
  <si>
    <t>&lt;EP_b.232.4&gt;</t>
  </si>
  <si>
    <t>b.232.4</t>
  </si>
  <si>
    <t>&lt;EP_b.232.5&gt;</t>
  </si>
  <si>
    <t>b.232.5</t>
  </si>
  <si>
    <t>Installations d'eclairage</t>
  </si>
  <si>
    <t>&lt;EP_b.232.6&gt;</t>
  </si>
  <si>
    <t>b.232.6</t>
  </si>
  <si>
    <t>Installations electriques de force</t>
  </si>
  <si>
    <t>&lt;EP_b.232.7&gt;</t>
  </si>
  <si>
    <t>b.232.7</t>
  </si>
  <si>
    <t>&lt;EP_w.232.1&gt;</t>
  </si>
  <si>
    <t>w.232.1</t>
  </si>
  <si>
    <t>Mises a terre et liaisons equipotentielles</t>
  </si>
  <si>
    <t>&lt;EP_w.232.2&gt;</t>
  </si>
  <si>
    <t>w.232.2</t>
  </si>
  <si>
    <t>&lt;EP_w.232.3&gt;</t>
  </si>
  <si>
    <t>w.232.3</t>
  </si>
  <si>
    <t>&lt;EP_w.232.4&gt;</t>
  </si>
  <si>
    <t>w.232.4</t>
  </si>
  <si>
    <t>&lt;EP_w.232.5&gt;</t>
  </si>
  <si>
    <t>w.232.5</t>
  </si>
  <si>
    <t>&lt;EP_w.232.6&gt;</t>
  </si>
  <si>
    <t>w.232.6</t>
  </si>
  <si>
    <t>&lt;EP_w.232.7&gt;</t>
  </si>
  <si>
    <t>w.232.7</t>
  </si>
  <si>
    <t>&lt;EP_b.233.1&gt;</t>
  </si>
  <si>
    <t>b.233.1</t>
  </si>
  <si>
    <t>Lustrerie</t>
  </si>
  <si>
    <t>&lt;EP_w.233.1&gt;</t>
  </si>
  <si>
    <t>w.233.1</t>
  </si>
  <si>
    <t>&lt;EP_b.236.1&gt;</t>
  </si>
  <si>
    <t>b.236.1</t>
  </si>
  <si>
    <t>Installations a courant faible</t>
  </si>
  <si>
    <t>&lt;EP_w.236.1&gt;</t>
  </si>
  <si>
    <t>w.236.1</t>
  </si>
  <si>
    <t>Installations pour equipements de telecommunication</t>
  </si>
  <si>
    <t>&lt;EP_w.236.4&gt;</t>
  </si>
  <si>
    <t>w.236.4</t>
  </si>
  <si>
    <t>Impipanti CUC</t>
  </si>
  <si>
    <t>&lt;EP_w.236.6&gt;</t>
  </si>
  <si>
    <t>w.236.6</t>
  </si>
  <si>
    <t>Installations audio et video, horloges</t>
  </si>
  <si>
    <t>&lt;EP_w.236.7&gt;</t>
  </si>
  <si>
    <t>w.236.7</t>
  </si>
  <si>
    <t>Installations de securite</t>
  </si>
  <si>
    <t>&lt;EP_w.238&gt;</t>
  </si>
  <si>
    <t>w.238</t>
  </si>
  <si>
    <t>Bauprovisorien</t>
  </si>
  <si>
    <t>Installazioni provvisorie</t>
  </si>
  <si>
    <t>&lt;EP_237.221.122&gt;</t>
  </si>
  <si>
    <t>237.221.122</t>
  </si>
  <si>
    <t>U-Graben</t>
  </si>
  <si>
    <t>Excavation de tanchee a parois verticales</t>
  </si>
  <si>
    <t>Scavo trincea a U</t>
  </si>
  <si>
    <t>&lt;EP_237.231.101&gt;</t>
  </si>
  <si>
    <t>237.231.101</t>
  </si>
  <si>
    <t>V-Graben</t>
  </si>
  <si>
    <t>Excavation de tranchees a parois obliques</t>
  </si>
  <si>
    <t>Scavo trincea a V</t>
  </si>
  <si>
    <t>&lt;EP_237.262.105&gt;</t>
  </si>
  <si>
    <t>237.262.105</t>
  </si>
  <si>
    <t>Trasporto di materiale fino a m 20'000</t>
  </si>
  <si>
    <t>&lt;EP_237.272.113&gt;</t>
  </si>
  <si>
    <t>237.272.113</t>
  </si>
  <si>
    <t>Gebuhr fur Marteriallagerung</t>
  </si>
  <si>
    <t>Taxe pour depot de materiaux</t>
  </si>
  <si>
    <t>Tasse per deposito di materiale</t>
  </si>
  <si>
    <t>&lt;EP_237.411.101&gt;</t>
  </si>
  <si>
    <t>237.411.101</t>
  </si>
  <si>
    <t>Betonrohre bewehrt DN 500</t>
  </si>
  <si>
    <t>Tuyaux en beton arme DN 500</t>
  </si>
  <si>
    <t>Tubi di calcestruzzo armato DN 500</t>
  </si>
  <si>
    <t>&lt;EP_237.451.112&gt;</t>
  </si>
  <si>
    <t>237.451.112</t>
  </si>
  <si>
    <t>PE-Rohre</t>
  </si>
  <si>
    <t>Tuyaux en PE</t>
  </si>
  <si>
    <t>Tubi di PE</t>
  </si>
  <si>
    <t>&lt;EP_237.451.113&gt;</t>
  </si>
  <si>
    <t>237.451.113</t>
  </si>
  <si>
    <t>Polyethylenrohre DN/OD 200</t>
  </si>
  <si>
    <t>Tube en polyethylene DN/OD 200</t>
  </si>
  <si>
    <t>Tubi di polietilene DN/OD 200</t>
  </si>
  <si>
    <t>&lt;EP_237.451.114&gt;</t>
  </si>
  <si>
    <t>237.451.114</t>
  </si>
  <si>
    <t>Polyethylenrohre DN/OD 250</t>
  </si>
  <si>
    <t>Tube polyethylene DN/OD 250</t>
  </si>
  <si>
    <t>Tubi polietilene DN/OD 250</t>
  </si>
  <si>
    <t>&lt;EP_237.461.112&gt;</t>
  </si>
  <si>
    <t>237.461.112</t>
  </si>
  <si>
    <t>PP-Rohre DN/OD 160</t>
  </si>
  <si>
    <t>Tuyaux en PP DN/OD 160</t>
  </si>
  <si>
    <t>Tubi di PP DN/OD 160</t>
  </si>
  <si>
    <t>&lt;EP_237.611.123&gt;</t>
  </si>
  <si>
    <t>237.611.123</t>
  </si>
  <si>
    <t>Kontrollschachte 15 t</t>
  </si>
  <si>
    <t>Regards de visite 15 t</t>
  </si>
  <si>
    <t>Pozzetti 15 t</t>
  </si>
  <si>
    <t>&lt;EP_237.623.112&gt;</t>
  </si>
  <si>
    <t>237.623.112</t>
  </si>
  <si>
    <t>Ablaufe A. Betonfertigteilen</t>
  </si>
  <si>
    <t>Bouches d'egout BE en elements prefabriques</t>
  </si>
  <si>
    <t>Pozzetti di raccolta PR in elementi prefabbricati</t>
  </si>
  <si>
    <t>&lt;EP_237.811.215&gt;</t>
  </si>
  <si>
    <t>237.811.215</t>
  </si>
  <si>
    <t>Anliefern Sand</t>
  </si>
  <si>
    <t>Fourniture de sable</t>
  </si>
  <si>
    <t>Fornitura di sabbia</t>
  </si>
  <si>
    <t>&lt;EP_237.811.226&gt;</t>
  </si>
  <si>
    <t>237.811.226</t>
  </si>
  <si>
    <t>Anliefern  Kiessand</t>
  </si>
  <si>
    <t>Fourniture de gravier</t>
  </si>
  <si>
    <t>&lt;EP_237.821.201&gt;</t>
  </si>
  <si>
    <t>237.821.201</t>
  </si>
  <si>
    <t>Rohrumhullungen</t>
  </si>
  <si>
    <t>Enrobages de tuyaux</t>
  </si>
  <si>
    <t>Avvolgimento di tubazioni</t>
  </si>
  <si>
    <t>&lt;EP_237.831.301&gt;</t>
  </si>
  <si>
    <t>237.831.301</t>
  </si>
  <si>
    <t>Rohrumhullung aus Beton</t>
  </si>
  <si>
    <t>Enrobage des tuyaux avec du beton</t>
  </si>
  <si>
    <t>Avvolgimento di tubazioni con calcestruzzo</t>
  </si>
  <si>
    <t>&lt;EP_237.851.212&gt;</t>
  </si>
  <si>
    <t>237.851.212</t>
  </si>
  <si>
    <t>Einfullen Material</t>
  </si>
  <si>
    <t>Remblayage des materiaux</t>
  </si>
  <si>
    <t>Riempimento con materiale</t>
  </si>
  <si>
    <t>&lt;EP_237.852.201&gt;</t>
  </si>
  <si>
    <t>237.852.201</t>
  </si>
  <si>
    <t>Einfullen ME-Wert bis 1'000</t>
  </si>
  <si>
    <t>Remblayage coefficient ME jusqu'a 1'000</t>
  </si>
  <si>
    <t>Riempimenti valore ME fino a 1'000</t>
  </si>
  <si>
    <t>&lt;EP_237.221.122.m&gt;</t>
  </si>
  <si>
    <t>237.221.122.m</t>
  </si>
  <si>
    <t>U- Graben</t>
  </si>
  <si>
    <t>Excavation de tranchees a parois verticales</t>
  </si>
  <si>
    <t>Scavo tincee a U</t>
  </si>
  <si>
    <t>&lt;EP_237.231.101.m&gt;</t>
  </si>
  <si>
    <t>237.231.101.m</t>
  </si>
  <si>
    <t>Aushub V-Graben</t>
  </si>
  <si>
    <t>&lt;EP_237.262.102.m&gt;</t>
  </si>
  <si>
    <t>237.262.102.m</t>
  </si>
  <si>
    <t>Transports de materiaux jusqu'a m 200</t>
  </si>
  <si>
    <t>&lt;EP_237.262.105.m&gt;</t>
  </si>
  <si>
    <t>237.262.105.m</t>
  </si>
  <si>
    <t>&lt;EP_237.272.113.m&gt;</t>
  </si>
  <si>
    <t>237.272.113.m</t>
  </si>
  <si>
    <t>&lt;EP_237.851.211.m&gt;</t>
  </si>
  <si>
    <t>237.851.211.m</t>
  </si>
  <si>
    <t>Einfullen und Verdichten</t>
  </si>
  <si>
    <t>Remblayage et compactage</t>
  </si>
  <si>
    <t>Riempimento e costipamento</t>
  </si>
  <si>
    <t>&lt;EP_237.451.112.m&gt;</t>
  </si>
  <si>
    <t>237.451.112.m</t>
  </si>
  <si>
    <t>&lt;EP_237.472.101.m&gt;</t>
  </si>
  <si>
    <t>237.472.101.m</t>
  </si>
  <si>
    <t>Sickerrohre PVC DN/OD 125</t>
  </si>
  <si>
    <t>Drains PVC DN/OD 125</t>
  </si>
  <si>
    <t>Tubi di drenaggio PVC DN/OD 125</t>
  </si>
  <si>
    <t>&lt;EP_237.611.123.m&gt;</t>
  </si>
  <si>
    <t>237.611.123.m</t>
  </si>
  <si>
    <t>&lt;EP_237.811.215.m&gt;</t>
  </si>
  <si>
    <t>237.811.215.m</t>
  </si>
  <si>
    <t>Liefern von Sand</t>
  </si>
  <si>
    <t>Livraison de sable</t>
  </si>
  <si>
    <t>&lt;EP_237.811.226.m&gt;</t>
  </si>
  <si>
    <t>237.811.226.m</t>
  </si>
  <si>
    <t>Liefern von Rundkies 16/32</t>
  </si>
  <si>
    <t>Livraison de gravier rond 16/32</t>
  </si>
  <si>
    <t>Fornitura di ghiaia arrotondata 16/32</t>
  </si>
  <si>
    <t>&lt;EP_237.821.201.m&gt;</t>
  </si>
  <si>
    <t>237.821.201.m</t>
  </si>
  <si>
    <t>Material fur Rohrumhullungen einbringen</t>
  </si>
  <si>
    <t>Mise en place de materiaux d'enrobage</t>
  </si>
  <si>
    <t>Messa in opera di materiale per avvolgimento</t>
  </si>
  <si>
    <t>&lt;EP_237.831.301.m&gt;</t>
  </si>
  <si>
    <t>237.831.301.m</t>
  </si>
  <si>
    <t>Rohrumhullungen aus Beton</t>
  </si>
  <si>
    <t>Enrobages avec du beton</t>
  </si>
  <si>
    <t>Avvolgimento con calcestruzzo</t>
  </si>
  <si>
    <t>&lt;EP_241.131.112&gt;</t>
  </si>
  <si>
    <t>241.131.112</t>
  </si>
  <si>
    <t>Unterlagsbeton</t>
  </si>
  <si>
    <t>Beton de proprete</t>
  </si>
  <si>
    <t>Calcestruzzo di sottofondo</t>
  </si>
  <si>
    <t>&lt;EP_241.612.111&gt;</t>
  </si>
  <si>
    <t>241.612.111</t>
  </si>
  <si>
    <t>Beton fur Fundamente</t>
  </si>
  <si>
    <t>Beton pour fondations</t>
  </si>
  <si>
    <t>Calcestruzzo per fondazione</t>
  </si>
  <si>
    <t>&lt;EP_241.613.112&gt;</t>
  </si>
  <si>
    <t>241.613.112</t>
  </si>
  <si>
    <t>Beton fur Bodenplatte</t>
  </si>
  <si>
    <t>Beton pour radier</t>
  </si>
  <si>
    <t>Calcestruzzo per platee</t>
  </si>
  <si>
    <t>&lt;EP_241.632.144&gt;</t>
  </si>
  <si>
    <t>241.632.144</t>
  </si>
  <si>
    <t>Beton fur Wande</t>
  </si>
  <si>
    <t>Beton pour murs</t>
  </si>
  <si>
    <t>Calcestruzzo per muri</t>
  </si>
  <si>
    <t>&lt;EP_241.661.113&gt;</t>
  </si>
  <si>
    <t>241.661.113</t>
  </si>
  <si>
    <t>Beton fur Decken</t>
  </si>
  <si>
    <t>Beton pour dalles</t>
  </si>
  <si>
    <t>Calcestruzzo per solette</t>
  </si>
  <si>
    <t>&lt;EP_241.671.132&gt;</t>
  </si>
  <si>
    <t>241.671.132</t>
  </si>
  <si>
    <t>Beton fur Brustung</t>
  </si>
  <si>
    <t>Beton pour parapet</t>
  </si>
  <si>
    <t>Calcestruzzo per parapetti</t>
  </si>
  <si>
    <t>&lt;EP_241.822.111&gt;</t>
  </si>
  <si>
    <t>241.822.111</t>
  </si>
  <si>
    <t>Warmeschutzmatten</t>
  </si>
  <si>
    <t>Nattes de protection</t>
  </si>
  <si>
    <t>Stuoie di protezione</t>
  </si>
  <si>
    <t>&lt;EP_241.214.112&gt;</t>
  </si>
  <si>
    <t>241.214.112</t>
  </si>
  <si>
    <t>Schalung Typ 1 fur Streifenfundament</t>
  </si>
  <si>
    <t>Coffrage type 1 pour semelles filantes</t>
  </si>
  <si>
    <t>Casseri tipo 1 per fondazioni continue</t>
  </si>
  <si>
    <t>&lt;EP_241.216.112&gt;</t>
  </si>
  <si>
    <t>241.216.112</t>
  </si>
  <si>
    <t>Schalung Typ 1 fur Bodenplatte</t>
  </si>
  <si>
    <t>Coffrage type 1 pour radier</t>
  </si>
  <si>
    <t>Cassero tipo 1 per platea</t>
  </si>
  <si>
    <t>&lt;EP_241.231.105&gt;</t>
  </si>
  <si>
    <t>241.231.105</t>
  </si>
  <si>
    <t>Schalung Typ 2 fur Wande</t>
  </si>
  <si>
    <t>Coffrages type 2 pour murs</t>
  </si>
  <si>
    <t>Cassero tipo 2 per muri</t>
  </si>
  <si>
    <t>&lt;EP_241.232.115&gt;</t>
  </si>
  <si>
    <t>241.232.115</t>
  </si>
  <si>
    <t>Schalung Typ 2 fur Stutzmauern, einseitig geneigt bis 5:1</t>
  </si>
  <si>
    <t>Coffrages type 2 pour murs de soutenement, en pente sur 1 cote jusqu'a 5.1</t>
  </si>
  <si>
    <t>Cassero tipo 2 per muri di sostegno, con inclinazione da un lato fino a 5:1</t>
  </si>
  <si>
    <t>&lt;EP_241.261.301&gt;</t>
  </si>
  <si>
    <t>241.261.301</t>
  </si>
  <si>
    <t>Schalung Typ 3-1 fur Decke</t>
  </si>
  <si>
    <t>Coffrages type 3-1 pour dalles</t>
  </si>
  <si>
    <t>Cassero tipo 3-1 per solette</t>
  </si>
  <si>
    <t>&lt;EP_241.271.301&gt;</t>
  </si>
  <si>
    <t>241.271.301</t>
  </si>
  <si>
    <t>Schalung Typ 3-1 fur Brustung</t>
  </si>
  <si>
    <t>Coffrages type 3-1 pour parapets</t>
  </si>
  <si>
    <t>Cassero tipo 3-1 per parapetti</t>
  </si>
  <si>
    <t>&lt;EP_241.511.113&gt;</t>
  </si>
  <si>
    <t>241.511.113</t>
  </si>
  <si>
    <t>Betonstahl lagerlangen</t>
  </si>
  <si>
    <t>Acier d'armature longeur fixe et de stock</t>
  </si>
  <si>
    <t>Acciaio d'armatura lunghezze di fabbricazione</t>
  </si>
  <si>
    <t>&lt;EP_241.511.123&gt;</t>
  </si>
  <si>
    <t>241.511.123</t>
  </si>
  <si>
    <t>Betonstahl einfach bearbeitet</t>
  </si>
  <si>
    <t>Acier d'armature faconnage simple</t>
  </si>
  <si>
    <t>Acciaio d'armatura lavorazione semplice</t>
  </si>
  <si>
    <t>&lt;EP_241.131.112.m&gt;</t>
  </si>
  <si>
    <t>241.131.112.m</t>
  </si>
  <si>
    <t>&lt;EP_241.611.111&gt;</t>
  </si>
  <si>
    <t>241.611.111</t>
  </si>
  <si>
    <t>Calcestruzzo di fondazione</t>
  </si>
  <si>
    <t>&lt;EP_241.613.112.m&gt;</t>
  </si>
  <si>
    <t>241.613.112.m</t>
  </si>
  <si>
    <t>&lt;EP_241.631.132.g&gt;</t>
  </si>
  <si>
    <t>241.631.132.g</t>
  </si>
  <si>
    <t>Beton fur Mauern</t>
  </si>
  <si>
    <t>&lt;EP_241.641.131&gt;</t>
  </si>
  <si>
    <t>241.641.131</t>
  </si>
  <si>
    <t>Beton fur Stutzen</t>
  </si>
  <si>
    <t>Beton pour piliers</t>
  </si>
  <si>
    <t>Calcestruzzo per pilastri</t>
  </si>
  <si>
    <t>&lt;EP_241.661.112&gt;</t>
  </si>
  <si>
    <t>241.661.112</t>
  </si>
  <si>
    <t>&lt;EP_241.631.134&gt;</t>
  </si>
  <si>
    <t>241.631.134</t>
  </si>
  <si>
    <t>&lt;EP_241.651.101&gt;</t>
  </si>
  <si>
    <t>241.651.101</t>
  </si>
  <si>
    <t>Beton fur gerade Treppen</t>
  </si>
  <si>
    <t>Beton pour escaliers droits</t>
  </si>
  <si>
    <t>Calcestruzzo per scale diritte</t>
  </si>
  <si>
    <t>&lt;EP_241.652.102&gt;</t>
  </si>
  <si>
    <t>241.652.102</t>
  </si>
  <si>
    <t>Beton fur Treppenpodeste</t>
  </si>
  <si>
    <t>Beton pour paliers d'escaliers</t>
  </si>
  <si>
    <t>Calcestruzzo per pianerottoli</t>
  </si>
  <si>
    <t>&lt;EP_241.661.114&gt;</t>
  </si>
  <si>
    <t>241.661.114</t>
  </si>
  <si>
    <t>&lt;EP_241.212.112&gt;</t>
  </si>
  <si>
    <t>241.212.112</t>
  </si>
  <si>
    <t>Fundamentschalung Einzelfundament</t>
  </si>
  <si>
    <t>Coffrage pour fondations isolees</t>
  </si>
  <si>
    <t>Cassero per plinti di fondazione</t>
  </si>
  <si>
    <t>&lt;EP_241.216.112.m&gt;</t>
  </si>
  <si>
    <t>241.216.112.m</t>
  </si>
  <si>
    <t>Stirn- Abschalung Bodenplatte</t>
  </si>
  <si>
    <t>Coffrage de rive pour radiers</t>
  </si>
  <si>
    <t>Cassero di sponda diritto per platea</t>
  </si>
  <si>
    <t>&lt;EP_241.231.103&gt;</t>
  </si>
  <si>
    <t>241.231.103</t>
  </si>
  <si>
    <t>Schalung Wand/Stutzmauer</t>
  </si>
  <si>
    <t>Coffrage pour parois et murs de soutenement</t>
  </si>
  <si>
    <t>Cassero per pareti e muri di ostegno</t>
  </si>
  <si>
    <t>&lt;EP_241.241.131&gt;</t>
  </si>
  <si>
    <t>241.241.131</t>
  </si>
  <si>
    <t>Schalung quadratische Stutze</t>
  </si>
  <si>
    <t>Coffrage de piliers rectangulaires</t>
  </si>
  <si>
    <t>Cassero per pilastri quadrati</t>
  </si>
  <si>
    <t>&lt;EP_241.261.113&gt;</t>
  </si>
  <si>
    <t>241.261.113</t>
  </si>
  <si>
    <t>Schalung Deckenuntersicht</t>
  </si>
  <si>
    <t>Coffrage pour dalles horizontales</t>
  </si>
  <si>
    <t>Cassero sottovista per soletta</t>
  </si>
  <si>
    <t>&lt;EP_241.231.106&gt;</t>
  </si>
  <si>
    <t>241.231.106</t>
  </si>
  <si>
    <t>Cassero per pareti e muri di sostegno</t>
  </si>
  <si>
    <t>&lt;EP_241.251.122&gt;</t>
  </si>
  <si>
    <t>241.251.122</t>
  </si>
  <si>
    <t>Schalung fur gerade Treppenlaufe</t>
  </si>
  <si>
    <t>Coffrages pour volees d'escaliers rectilignes</t>
  </si>
  <si>
    <t>Casseri per rampe di scale diritte</t>
  </si>
  <si>
    <t>&lt;EP_241.252.103&gt;</t>
  </si>
  <si>
    <t>241.252.103</t>
  </si>
  <si>
    <t>Schalungen fur Treppenpodeste</t>
  </si>
  <si>
    <t>Coffrages pour paliers d'escaliers</t>
  </si>
  <si>
    <t>Casseri per pianerottoli di scale</t>
  </si>
  <si>
    <t>&lt;EP_241.261.115&gt;</t>
  </si>
  <si>
    <t>241.261.115</t>
  </si>
  <si>
    <t>Cassero sottovista per solette</t>
  </si>
  <si>
    <t>&lt;EP_241.511.112.m.g&gt;</t>
  </si>
  <si>
    <t>241.511.112.m.g</t>
  </si>
  <si>
    <t>Acier d'armature longueurs fixes et de stock</t>
  </si>
  <si>
    <t>&lt;EP_241.511.122.m.g&gt;</t>
  </si>
  <si>
    <t>241.511.122.m.g</t>
  </si>
  <si>
    <t>&lt;EP_241.521.111&gt;</t>
  </si>
  <si>
    <t>241.521.111</t>
  </si>
  <si>
    <t>Lagernetz unverschnitten</t>
  </si>
  <si>
    <t>Treillis d'armature de stock</t>
  </si>
  <si>
    <t>Rete d'armatura in formato di fabbricazione.</t>
  </si>
  <si>
    <t>&lt;EP_241.511.115&gt;</t>
  </si>
  <si>
    <t>241.511.115</t>
  </si>
  <si>
    <t>Acciaio d'armatura lunghezza di fabbricazione</t>
  </si>
  <si>
    <t>&lt;EP_241.511.125&gt;</t>
  </si>
  <si>
    <t>241.511.125</t>
  </si>
  <si>
    <t>&lt;EP_ep.242.9&gt;</t>
  </si>
  <si>
    <t>ep.242.9</t>
  </si>
  <si>
    <t>&lt;EP_ep.242.1.9&gt;</t>
  </si>
  <si>
    <t>ep.242.1.9</t>
  </si>
  <si>
    <t>Lieferung Leitungen Erdsonden</t>
  </si>
  <si>
    <t>Fourniture conduites sondes geothermiques</t>
  </si>
  <si>
    <t>Fornitura linee, condotte sonde geotermiche</t>
  </si>
  <si>
    <t>&lt;EP_ep.242.5.9&gt;</t>
  </si>
  <si>
    <t>ep.242.5.9</t>
  </si>
  <si>
    <t>Transport, Montage Erdsonden</t>
  </si>
  <si>
    <t>Transport, montage sondes geothermiques</t>
  </si>
  <si>
    <t>Trasporto e montaggio sonde geotermiche</t>
  </si>
  <si>
    <t>&lt;EP_k.244.0&gt;</t>
  </si>
  <si>
    <t>k.244.0</t>
  </si>
  <si>
    <t>Lieferung Luftungszentralen Kellerraume</t>
  </si>
  <si>
    <t>Fourniture centrales de ventilation caves</t>
  </si>
  <si>
    <t>Fornitura centrali di ventilazione cantine</t>
  </si>
  <si>
    <t>&lt;EP_k.244.1&gt;</t>
  </si>
  <si>
    <t>k.244.1</t>
  </si>
  <si>
    <t>Lieferung Kanale Kellerraume</t>
  </si>
  <si>
    <t>Fournitures conduites caves</t>
  </si>
  <si>
    <t>Fornitura canali cantine</t>
  </si>
  <si>
    <t>&lt;EP_k.244.2&gt;</t>
  </si>
  <si>
    <t>k.244.2</t>
  </si>
  <si>
    <t>Lieferung Apparate Kellerraume</t>
  </si>
  <si>
    <t>Fourniture appareils caves</t>
  </si>
  <si>
    <t>Fornitura apparecchi cantine</t>
  </si>
  <si>
    <t>&lt;EP_k.244.5&gt;</t>
  </si>
  <si>
    <t>k.244.5</t>
  </si>
  <si>
    <t>Transport und Montage Kellerraume</t>
  </si>
  <si>
    <t>Transport et montage caves</t>
  </si>
  <si>
    <t>Trasporto e montaggiocantine</t>
  </si>
  <si>
    <t>&lt;EP_k.244.6&gt;</t>
  </si>
  <si>
    <t>k.244.6</t>
  </si>
  <si>
    <t>Isolierungen Kellerraume</t>
  </si>
  <si>
    <t xml:space="preserve"> Isolations caves</t>
  </si>
  <si>
    <t>Isolazioni cantine</t>
  </si>
  <si>
    <t>&lt;EP_w.244.0&gt;</t>
  </si>
  <si>
    <t>w.244.0</t>
  </si>
  <si>
    <t>Lieferung Luftungszentralen Wohnungen</t>
  </si>
  <si>
    <t>Fourniture centrales de ventilation appartements</t>
  </si>
  <si>
    <t>Fornitura centrali di ventilazione appartamenti</t>
  </si>
  <si>
    <t>&lt;EP_w.244.1&gt;</t>
  </si>
  <si>
    <t>w.244.1</t>
  </si>
  <si>
    <t>Lieferung Kanale Wohnungen</t>
  </si>
  <si>
    <t>Fourniture conduites appartements</t>
  </si>
  <si>
    <t>Fornitura canali appartamenti</t>
  </si>
  <si>
    <t>&lt;EP_w.244.2&gt;</t>
  </si>
  <si>
    <t>w.244.2</t>
  </si>
  <si>
    <t>Lieferung Apparate Wohnungen</t>
  </si>
  <si>
    <t>Fourniture appareils appartements</t>
  </si>
  <si>
    <t>Fornitura apparecchi appartamenti</t>
  </si>
  <si>
    <t>&lt;EP_w.244.5&gt;</t>
  </si>
  <si>
    <t>w.244.5</t>
  </si>
  <si>
    <t>Transport und Montage Wohnungen</t>
  </si>
  <si>
    <t>Transport et montage appartements</t>
  </si>
  <si>
    <t>Trasporto e montaggio appartamenti</t>
  </si>
  <si>
    <t>&lt;EP_w.244.6&gt;</t>
  </si>
  <si>
    <t>w.244.6</t>
  </si>
  <si>
    <t>Isolierungen Wohnungen</t>
  </si>
  <si>
    <t>Isolations appartements</t>
  </si>
  <si>
    <t>Isolamenti appartamenti</t>
  </si>
  <si>
    <t>&lt;EP_ep.251.01&gt;</t>
  </si>
  <si>
    <t>ep.251.01</t>
  </si>
  <si>
    <t>Lieferung Sanitarapparate</t>
  </si>
  <si>
    <t>Fourniture des appareils sanitaires</t>
  </si>
  <si>
    <t>Fornitura degli apparecchi sanitari</t>
  </si>
  <si>
    <t>&lt;EP_ep.251.1&gt;</t>
  </si>
  <si>
    <t>ep.251.1</t>
  </si>
  <si>
    <t>Montage Sanitarapparate</t>
  </si>
  <si>
    <t>Montage des appareils sanitaires</t>
  </si>
  <si>
    <t>Montaggio degli apparecchi sanitari</t>
  </si>
  <si>
    <t>&lt;EP_t.251&gt;</t>
  </si>
  <si>
    <t>t.251</t>
  </si>
  <si>
    <t>Allgemeine Sanitarapparate</t>
  </si>
  <si>
    <t>&lt;EP_253.6.491&gt;</t>
  </si>
  <si>
    <t>253.6.491</t>
  </si>
  <si>
    <t>Solaranlage</t>
  </si>
  <si>
    <t>Installation solaire</t>
  </si>
  <si>
    <t>Impianto solare</t>
  </si>
  <si>
    <t>&lt;EP_253.6.426&gt;</t>
  </si>
  <si>
    <t>253.6.426</t>
  </si>
  <si>
    <t>Leitungen Solar</t>
  </si>
  <si>
    <t>Conduites solaires</t>
  </si>
  <si>
    <t>Condotte solari</t>
  </si>
  <si>
    <t>&lt;EP_253.6.485&gt;</t>
  </si>
  <si>
    <t>253.6.485</t>
  </si>
  <si>
    <t>Isolierungen Solarleitungen</t>
  </si>
  <si>
    <t>Isolation des conduites solaires</t>
  </si>
  <si>
    <t>Isolamento delle condotte solari</t>
  </si>
  <si>
    <t>&lt;EP_t.253.6&gt;</t>
  </si>
  <si>
    <t>t.253.6</t>
  </si>
  <si>
    <t>Total Solaranlage</t>
  </si>
  <si>
    <t>Total installation solaire</t>
  </si>
  <si>
    <t>Totale impianto solare</t>
  </si>
  <si>
    <t>&lt;EP_254.1&gt;</t>
  </si>
  <si>
    <t>Kellerverteilung Versorgung</t>
  </si>
  <si>
    <t>Distribution de l'alimentation dans les caves</t>
  </si>
  <si>
    <t>Distribuzione dell'alimentazione nelle cantine</t>
  </si>
  <si>
    <t>&lt;EP_254.2&gt;</t>
  </si>
  <si>
    <t>Steigleitungen Versorgung</t>
  </si>
  <si>
    <t>Conduites montantes d'alimentation</t>
  </si>
  <si>
    <t>Colonne montanti d'alimentazione</t>
  </si>
  <si>
    <t>&lt;EP_254.3&gt;</t>
  </si>
  <si>
    <t>Verschiedenes Versorgung</t>
  </si>
  <si>
    <t>Alimentation divers</t>
  </si>
  <si>
    <t>Alimentazione diversi</t>
  </si>
  <si>
    <t>&lt;EP_254.4&gt;</t>
  </si>
  <si>
    <t>Steig- und Sammelleitungen Entsorgung</t>
  </si>
  <si>
    <t>Conduites d'evacuation collectrices et descendantes</t>
  </si>
  <si>
    <t>Colonne discendenti e collettrici di scarico</t>
  </si>
  <si>
    <t>&lt;EP_254.5&gt;</t>
  </si>
  <si>
    <t>Verschiedenes Entsorgung</t>
  </si>
  <si>
    <t>Evacuation divers</t>
  </si>
  <si>
    <t>Scarico diversi</t>
  </si>
  <si>
    <t>&lt;EP_254.6&gt;</t>
  </si>
  <si>
    <t>Leitungen Regenwasser</t>
  </si>
  <si>
    <t>Conduites d'eaux pluviales</t>
  </si>
  <si>
    <t>Condotte delle acque piovane</t>
  </si>
  <si>
    <t>&lt;EP_t.254&gt;</t>
  </si>
  <si>
    <t>t.254</t>
  </si>
  <si>
    <t>Sanitarleitungen</t>
  </si>
  <si>
    <t>Condotte sanitari</t>
  </si>
  <si>
    <t>&lt;EP_255.1&gt;</t>
  </si>
  <si>
    <t>255.1</t>
  </si>
  <si>
    <t>Isolierungen Kellerverteilungen</t>
  </si>
  <si>
    <t>Isolation de la distribution des caves</t>
  </si>
  <si>
    <t>Isolazione della distribuzione nelle cantine</t>
  </si>
  <si>
    <t>&lt;EP_255.2&gt;</t>
  </si>
  <si>
    <t>255.2</t>
  </si>
  <si>
    <t>Isolierungen Steigleitungen Versorgung</t>
  </si>
  <si>
    <t>Isolation des conduites d'alimentation montantes</t>
  </si>
  <si>
    <t>Isolamento delle colonne montanti di alimentazione</t>
  </si>
  <si>
    <t>&lt;EP_255.3&gt;</t>
  </si>
  <si>
    <t>255.3</t>
  </si>
  <si>
    <t>Isolierungen Steig- Sammelleitungen Entsorgung</t>
  </si>
  <si>
    <t>Isolation des conduites d'evacuation</t>
  </si>
  <si>
    <t>Isolamento delle colonne di scarico</t>
  </si>
  <si>
    <t>&lt;EP_255.4&gt;</t>
  </si>
  <si>
    <t>255.4</t>
  </si>
  <si>
    <t>Isolierungen Regenwasser</t>
  </si>
  <si>
    <t>Isolation des conduites d'eaux pluviales</t>
  </si>
  <si>
    <t>Isolamento delle condotte delle acque piovane</t>
  </si>
  <si>
    <t>&lt;EP_t.255&gt;</t>
  </si>
  <si>
    <t>t.255</t>
  </si>
  <si>
    <t>Isolierungen Sanitarinstallationen</t>
  </si>
  <si>
    <t>Isolations des installations sanitaires</t>
  </si>
  <si>
    <t>Isolamenti degli impianti sanitari</t>
  </si>
  <si>
    <t>&lt;EP_ep.256.1&gt;</t>
  </si>
  <si>
    <t>ep.256.1</t>
  </si>
  <si>
    <t>Installationselemente Duofix</t>
  </si>
  <si>
    <t>Elements d'installation Duofix</t>
  </si>
  <si>
    <t>Elementi d'installazione Duofix</t>
  </si>
  <si>
    <t>&lt;EP_ep.455&gt;</t>
  </si>
  <si>
    <t>ep.455</t>
  </si>
  <si>
    <t>Erdverlegte Leitungen und Armaturen fur Wasser und Gas</t>
  </si>
  <si>
    <t>Conduites enterrees, robinetterie eau et gaz</t>
  </si>
  <si>
    <t>Condotte interrate e rubinetteria per acqua e gas</t>
  </si>
  <si>
    <t>&lt;EP_314.111.132g&gt;</t>
  </si>
  <si>
    <t>314.111.132g</t>
  </si>
  <si>
    <t>Mauerwerk Backstein mm 140/160</t>
  </si>
  <si>
    <t>Murs en terre cuite mm 140/160</t>
  </si>
  <si>
    <t>Muratura in laterizio mm 140/150</t>
  </si>
  <si>
    <t>&lt;EP_314.111.142g&gt;</t>
  </si>
  <si>
    <t>314.111.142g</t>
  </si>
  <si>
    <t>Mauerwerk Backstein mm 165/185</t>
  </si>
  <si>
    <t>Murs en terre cuite mm 165/185</t>
  </si>
  <si>
    <t>Muratura in laterizio mm 165/185</t>
  </si>
  <si>
    <t>&lt;EP_314.131.122&gt;</t>
  </si>
  <si>
    <t>314.131.122</t>
  </si>
  <si>
    <t>Kalksandstein d mm bis 135</t>
  </si>
  <si>
    <t>Briques silico-calcaires d mm 135</t>
  </si>
  <si>
    <t>Blocchi silico-calcarei d mm 135</t>
  </si>
  <si>
    <t>&lt;EP_314.131.132&gt;</t>
  </si>
  <si>
    <t>314.131.132</t>
  </si>
  <si>
    <t>Kalksandstein d mm 160</t>
  </si>
  <si>
    <t>Briques silico-calcaires d mm 160</t>
  </si>
  <si>
    <t>Blocchi silico-calcarei d mm 160</t>
  </si>
  <si>
    <t>&lt;EP_314.621.125&gt;</t>
  </si>
  <si>
    <t>314.621.125</t>
  </si>
  <si>
    <t>Dammplatten Steinwolle mm 180</t>
  </si>
  <si>
    <t>Isolation en laine de roche mm 180</t>
  </si>
  <si>
    <t>Isolazione con lana di roccia mm 180</t>
  </si>
  <si>
    <t>&lt;EP_314.112.112p&gt;</t>
  </si>
  <si>
    <t>314.112.112p</t>
  </si>
  <si>
    <t>Plattenmauerwerk mm 65</t>
  </si>
  <si>
    <t>Carreaux en terre cuite mm 65</t>
  </si>
  <si>
    <t>Blocchi di laterizio mm 65</t>
  </si>
  <si>
    <t>&lt;EP_314.112.122p&gt;</t>
  </si>
  <si>
    <t>314.112.122p</t>
  </si>
  <si>
    <t>Plattenmauerwerk mm 70/85</t>
  </si>
  <si>
    <t>Carreaux en terre cuite mm 70/85</t>
  </si>
  <si>
    <t>Blocchi di laterizio mm 70/85</t>
  </si>
  <si>
    <t>&lt;EP_314.856.106p&gt;</t>
  </si>
  <si>
    <t>314.856.106p</t>
  </si>
  <si>
    <t>Schlagfreie Kernbohrung</t>
  </si>
  <si>
    <t>Forage sans percussion</t>
  </si>
  <si>
    <t>Perforazione a carota senza percussione</t>
  </si>
  <si>
    <t>&lt;EP_315.842.001&gt;</t>
  </si>
  <si>
    <t>315.842.001</t>
  </si>
  <si>
    <t>Treppenelement Montage 1/2 Etage ca. 1800 kg</t>
  </si>
  <si>
    <t>Montage d'elements d'escalier 1/2 etage env. 1800 kg</t>
  </si>
  <si>
    <t>Montaggio di elementi di scale 1/2 piano ca. 1800 kg</t>
  </si>
  <si>
    <t>&lt;EP_315.842.002&gt;</t>
  </si>
  <si>
    <t>315.842.002</t>
  </si>
  <si>
    <t>Treppenelement Montage 1 Etage ca. 3600 kg</t>
  </si>
  <si>
    <t>Montage d'elements d'escalier 1 etage env. 3600 kg</t>
  </si>
  <si>
    <t>Montaggio di elements di scale 1 piano ca 3600 kg</t>
  </si>
  <si>
    <t>&lt;EP_315.843.001&gt;</t>
  </si>
  <si>
    <t>315.843.001</t>
  </si>
  <si>
    <t>Schachtelemente Montage</t>
  </si>
  <si>
    <t>Montage d'element de gaine</t>
  </si>
  <si>
    <t>Montaggio di elementi di pozzi</t>
  </si>
  <si>
    <t>&lt;EP_321.511.101&gt;</t>
  </si>
  <si>
    <t>321.511.101</t>
  </si>
  <si>
    <t>Herstellung von Bauteilen mit Material</t>
  </si>
  <si>
    <t>Fabrication des elements y c. fourniture des materiaux</t>
  </si>
  <si>
    <t>Fabbricazione di elementi costruttivi, materiale compreso</t>
  </si>
  <si>
    <t>&lt;EP_321.621.101&gt;</t>
  </si>
  <si>
    <t>321.621.101</t>
  </si>
  <si>
    <t>Feuerverzingung</t>
  </si>
  <si>
    <t>Zingage a chaud</t>
  </si>
  <si>
    <t>Zincatura a caldo</t>
  </si>
  <si>
    <t>&lt;EP_321.751.102&gt;</t>
  </si>
  <si>
    <t>321.751.102</t>
  </si>
  <si>
    <t>Montagearbeiten</t>
  </si>
  <si>
    <t>Travaux de montage</t>
  </si>
  <si>
    <t>Lavori di montaggio</t>
  </si>
  <si>
    <t>&lt;EP_321.831.111&gt;</t>
  </si>
  <si>
    <t>321.831.111</t>
  </si>
  <si>
    <t>Tragblecche fur Dachkonstruktion</t>
  </si>
  <si>
    <t>Tole porteuse pour toiture</t>
  </si>
  <si>
    <t>Lamiera portante per tetto</t>
  </si>
  <si>
    <t>&lt;EP_331.632.201&gt;</t>
  </si>
  <si>
    <t>331.632.201</t>
  </si>
  <si>
    <t>Sparrenlage aus Vollholz. Sattel oder Pultdach</t>
  </si>
  <si>
    <t>Chevronnages pour toits a un ou deux pans en bois massif</t>
  </si>
  <si>
    <t>Orditura a correntini in legno massiccio, tetti ad una o  due falde</t>
  </si>
  <si>
    <t>&lt;EP_331.633.103&gt;</t>
  </si>
  <si>
    <t>331.633.103</t>
  </si>
  <si>
    <t>Pfetten aus Brettschichtholz. Sattel oder Pultdach</t>
  </si>
  <si>
    <t>Pannes en bois lamelle-colle, pour toit a 1 ou 2 pans</t>
  </si>
  <si>
    <t>Terzere in legno lamellare per tetti ad una e a due falde</t>
  </si>
  <si>
    <t>&lt;EP_332.211.113&gt;</t>
  </si>
  <si>
    <t>332.211.113</t>
  </si>
  <si>
    <t>Aussenwande mit verdeckten Standern,  Konstruktion, Leimholz, Duo- oder Triobalken, mm 60x200</t>
  </si>
  <si>
    <t>Paroi exterieure en elements a ossature cachee, ossature, carrelets colles duo ou trio, mm 60x200</t>
  </si>
  <si>
    <t>Pareti esterne intelaiate, costruzione, legno incollato, travi duo e trio, mm 60x200</t>
  </si>
  <si>
    <t>&lt;EP_332.211.115&gt;</t>
  </si>
  <si>
    <t>332.211.115</t>
  </si>
  <si>
    <t>Aussenwande mit verdeckten Standern,  Konstruktion, Leimholz, Duo- oder Triobalken, mm 60x240</t>
  </si>
  <si>
    <t>Paroi exterieure en elements a ossature cachee, ossature, carrelets colles duo ou trio, mm 60x240</t>
  </si>
  <si>
    <t>Pareti esterne intelaiate, costruzione, legno incollato, travi duo e trio, mm 60x240</t>
  </si>
  <si>
    <t>&lt;EP_332.211.141&gt;</t>
  </si>
  <si>
    <t>332.211.141</t>
  </si>
  <si>
    <t>Aussenwande, Spurschwelle, auf Beton befestigen</t>
  </si>
  <si>
    <t>Paroi exterieure, semelle, fixation sur beton</t>
  </si>
  <si>
    <t>Pareti esterne, lista guida, fissaggio su calcestruzzo</t>
  </si>
  <si>
    <t>&lt;EP_332.211.151&gt;</t>
  </si>
  <si>
    <t>332.211.151</t>
  </si>
  <si>
    <t>Feuchtigkeitssperre unter Schwelle</t>
  </si>
  <si>
    <t>Etancheite contre l'humidite montante sous la semelle</t>
  </si>
  <si>
    <t>Barriera contro l'umidita sotto la lista guida</t>
  </si>
  <si>
    <t>&lt;EP_332.211.223&gt;</t>
  </si>
  <si>
    <t>332.211.223</t>
  </si>
  <si>
    <t>Aussenwande, Dammung Mineralfaserplatten, selbstklemmenrd, d mm 200</t>
  </si>
  <si>
    <t>Paroi exterieure, isolation integree a l'element, panneaux de fibres minerales, ep. mm 200</t>
  </si>
  <si>
    <t>Pareti esterne, materiale isolante, pannelli di fibra minerale, d mm 200</t>
  </si>
  <si>
    <t>&lt;EP_332.252.121&gt;</t>
  </si>
  <si>
    <t>332.252.121</t>
  </si>
  <si>
    <t>Aussenwande, Wandbekleidungen innen mit Platten, Unterkonstruktion, Lattung gehobelt mm 60x60</t>
  </si>
  <si>
    <t>Paroi exterieure, revetement interieur, lambourdage, lambourdes rabotees, 60x60mm</t>
  </si>
  <si>
    <t>Pareti esterne, rivestimento interno, strutura di supporto, listoni piallati, mm 60x60</t>
  </si>
  <si>
    <t>&lt;EP_332.252.213&gt;</t>
  </si>
  <si>
    <t>332.252.213</t>
  </si>
  <si>
    <t>Aussenwande, Wandbekleidungen innen mit Platten, Dammung, Mineralfaserplatten, d mm 60</t>
  </si>
  <si>
    <t>Paroi exterieure, revetement interieur, isolation, panneaux de fibres minerales, epaisseur mm 60</t>
  </si>
  <si>
    <t>Pareti esterne, rivestimento interno, materiale isolante, pannelli di fibra minerale, d mm 60</t>
  </si>
  <si>
    <t>&lt;EP_332.252.445&gt;</t>
  </si>
  <si>
    <t>332.252.445</t>
  </si>
  <si>
    <t>Aussenwande, Wandbekleidungen innen mit Platten, Bekleidung, Gipsfaserplatten, d mm 15</t>
  </si>
  <si>
    <t>Paroi exterieure, revetement interieur, revetement, plaques de platre arme de fibres, ep. mm 15</t>
  </si>
  <si>
    <t>Pareti esterne, rivestimento interno, rivestimento, pannelli di gessofibra, d mm 15</t>
  </si>
  <si>
    <t>&lt;EP_332.271.311&gt;</t>
  </si>
  <si>
    <t>332.271.311</t>
  </si>
  <si>
    <t>Ausbildung von Hohlsturzen, Storenkasten</t>
  </si>
  <si>
    <t>Habillages a l'endroit des linteaux caisson de stores</t>
  </si>
  <si>
    <t>Vani per elementi di protezione solare</t>
  </si>
  <si>
    <t>&lt;EP_332.272.211&gt;</t>
  </si>
  <si>
    <t>332.272.211</t>
  </si>
  <si>
    <t>Holzverbindungen bei Aussenwandn, Eckausbildungen, Grad 90</t>
  </si>
  <si>
    <t>Assemblage des pieces de bois, angles des parois exterieures, degres 90</t>
  </si>
  <si>
    <t>Connessioni per pareti esterne, esecuzione di angoli, in squadra</t>
  </si>
  <si>
    <t>&lt;EP_332.311.116&gt;</t>
  </si>
  <si>
    <t>332.311.116</t>
  </si>
  <si>
    <t>Innenwande mit verdeckten Standern, Konstruktion, Leimholz, Duo- oder Triobalken, mm 60x160</t>
  </si>
  <si>
    <t>Parois interieures en elements a ossature cachee, ossature, carrelets colles duo ou trio, mm 60x160</t>
  </si>
  <si>
    <t>Pareti interne intelaiate, costruzione, leegno incollato, travi duo e trio, mm 60x160</t>
  </si>
  <si>
    <t>&lt;EP_332.311.224&gt;</t>
  </si>
  <si>
    <t>332.311.224</t>
  </si>
  <si>
    <t>Innenwande mit verdeckten Standern, Dammung, Mineralfserplatten, d mm 160</t>
  </si>
  <si>
    <t>Parois interieures en elements a ossature cachee, isolation, panneaux de fibres minerales, ep. mm 160</t>
  </si>
  <si>
    <t>Pareti interne intelaiate, materiale isolante, pannelli di fibra minerale, d mm 160</t>
  </si>
  <si>
    <t>&lt;EP_332.311.446&gt;</t>
  </si>
  <si>
    <t>332.311.446</t>
  </si>
  <si>
    <t>Innenwande mit verdeckten Standern, Beplankung, Gipsfaserplatten, 2x d mm 15</t>
  </si>
  <si>
    <t>Parois interieures en elements a ossature cachee, revetement, Plaques de platre arme de fibres, ep.2x mm 15</t>
  </si>
  <si>
    <t>Pareti interne intelaiate, pannellatura, pannelli di gessofibra, d 2x mm 15</t>
  </si>
  <si>
    <t>&lt;EP_332.421.116&gt;</t>
  </si>
  <si>
    <t>332.421.116</t>
  </si>
  <si>
    <t>Geschossdecke aus Brettstapeln, Konstruktion, sagerohen Lamellen, h mm 240</t>
  </si>
  <si>
    <t>Plancher en element lamelle tourillonne, element, planches brutes de sciage, h mm 240</t>
  </si>
  <si>
    <t>Solette massicce a tavole connesse meccanicamente, costruzione, tavole grezze, h mm 240</t>
  </si>
  <si>
    <t>&lt;EP_332.421.117&gt;</t>
  </si>
  <si>
    <t>332.421.117</t>
  </si>
  <si>
    <t>Geschossdecke aus Brettstapeln, Konstruktion, sagerohen Lamellen, h mm 260</t>
  </si>
  <si>
    <t>Plancher en element lamelle tourillonne, element, planches brutes de sciage, h mm 260</t>
  </si>
  <si>
    <t>Solette massicce a tavole connesse meccanicamente, costruzione, tavole grezze, h mm 260</t>
  </si>
  <si>
    <t>&lt;EP_332.821.144&gt;</t>
  </si>
  <si>
    <t>332.821.144</t>
  </si>
  <si>
    <t>Holztrager verdeckt, Konstruktion, Brettschichtholz, Querschnitt mm 200x400</t>
  </si>
  <si>
    <t>Poutres massives cachees, constitution,  lamelle-colle, section mm 200x400</t>
  </si>
  <si>
    <t>Travi con rivestimento, costruzione, legno lamellare incollato, mm 200x400</t>
  </si>
  <si>
    <t>&lt;EP_332.211.422&gt;</t>
  </si>
  <si>
    <t>332.211.422</t>
  </si>
  <si>
    <t>Aussenwande, Beplankung, OSB Platten, OSB/3,  d mm 15</t>
  </si>
  <si>
    <t>Paroi exterieure, revetement, panneaux OSB. OSB/3, epaisseur mm 15.</t>
  </si>
  <si>
    <t>Pareti esterne, pannellatura, pannelli OSB, OSB/3, d mm 15</t>
  </si>
  <si>
    <t>&lt;EP_332.211.454&gt;</t>
  </si>
  <si>
    <t>332.211.454</t>
  </si>
  <si>
    <t>Aussenwande, Beplankung, Gipsfaserplatten d mm 15</t>
  </si>
  <si>
    <t>Pareti esterne, pannellatura, pannelli di gessofibra, d mm 15</t>
  </si>
  <si>
    <t>&lt;EP_333.211.132&gt;</t>
  </si>
  <si>
    <t>333.211.132</t>
  </si>
  <si>
    <t>Lattungen Fichte/Tanne mm 45 x 50</t>
  </si>
  <si>
    <t>Lambourdes, epicea/sapin. Section env. mm 45 x 50</t>
  </si>
  <si>
    <t>Listonature abete, mm 45 x 50</t>
  </si>
  <si>
    <t>&lt;EP_333.221.111.n&gt;</t>
  </si>
  <si>
    <t>333.221.111.n</t>
  </si>
  <si>
    <t>Verlegeunterlage aus Brettern mit Nut und Kamm mm 20 gehobel</t>
  </si>
  <si>
    <t xml:space="preserve"> Couche de support en lames rainees-cretees, Classe d'aspect N1, 20 mm epaisseur</t>
  </si>
  <si>
    <t>Piano d'appoggio in perline, abete, piallato, d mm 20 ca</t>
  </si>
  <si>
    <t>&lt;EP_333.312.111&gt;</t>
  </si>
  <si>
    <t>333.312.111</t>
  </si>
  <si>
    <t>Fassadenbekleidung aus besaumten Brettern d mm 20</t>
  </si>
  <si>
    <t>Bardage en planches delignees, Epicea/sapin, epaisseur 20 mm</t>
  </si>
  <si>
    <t>Rivestimento di facciate con tavole refilate, d mm 20 ca</t>
  </si>
  <si>
    <t>&lt;EP_333.521.116&gt;</t>
  </si>
  <si>
    <t>333.521.116</t>
  </si>
  <si>
    <t>Mineralwollplatten d mm 200</t>
  </si>
  <si>
    <t>Panneaux de laine minerale, Epaisseur de panneau mm 200</t>
  </si>
  <si>
    <t>Pannelli di lana minerale, autobloccanti, d mm 200</t>
  </si>
  <si>
    <t>&lt;EP_333.552.132&gt;</t>
  </si>
  <si>
    <t>333.552.132</t>
  </si>
  <si>
    <t>Winddichtung luftdicht verkleben</t>
  </si>
  <si>
    <t xml:space="preserve"> Etancheite a l'air, les de fibres de polyethylene</t>
  </si>
  <si>
    <t>Strati ermetici all'aria, incollaggio dei giunti</t>
  </si>
  <si>
    <t>&lt;EP_333.612.111&gt;</t>
  </si>
  <si>
    <t>333.612.111</t>
  </si>
  <si>
    <t>Unterkonstruktion Latten mm 25 x 50</t>
  </si>
  <si>
    <t>Lattages. Section env. mm 25 x 50</t>
  </si>
  <si>
    <t>Sottostrutture, listonature, mm 25 x 50</t>
  </si>
  <si>
    <t>&lt;EP_333.712.111&gt;</t>
  </si>
  <si>
    <t>333.712.111</t>
  </si>
  <si>
    <t>Wandbekleidung aus Tafer Nut und Kamm d mm 14</t>
  </si>
  <si>
    <t>Lambrissage en lames rainees-cretees. Epaisseur 14 mm</t>
  </si>
  <si>
    <t>Rivestimento interno con perline, per pareti, d mm 14 ca</t>
  </si>
  <si>
    <t>&lt;EP_342.161.801&gt;</t>
  </si>
  <si>
    <t>342.161.801</t>
  </si>
  <si>
    <t>Fensterbank Alu isoliert</t>
  </si>
  <si>
    <t>Tablette exterieure en aluminium isolee</t>
  </si>
  <si>
    <t>Davanzale in alluminio con isolamento</t>
  </si>
  <si>
    <t>&lt;EP_342.161.802&gt;</t>
  </si>
  <si>
    <t>342.161.802</t>
  </si>
  <si>
    <t>Montage von Fensterbanken</t>
  </si>
  <si>
    <t>Montage de tablette de fenetre</t>
  </si>
  <si>
    <t>Montaggio di davanzale</t>
  </si>
  <si>
    <t>&lt;EP_342.311.212&gt;</t>
  </si>
  <si>
    <t>342.311.212</t>
  </si>
  <si>
    <t>Verputze Aussenwarmedammung Polystyrol</t>
  </si>
  <si>
    <t>Isol.thermique exterieure EPS mm 180 avec crepi synthetique</t>
  </si>
  <si>
    <t>Isolamento termico a cappotto con pannelli di polistirolo espanso EPS</t>
  </si>
  <si>
    <t>&lt;EP_342.351.331&gt;</t>
  </si>
  <si>
    <t>342.351.331</t>
  </si>
  <si>
    <t>Verputze Aussenwarmedammung Polystyrol Leibungen</t>
  </si>
  <si>
    <t>Retour isolation en panneaux de polystyrene expanse EPS sur embrasure</t>
  </si>
  <si>
    <t>Risvolto dell'isolante termico in pannelli di polistirolo</t>
  </si>
  <si>
    <t>&lt;EP_342.414.116&gt;</t>
  </si>
  <si>
    <t>342.414.116</t>
  </si>
  <si>
    <t>Mineralwollplatten mm 180</t>
  </si>
  <si>
    <t>Isolation en laine minerale mm 180</t>
  </si>
  <si>
    <t>Isolamento di lana minerale mm 180</t>
  </si>
  <si>
    <t>&lt;EP_342.451.131.p&gt;</t>
  </si>
  <si>
    <t>342.451.131.p</t>
  </si>
  <si>
    <t>Mineralwollplatten Leibungen</t>
  </si>
  <si>
    <t>Laine minerale dans les embrasures</t>
  </si>
  <si>
    <t>Lana minerale nelle spalle</t>
  </si>
  <si>
    <t>&lt;EP_343.222.122&gt;</t>
  </si>
  <si>
    <t>343.222.122</t>
  </si>
  <si>
    <t>Alukonsolen fur horizontale Profile</t>
  </si>
  <si>
    <t>Consoles en aluminium pour profiles horizontaux</t>
  </si>
  <si>
    <t>Staffe di alluminio per profili orizzontali</t>
  </si>
  <si>
    <t>&lt;EP_343.222.211&gt;</t>
  </si>
  <si>
    <t>343.222.211</t>
  </si>
  <si>
    <t>Horizontale Aluprofile L-formig</t>
  </si>
  <si>
    <t>Profiles alu en L horizontaux</t>
  </si>
  <si>
    <t>Profilati allu a L orizzontali</t>
  </si>
  <si>
    <t>&lt;EP_343.231.122&gt;</t>
  </si>
  <si>
    <t>343.231.122</t>
  </si>
  <si>
    <t>Alukonsole zweiteilig fur vertikale Tragprofile</t>
  </si>
  <si>
    <t>Consoles en aluminium pour profiles portants verticaux</t>
  </si>
  <si>
    <t>Staffe di alluminio per profili portanti verticali</t>
  </si>
  <si>
    <t>&lt;EP_343.231.511&gt;</t>
  </si>
  <si>
    <t>343.231.511</t>
  </si>
  <si>
    <t>Vertikale Aluprofile L-formig</t>
  </si>
  <si>
    <t>Profiles alu en L verticaux</t>
  </si>
  <si>
    <t>Profilati allu a L verticali</t>
  </si>
  <si>
    <t>&lt;EP_343.231.523&gt;</t>
  </si>
  <si>
    <t>343.231.523</t>
  </si>
  <si>
    <t>Profile d mm 2,0 T-formig</t>
  </si>
  <si>
    <t>Profiles en aluminium. Profiles T, epaisseur mm 2.0</t>
  </si>
  <si>
    <t>Profili portanti di alluminio, a T, d mm 2,0</t>
  </si>
  <si>
    <t>&lt;EP_343.251.222&gt;</t>
  </si>
  <si>
    <t>343.251.222</t>
  </si>
  <si>
    <t>Traglatten Fichte/tanne</t>
  </si>
  <si>
    <t>Lattages en epicea/sapin</t>
  </si>
  <si>
    <t>Listonatura di abete</t>
  </si>
  <si>
    <t>&lt;EP_343.311.211&gt;</t>
  </si>
  <si>
    <t>343.311.211</t>
  </si>
  <si>
    <t>Luftdichtunge PP d ca. mm 0,25</t>
  </si>
  <si>
    <t>Etancheite a l'air PP d env. mm 0,25</t>
  </si>
  <si>
    <t>Strati di tenuta all'aria PP d ca mm 0,25</t>
  </si>
  <si>
    <t>&lt;EP_343.312.111&gt;</t>
  </si>
  <si>
    <t>343.312.111</t>
  </si>
  <si>
    <t>Luftdichte Anschlusse bei Fenstern, Turen</t>
  </si>
  <si>
    <t>Raccords etanches a l'air au droit de fenetes, portes</t>
  </si>
  <si>
    <t>Raccordi ermetici all'aria di finestre, porte</t>
  </si>
  <si>
    <t>&lt;EP_343.321.224&gt;</t>
  </si>
  <si>
    <t>343.321.224</t>
  </si>
  <si>
    <t>Warmedammschicht Mineralwollplatten d mm 240</t>
  </si>
  <si>
    <t>Isolation thermique en panneaux de laine minerale, Epaisseur mm 240</t>
  </si>
  <si>
    <t>Isolamento termico in pannelli di lana minerale d mm 240</t>
  </si>
  <si>
    <t>&lt;EP_343.321.524&gt;</t>
  </si>
  <si>
    <t>343.321.524</t>
  </si>
  <si>
    <t>Warmedammung mm 240 (2 x mm 120)</t>
  </si>
  <si>
    <t>Isolation thermique mm 240 (2 x mm 120)</t>
  </si>
  <si>
    <t xml:space="preserve"> Isolamento termico mm 240 (2 x mm 120)</t>
  </si>
  <si>
    <t>&lt;EP_343.323.224&gt;</t>
  </si>
  <si>
    <t>343.323.224</t>
  </si>
  <si>
    <t>Warmedammung Polystyrol EPS d mm 240</t>
  </si>
  <si>
    <t>Isolation thermique en panneaux de polystyrene expanse EPS Epaisseur mm 240</t>
  </si>
  <si>
    <t>Isolamento termico in pannelli di polistirolo espanso EPS d mm 240</t>
  </si>
  <si>
    <t>&lt;EP_343.382.123&gt;</t>
  </si>
  <si>
    <t>343.382.123</t>
  </si>
  <si>
    <t>Warmedammstreifen bei Leibungen, Sturzen</t>
  </si>
  <si>
    <t>Bandes d'isolant sur embrasures, couvertes</t>
  </si>
  <si>
    <t>Strisce termoisolante per spalle, architravi</t>
  </si>
  <si>
    <t>&lt;EP_343.421.211&gt;</t>
  </si>
  <si>
    <t>343.421.211</t>
  </si>
  <si>
    <t>Fassadenbekleidung grossformatigen Faserzementplatten</t>
  </si>
  <si>
    <t>Bardage de facade en plaques fibre-ciment grand format</t>
  </si>
  <si>
    <t>Rivestimento di facciate con lastre di fibrocemento di grande formato</t>
  </si>
  <si>
    <t>&lt;EP_343.471.221&gt;</t>
  </si>
  <si>
    <t>343.471.221</t>
  </si>
  <si>
    <t>Leibungsbekleidung</t>
  </si>
  <si>
    <t>Revetement des embrasures</t>
  </si>
  <si>
    <t>Rivestimento di spalle e di finali</t>
  </si>
  <si>
    <t>&lt;EP_343.481.322&gt;</t>
  </si>
  <si>
    <t>343.481.322</t>
  </si>
  <si>
    <t>Fugen bei Anschlussen Faserzementplatten</t>
  </si>
  <si>
    <t>Etanchement des joints de raccordement dans bardage en fibres-ciment</t>
  </si>
  <si>
    <t>Sigillatura dei giunti dei raccordi del rivestimento in lastre di fibrocemento.</t>
  </si>
  <si>
    <t>&lt;EP_343.521.122&gt;</t>
  </si>
  <si>
    <t>343.521.122</t>
  </si>
  <si>
    <t>Fassadenschalung, horizontale Lamellenschalung</t>
  </si>
  <si>
    <t>Bardage de facade en bois, lames horizontales</t>
  </si>
  <si>
    <t>Rivestimento di facciate in legno, tavole orizzontali</t>
  </si>
  <si>
    <t>&lt;EP_343.741.101&gt;</t>
  </si>
  <si>
    <t>343.741.101</t>
  </si>
  <si>
    <t>Bekleidung aus Glasplatten</t>
  </si>
  <si>
    <t>Bardage en plaques de verre</t>
  </si>
  <si>
    <t>Rivestimento con lastre di vetro</t>
  </si>
  <si>
    <t>&lt;EP_343.931.481&gt;</t>
  </si>
  <si>
    <t>343.931.481</t>
  </si>
  <si>
    <t>Fensterzargen</t>
  </si>
  <si>
    <t>Encadrements de fenetres</t>
  </si>
  <si>
    <t>Telaio a cassetta di finestre</t>
  </si>
  <si>
    <t>&lt;EP_343.931.482&gt;</t>
  </si>
  <si>
    <t>343.931.482</t>
  </si>
  <si>
    <t>Fensterzargen Fensterture</t>
  </si>
  <si>
    <t>Encadrements de porte-fenetres</t>
  </si>
  <si>
    <t>Telaio a cassetta di porta-finestra</t>
  </si>
  <si>
    <t>&lt;EP_347.211.111&gt;</t>
  </si>
  <si>
    <t>347.211.111</t>
  </si>
  <si>
    <t>Alurolladen mm 1'400 x 1'250 Neubau</t>
  </si>
  <si>
    <t>Volets roulants mm 1'400 x 1'250 nouvelle construction</t>
  </si>
  <si>
    <t>Avvolgibili mm 1'400 x 1'250 nuova costruzione</t>
  </si>
  <si>
    <t>&lt;EP_347.211.112&gt;</t>
  </si>
  <si>
    <t>347.211.112</t>
  </si>
  <si>
    <t>Alurolladen mm 1'400 x 2'000 Neubau</t>
  </si>
  <si>
    <t>Volets roulants mm 1'400 x 2'000 nouvelle construction</t>
  </si>
  <si>
    <t>Avvolgibili mm 1'400 x 2'000 nuova costruzione</t>
  </si>
  <si>
    <t>&lt;EP_347.211.113&gt;</t>
  </si>
  <si>
    <t>347.211.113</t>
  </si>
  <si>
    <t>Alurolladen mm 1'400 x 1'250 Renovation</t>
  </si>
  <si>
    <t>Volets roulants mm 1'400 x 1'250 renovation</t>
  </si>
  <si>
    <t>Avvolgibili mm 1'400 x 1'250 rinnovo</t>
  </si>
  <si>
    <t>&lt;EP_347.211.114&gt;</t>
  </si>
  <si>
    <t>347.211.114</t>
  </si>
  <si>
    <t>Alurolladen mm 1'400 x 2'000 Renovation</t>
  </si>
  <si>
    <t>Volets roulants mm 1'400 x 2'000 renovation</t>
  </si>
  <si>
    <t>Avvolgibili mm 1'400 x 2'000 rinnovo</t>
  </si>
  <si>
    <t>&lt;EP_347.211.321&gt;</t>
  </si>
  <si>
    <t>347.211.321</t>
  </si>
  <si>
    <t>Alurolladen mm 2 x 2'000 x 2'000 Neubau mit Motor</t>
  </si>
  <si>
    <t>Store roulant en aluminium, entrainement a moteur, mm 2 x 2'000 x 2'000</t>
  </si>
  <si>
    <t>Avvolgibili di alluminio, dispositivo di azionamento a motore mm 2 x 2'000 x 2'000</t>
  </si>
  <si>
    <t>&lt;EP_347.311.111&gt;</t>
  </si>
  <si>
    <t>347.311.111</t>
  </si>
  <si>
    <t>Aluraffstoren mm 1'400 x 1'250 Neubau</t>
  </si>
  <si>
    <t>Stores a lamelles mm 1'400 x 1'250 nouvelle construction</t>
  </si>
  <si>
    <t>Lamelle 1'400 x 1'250 nuova costruzione</t>
  </si>
  <si>
    <t>&lt;EP_347.311.112&gt;</t>
  </si>
  <si>
    <t>347.311.112</t>
  </si>
  <si>
    <t>Aluraffstoren mm 1'400 x 2'000 Neubau</t>
  </si>
  <si>
    <t>Stores a lamelles mm 1'400 x 2'000 nouvelle construction</t>
  </si>
  <si>
    <t>Lamelle mm 1'400 x 2'000 nuova costruzione</t>
  </si>
  <si>
    <t>&lt;EP_347.311.113&gt;</t>
  </si>
  <si>
    <t>347.311.113</t>
  </si>
  <si>
    <t>Aluraffstoren mm 2'800 x 2'000 Neubau</t>
  </si>
  <si>
    <t>Stores a lamelles mm 2'800 x 2'000 nouvelle construction</t>
  </si>
  <si>
    <t>Lamelle mm 2'800 x 2'000 nuova costruzione</t>
  </si>
  <si>
    <t>&lt;EP_347.311.114&gt;</t>
  </si>
  <si>
    <t>347.311.114</t>
  </si>
  <si>
    <t>Aluraffstoren mm 1'400 x 1'250 Renovation</t>
  </si>
  <si>
    <t>Stores a lamelles 1'400 x 1'250 renovation</t>
  </si>
  <si>
    <t>Lamelle 1'400 x 1'250 rinnovo</t>
  </si>
  <si>
    <t>&lt;EP_347.311.115&gt;</t>
  </si>
  <si>
    <t>347.311.115</t>
  </si>
  <si>
    <t>Aluraffstoren mm 1'400 x 2'000 Renovation</t>
  </si>
  <si>
    <t>Stores a lamelles 1'400 x 2'000 renovation</t>
  </si>
  <si>
    <t>Lamelle mm 1'400 x 2'000 rinnovo</t>
  </si>
  <si>
    <t>&lt;EP_347.311.116&gt;</t>
  </si>
  <si>
    <t>347.311.116</t>
  </si>
  <si>
    <t>Aluraffstoren mm 2'800 x 2'000 Renovation</t>
  </si>
  <si>
    <t>Stores a lamelles 2'800 x 2'000 renovation</t>
  </si>
  <si>
    <t>Lamelle mm 2'800 x 2'000 rinnovo</t>
  </si>
  <si>
    <t>&lt;EP_347.311.221&gt;</t>
  </si>
  <si>
    <t>347.311.221</t>
  </si>
  <si>
    <t>Aluraffstoren mm 2 x 2'000 x 2'000 Neubau mit Motor</t>
  </si>
  <si>
    <t>Store a lamelles reliees, en aluminium, entrainement a moteur, mm 2 x 2'000 x 2'000</t>
  </si>
  <si>
    <t>Lamelle agganciate, di alluminio, dispositivo di azionamento a motore mm 2 x 2'000 x 2'000</t>
  </si>
  <si>
    <t>&lt;EP_347.511.121&gt;</t>
  </si>
  <si>
    <t>347.511.121</t>
  </si>
  <si>
    <t>Gelenkarmmarkisen 2'000 x 4'000 Neubau</t>
  </si>
  <si>
    <t>Stores a bras articules nouvelle construction 2'000 x 4'000</t>
  </si>
  <si>
    <t>Tende a bracci articolati nuova costruzione 2'000 x 4'000</t>
  </si>
  <si>
    <t>&lt;EP_347.511.122&gt;</t>
  </si>
  <si>
    <t>347.511.122</t>
  </si>
  <si>
    <t>Gelenkarmmarkisen 2'000 x 4'000 Renovation</t>
  </si>
  <si>
    <t>Stores a bras articules renovation 2'000x4'000</t>
  </si>
  <si>
    <t>Tende a bracci articolati rinnovo 2'000x4'000</t>
  </si>
  <si>
    <t>&lt;EP_347.511.131&gt;</t>
  </si>
  <si>
    <t>347.511.131</t>
  </si>
  <si>
    <t>Markisen mm 2'500 x 5'500 Neubau</t>
  </si>
  <si>
    <t>Stores a bannes mm 2'500 x 5'500 nouvelle construction</t>
  </si>
  <si>
    <t>Tende da sole mm 2'500 x 5'500 nuova costruzione</t>
  </si>
  <si>
    <t>&lt;EP_347.511.132&gt;</t>
  </si>
  <si>
    <t>347.511.132</t>
  </si>
  <si>
    <t>Markisen mm 2'500 x 5'500 Renovation</t>
  </si>
  <si>
    <t>Stores a bannes 2'500 x 5'500 renovation</t>
  </si>
  <si>
    <t>Tende da sole mm 2'500 x 5'500 rinnovo</t>
  </si>
  <si>
    <t>&lt;EP_348.211.111&gt;</t>
  </si>
  <si>
    <t>348.211.111</t>
  </si>
  <si>
    <t>Grundputz</t>
  </si>
  <si>
    <t>Crepi de fond</t>
  </si>
  <si>
    <t>Intonaco di fondo</t>
  </si>
  <si>
    <t>&lt;EP_348.321.111&gt;</t>
  </si>
  <si>
    <t>348.321.111</t>
  </si>
  <si>
    <t>Ausgleichsputz mit Bewehrung</t>
  </si>
  <si>
    <t>Couche d'egalisation minerale armee</t>
  </si>
  <si>
    <t>Rasatura con rete d'armatura</t>
  </si>
  <si>
    <t>&lt;EP_348.541.111&gt;</t>
  </si>
  <si>
    <t>348.541.111</t>
  </si>
  <si>
    <t>Deckputz Siliconharz</t>
  </si>
  <si>
    <t>Crepi de finition a la resine silicone.</t>
  </si>
  <si>
    <t>Finitura a spessore alla resina siliconica su pareti</t>
  </si>
  <si>
    <t>&lt;EP_351.211.112&gt;</t>
  </si>
  <si>
    <t>351.211.112</t>
  </si>
  <si>
    <t>Dachrinnen Halbrund CrNi-Stahl</t>
  </si>
  <si>
    <t>Cheneaux mi-ronds en acier CrNi</t>
  </si>
  <si>
    <t>Canali di gronda semicircolari di acciaio CrNi</t>
  </si>
  <si>
    <t>&lt;EP_351.211.114&gt;</t>
  </si>
  <si>
    <t>351.211.114</t>
  </si>
  <si>
    <t>Dachrinnen Halbrund Kupfer</t>
  </si>
  <si>
    <t>Cheneaux mi-ronds en cuivre</t>
  </si>
  <si>
    <t>Canali di gronda semicircolari di rame</t>
  </si>
  <si>
    <t>&lt;EP_351.211.312&gt;</t>
  </si>
  <si>
    <t>351.211.312</t>
  </si>
  <si>
    <t>Rinnenhalter CrNi-Stahl</t>
  </si>
  <si>
    <t>Crochets de cheneaux en acier CrNi</t>
  </si>
  <si>
    <t>Supporti per canali di gronda di acciaio CrNi</t>
  </si>
  <si>
    <t>&lt;EP_351.211.314&gt;</t>
  </si>
  <si>
    <t>351.211.314</t>
  </si>
  <si>
    <t>Rinnenhalter Kupfer</t>
  </si>
  <si>
    <t>Crochets de cheneau en cuivre</t>
  </si>
  <si>
    <t>Supporti per canale di rame</t>
  </si>
  <si>
    <t>&lt;EP_351.251.112&gt;</t>
  </si>
  <si>
    <t>351.251.112</t>
  </si>
  <si>
    <t>Ablaufrohre rund CrNi-Stahl</t>
  </si>
  <si>
    <t>Tuyau de descente ronds en acier CrNi</t>
  </si>
  <si>
    <t>Pluviale tondo di acciaio CrNi</t>
  </si>
  <si>
    <t>&lt;EP_351.251.114&gt;</t>
  </si>
  <si>
    <t>351.251.114</t>
  </si>
  <si>
    <t>Ablaufrohre rund Kupfer</t>
  </si>
  <si>
    <t>Tuyaux de descente en cuivre</t>
  </si>
  <si>
    <t>Pluviali tondi di rame</t>
  </si>
  <si>
    <t>&lt;EP_351.251.222&gt;</t>
  </si>
  <si>
    <t>351.251.222</t>
  </si>
  <si>
    <t>Rohrschelle CrNi-Stahl</t>
  </si>
  <si>
    <t>Colliers en acier CrNi</t>
  </si>
  <si>
    <t>Braccialetti di acciaio CrNi</t>
  </si>
  <si>
    <t>&lt;EP_351.251.224&gt;</t>
  </si>
  <si>
    <t>351.251.224</t>
  </si>
  <si>
    <t>Rohrschelle Kupfer</t>
  </si>
  <si>
    <t>Colliers en cuivre</t>
  </si>
  <si>
    <t>Braccialetti di rame con vite</t>
  </si>
  <si>
    <t>&lt;EP_351.311.113&gt;</t>
  </si>
  <si>
    <t>351.311.113</t>
  </si>
  <si>
    <t>Einlaufbleche CrNi-Stahl</t>
  </si>
  <si>
    <t>Bavettes pour couvertures en acier CrNi</t>
  </si>
  <si>
    <t>Scossalini di acciaio CrNi</t>
  </si>
  <si>
    <t>&lt;EP_351.311.116&gt;</t>
  </si>
  <si>
    <t>351.311.116</t>
  </si>
  <si>
    <t>Einlaufbleche Kupfer</t>
  </si>
  <si>
    <t>Bavettes pour couvertures en cuivre</t>
  </si>
  <si>
    <t>Scossalina di raccordo al canale di gronda di rame</t>
  </si>
  <si>
    <t>&lt;EP_351.381.113&gt;</t>
  </si>
  <si>
    <t>351.381.113</t>
  </si>
  <si>
    <t>Einfassung rund CrNi-Stahl</t>
  </si>
  <si>
    <t>Garnitures rondes en acier CrNi</t>
  </si>
  <si>
    <t>Converse rotonde di acciaio CrNi</t>
  </si>
  <si>
    <t>&lt;EP_351.381.118&gt;</t>
  </si>
  <si>
    <t>351.381.118</t>
  </si>
  <si>
    <t>Einfassung rund Kupfer</t>
  </si>
  <si>
    <t>Garnitures rondes pour couvertures en cuivre</t>
  </si>
  <si>
    <t>Converse circolari di rame</t>
  </si>
  <si>
    <t>&lt;EP_351.382.117&gt;</t>
  </si>
  <si>
    <t>351.382.117</t>
  </si>
  <si>
    <t>Kaminummantelung CrNi-Stahl</t>
  </si>
  <si>
    <t>Manteau pour souche en acier CrNI</t>
  </si>
  <si>
    <t>Rivestimento di comignoli di acciaio CrNi</t>
  </si>
  <si>
    <t>&lt;EP_351.382.118&gt;</t>
  </si>
  <si>
    <t>351.382.118</t>
  </si>
  <si>
    <t>Kaminummantelung Kupfer</t>
  </si>
  <si>
    <t>Garnitures carrees pour couvertures en cuivre</t>
  </si>
  <si>
    <t>Converse rettangolari di rame</t>
  </si>
  <si>
    <t>&lt;EP_351.431.114&gt;</t>
  </si>
  <si>
    <t>351.431.114</t>
  </si>
  <si>
    <t>Ortbleche</t>
  </si>
  <si>
    <t>Toles de rive</t>
  </si>
  <si>
    <t>Lamiere di bordo</t>
  </si>
  <si>
    <t>&lt;EP_351.431.416&gt;</t>
  </si>
  <si>
    <t>351.431.416</t>
  </si>
  <si>
    <t>Einhangestreifen</t>
  </si>
  <si>
    <t>Bandes d'accrochage pour toles de rive</t>
  </si>
  <si>
    <t>Strisce di aggancio per lamiere di bordo</t>
  </si>
  <si>
    <t>&lt;EP_351.432.214&gt;</t>
  </si>
  <si>
    <t>351.432.214</t>
  </si>
  <si>
    <t>Gehrung</t>
  </si>
  <si>
    <t>Angles execution etanche</t>
  </si>
  <si>
    <t>Raccordi d'angolo a tenuta stagna</t>
  </si>
  <si>
    <t>&lt;EP_351.451.123&gt;</t>
  </si>
  <si>
    <t>351.451.123</t>
  </si>
  <si>
    <t>Dachwassereinlaufe vertikal</t>
  </si>
  <si>
    <t>Naissances verticales</t>
  </si>
  <si>
    <t>Bocchette verticali</t>
  </si>
  <si>
    <t>&lt;EP_351.451.202&gt;</t>
  </si>
  <si>
    <t>351.451.202</t>
  </si>
  <si>
    <t>Dachwassereinlaufe dachseitig befestigen</t>
  </si>
  <si>
    <t>Naissances d'eaux pluviales pour toitures plates</t>
  </si>
  <si>
    <t>Bocchette di scarico su tetti piani</t>
  </si>
  <si>
    <t>&lt;EP_351.471.124&gt;</t>
  </si>
  <si>
    <t>351.471.124</t>
  </si>
  <si>
    <t>Deckstreifen</t>
  </si>
  <si>
    <t>Bandes de dilatation</t>
  </si>
  <si>
    <t>Bande di dilatazione</t>
  </si>
  <si>
    <t>&lt;EP_351.471.128&gt;</t>
  </si>
  <si>
    <t>351.471.128</t>
  </si>
  <si>
    <t>Putz- und Deckstreifen bei Flachdachern, Abwicklung mm 200, Kupfer</t>
  </si>
  <si>
    <t>Bandes de dilatation pour toitures plates, developpement mm 200, en cuivre</t>
  </si>
  <si>
    <t>Bande di dilatazione per tetti piani, sviluppo mm 200, di rame</t>
  </si>
  <si>
    <t>&lt;EP_351.472.224&gt;</t>
  </si>
  <si>
    <t>351.472.224</t>
  </si>
  <si>
    <t>Raccordi d'angolo, esecuzione a tenuta stagna</t>
  </si>
  <si>
    <t>&lt;EP_351.472.314&gt;</t>
  </si>
  <si>
    <t>351.472.314</t>
  </si>
  <si>
    <t>Abschluss</t>
  </si>
  <si>
    <t>Fonds, raccords</t>
  </si>
  <si>
    <t>Raccordi e testate</t>
  </si>
  <si>
    <t>&lt;EP_352.411.113&gt;</t>
  </si>
  <si>
    <t>352.411.113</t>
  </si>
  <si>
    <t>Flachen Bekleidungen CrNi-Stahl</t>
  </si>
  <si>
    <t>Placages de surfaces en acier CrNi</t>
  </si>
  <si>
    <t>Rivestimenti di superfici di acciaio CrNi</t>
  </si>
  <si>
    <t>&lt;EP_352.411.116&gt;</t>
  </si>
  <si>
    <t>352.411.116</t>
  </si>
  <si>
    <t>Flachen Bekleidungen Kupfer</t>
  </si>
  <si>
    <t>bandes de tole profilees en cuivre</t>
  </si>
  <si>
    <t>Nastri di lamiera di rame con bordi piegati</t>
  </si>
  <si>
    <t>&lt;EP_352.412.313&gt;</t>
  </si>
  <si>
    <t>352.412.313</t>
  </si>
  <si>
    <t>Agrafage simple en cuivre  des bandes de tole</t>
  </si>
  <si>
    <t>Aggancio semplice dei nastri di lamiera di rame</t>
  </si>
  <si>
    <t>&lt;EP_352.413.211&gt;</t>
  </si>
  <si>
    <t>352.413.211</t>
  </si>
  <si>
    <t>Falze</t>
  </si>
  <si>
    <t>Agrafage des bandes de tole</t>
  </si>
  <si>
    <t>Aggraffatura angolare</t>
  </si>
  <si>
    <t>&lt;EP_363.211.121&gt;</t>
  </si>
  <si>
    <t>363.211.121</t>
  </si>
  <si>
    <t>Dampfbremse als Verlegeunterlage</t>
  </si>
  <si>
    <t>Pare-vapeur en les de matiere synthetique</t>
  </si>
  <si>
    <t>Freno vapore in teli di materiale sintetico</t>
  </si>
  <si>
    <t>&lt;EP_363.212.111&gt;</t>
  </si>
  <si>
    <t>363.212.111</t>
  </si>
  <si>
    <t>Feuchteadaptive Dampfbremse aus Kunststoffbahnen</t>
  </si>
  <si>
    <t>Pare-vapeur hygro-regulant, en les de matiere synthetique</t>
  </si>
  <si>
    <t>Freno vapore adattivo all'umidita in teli di materiale sintetico</t>
  </si>
  <si>
    <t>&lt;EP_363.312.114&gt;</t>
  </si>
  <si>
    <t>363.312.114</t>
  </si>
  <si>
    <t>Lattung kreuzweise</t>
  </si>
  <si>
    <t>Lattage bois, pose croisee</t>
  </si>
  <si>
    <t>Listonatura incrociata per la posa di pannelli termoisolanti di lana minerale a piu strati</t>
  </si>
  <si>
    <t>&lt;EP_363.321.222&gt;</t>
  </si>
  <si>
    <t>363.321.222</t>
  </si>
  <si>
    <t>Warmedammung aus Mineralwollplatten mm 200</t>
  </si>
  <si>
    <t>Isolation en panneaux de laine minerale mm 200</t>
  </si>
  <si>
    <t>Pannelli termoisolanti di lana minerale mm 200</t>
  </si>
  <si>
    <t>&lt;EP_363.321.314&gt;</t>
  </si>
  <si>
    <t>363.321.314</t>
  </si>
  <si>
    <t>Warmedammung aus Mineralwollplatten mm 160 (2x mm 80)</t>
  </si>
  <si>
    <t>Isolation en panneaux de laine minerale mm 160 (2 x 80 mm)</t>
  </si>
  <si>
    <t>Pannelli termoisolanti di lana minerale mm 160 (2 x 80mm)</t>
  </si>
  <si>
    <t>&lt;EP_363.341.117&gt;</t>
  </si>
  <si>
    <t>363.341.117</t>
  </si>
  <si>
    <t>Warmedammung mm 200</t>
  </si>
  <si>
    <t>Isolation thermique mm 200</t>
  </si>
  <si>
    <t>Isolamento termico mm 200</t>
  </si>
  <si>
    <t>&lt;EP_363.421.111&gt;</t>
  </si>
  <si>
    <t>363.421.111</t>
  </si>
  <si>
    <t>Faserzementplatten</t>
  </si>
  <si>
    <t>Plaques en fibre-ciment</t>
  </si>
  <si>
    <t>Pannelli di fibrocemento</t>
  </si>
  <si>
    <t>&lt;EP_363.422.111&gt;</t>
  </si>
  <si>
    <t>363.422.111</t>
  </si>
  <si>
    <t>Unterdach Holzfaserplatten d mm 22 bis 30</t>
  </si>
  <si>
    <t>Sous-couverture en panneaux de fibres de bois, epaisseur 22 a 30 mm</t>
  </si>
  <si>
    <t>Sottotetti in pannelli in fibra di legno d da mm 22 a 30.</t>
  </si>
  <si>
    <t>&lt;EP_363.423.111&gt;</t>
  </si>
  <si>
    <t>363.423.111</t>
  </si>
  <si>
    <t>Unterdach aus Dichtungsbahnen</t>
  </si>
  <si>
    <t>Sous-couverture en les d'etancheite synthetique</t>
  </si>
  <si>
    <t>Sottotetto in teli impermeabili di materiale sintetico</t>
  </si>
  <si>
    <t>&lt;EP_363.431.111&gt;</t>
  </si>
  <si>
    <t>363.431.111</t>
  </si>
  <si>
    <t>Unterdachbahnen einlagig</t>
  </si>
  <si>
    <t>Sous-couverture en les 1 couche</t>
  </si>
  <si>
    <t>Teli di sottotetto 1 strato</t>
  </si>
  <si>
    <t>&lt;EP_363.441.111&gt;</t>
  </si>
  <si>
    <t>363.441.111</t>
  </si>
  <si>
    <t>Konterlattung</t>
  </si>
  <si>
    <t>Contre-lattage</t>
  </si>
  <si>
    <t>Controlistonatura</t>
  </si>
  <si>
    <t>&lt;EP_363.444.122&gt;</t>
  </si>
  <si>
    <t>363.444.122</t>
  </si>
  <si>
    <t>Konterlattung auf Warmedammung</t>
  </si>
  <si>
    <t xml:space="preserve"> Contre-lattage, pose sur isolation</t>
  </si>
  <si>
    <t>Controlistonatura di abete, su isolante termico</t>
  </si>
  <si>
    <t>&lt;EP_363.512.113&gt;</t>
  </si>
  <si>
    <t>363.512.113</t>
  </si>
  <si>
    <t>Lattung Tonziegel</t>
  </si>
  <si>
    <t>Lattage pour tuile en terre cuite</t>
  </si>
  <si>
    <t>Listonatura per tegole di terracotta</t>
  </si>
  <si>
    <t>&lt;EP_363.522.132&gt;</t>
  </si>
  <si>
    <t>363.522.132</t>
  </si>
  <si>
    <t>Tonziegel</t>
  </si>
  <si>
    <t>Tuiles en terre cuite</t>
  </si>
  <si>
    <t>Tegole di terracotta</t>
  </si>
  <si>
    <t>&lt;EP_363.562.112&gt;</t>
  </si>
  <si>
    <t>363.562.112</t>
  </si>
  <si>
    <t>Ton-Ortgangziegel</t>
  </si>
  <si>
    <t>Virevents en terre cuite</t>
  </si>
  <si>
    <t>Frontone di terracotta</t>
  </si>
  <si>
    <t>&lt;EP_363.572.132&gt;</t>
  </si>
  <si>
    <t>363.572.132</t>
  </si>
  <si>
    <t>Ton-Firstziegel</t>
  </si>
  <si>
    <t>Faitieres en terre cuite</t>
  </si>
  <si>
    <t>Copponi di terracotta</t>
  </si>
  <si>
    <t>&lt;EP_363.611.114&gt;</t>
  </si>
  <si>
    <t>363.611.114</t>
  </si>
  <si>
    <t>Lattung Faserzementschiefer</t>
  </si>
  <si>
    <t>Lattage pour ardoise en fibre-ciment</t>
  </si>
  <si>
    <t>Listonatura per lastre di fibrocemento</t>
  </si>
  <si>
    <t>&lt;EP_363.621.211&gt;</t>
  </si>
  <si>
    <t>363.621.211</t>
  </si>
  <si>
    <t>Faserzement-Rechteckschiefer, Doppeldeckung</t>
  </si>
  <si>
    <t>Ardoises de fibres-ciment rectangulaires, couverture double</t>
  </si>
  <si>
    <t>Lastre rettangolari di fibrocemento copertura doppia</t>
  </si>
  <si>
    <t>&lt;EP_363.661.112&gt;</t>
  </si>
  <si>
    <t>363.661.112</t>
  </si>
  <si>
    <t>Traufausbildung mit Faserzement-Rechteckschiefer</t>
  </si>
  <si>
    <t>Facon d'egouts en ardoises de fibres-ciment rectangulaires</t>
  </si>
  <si>
    <t>Esecuzione di gronde in lastre di fibrocemento rettangolari</t>
  </si>
  <si>
    <t>&lt;EP_363.672.111&gt;</t>
  </si>
  <si>
    <t>363.672.111</t>
  </si>
  <si>
    <t>Firstausbildung</t>
  </si>
  <si>
    <t>Faitage en ardoise de fibre-ciment</t>
  </si>
  <si>
    <t>Colmo di fibrocemento</t>
  </si>
  <si>
    <t>&lt;EP_363.712.111&gt;</t>
  </si>
  <si>
    <t>363.712.111</t>
  </si>
  <si>
    <t>Lattung Faserzementplatten</t>
  </si>
  <si>
    <t>Lattages pour plaques en fibres-ciment</t>
  </si>
  <si>
    <t>&lt;EP_363.722.111&gt;</t>
  </si>
  <si>
    <t>363.722.111</t>
  </si>
  <si>
    <t>Faserzementplatten L mm 2'500</t>
  </si>
  <si>
    <t>Plaques de fibres-ciment L mm 2'500</t>
  </si>
  <si>
    <t>Lastre di fibrocemento L mm 2'500</t>
  </si>
  <si>
    <t>&lt;EP_363.761.111&gt;</t>
  </si>
  <si>
    <t>363.761.111</t>
  </si>
  <si>
    <t>Traufausbildung</t>
  </si>
  <si>
    <t>Facon d'egouts</t>
  </si>
  <si>
    <t>Esecuzione di gronde</t>
  </si>
  <si>
    <t>&lt;EP_363.763.111&gt;</t>
  </si>
  <si>
    <t>363.763.111</t>
  </si>
  <si>
    <t>Platten-Ortausbildung</t>
  </si>
  <si>
    <t>Rives en plaques de fibres-ciment</t>
  </si>
  <si>
    <t>Frontone in lastre di fibrocemento</t>
  </si>
  <si>
    <t>&lt;EP_363.772.111&gt;</t>
  </si>
  <si>
    <t>363.772.111</t>
  </si>
  <si>
    <t>Platten-Firstausbildung</t>
  </si>
  <si>
    <t>Faitages en plaques</t>
  </si>
  <si>
    <t>Colmi in lastre</t>
  </si>
  <si>
    <t>&lt;EP_364.222.112&gt;</t>
  </si>
  <si>
    <t>364.222.112</t>
  </si>
  <si>
    <t>Dampfbremse einschichtig E-P-3,0-ts</t>
  </si>
  <si>
    <t>Pare-vapeur en 1 couche E-P-3,0-ts</t>
  </si>
  <si>
    <t>Freno vapore, uno strato E-P-3,0-ts</t>
  </si>
  <si>
    <t>&lt;EP_364.223.112&gt;</t>
  </si>
  <si>
    <t>364.223.112</t>
  </si>
  <si>
    <t>Dampfbremse einschichtig E-P-4,0-ts</t>
  </si>
  <si>
    <t>Pare-vapeur en 1 couche E-P-4,0-ts</t>
  </si>
  <si>
    <t>Freno vapore, uno strato E-P-4,0-ts</t>
  </si>
  <si>
    <t>&lt;EP_364.321.224&gt;</t>
  </si>
  <si>
    <t>364.321.224</t>
  </si>
  <si>
    <t>Warmedammschicht EPS mm 240</t>
  </si>
  <si>
    <t>Isolation EPS mm 240</t>
  </si>
  <si>
    <t>Isolamento EPS mm 240</t>
  </si>
  <si>
    <t>&lt;EP_364.322.224&gt;</t>
  </si>
  <si>
    <t>364.322.224</t>
  </si>
  <si>
    <t>Warmedammschicht EPS mm 240 (2x mm 120)</t>
  </si>
  <si>
    <t>Isolation thermique en panneaux d'EPS mm 240 (2 x 120 mm)</t>
  </si>
  <si>
    <t>Isolamento termico in pannelli EPS mm 240 (2 x 120)</t>
  </si>
  <si>
    <t>&lt;EP_364.324.414&gt;</t>
  </si>
  <si>
    <t>364.324.414</t>
  </si>
  <si>
    <t>Warmedammschicht aus PUR/PIR mm 240 (2x mm 120)</t>
  </si>
  <si>
    <t>Isolation thermique en panneaux de PUR/PIR mm 240 (2 x 120 mm)</t>
  </si>
  <si>
    <t>Pannelli termoisolanti di poliuretano PUR/PIR mm 240 (2 x 120)</t>
  </si>
  <si>
    <t>&lt;EP_364.331.214&gt;</t>
  </si>
  <si>
    <t>364.331.214</t>
  </si>
  <si>
    <t>Warmedammung Steinwollplatten</t>
  </si>
  <si>
    <t>Isolation thermique avec panneaux de laine de roche</t>
  </si>
  <si>
    <t>Pannelli termoisolanti di lana di roccia</t>
  </si>
  <si>
    <t>&lt;EP_364.421.114&gt;</t>
  </si>
  <si>
    <t>364.421.114</t>
  </si>
  <si>
    <t>Abdichtung einschichtig, E-P-5,0-af-WF</t>
  </si>
  <si>
    <t>Etancheite en les de bitume-polymere 1 couche, E-P-5,0-af-WF</t>
  </si>
  <si>
    <t>Impermeabilizzazione in teli di bitume polimero 1 strato, E-P-5,0-af-WF</t>
  </si>
  <si>
    <t>&lt;EP_364.421.212&gt;</t>
  </si>
  <si>
    <t>364.421.212</t>
  </si>
  <si>
    <t>Zweischichtig E-G-3,0-tt, E-P-4,0-tf-WF, lose verlegt</t>
  </si>
  <si>
    <t>En 2 couches E-G-3,0-tt, E-P-4,0-tf-WF soudees en plein</t>
  </si>
  <si>
    <t>A 2 strati, -G-3,0-tt, E-P-4,0-tf-WF, saldatura su tutta la superficie</t>
  </si>
  <si>
    <t>&lt;EP_364.421.242&gt;</t>
  </si>
  <si>
    <t>364.421.242</t>
  </si>
  <si>
    <t>Zweischichtig d mm 2,5 bis 3,0, E-P-4,0-tf-WF,selbstklebend</t>
  </si>
  <si>
    <t>En 2 couches d mm 2,5 bis 3,0, E-P-4,0-tf-WF, autocollants</t>
  </si>
  <si>
    <t>A 2 strati, d mm 2,5 bis 3,0, E-P-4,0-tf-WF, autoadesivo</t>
  </si>
  <si>
    <t>&lt;EP_364.531.112&gt;</t>
  </si>
  <si>
    <t>364.531.112</t>
  </si>
  <si>
    <t>Kunststoff-Abdichtung TPO</t>
  </si>
  <si>
    <t>Etancheite synthetique TPO</t>
  </si>
  <si>
    <t>Manto di materiale sintetico TPO</t>
  </si>
  <si>
    <t>&lt;EP_364.711.124&gt;</t>
  </si>
  <si>
    <t>364.711.124</t>
  </si>
  <si>
    <t>Warmedammschicht aus Polystyrol XPS d mm 240</t>
  </si>
  <si>
    <t>Isolation thermique en panneaux XPS, epaisseur mm 240</t>
  </si>
  <si>
    <t>Pannelli termoisolanti di polistirolo estruso XPS d mm 240</t>
  </si>
  <si>
    <t>&lt;EP_364.911.124&gt;</t>
  </si>
  <si>
    <t>364.911.124</t>
  </si>
  <si>
    <t>Zwischenlage</t>
  </si>
  <si>
    <t>Couche intermediaire</t>
  </si>
  <si>
    <t>Strato intermedio</t>
  </si>
  <si>
    <t>&lt;EP_364.912.111&gt;</t>
  </si>
  <si>
    <t>364.912.111</t>
  </si>
  <si>
    <t>Schutzlage</t>
  </si>
  <si>
    <t>Couche de protection</t>
  </si>
  <si>
    <t>Strato di protezione</t>
  </si>
  <si>
    <t>&lt;EP_364.921.111&gt;</t>
  </si>
  <si>
    <t>364.921.111</t>
  </si>
  <si>
    <t>Beschwerungsschicht</t>
  </si>
  <si>
    <t>Couche de lestage et de protection</t>
  </si>
  <si>
    <t>Strato di zavorramento</t>
  </si>
  <si>
    <t>&lt;EP_364.932.111&gt;</t>
  </si>
  <si>
    <t>364.932.111</t>
  </si>
  <si>
    <t>Gehbelag aus Betonplatten mm 400 x 400</t>
  </si>
  <si>
    <t>Revetement praticable en dallettes mm 400 x 400</t>
  </si>
  <si>
    <t>Strati praticabili in lastre di calcestruzzo mm 400 x 400</t>
  </si>
  <si>
    <t>&lt;EP_364.944.312&gt;</t>
  </si>
  <si>
    <t>364.944.312</t>
  </si>
  <si>
    <t>Vegetations- und Drainageschicht</t>
  </si>
  <si>
    <t>Couche filtrante et drainante</t>
  </si>
  <si>
    <t>Strato filtrante e drenante</t>
  </si>
  <si>
    <t>&lt;EP_364.948.212&gt;</t>
  </si>
  <si>
    <t>364.948.212</t>
  </si>
  <si>
    <t>Extensive Dachbegrunung</t>
  </si>
  <si>
    <t>Plantation extensive</t>
  </si>
  <si>
    <t>Inverdimento estensivo</t>
  </si>
  <si>
    <t>&lt;EP_365.711.001&gt;</t>
  </si>
  <si>
    <t>365.711.001</t>
  </si>
  <si>
    <t>Oberlichter Montage</t>
  </si>
  <si>
    <t>Lanterneaux montage</t>
  </si>
  <si>
    <t>Elementi vetrati continui montaggio</t>
  </si>
  <si>
    <t>&lt;EP_b.371.211.102&gt;</t>
  </si>
  <si>
    <t>b.371.211.102</t>
  </si>
  <si>
    <t>Fenster 1-fluglig festverglast mm 1'200 x 1'500</t>
  </si>
  <si>
    <t>Fenetre a 1 vantail vitrage fixe mm 1'200 x 1'500</t>
  </si>
  <si>
    <t>Finestre a 1 anta vetratura fissa mm 1'200 x 1'500</t>
  </si>
  <si>
    <t>&lt;EP_b.371.212.102&gt;</t>
  </si>
  <si>
    <t>b.371.212.102</t>
  </si>
  <si>
    <t>Fenster 1-fluglig mm 600 x 1'250</t>
  </si>
  <si>
    <t>Fenetre a 1 vantail mm 600 x 1'250</t>
  </si>
  <si>
    <t>Finestra a 1 anta mm 600 x 1'250</t>
  </si>
  <si>
    <t>&lt;EP_b.371.213.102&gt;</t>
  </si>
  <si>
    <t>b.371.213.102</t>
  </si>
  <si>
    <t>Fenster 2-fluglig mm 1'400 x 1'250</t>
  </si>
  <si>
    <t>Fenetre a 2 vantaux mm 1'400 x 1'250</t>
  </si>
  <si>
    <t>Finestra a 2 ante mm 1'400 x 1'250</t>
  </si>
  <si>
    <t>&lt;EP_b.371.213.103&gt;</t>
  </si>
  <si>
    <t>b.371.213.103</t>
  </si>
  <si>
    <t>Fenster 2-fluglig Renovation mm 1'400 x 1'250</t>
  </si>
  <si>
    <t>Fenetre a 2 vantaux pour renovation mm 1'400 x 1'250</t>
  </si>
  <si>
    <t>Finestra a 2 ante per rinnovo mm 1'400 x 1'250</t>
  </si>
  <si>
    <t>&lt;EP_b.371.412.102&gt;</t>
  </si>
  <si>
    <t>b.371.412.102</t>
  </si>
  <si>
    <t>Fensterture 2-fluglig mm 1'400 x 2'000</t>
  </si>
  <si>
    <t>Porte-fenetre a 2 vantaux mm 1'400 x 2'000</t>
  </si>
  <si>
    <t>Porta-finestra a 2 ante 1'400 x 2'000</t>
  </si>
  <si>
    <t>&lt;EP_b.371.641.101&gt;</t>
  </si>
  <si>
    <t>b.371.641.101</t>
  </si>
  <si>
    <t>Hebeschiebeture mm 4'000 x 2'000</t>
  </si>
  <si>
    <t>Element coulissant a levage mm 4'000 x 2'000</t>
  </si>
  <si>
    <t>Elementi scorrevoli e scorrevoli-alzanti mm 4'000 x 2'000</t>
  </si>
  <si>
    <t>&lt;EP_hm.371.211.102&gt;</t>
  </si>
  <si>
    <t>hm.371.211.102</t>
  </si>
  <si>
    <t>&lt;EP_hm.371.212.102&gt;</t>
  </si>
  <si>
    <t>hm.371.212.102</t>
  </si>
  <si>
    <t>&lt;EP_hm.371.213.102&gt;</t>
  </si>
  <si>
    <t>hm.371.213.102</t>
  </si>
  <si>
    <t>&lt;EP_hm.371.213.103&gt;</t>
  </si>
  <si>
    <t>hm.371.213.103</t>
  </si>
  <si>
    <t>&lt;EP_hm.371.412.102&gt;</t>
  </si>
  <si>
    <t>hm.371.412.102</t>
  </si>
  <si>
    <t>Porta-finestra a 2 ante mm 1'400 x 2'000</t>
  </si>
  <si>
    <t>&lt;EP_hm.371.641.101&gt;</t>
  </si>
  <si>
    <t>hm.371.641.101</t>
  </si>
  <si>
    <t>&lt;EP_p.371.211.102&gt;</t>
  </si>
  <si>
    <t>p.371.211.102</t>
  </si>
  <si>
    <t>&lt;EP_p.371.212.102&gt;</t>
  </si>
  <si>
    <t>p.371.212.102</t>
  </si>
  <si>
    <t>&lt;EP_p.371.213.102&gt;</t>
  </si>
  <si>
    <t>p.371.213.102</t>
  </si>
  <si>
    <t>&lt;EP_p.371.213.103&gt;</t>
  </si>
  <si>
    <t>p.371.213.103</t>
  </si>
  <si>
    <t>&lt;EP_p.371.412.102&gt;</t>
  </si>
  <si>
    <t>p.371.412.102</t>
  </si>
  <si>
    <t>&lt;EP_p.371.641.101&gt;</t>
  </si>
  <si>
    <t>p.371.641.101</t>
  </si>
  <si>
    <t>&lt;EP_pa.371.211.201&gt;</t>
  </si>
  <si>
    <t>pa.371.211.201</t>
  </si>
  <si>
    <t>Fenetre en 1 partie, a vitrage fixe. mm 1'200 x 1'500</t>
  </si>
  <si>
    <t>Finestre a un campo, vetratura fissa nel telaio mm 1'200 x 1'500</t>
  </si>
  <si>
    <t>&lt;EP_pa.371.212.201&gt;</t>
  </si>
  <si>
    <t>pa.371.212.201</t>
  </si>
  <si>
    <t>Fenetre a 1 vantaux  mm 600 x 1'250</t>
  </si>
  <si>
    <t>Finestra a un campo, a un'anta mm 600 x 1'250</t>
  </si>
  <si>
    <t>&lt;EP_pa.371.213.201&gt;</t>
  </si>
  <si>
    <t>pa.371.213.201</t>
  </si>
  <si>
    <t>Fenetre a 2 vantaux  mm 1'400 x 1'250</t>
  </si>
  <si>
    <t>Finestra a un campo, a 2 ante mm 1'400 x 1'250</t>
  </si>
  <si>
    <t>&lt;EP_pa.371.213.202&gt;</t>
  </si>
  <si>
    <t>pa.371.213.202</t>
  </si>
  <si>
    <t>Finestra a un campo per rinnovo, a 2 ante, mm 1'400 x 1'250</t>
  </si>
  <si>
    <t>&lt;EP_pa.371.412.201&gt;</t>
  </si>
  <si>
    <t>pa.371.412.201</t>
  </si>
  <si>
    <t>Porte-fenetre en 1 partie, a 2 vantaux. mm 1'400 x 2'000</t>
  </si>
  <si>
    <t>Portefinestre a un campo, a 2 ante, mm 1'400 x 2'000</t>
  </si>
  <si>
    <t>&lt;EP_pa.371.641.201&gt;</t>
  </si>
  <si>
    <t>pa.371.641.201</t>
  </si>
  <si>
    <t>&lt;EP_al.371.211.102&gt;</t>
  </si>
  <si>
    <t>al.371.211.102</t>
  </si>
  <si>
    <t>&lt;EP_al.371.212.102&gt;</t>
  </si>
  <si>
    <t>al.371.212.102</t>
  </si>
  <si>
    <t>&lt;EP_al.371.213.102&gt;</t>
  </si>
  <si>
    <t>al.371.213.102</t>
  </si>
  <si>
    <t>&lt;EP_al.371.412.102&gt;</t>
  </si>
  <si>
    <t>al.371.412.102</t>
  </si>
  <si>
    <t>&lt;EP_ep.242.0.1&gt;</t>
  </si>
  <si>
    <t>ep.242.0.1</t>
  </si>
  <si>
    <t>Lieferung Apparate Kamin</t>
  </si>
  <si>
    <t>Fourniture appareils cheminee</t>
  </si>
  <si>
    <t>Fornitura apparecchi camino</t>
  </si>
  <si>
    <t>&lt;EP_ep.242.0.2&gt;</t>
  </si>
  <si>
    <t>ep.242.0.2</t>
  </si>
  <si>
    <t>Lieferung Apparate Tank</t>
  </si>
  <si>
    <t>Fourniture appareils citerne</t>
  </si>
  <si>
    <t>Fornitura apparecchi serbatoio</t>
  </si>
  <si>
    <t>&lt;EP_ep.242.0.3&gt;</t>
  </si>
  <si>
    <t>ep.242.0.3</t>
  </si>
  <si>
    <t>Lieferung Apparate Oelfeuerung</t>
  </si>
  <si>
    <t>Fourniture appareils chaudiere a mazout</t>
  </si>
  <si>
    <t>Fornitura apparecchi caldaia a nafta</t>
  </si>
  <si>
    <t>&lt;EP_ep.242.0.4&gt;</t>
  </si>
  <si>
    <t>ep.242.0.4</t>
  </si>
  <si>
    <t>Lieferung Apparate Warmepumpe</t>
  </si>
  <si>
    <t>Fourniture appareils pompe a chaleur</t>
  </si>
  <si>
    <t>Fornitura apparecchi pompa di calore</t>
  </si>
  <si>
    <t>&lt;EP_ep.242.0.5&gt;</t>
  </si>
  <si>
    <t>ep.242.0.5</t>
  </si>
  <si>
    <t>Lieferung Apparate Heizkorper</t>
  </si>
  <si>
    <t>Fourniture appareils radiateurs</t>
  </si>
  <si>
    <t>Fornitura apparecchi corpi riscaldanti</t>
  </si>
  <si>
    <t>&lt;EP_ep.242.1.2&gt;</t>
  </si>
  <si>
    <t>ep.242.1.2</t>
  </si>
  <si>
    <t>Lieferung Leitungen Tank</t>
  </si>
  <si>
    <t>Fourniture conduites citerne</t>
  </si>
  <si>
    <t>Fornitura linee, condotte serbatoio</t>
  </si>
  <si>
    <t>&lt;EP_ep.242.1.3&gt;</t>
  </si>
  <si>
    <t>ep.242.1.3</t>
  </si>
  <si>
    <t>Lieferung Leitungen Oelfeuerung</t>
  </si>
  <si>
    <t>Fourniture conduites chaudiere a mazout</t>
  </si>
  <si>
    <t>Fornitura linee, condotte caldaia a nafta</t>
  </si>
  <si>
    <t>&lt;EP_ep.242.1.4&gt;</t>
  </si>
  <si>
    <t>ep.242.1.4</t>
  </si>
  <si>
    <t>Lieferung Leitungen Warmepumpe</t>
  </si>
  <si>
    <t>Fourniture conduites pompe a chaleur</t>
  </si>
  <si>
    <t>Fornitura linee, condotte pompa di calore</t>
  </si>
  <si>
    <t>&lt;EP_ep.242.1.5&gt;</t>
  </si>
  <si>
    <t>ep.242.1.5</t>
  </si>
  <si>
    <t>Lieferung Leitungen Heizkorper</t>
  </si>
  <si>
    <t>Fourniture conduites radiateurs</t>
  </si>
  <si>
    <t>Fornitura linee, condotte corpi riscaldanti</t>
  </si>
  <si>
    <t>&lt;EP_ep.242.1.6&gt;</t>
  </si>
  <si>
    <t>ep.242.1.6</t>
  </si>
  <si>
    <t>Lieferung Leitungen Bodenheizung</t>
  </si>
  <si>
    <t>Fourniture conduites chauffage au sol</t>
  </si>
  <si>
    <t>Fornitura linee, condotte riscaldamento a pavimento</t>
  </si>
  <si>
    <t>&lt;EP_ep.242.2.3&gt;</t>
  </si>
  <si>
    <t>ep.242.2.3</t>
  </si>
  <si>
    <t>Lieferung Armaturen, Instrumente Oelfeuerung</t>
  </si>
  <si>
    <t>Fourniture accessoires, instruments chaudiere a mazout</t>
  </si>
  <si>
    <t>Fornitura rubinetteria, strumenti caldaia a nafta</t>
  </si>
  <si>
    <t>&lt;EP_ep.242.2.4&gt;</t>
  </si>
  <si>
    <t>ep.242.2.4</t>
  </si>
  <si>
    <t>Lieferung Armaturen, Instrumente Warmepumpe</t>
  </si>
  <si>
    <t>Fourniture accessoires,instruments pompe a chaleur</t>
  </si>
  <si>
    <t>Fornitura rubinetteria, strumenti pompa di calore</t>
  </si>
  <si>
    <t>&lt;EP_ep.242.2.5&gt;</t>
  </si>
  <si>
    <t>ep.242.2.5</t>
  </si>
  <si>
    <t>Lieferung Armaturen, Instrumente Heizkorper</t>
  </si>
  <si>
    <t>Fourniture accessoires, instruments radiateurs</t>
  </si>
  <si>
    <t>Fornitura rubinetteria, strumenti corpi riscaldanti</t>
  </si>
  <si>
    <t>&lt;EP_ep.242.2.6&gt;</t>
  </si>
  <si>
    <t>ep.242.2.6</t>
  </si>
  <si>
    <t>Lieferung Armaturen, Instrumente Bodenheizung</t>
  </si>
  <si>
    <t>Fourniture accessoires, instruments chauffage au sol</t>
  </si>
  <si>
    <t>Fornitura rubinetteria, strumenti riscaldamento a pavimento</t>
  </si>
  <si>
    <t>&lt;EP_ep.242.3.5&gt;</t>
  </si>
  <si>
    <t>ep.242.3.5</t>
  </si>
  <si>
    <t>Lieferung Regelung Heizkorper</t>
  </si>
  <si>
    <t>Fourniture regulation radiateurs</t>
  </si>
  <si>
    <t>Fornitura dispositivi di regolazione corpi riscaldanti</t>
  </si>
  <si>
    <t>&lt;EP_ep.242.5.1&gt;</t>
  </si>
  <si>
    <t>ep.242.5.1</t>
  </si>
  <si>
    <t>Transport, Montage Kamin</t>
  </si>
  <si>
    <t>Transport, montage cheminee</t>
  </si>
  <si>
    <t>Trasporto, montaggio camino</t>
  </si>
  <si>
    <t>&lt;EP_ep.242.5.2&gt;</t>
  </si>
  <si>
    <t>ep.242.5.2</t>
  </si>
  <si>
    <t>Transport, Montage Tank</t>
  </si>
  <si>
    <t>Transport, montage citerne</t>
  </si>
  <si>
    <t>Trasporto, montaggio serbatoio</t>
  </si>
  <si>
    <t>&lt;EP_ep.242.5.3&gt;</t>
  </si>
  <si>
    <t>ep.242.5.3</t>
  </si>
  <si>
    <t>Transport, Montage Oelfeuerung</t>
  </si>
  <si>
    <t>Transport, montage chaudiere a mazout</t>
  </si>
  <si>
    <t>Trasporto, montaggio caldaia a nafta</t>
  </si>
  <si>
    <t>&lt;EP_ep.242.5.4&gt;</t>
  </si>
  <si>
    <t>ep.242.5.4</t>
  </si>
  <si>
    <t>Transport, Montage Warmepumpe</t>
  </si>
  <si>
    <t>Transport, montage pompe a chaleur</t>
  </si>
  <si>
    <t>Trasporto, montaggio pompa di calore</t>
  </si>
  <si>
    <t>&lt;EP_ep.242.5.5&gt;</t>
  </si>
  <si>
    <t>ep.242.5.5</t>
  </si>
  <si>
    <t>Transport, Montage Heizkorper</t>
  </si>
  <si>
    <t>Transport, montage radiateurs</t>
  </si>
  <si>
    <t>Trasporto, montaggio corpi riscaldanti</t>
  </si>
  <si>
    <t>&lt;EP_ep.242.5.6&gt;</t>
  </si>
  <si>
    <t>ep.242.5.6</t>
  </si>
  <si>
    <t>Transport, Montage Bodenheizung</t>
  </si>
  <si>
    <t>Transport, montage chauffage au sol</t>
  </si>
  <si>
    <t>Trasporto, montaggio riscaldamento a pavimento</t>
  </si>
  <si>
    <t>&lt;EP_ep.242.6.3&gt;</t>
  </si>
  <si>
    <t>ep.242.6.3</t>
  </si>
  <si>
    <t>Dammungen Oelfeuerung</t>
  </si>
  <si>
    <t>Isolations chaudiere a mazout</t>
  </si>
  <si>
    <t>Isolamento caldaia a nafta</t>
  </si>
  <si>
    <t>&lt;EP_ep.242.6.4&gt;</t>
  </si>
  <si>
    <t>ep.242.6.4</t>
  </si>
  <si>
    <t>Dammungen Warmepumpe</t>
  </si>
  <si>
    <t>Isolations pompe a chaleur</t>
  </si>
  <si>
    <t>Isolamento pompa di calore</t>
  </si>
  <si>
    <t>&lt;EP_ep.242.6.5&gt;</t>
  </si>
  <si>
    <t>ep.242.6.5</t>
  </si>
  <si>
    <t>Dammungen Heizkorper</t>
  </si>
  <si>
    <t>Isolations radiateurs</t>
  </si>
  <si>
    <t>Isolamento corpi riscaldanti</t>
  </si>
  <si>
    <t>&lt;EP_b.244.0&gt;</t>
  </si>
  <si>
    <t>b.244.0</t>
  </si>
  <si>
    <t>Luftaufbereitungsmonoblock</t>
  </si>
  <si>
    <t>Monobloc de traitement de l'air</t>
  </si>
  <si>
    <t>Monoblocco di trattamento dell'aria</t>
  </si>
  <si>
    <t>&lt;EP_b.244.1&gt;</t>
  </si>
  <si>
    <t>b.244.1</t>
  </si>
  <si>
    <t>Luftleitungen</t>
  </si>
  <si>
    <t>Canaux</t>
  </si>
  <si>
    <t>Canali</t>
  </si>
  <si>
    <t>&lt;EP_b.244.2&gt;</t>
  </si>
  <si>
    <t>b.244.2</t>
  </si>
  <si>
    <t>Luftdurchlasse, Armaturen</t>
  </si>
  <si>
    <t>Grilles et accessoires</t>
  </si>
  <si>
    <t>Griglie e accessori</t>
  </si>
  <si>
    <t>&lt;EP_b.244.3&gt;</t>
  </si>
  <si>
    <t>b.244.3</t>
  </si>
  <si>
    <t>Steuerung</t>
  </si>
  <si>
    <t>Regulation</t>
  </si>
  <si>
    <t>Regolazione</t>
  </si>
  <si>
    <t>&lt;EP_b.244.4&gt;</t>
  </si>
  <si>
    <t>b.244.4</t>
  </si>
  <si>
    <t>Brandschutzklappe</t>
  </si>
  <si>
    <t>Clapet coupe-feu</t>
  </si>
  <si>
    <t>Serranda tagliafuoco</t>
  </si>
  <si>
    <t>&lt;EP_b.244.5&gt;</t>
  </si>
  <si>
    <t>b.244.5</t>
  </si>
  <si>
    <t>Transport und Montage</t>
  </si>
  <si>
    <t>Transport et montage</t>
  </si>
  <si>
    <t>Trasporto e montaggio</t>
  </si>
  <si>
    <t>&lt;EP_b.244.6&gt;</t>
  </si>
  <si>
    <t>b.244.6</t>
  </si>
  <si>
    <t>Dammung</t>
  </si>
  <si>
    <t>Isolation</t>
  </si>
  <si>
    <t>Isolazione</t>
  </si>
  <si>
    <t>&lt;EP_611.221.321&gt;</t>
  </si>
  <si>
    <t>611.221.321</t>
  </si>
  <si>
    <t>&lt;EP_611.288.201&gt;</t>
  </si>
  <si>
    <t>611.288.201</t>
  </si>
  <si>
    <t>&lt;EP_611.412.166&gt;</t>
  </si>
  <si>
    <t>611.412.166</t>
  </si>
  <si>
    <t>Fensterzargen Fenster</t>
  </si>
  <si>
    <t>Telai a cassetta per finestre</t>
  </si>
  <si>
    <t>&lt;EP_611.412.266&gt;</t>
  </si>
  <si>
    <t>611.412.266</t>
  </si>
  <si>
    <t>Telaio a cassetta per porta-finestre</t>
  </si>
  <si>
    <t>&lt;EP_611.481.101&gt;</t>
  </si>
  <si>
    <t>611.481.101</t>
  </si>
  <si>
    <t>Versetzen Fensterzargen</t>
  </si>
  <si>
    <t>Pose d'encadrements de fenetres</t>
  </si>
  <si>
    <t>Posa di telaio per finestre</t>
  </si>
  <si>
    <t>&lt;EP_611.481.102&gt;</t>
  </si>
  <si>
    <t>611.481.102</t>
  </si>
  <si>
    <t>Versetzen Fensterturenzargen</t>
  </si>
  <si>
    <t>Pose d'encadrements de porte-fenetres</t>
  </si>
  <si>
    <t>Posa di telaio per porta finestre</t>
  </si>
  <si>
    <t>&lt;EP_612.321.001&gt;</t>
  </si>
  <si>
    <t>612.321.001</t>
  </si>
  <si>
    <t>Glasvordach mit Zugstangen</t>
  </si>
  <si>
    <t>Avant-toit a tirants</t>
  </si>
  <si>
    <t>Pensilina con due tiranti</t>
  </si>
  <si>
    <t>&lt;EP_612.411.102&gt;</t>
  </si>
  <si>
    <t>612.411.102</t>
  </si>
  <si>
    <t>Gerade Treppen mit Wangen</t>
  </si>
  <si>
    <t>Escalier droit avec limons lateraux</t>
  </si>
  <si>
    <t>Scala diritta con cosciali</t>
  </si>
  <si>
    <t>&lt;EP_612.611.202&gt;</t>
  </si>
  <si>
    <t>612.611.202</t>
  </si>
  <si>
    <t>Fensterturengitter</t>
  </si>
  <si>
    <t>Barrieres de porte-fenetres</t>
  </si>
  <si>
    <t>Inferriata per porta finestra</t>
  </si>
  <si>
    <t>&lt;EP_621.215.001&gt;</t>
  </si>
  <si>
    <t>621.215.001</t>
  </si>
  <si>
    <t>Hochschrank</t>
  </si>
  <si>
    <t>Armoire haute</t>
  </si>
  <si>
    <t>Armadio alto</t>
  </si>
  <si>
    <t>&lt;EP_621.215.002&gt;</t>
  </si>
  <si>
    <t>621.215.002</t>
  </si>
  <si>
    <t>Garderobenschrank ohne Turen</t>
  </si>
  <si>
    <t>Penderie ouverte</t>
  </si>
  <si>
    <t>Armadio guardaroba senza ante</t>
  </si>
  <si>
    <t>&lt;EP_622.211.311&gt;</t>
  </si>
  <si>
    <t>622.211.311</t>
  </si>
  <si>
    <t>Hauseingangsturen W/m2K 1,2</t>
  </si>
  <si>
    <t>Porte d'entree W/m2K 1,2</t>
  </si>
  <si>
    <t>Porta d'ingresso W/m2K 1,2</t>
  </si>
  <si>
    <t>&lt;EP_622.211.211&gt;</t>
  </si>
  <si>
    <t>622.211.211</t>
  </si>
  <si>
    <t>Aussenturen W/m2K 1,2</t>
  </si>
  <si>
    <t>Portes exterieures W/m2K 1,2</t>
  </si>
  <si>
    <t>Porte esterne W/m2K 1,2</t>
  </si>
  <si>
    <t>&lt;EP_622.412.112&gt;</t>
  </si>
  <si>
    <t>622.412.112</t>
  </si>
  <si>
    <t>Glatte Flugelture</t>
  </si>
  <si>
    <t>Potre plane</t>
  </si>
  <si>
    <t>Porta liscia</t>
  </si>
  <si>
    <t>&lt;EP_622.412.212&gt;</t>
  </si>
  <si>
    <t>622.412.212</t>
  </si>
  <si>
    <t>Schallschutzture dB 39</t>
  </si>
  <si>
    <t>Porte insonorisante dB 39</t>
  </si>
  <si>
    <t>Porta fonoisolante dB 39</t>
  </si>
  <si>
    <t>&lt;EP_622.411.312&gt;</t>
  </si>
  <si>
    <t>622.411.312</t>
  </si>
  <si>
    <t>Brandschutzture EI30 einfluglig auf Holzrahmen</t>
  </si>
  <si>
    <t>Porte coupe-feu T 30 a 1 vantail sur cadre en bois</t>
  </si>
  <si>
    <t>Porta tagliafuoco T30 a 1 anta con telaio di legno</t>
  </si>
  <si>
    <t>&lt;EP_622.413.112&gt;</t>
  </si>
  <si>
    <t>622.413.112</t>
  </si>
  <si>
    <t>Porte plane</t>
  </si>
  <si>
    <t>&lt;EP_622.421.001&gt;</t>
  </si>
  <si>
    <t>622.421.001</t>
  </si>
  <si>
    <t>Brandschutzturen EI 30 ALU</t>
  </si>
  <si>
    <t>Portes coupe-feu EI 30 en alu</t>
  </si>
  <si>
    <t>Porte tagliafuoco EI 30 di alluminio</t>
  </si>
  <si>
    <t>&lt;EP_622.431.001&gt;</t>
  </si>
  <si>
    <t>622.431.001</t>
  </si>
  <si>
    <t>Profilturen mit Glasfullung</t>
  </si>
  <si>
    <t>Portes profilees avec verre</t>
  </si>
  <si>
    <t>Porta profilata con vetratura</t>
  </si>
  <si>
    <t>&lt;EP_622.431.003&gt;</t>
  </si>
  <si>
    <t>622.431.003</t>
  </si>
  <si>
    <t>Brandschutzturen EI 30 Stahl</t>
  </si>
  <si>
    <t>Portes coupe-feu EI 30 en acier</t>
  </si>
  <si>
    <t>Porte tagliafuocodin acciaio EI 30</t>
  </si>
  <si>
    <t>&lt;EP_625.211.001&gt;</t>
  </si>
  <si>
    <t>625.211.001</t>
  </si>
  <si>
    <t>Kuche fertig montiert</t>
  </si>
  <si>
    <t>Cuisine agencee</t>
  </si>
  <si>
    <t>Cucina arredata</t>
  </si>
  <si>
    <t>&lt;EP_631.411.111&gt;</t>
  </si>
  <si>
    <t>631.411.111</t>
  </si>
  <si>
    <t>Turfront</t>
  </si>
  <si>
    <t>Face avec porte</t>
  </si>
  <si>
    <t>Facciata con porta</t>
  </si>
  <si>
    <t>&lt;EP_631.411.211&gt;</t>
  </si>
  <si>
    <t>631.411.211</t>
  </si>
  <si>
    <t>Zwischenwand</t>
  </si>
  <si>
    <t>Cloison de separation</t>
  </si>
  <si>
    <t>Parete di separazione</t>
  </si>
  <si>
    <t>&lt;EP_631.451.101&gt;</t>
  </si>
  <si>
    <t>631.451.101</t>
  </si>
  <si>
    <t>Ture als Zuschlag</t>
  </si>
  <si>
    <t>Porte en plus-value</t>
  </si>
  <si>
    <t>Porta quale supplemento</t>
  </si>
  <si>
    <t>&lt;EP_643.213.211&gt;</t>
  </si>
  <si>
    <t>643.213.211</t>
  </si>
  <si>
    <t>Gipskartonplatten mm 125</t>
  </si>
  <si>
    <t>Plaques en carton-platre mm 125</t>
  </si>
  <si>
    <t>Lastre di cartongesso mm 125</t>
  </si>
  <si>
    <t>&lt;EP_643.217.111&gt;</t>
  </si>
  <si>
    <t>643.217.111</t>
  </si>
  <si>
    <t>Installationswande mm 330</t>
  </si>
  <si>
    <t>Parois d'installations mm 330</t>
  </si>
  <si>
    <t>Pareti per installazioni mm 330</t>
  </si>
  <si>
    <t>&lt;EP_643.251.121&gt;</t>
  </si>
  <si>
    <t>643.251.121</t>
  </si>
  <si>
    <t>Gipswandbauplatten 80 mm</t>
  </si>
  <si>
    <t>Cloison en carreaux de platre massif epaisseur 80 mm</t>
  </si>
  <si>
    <t>Pareti in lastre di gesso massiccio d mm 80</t>
  </si>
  <si>
    <t>&lt;EP_645.311.212&gt;</t>
  </si>
  <si>
    <t>645.311.212</t>
  </si>
  <si>
    <t>Feinsteinzeug unglasiert</t>
  </si>
  <si>
    <t>Gres cerame non emaille</t>
  </si>
  <si>
    <t>Gres non smaltato</t>
  </si>
  <si>
    <t>&lt;EP_645.321.122&gt;</t>
  </si>
  <si>
    <t>645.321.122</t>
  </si>
  <si>
    <t>Keramikplatten trockengepresst</t>
  </si>
  <si>
    <t>Ceramique pressee a sec</t>
  </si>
  <si>
    <t>Ceramica pressata a secco</t>
  </si>
  <si>
    <t>&lt;EP_645.711.101&gt;</t>
  </si>
  <si>
    <t>645.711.101</t>
  </si>
  <si>
    <t>Wandsockel Feinsteinzeug</t>
  </si>
  <si>
    <t>Plinthes en gres</t>
  </si>
  <si>
    <t>Zoccolino gres</t>
  </si>
  <si>
    <t>&lt;EP_645.751.001&gt;</t>
  </si>
  <si>
    <t>645.751.001</t>
  </si>
  <si>
    <t>Fugen Abdichtung</t>
  </si>
  <si>
    <t>Impermeabilizzazione dei giunti</t>
  </si>
  <si>
    <t>&lt;EP_645.211.181&gt;</t>
  </si>
  <si>
    <t>645.211.181</t>
  </si>
  <si>
    <t>Keramikplatten stranggepresst</t>
  </si>
  <si>
    <t>Ceramique etiree</t>
  </si>
  <si>
    <t>Ceramica estrusa</t>
  </si>
  <si>
    <t>&lt;EP_645.221.112&gt;</t>
  </si>
  <si>
    <t>645.221.112</t>
  </si>
  <si>
    <t>&lt;EP_645.741.211&gt;</t>
  </si>
  <si>
    <t>645.741.211</t>
  </si>
  <si>
    <t>Eck- oder Rinnleisten</t>
  </si>
  <si>
    <t>Baguette a gorge ou d'angle</t>
  </si>
  <si>
    <t>Canalette o listelli angolari</t>
  </si>
  <si>
    <t>&lt;EP_651.212.311&gt;</t>
  </si>
  <si>
    <t>651.212.311</t>
  </si>
  <si>
    <t>Gipskarton ungelocht</t>
  </si>
  <si>
    <t>Carton-platre non perfore</t>
  </si>
  <si>
    <t>Cartongesso non forato</t>
  </si>
  <si>
    <t>&lt;EP_651.411.211&gt;</t>
  </si>
  <si>
    <t>651.411.211</t>
  </si>
  <si>
    <t>Gipskarton gelocht</t>
  </si>
  <si>
    <t>Carton-platre perfore</t>
  </si>
  <si>
    <t>Cartongesso forato</t>
  </si>
  <si>
    <t>&lt;EP_651.751.211&gt;</t>
  </si>
  <si>
    <t>651.751.211</t>
  </si>
  <si>
    <t>Zusatzliche Dammungen</t>
  </si>
  <si>
    <t>Isolation complementaire</t>
  </si>
  <si>
    <t>Isolazione supplementare</t>
  </si>
  <si>
    <t>&lt;EP_651.712.101&gt;</t>
  </si>
  <si>
    <t>651.712.101</t>
  </si>
  <si>
    <t>Anschlusse Gipskarton</t>
  </si>
  <si>
    <t>Raccords carton-platre</t>
  </si>
  <si>
    <t>Raccordi cartongesso</t>
  </si>
  <si>
    <t>&lt;EP_651.911.111&gt;</t>
  </si>
  <si>
    <t>651.911.111</t>
  </si>
  <si>
    <t>Verspachtelung auf Gipskarton</t>
  </si>
  <si>
    <t>Enduisage sur plaques de platre</t>
  </si>
  <si>
    <t>Rasature su lastre di cartongesso</t>
  </si>
  <si>
    <t>&lt;EP_652.312.121&gt;</t>
  </si>
  <si>
    <t>652.312.121</t>
  </si>
  <si>
    <t>Deckenbekleidungen aus Tafer</t>
  </si>
  <si>
    <t>Plafonds en lames de bois</t>
  </si>
  <si>
    <t>Soffitti a liste di legno</t>
  </si>
  <si>
    <t>&lt;EP_652.312.121.b&gt;</t>
  </si>
  <si>
    <t>652.312.121.b</t>
  </si>
  <si>
    <t>Plafond en lames de bois massif</t>
  </si>
  <si>
    <t>Controsoffitti con rivestimento in tavole di legno massiccio</t>
  </si>
  <si>
    <t>&lt;EP_652.621.311&gt;</t>
  </si>
  <si>
    <t>652.621.311</t>
  </si>
  <si>
    <t>Schalldammung</t>
  </si>
  <si>
    <t>Isolation phonique</t>
  </si>
  <si>
    <t>Isolamento fonico</t>
  </si>
  <si>
    <t>&lt;EP_652.621.311.b&gt;</t>
  </si>
  <si>
    <t>652.621.311.b</t>
  </si>
  <si>
    <t>&lt;EP_652.621.211&gt;</t>
  </si>
  <si>
    <t>652.621.211</t>
  </si>
  <si>
    <t>Vlies als Rieselschutz</t>
  </si>
  <si>
    <t>Voile de protection</t>
  </si>
  <si>
    <t>Velo di protezione</t>
  </si>
  <si>
    <t>&lt;EP_652.621.211.b&gt;</t>
  </si>
  <si>
    <t>652.621.211.b</t>
  </si>
  <si>
    <t>Voile acoustique et antipoussiere</t>
  </si>
  <si>
    <t>Velo di protezione quale strato fonoassorbente.</t>
  </si>
  <si>
    <t>&lt;EP_652.711.411&gt;</t>
  </si>
  <si>
    <t>652.711.411</t>
  </si>
  <si>
    <t>Deckleisten und Abschlussprofile</t>
  </si>
  <si>
    <t>Couvre-joints, profiles de finition</t>
  </si>
  <si>
    <t>Listoni perimetrali</t>
  </si>
  <si>
    <t>&lt;EP_652.711.411.b&gt;</t>
  </si>
  <si>
    <t>652.711.411.b</t>
  </si>
  <si>
    <t>Liste e profilati coprifilo</t>
  </si>
  <si>
    <t>&lt;EP_652.851.001&gt;</t>
  </si>
  <si>
    <t>652.851.001</t>
  </si>
  <si>
    <t>Lasieren nicht pigmentiert</t>
  </si>
  <si>
    <t>Glacis incolore</t>
  </si>
  <si>
    <t>Velatura non pigmentata</t>
  </si>
  <si>
    <t>&lt;EP_652.851.001.b&gt;</t>
  </si>
  <si>
    <t>652.851.001.b</t>
  </si>
  <si>
    <t>Application de glacis incolore</t>
  </si>
  <si>
    <t>Velatura incolore</t>
  </si>
  <si>
    <t>&lt;EP_653.211.112&gt;</t>
  </si>
  <si>
    <t>653.211.112</t>
  </si>
  <si>
    <t>Elemente aus Stahl verdeckt</t>
  </si>
  <si>
    <t>Elements en acier ossature cachee</t>
  </si>
  <si>
    <t>Elementi in acciaio orditura nascosta</t>
  </si>
  <si>
    <t>&lt;EP_653.611.121&gt;</t>
  </si>
  <si>
    <t>653.611.121</t>
  </si>
  <si>
    <t>Lochung rund</t>
  </si>
  <si>
    <t>Perforation ronde</t>
  </si>
  <si>
    <t>Perforazione rotonda</t>
  </si>
  <si>
    <t>&lt;EP_653.621.121&gt;</t>
  </si>
  <si>
    <t>653.621.121</t>
  </si>
  <si>
    <t>Ausbildung als Akustikdecke</t>
  </si>
  <si>
    <t>Garniture insonorisante</t>
  </si>
  <si>
    <t>Strati sovrastanti fonoassorbenti</t>
  </si>
  <si>
    <t>&lt;EP_653.311.121&gt;</t>
  </si>
  <si>
    <t>653.311.121</t>
  </si>
  <si>
    <t>Paneel aus Aluminium</t>
  </si>
  <si>
    <t>Lames d'aluminium</t>
  </si>
  <si>
    <t>Pannelli di alluminio</t>
  </si>
  <si>
    <t>&lt;EP_653.612.101&gt;</t>
  </si>
  <si>
    <t>653.612.101</t>
  </si>
  <si>
    <t>Lochung</t>
  </si>
  <si>
    <t>Perforation</t>
  </si>
  <si>
    <t>Perforazione</t>
  </si>
  <si>
    <t>&lt;EP_653.622.111&gt;</t>
  </si>
  <si>
    <t>653.622.111</t>
  </si>
  <si>
    <t>&lt;EP_661.111.101&gt;</t>
  </si>
  <si>
    <t>661.111.101</t>
  </si>
  <si>
    <t>Baustelleninstallation</t>
  </si>
  <si>
    <t>&lt;EP_661.433.102&gt;</t>
  </si>
  <si>
    <t>661.433.102</t>
  </si>
  <si>
    <t>Trittschalldammschichten EPS-T</t>
  </si>
  <si>
    <t>Isolation phonique EPS-T</t>
  </si>
  <si>
    <t>Pannelli fonoisolanti EPS-T</t>
  </si>
  <si>
    <t>&lt;EP_661.433.104&gt;</t>
  </si>
  <si>
    <t>661.433.104</t>
  </si>
  <si>
    <t>Trittschalldammschichten EPS-T Kleinmenge</t>
  </si>
  <si>
    <t>isolation contre le bruit de chocs EPS-T petite quantite</t>
  </si>
  <si>
    <t>Pannelli EPS-T per l'isolamento contro i rumori, piccola quantita</t>
  </si>
  <si>
    <t>&lt;EP_661.433.202&gt;</t>
  </si>
  <si>
    <t>661.433.202</t>
  </si>
  <si>
    <t>Trittschalldammschichten PE Platten auf Rollen</t>
  </si>
  <si>
    <t>isolation contre le bruit de chocs EPS-T petite quantite en rouleaux PE</t>
  </si>
  <si>
    <t>Pannelli EPS-T per l'isolamento contro i rumori, piccola quantita, in rotoli</t>
  </si>
  <si>
    <t>&lt;EP_661.511.111&gt;</t>
  </si>
  <si>
    <t>661.511.111</t>
  </si>
  <si>
    <t>Folie PE</t>
  </si>
  <si>
    <t>Feuille PE</t>
  </si>
  <si>
    <t>Foglio PE</t>
  </si>
  <si>
    <t>&lt;EP_661.511.113&gt;</t>
  </si>
  <si>
    <t>661.511.113</t>
  </si>
  <si>
    <t>Folie PE Kleinmenge</t>
  </si>
  <si>
    <t>Feuille de polyethylene PE, petite quantite</t>
  </si>
  <si>
    <t>Foglio di polietilene PE, piccola quantita</t>
  </si>
  <si>
    <t>&lt;EP_661.611.113&gt;</t>
  </si>
  <si>
    <t>661.611.113</t>
  </si>
  <si>
    <t>Schwimmende Estriche</t>
  </si>
  <si>
    <t>Chape flottante</t>
  </si>
  <si>
    <t>Betoncini flottanti</t>
  </si>
  <si>
    <t>&lt;EP_661.611.114&gt;</t>
  </si>
  <si>
    <t>661.611.114</t>
  </si>
  <si>
    <t>Zementestriche d 60 mm Kleinmenge</t>
  </si>
  <si>
    <t>chape au ciment CT epaisseur 60 mm petite quantite</t>
  </si>
  <si>
    <t>Messa in opera di massetti cementizi CT d mm 60 piccola quantita</t>
  </si>
  <si>
    <t>&lt;EP_661.641.121&gt;</t>
  </si>
  <si>
    <t>661.641.121</t>
  </si>
  <si>
    <t>CAF ohne Bodenheizung 35 mm</t>
  </si>
  <si>
    <t>chape fluide au sulfate de calcium 35 mm sans chauffage au sol</t>
  </si>
  <si>
    <t>Messa in opera di massetti fluidi a base di solfato di calcio CAF, senza riscaldamento a pavimento, d 35 mm</t>
  </si>
  <si>
    <t>&lt;EP_661.641.124&gt;</t>
  </si>
  <si>
    <t>661.641.124</t>
  </si>
  <si>
    <t>CAF ohne Bodenheizung 35 mm Kleinmenge</t>
  </si>
  <si>
    <t>chape fluide au sulfate de calcium 35 mm sans chauffage au sol petite quantite</t>
  </si>
  <si>
    <t>Messa in opera di massetti fluidi a base di solfato di calcio CAF, senza riscaldamento a pavimento, d 35 mm, piccola quantita</t>
  </si>
  <si>
    <t>&lt;EP_661.711.111&gt;</t>
  </si>
  <si>
    <t>661.711.111</t>
  </si>
  <si>
    <t>Estriche fur Bodenheizung</t>
  </si>
  <si>
    <t>Chapes pour chauffage au sol</t>
  </si>
  <si>
    <t>Betoncini per riscaldamento a pavimento</t>
  </si>
  <si>
    <t>&lt;EP_661.711.114&gt;</t>
  </si>
  <si>
    <t>661.711.114</t>
  </si>
  <si>
    <t>Estriche fur Bodenheizung Kleinmenge</t>
  </si>
  <si>
    <t>chape au ciment CT avec chauffage par le sol</t>
  </si>
  <si>
    <t>Messa in opera di massetti cementizi CT con riscaldamento a pavimento.</t>
  </si>
  <si>
    <t>&lt;EP_661.741.112&gt;</t>
  </si>
  <si>
    <t>661.741.112</t>
  </si>
  <si>
    <t>CAF fur Bodenheizung</t>
  </si>
  <si>
    <t>CAF pour chauffage au sol</t>
  </si>
  <si>
    <t>CAF per riscaldamento a pavimento</t>
  </si>
  <si>
    <t>&lt;EP_661.741.114&gt;</t>
  </si>
  <si>
    <t>661.741.114</t>
  </si>
  <si>
    <t>CAF fur Bodenheizung Kleinmenge</t>
  </si>
  <si>
    <t>chape fluide CAF avec chauffage par le sol</t>
  </si>
  <si>
    <t>Messa in opera di massetti fluidi a base di solfato di calcio CAF con riscaldamento a pavimento.</t>
  </si>
  <si>
    <t>&lt;EP_662.141.101&gt;</t>
  </si>
  <si>
    <t>662.141.101</t>
  </si>
  <si>
    <t>Betonoberflache mechanisch aufrauhen</t>
  </si>
  <si>
    <t>Traitement preparatoire mecanique</t>
  </si>
  <si>
    <t>Preparazione meccanico delle superficie</t>
  </si>
  <si>
    <t>&lt;EP_662.142.211&gt;</t>
  </si>
  <si>
    <t>662.142.211</t>
  </si>
  <si>
    <t>Untergrund reinigen, mit Wasserstrahl</t>
  </si>
  <si>
    <t>Nettoyage du fond, au jet d'eau</t>
  </si>
  <si>
    <t>Pulitura del supporto, con getto d'acqua</t>
  </si>
  <si>
    <t>&lt;EP_662.221.202&gt;</t>
  </si>
  <si>
    <t>662.221.202</t>
  </si>
  <si>
    <t>Einschichtiger Hartbetonbelag d mm 30</t>
  </si>
  <si>
    <t>Revetement monocouche en beton dur ep. mm 30</t>
  </si>
  <si>
    <t>Pavimento monostrato di calcestruzzo corazzato d mm 30</t>
  </si>
  <si>
    <t>&lt;EP_662.411.202&gt;</t>
  </si>
  <si>
    <t>662.411.202</t>
  </si>
  <si>
    <t>Kunstharz Fliessbelag. Mit Epoxidharz. d mm 3</t>
  </si>
  <si>
    <t>Revetement fluide a base de resines epoxy ep. mm 3</t>
  </si>
  <si>
    <t>Pavimento autolivellante di resina epoxi d mm 3</t>
  </si>
  <si>
    <t>&lt;EP_662.413.202&gt;</t>
  </si>
  <si>
    <t>662.413.202</t>
  </si>
  <si>
    <t>Kunstharz Fliessbelag. Mit Polyurethanharz. d mm 3</t>
  </si>
  <si>
    <t>Revetement fluide a base de resine polyurethane ep. mm 3</t>
  </si>
  <si>
    <t>Pavimento autolivellante di resina poliuretanica d mm 3</t>
  </si>
  <si>
    <t>&lt;EP_662.421.302&gt;</t>
  </si>
  <si>
    <t>662.421.302</t>
  </si>
  <si>
    <t>Kunstharz Einstreubelag d mm 5</t>
  </si>
  <si>
    <t>Revet. resines synthet. saupoudre sable de quartz ep. mm 5</t>
  </si>
  <si>
    <t>Pavim. resina sintetica cosparso di sabbia quarzosa d mm 5</t>
  </si>
  <si>
    <t>&lt;EP_663.111.101&gt;</t>
  </si>
  <si>
    <t>663.111.101</t>
  </si>
  <si>
    <t>Entfernen von Belagen</t>
  </si>
  <si>
    <t>Depose de revetements</t>
  </si>
  <si>
    <t>Asportazione di rivestimenti</t>
  </si>
  <si>
    <t>&lt;EP_663.142.107&gt;</t>
  </si>
  <si>
    <t>663.142.107</t>
  </si>
  <si>
    <t>Spachteln und schleifen</t>
  </si>
  <si>
    <t>Lissage et poncage</t>
  </si>
  <si>
    <t>Stuccatura e levigatura</t>
  </si>
  <si>
    <t>&lt;EP_663.181.116&gt;</t>
  </si>
  <si>
    <t>663.181.116</t>
  </si>
  <si>
    <t>Regielohnansatz Bodenleger</t>
  </si>
  <si>
    <t>Prix en regie de poseur de sol</t>
  </si>
  <si>
    <t>Tariffa a regia per posatore</t>
  </si>
  <si>
    <t>&lt;EP_663.211.114&gt;</t>
  </si>
  <si>
    <t>663.211.114</t>
  </si>
  <si>
    <t>Bodenbelage in Linoleum</t>
  </si>
  <si>
    <t>Revetements de sol en linoleum</t>
  </si>
  <si>
    <t>Pavimenti in linoleum</t>
  </si>
  <si>
    <t>&lt;EP_663.311.001&gt;</t>
  </si>
  <si>
    <t>663.311.001</t>
  </si>
  <si>
    <t>Kugelgarn</t>
  </si>
  <si>
    <t>Tapis Kugelgarn</t>
  </si>
  <si>
    <t>Tappeto Kugelgarn</t>
  </si>
  <si>
    <t>&lt;EP_663.611.121&gt;</t>
  </si>
  <si>
    <t>663.611.121</t>
  </si>
  <si>
    <t>Sockelleisten Eiche massiv</t>
  </si>
  <si>
    <t>Plinthes en chene massif</t>
  </si>
  <si>
    <t>Zoccolini di rovere massiccio</t>
  </si>
  <si>
    <t>&lt;EP_663.621.001&gt;</t>
  </si>
  <si>
    <t>663.621.001</t>
  </si>
  <si>
    <t>Sockelleisten PVC weich</t>
  </si>
  <si>
    <t>Plinthes en PVC mou</t>
  </si>
  <si>
    <t>Zoccolini di PVC mollo</t>
  </si>
  <si>
    <t>&lt;EP_664.181.113&gt;</t>
  </si>
  <si>
    <t>664.181.113</t>
  </si>
  <si>
    <t>Regie Parkettleger</t>
  </si>
  <si>
    <t>Travaux en regie de parqueteur</t>
  </si>
  <si>
    <t>Tariffa a regia per parchettista</t>
  </si>
  <si>
    <t>&lt;EP_664.321.121&gt;</t>
  </si>
  <si>
    <t>664.321.121</t>
  </si>
  <si>
    <t>Parkett paralelldessin</t>
  </si>
  <si>
    <t>Parquet dessin parallele</t>
  </si>
  <si>
    <t>Parquet liste parallele</t>
  </si>
  <si>
    <t>&lt;EP_664.411.111&gt;</t>
  </si>
  <si>
    <t>664.411.111</t>
  </si>
  <si>
    <t>Fertigparkett zweischichtig mit Nut und Kamm</t>
  </si>
  <si>
    <t>Parquets finis 2 couches raine-crete</t>
  </si>
  <si>
    <t>Parquet stratificato, 2 strati, maschio e femmina</t>
  </si>
  <si>
    <t>&lt;EP_664.822.111&gt;</t>
  </si>
  <si>
    <t>664.822.111</t>
  </si>
  <si>
    <t>Schleifen, spachteln, grundieren und versiegeln</t>
  </si>
  <si>
    <t>Poncage, lissage, couche de fond et vitrification</t>
  </si>
  <si>
    <t>Levigatura, lisciatura, imprimitura e laccatura</t>
  </si>
  <si>
    <t>&lt;EP_664.951.111&gt;</t>
  </si>
  <si>
    <t>664.951.111</t>
  </si>
  <si>
    <t>Sockel Massivholz, Eiche</t>
  </si>
  <si>
    <t>Plinthe massive en chene</t>
  </si>
  <si>
    <t>&lt;EP_665.221.111&gt;</t>
  </si>
  <si>
    <t>665.221.111</t>
  </si>
  <si>
    <t>Doppelboden mit Stutzen  bis mm 350</t>
  </si>
  <si>
    <t>Faux-plancher avec verins jusqu'a mm 350</t>
  </si>
  <si>
    <t>Pavimenti sopraelevati su piedini fino a mm 350</t>
  </si>
  <si>
    <t>&lt;EP_665.221.113&gt;</t>
  </si>
  <si>
    <t>665.221.113</t>
  </si>
  <si>
    <t>Doppelboden mit Stutzen  mm 451 bis 550</t>
  </si>
  <si>
    <t>Faux-plancher avec verins mm 451 a 550</t>
  </si>
  <si>
    <t>Pavimenti sopraelevati su piedini da mm 451 a 550</t>
  </si>
  <si>
    <t>&lt;EP_665.241.142&gt;</t>
  </si>
  <si>
    <t>665.241.142</t>
  </si>
  <si>
    <t>Textile werkseitig geklebt</t>
  </si>
  <si>
    <t>Tapis colles d'usine</t>
  </si>
  <si>
    <t>Tessile incollato in fabbrica</t>
  </si>
  <si>
    <t>&lt;EP_665.243.121&gt;</t>
  </si>
  <si>
    <t>665.243.121</t>
  </si>
  <si>
    <t>Klebeparkett werkseitig geklebt</t>
  </si>
  <si>
    <t>Parquet colle et ponce d'usine</t>
  </si>
  <si>
    <t>Parquet incollato e levigato in fabbrica</t>
  </si>
  <si>
    <t>&lt;EP_671.211.111&gt;</t>
  </si>
  <si>
    <t>671.211.111</t>
  </si>
  <si>
    <t>Grundputz auf Wande</t>
  </si>
  <si>
    <t>Enduit de fond au platre</t>
  </si>
  <si>
    <t>Intonaco di fondo a base di gesso su parete piana</t>
  </si>
  <si>
    <t>&lt;EP_671.311.111&gt;</t>
  </si>
  <si>
    <t>671.311.111</t>
  </si>
  <si>
    <t>Einschichtputz auf Wande</t>
  </si>
  <si>
    <t>Enduit sur parois</t>
  </si>
  <si>
    <t>Intonaco su pareti</t>
  </si>
  <si>
    <t>&lt;EP_671.314.112&gt;</t>
  </si>
  <si>
    <t>671.314.112</t>
  </si>
  <si>
    <t>Einschichtputz auf Decken</t>
  </si>
  <si>
    <t>Enduit sur plafonds</t>
  </si>
  <si>
    <t>Intonaco su soffitti</t>
  </si>
  <si>
    <t>&lt;EP_671.511.112&gt;</t>
  </si>
  <si>
    <t>671.511.112</t>
  </si>
  <si>
    <t>Weissputz auf Wande</t>
  </si>
  <si>
    <t>Enduit de finition au platre</t>
  </si>
  <si>
    <t>Lisciatura in malta di gesso</t>
  </si>
  <si>
    <t>&lt;EP_671.521.112&gt;</t>
  </si>
  <si>
    <t>671.521.112</t>
  </si>
  <si>
    <t>Mineralischer Deckputz auf Wande zum Streichen</t>
  </si>
  <si>
    <t>Crepi de finition mineral sur parois a peindre</t>
  </si>
  <si>
    <t>Stabilitura minerale su pareti quale fondo per tinteggiatura</t>
  </si>
  <si>
    <t>&lt;EP_671.531.112&gt;</t>
  </si>
  <si>
    <t>671.531.112</t>
  </si>
  <si>
    <t>Organischer Deckputz auf Wande</t>
  </si>
  <si>
    <t>Crepi de finition synthetique, sur parois</t>
  </si>
  <si>
    <t>Finitura a spessore sintetica su parete piana</t>
  </si>
  <si>
    <t>&lt;EP_675.821.111&gt;</t>
  </si>
  <si>
    <t>675.821.111</t>
  </si>
  <si>
    <t>Rauhfaserpapier zum Streichen</t>
  </si>
  <si>
    <t>Papier ingrain a peindre</t>
  </si>
  <si>
    <t>Fibre grezze da verniciare</t>
  </si>
  <si>
    <t>&lt;EP_675.213.311&gt;</t>
  </si>
  <si>
    <t>675.213.311</t>
  </si>
  <si>
    <t>Dispersionsfarbe auf Decken</t>
  </si>
  <si>
    <t>Dispersion sur plafond</t>
  </si>
  <si>
    <t>Dispersione su soffitto</t>
  </si>
  <si>
    <t>&lt;EP_675.313.311&gt;</t>
  </si>
  <si>
    <t>675.313.311</t>
  </si>
  <si>
    <t>Dispersionsfarbe auf Wande</t>
  </si>
  <si>
    <t>Dispersion sur paroi</t>
  </si>
  <si>
    <t>Dispersione su parete</t>
  </si>
  <si>
    <t>&lt;EP_675.373.311&gt;</t>
  </si>
  <si>
    <t>675.373.311</t>
  </si>
  <si>
    <t>Beschichtungen auf Holzwerk</t>
  </si>
  <si>
    <t>Couches sur bois</t>
  </si>
  <si>
    <t>Riprese su legno</t>
  </si>
  <si>
    <t>&lt;EP_675.381.111&gt;</t>
  </si>
  <si>
    <t>675.381.111</t>
  </si>
  <si>
    <t>Beschichtungen auf Metall</t>
  </si>
  <si>
    <t>Couches sur metal</t>
  </si>
  <si>
    <t>Riprese su metallo</t>
  </si>
  <si>
    <t>&lt;EP_682.214.201&gt;</t>
  </si>
  <si>
    <t>682.214.201</t>
  </si>
  <si>
    <t>Reinigung 4 1/2 Wohnung</t>
  </si>
  <si>
    <t>Nettoyage 4 1/2 appartement</t>
  </si>
  <si>
    <t>Pulizia 4 1/2 appartamento</t>
  </si>
  <si>
    <t>&lt;EP_742.911.002&gt;</t>
  </si>
  <si>
    <t>742.911.002</t>
  </si>
  <si>
    <t>Aufzugsanlage komplett</t>
  </si>
  <si>
    <t>Installation complete d'ascenseur</t>
  </si>
  <si>
    <t>Installazione completa di ascensore</t>
  </si>
  <si>
    <t>&lt;EP_835.101.001&gt;</t>
  </si>
  <si>
    <t>835.101.001</t>
  </si>
  <si>
    <t>Pramien Neubau</t>
  </si>
  <si>
    <t>Primes nouvelle construction</t>
  </si>
  <si>
    <t>Premi nuova costruzione</t>
  </si>
  <si>
    <t>&lt;EP_835.201.001&gt;</t>
  </si>
  <si>
    <t>835.201.001</t>
  </si>
  <si>
    <t>Pramien Renovation</t>
  </si>
  <si>
    <t>Primes renovation</t>
  </si>
  <si>
    <t>Premi rinnovo</t>
  </si>
  <si>
    <t>&lt;EP_862.200.100&gt;</t>
  </si>
  <si>
    <t>862.200.100</t>
  </si>
  <si>
    <t>Zinssatz Wohnbau</t>
  </si>
  <si>
    <t>Interet habitation</t>
  </si>
  <si>
    <t>Interesse abitazione</t>
  </si>
  <si>
    <t>&lt;EP_862.200.200&gt;</t>
  </si>
  <si>
    <t>862.200.200</t>
  </si>
  <si>
    <t>Zinssatz Gewerbe</t>
  </si>
  <si>
    <t>Interet bureaux</t>
  </si>
  <si>
    <t>Interesse uffici</t>
  </si>
  <si>
    <t>&lt;EP_871.100.3&gt;</t>
  </si>
  <si>
    <t>871.100.3</t>
  </si>
  <si>
    <t>Projektierung</t>
  </si>
  <si>
    <t>Projet</t>
  </si>
  <si>
    <t>Proggettazione</t>
  </si>
  <si>
    <t>&lt;EP_871.100.4&gt;</t>
  </si>
  <si>
    <t>871.100.4</t>
  </si>
  <si>
    <t>Ausschreibung</t>
  </si>
  <si>
    <t>Mise en soumission</t>
  </si>
  <si>
    <t>Appalti</t>
  </si>
  <si>
    <t>&lt;EP_871.100.5&gt;</t>
  </si>
  <si>
    <t>871.100.5</t>
  </si>
  <si>
    <t>Realisierung</t>
  </si>
  <si>
    <t>Realisation</t>
  </si>
  <si>
    <t>Esecuzione</t>
  </si>
  <si>
    <t>&lt;EP_872.100.1&gt;</t>
  </si>
  <si>
    <t>872.100.1</t>
  </si>
  <si>
    <t>Phasen 31-52</t>
  </si>
  <si>
    <t>Phases 31-52</t>
  </si>
  <si>
    <t>Fasi 31-52</t>
  </si>
  <si>
    <t>&lt;EP_872.200.31&gt;</t>
  </si>
  <si>
    <t>872.200.31</t>
  </si>
  <si>
    <t>Vorprojekt</t>
  </si>
  <si>
    <t>Avant-projet</t>
  </si>
  <si>
    <t>Progetto di massima</t>
  </si>
  <si>
    <t>&lt;EP_872.200.52&gt;</t>
  </si>
  <si>
    <t>872.200.52</t>
  </si>
  <si>
    <t>Ausfuhrung</t>
  </si>
  <si>
    <t>&lt;EP_872.300.31&gt;</t>
  </si>
  <si>
    <t>872.300.31</t>
  </si>
  <si>
    <t>&lt;EP_872.300.52&gt;</t>
  </si>
  <si>
    <t>872.300.52</t>
  </si>
  <si>
    <t>&lt;EP_873.100.32+33.n&gt;</t>
  </si>
  <si>
    <t>873.100.32+33.n</t>
  </si>
  <si>
    <t>Projekt und Kostenvoranschlag</t>
  </si>
  <si>
    <t>Projet et devis</t>
  </si>
  <si>
    <t>Progetto e preventivo</t>
  </si>
  <si>
    <t>&lt;EP_873.100.41.n&gt;</t>
  </si>
  <si>
    <t>873.100.41.n</t>
  </si>
  <si>
    <t>Appalto</t>
  </si>
  <si>
    <t>&lt;EP_873.100.51.n&gt;</t>
  </si>
  <si>
    <t>873.100.51.n</t>
  </si>
  <si>
    <t>Ausfuhrungsprojekt</t>
  </si>
  <si>
    <t>Projekt d'execution</t>
  </si>
  <si>
    <t>Proggetto d'esecuzione</t>
  </si>
  <si>
    <t>&lt;EP_873.100.52.n&gt;</t>
  </si>
  <si>
    <t>873.100.52.n</t>
  </si>
  <si>
    <t>Execution</t>
  </si>
  <si>
    <t>&lt;EP_873.100.53.n&gt;</t>
  </si>
  <si>
    <t>873.100.53.n</t>
  </si>
  <si>
    <t>Inbetriebnahme</t>
  </si>
  <si>
    <t>Mise en exploitation</t>
  </si>
  <si>
    <t>Messa in funzione</t>
  </si>
  <si>
    <t>&lt;EP_874.100.32+33.n&gt;</t>
  </si>
  <si>
    <t>874.100.32+33.n</t>
  </si>
  <si>
    <t>&lt;EP_874.100.41.n&gt;</t>
  </si>
  <si>
    <t>874.100.41.n</t>
  </si>
  <si>
    <t>Auschreibung</t>
  </si>
  <si>
    <t>&lt;EP_874.100.51.n&gt;</t>
  </si>
  <si>
    <t>874.100.51.n</t>
  </si>
  <si>
    <t>Projet d'execution</t>
  </si>
  <si>
    <t>Progetto d'esecuzione</t>
  </si>
  <si>
    <t>&lt;EP_874.100.52.n&gt;</t>
  </si>
  <si>
    <t>874.100.52.n</t>
  </si>
  <si>
    <t>&lt;EP_874.100.53.n&gt;</t>
  </si>
  <si>
    <t>874.100.53.n</t>
  </si>
  <si>
    <t>&lt;EP_875.100.32+33.n&gt;</t>
  </si>
  <si>
    <t>875.100.32+33.n</t>
  </si>
  <si>
    <t>&lt;EP_875.100.41.n&gt;</t>
  </si>
  <si>
    <t>875.100.41.n</t>
  </si>
  <si>
    <t>&lt;EP_875.100.51.n&gt;</t>
  </si>
  <si>
    <t>875.100.51.n</t>
  </si>
  <si>
    <t>&lt;EP_875.100.52.n&gt;</t>
  </si>
  <si>
    <t>875.100.52.n</t>
  </si>
  <si>
    <t>&lt;EP_875.100.53.n&gt;</t>
  </si>
  <si>
    <t>875.100.53.n</t>
  </si>
  <si>
    <t>&lt;EPLONG_114.211.112&gt;</t>
  </si>
  <si>
    <t>EPLONG</t>
  </si>
  <si>
    <t>Fassadengerüste, Lastklasse 3. Einrichten. Abstellbasis fester, tragfähiger Boden. Gerüsthöhe von m 8,01 bis m 16,00</t>
  </si>
  <si>
    <t>Echafaudage de façade, classe de charge 3. Montage.Base d'appui: terrain compact de portance suffisante. Hauteur d'échafaudage m 8,01 à 16,00.</t>
  </si>
  <si>
    <t>Ponteggio di facciata, classe di carico 3. Montaggio. Base d'appoggio solida, suolo portante. Altezza ponteggio da m 8,01 a 16,00.</t>
  </si>
  <si>
    <t>&lt;EPLONG_114.221.112&gt;</t>
  </si>
  <si>
    <t>Fassadengerüste, Lastklasse 4. Einrichten. Abstellbasis fester, tragfähiger Boden. Gerüsthöhe m 8,01 bis 16,00.</t>
  </si>
  <si>
    <t>Echafaudage de façade, classe de charge 4. Montage. Base d'appui: terrain compact de portance suffisante. Hauteur d'échafaudage m 8,01 à 16,00.</t>
  </si>
  <si>
    <t>Ponteggio di facciata, classe di carico 4. Montaggio. Base d'appoggio solida, suolo portante. Altezza ponteggio da m 8,01 a 16,00.</t>
  </si>
  <si>
    <t>&lt;EPLONG_114.311.114&gt;</t>
  </si>
  <si>
    <t>Spenglergänge für dynamische Beanspruchung. Einrichten. Unter Rinne oder Dachrand. Durchgangsbreite min. m 0,60. Abstand von Fassade bis Aussenkante Rinne oder Dachrand: m 0,91 bis 1,20.</t>
  </si>
  <si>
    <t>Pont de ferblantier résistant aux sollicitations dynamiques. Montage. Au-dessous du chéneau ou du bord de la toiture. Larg. passage min. m 0,60. Distance entre façade et bord du toit ou du chéneau: m 0,91 à 1,20.</t>
  </si>
  <si>
    <t>Sporti per lattoniere per sollecitazione dinamica. Montaggio. Sotto canale di gronda o bordo del tetto. Larghezza pass. min. m 0,60. Distanza dalla facciata al filo esterno del canale o del bordo del tetto: da m 0,91 a 1,20.</t>
  </si>
  <si>
    <t>&lt;EPLONG_114.341.111&gt;</t>
  </si>
  <si>
    <t>Gerüstbekleidungen. Einrichten. Ohne besondere Anforderungen. Aus Gerüstschutznetzen.</t>
  </si>
  <si>
    <t>Ecran de protection. Installation. Sans exigences particulières. Filet de protection d'échafaudage.</t>
  </si>
  <si>
    <t>Rivestimento del ponteggio. Montaggio. Senza requisiti particolari. Esecuzione con reti di protezione.</t>
  </si>
  <si>
    <t>&lt;EPLONG_181.251.002&gt;</t>
  </si>
  <si>
    <t>Geländegestaltung und Rohplaniearbeiten nach Aufwand. LE = h. Regiestunden. Gärtner mit Fähigkeitsausweis.</t>
  </si>
  <si>
    <t>Mise en forme du terrain et réglage de la forme brute, en régie. up = h. Jardinier avec CFC.</t>
  </si>
  <si>
    <t>Modellatura e spianamento grezzo del terreno, a regia. up = h. Ore a regia. Giardiniere conc certificato di capacità.</t>
  </si>
  <si>
    <t>&lt;EPLONG_181.422.313&gt;</t>
  </si>
  <si>
    <t>Beton- und Kunststeine für Abschlüsse liefern. Stellplatten Typ SB, Frost-Tausalz-beständig. Ohne Vorsatz, grau. Gerade Platten, l m 1,00. SB 8, mm 80x250.</t>
  </si>
  <si>
    <t>Fourniture d'éléments en béton ou en pierre artificielle, pour bordures. Bordurettes type SB, résistant au gel et aux sels. Sans couche de parement, surface grise. Bordurettes droites, long. m 1,00. SB 8, mm 80x250.</t>
  </si>
  <si>
    <t>Masselli di calcestruzzo o pietra artificiale per delimitazioni, fornitura. Cordonetti tipo SB, pietra resistente al gelo e al sale. Senza strato di finitura integrato, di colore grigio. Elementi diritti, l m 1,00. SB 8, mm 80x250.</t>
  </si>
  <si>
    <t>&lt;EPLONG_181.425.112&gt;</t>
  </si>
  <si>
    <t>Stellplatten versetzen. In Geraden und Kurven mit r über m 30,00. In Beton, auf Fundationsschicht aus ungebundenem Gemisch. Exkl. Ausfugen. Nach Schemazeichnung Typ 07 oder 18. In Splitt- oder Rundkornbeton 8/16, CEM 42,5 kg/m3 200, w/z-Wert 0,37, Betonbedarf m3/m 0,079 bis 0,091. SN oder SB 8, mm 80x min. mm 250.</t>
  </si>
  <si>
    <t>Pose de bordurettes. En alignement ou en courbe, rayon supérieur à m 30,00. Sur béton, avec couche de fondation en grave non traitée. Jointoiement non compris. SN ou SB 8, mm 80x min. mm 250.</t>
  </si>
  <si>
    <t>Posa di cordonetti. In rettilineo e in curva con r superiore a m 30,00. In bauletto di calcestruzzo, su strato di fondazione in miscela non legata. Escluso il riempimento dei giunti. SN o SB 8, mm 80x min. mm 250.</t>
  </si>
  <si>
    <t>&lt;EPLONG_181.441.111&gt;</t>
  </si>
  <si>
    <t>Verbund- und Formsteine aus Beton liefern. Verbundsteine. Mit Seiten-, Anfangs- und Endsteinen. Frost-Tausalz-beständig. Nicht wasserdurchlässig. Steindicke mm 60, grau, Kanten gefast.</t>
  </si>
  <si>
    <t>Fourniture de pavés de béton. Pavés autobloquants, y compris pavés de bord et d'extrémité, résistant au gel et aux sels. Pavés imperméables à l'eau. Epaisseur de pavé mm 60, teinte grise, arêtes chanfreinées.</t>
  </si>
  <si>
    <t>Blocchetti di calcestruzzo, fornitura. Blocchetti autobloccanti. Compresi i blocchetti laterali, iniziali e finali. Pietra resistente al gelo e al sale antigelo. Non drenanti. Spessore pietre mm 60, spigoli smussati.</t>
  </si>
  <si>
    <t>&lt;EPLONG_181.445.111&gt;</t>
  </si>
  <si>
    <t>Beläge aus Verbund- oder Formsteinen erstellen. Ungebundene Bauweise. Inkl. Bettung in Sand oder Splitt. Ausfugen mit bindigem Sand. Inkl. Lieferung Bettungs- und Fugenmaterial. Verkehrslastklasse ZP. Steindicke mm 60.</t>
  </si>
  <si>
    <t>Exécution d'un pavage en béton, avec pavés autobloquants ou à emboîtement simple. Y compris pose sur lit de sable ou de gravillon. Y compris fourniture des matériaux. Classe de trafic pondéral ZP. Ep. de pavé mm 60.</t>
  </si>
  <si>
    <t>Pavimentazioni in blocchetti di calcestruzzo, esclusa fornitura. Posa e giunti a secco. Compreso letto di posa di sabbia o pietrischetto. Riempimento giunti. Classe di traffico ZP. Spessore blocchetti mm 60.</t>
  </si>
  <si>
    <t>&lt;EPLONG_181.451.202&gt;</t>
  </si>
  <si>
    <t>Mergelbeläge einbauen, verdichten und Wässern. Mergel gebrochen, wasserdurchlässig. Verdichtete Schicht mm 60. Planiergenauigkeit +/- mm 10.</t>
  </si>
  <si>
    <t>Mise en place d'une couche de surface en matériau marneux, compactage et arrosage. Marne concassée, perméable à l'eau. Ep. couche compactée mm 60, réglage +/- mm 10.</t>
  </si>
  <si>
    <t>Pavimentazioni di marna, l'addensamento e l'innaffiamento. Marna frantumata, permeabile all'acqua. Strato addensato mm 60. Tolleranza di spianamento +/- mm 10.</t>
  </si>
  <si>
    <t>&lt;EPLONG_181.551.111&gt;</t>
  </si>
  <si>
    <t>Blockstufen liefern und versetzen. Aus Beton. Versetzen in Beton. Zementgrau. Oberfläche abgerieben. In Splitt- oder Rundkornbeton 8/16, CEM 42,5 kg/m3 200, w/z-Wert 0,37. Betonbedarf m3/m 0,1. Stufenhöhe mm 150. Elementlänge m 1,0.</t>
  </si>
  <si>
    <t>Fourniture et pose de marches pleines ou évidées. Marches en béton. Pose sur béton. Gris-ciment. Talochée. Sur lit de béton de gravillon ou de gravier 8/16. Hauteur de marche mm 150, longueur d'élément m 1,0.</t>
  </si>
  <si>
    <t>Gradini monoblocco, fornitura e posa. Di calcestruzzo. Posa su sottofondo di calcestruzzo. Colore grigio-cemento. Superficie fratazzata. Altezza gradini mm 150. Lunghezza elementi m 1,0.</t>
  </si>
  <si>
    <t>&lt;EPLONG_181.726.102&gt;</t>
  </si>
  <si>
    <t>Grobplanie erstellen. Flächen mit Neigung bis 1:3. Bodenbearbeitung. Auflockern von gewachsenen oder hergerichteten Flächen, die durch Dritte verdichtet worden sind. Bearbeitungstiefe cm 15 bis 20.</t>
  </si>
  <si>
    <t>Réglage sommaire de la forme. Surfaces inclinées jusqu'à 1:3. Ameublissement de surfaces de sol naturel ou aménagé, tassé par des tiers. Profondeur cm 15 à 20.</t>
  </si>
  <si>
    <t>Spianamento grezzo. Superfici con pendenza fino a 1:3. Scasso di terreni costipati da terzi. Profondità di lavorazione da cm 15 a 20.</t>
  </si>
  <si>
    <t>&lt;EPLONG_181.727.212&gt;</t>
  </si>
  <si>
    <t>Bodenflächen fräsen. Flächen mit Neigung bis 1:3. Bearbeitungstiefe m 0,08 bis 0,10. 2 Durchgänge. Ausmass: bearbeitete Fläche.</t>
  </si>
  <si>
    <t>Fraisage du sol (homogénéisation). Surfaces inclinées jusqu'à 1:3. Profondeur fraisée m 0,08 à 0,10. 2 passages. Métré: surface traitée.</t>
  </si>
  <si>
    <t>Fresatura del terreno. Superfici con pendenza fino a 1:3. Profondità di lavorazione da m 0,08 a 0,10. 2 passaggi. Computo superficie trattata.</t>
  </si>
  <si>
    <t>&lt;EPLONG_181.738.102&gt;</t>
  </si>
  <si>
    <t>Reinplanie auf gelockerter Bodenfläche erstellen. Pflanzflächen. Flächen mit Neigung bis 1:3. Planiergenauigkeit +/- mm 20.</t>
  </si>
  <si>
    <t>Réglage définitif de la forme sur la surface du sol ameublie. Surfaces à planter. Surfaces inclinées jusqu'à 1:3. Tolérance de réglage +/- mm 20.</t>
  </si>
  <si>
    <t>Esecuzione della plania definitiva sulla superficie allentata del terreno. Per superfici da piantumare. Superfici con pendenza fino a 1:3. Tolleranza di spianamento +/- mm 20.</t>
  </si>
  <si>
    <t>&lt;EPLONG_181.834.111&gt;</t>
  </si>
  <si>
    <t>Rollrasen liefern. Gartenrasen.</t>
  </si>
  <si>
    <t>Fourniture de gazon en rouleaux. Gazon de jardin.</t>
  </si>
  <si>
    <t>Fornitura tappeto erboso in rotoli. Tappeto erboso da giardino.</t>
  </si>
  <si>
    <t>&lt;EPLONG_181.834.121&gt;</t>
  </si>
  <si>
    <t>Verlegen Rollrasen.  Auf Oberboden, inkl. Ausbilden der Ränder. Konz. Pos. 834.111</t>
  </si>
  <si>
    <t>Mise en place de gazon en rouleaux. Sur terre végétale, y compris façon des bords. Conc. art. 834.111</t>
  </si>
  <si>
    <t>Posa tappeto erboso in rotoli. Su superficie di terra vegetale, compresa profilatura dei bordi. Concerne pos. 834.111</t>
  </si>
  <si>
    <t>&lt;EPLONG_181.852.211&gt;</t>
  </si>
  <si>
    <t>Mähen maschinell oder von Hand. 1. Schnitt der Ansaat. Bei Rasenflächen. Zu Pos. 834.</t>
  </si>
  <si>
    <t>Tonte à la machine ou à la main. 1ère tonte de l'ensemencement. Pour surfaces à engazonner. Conc. art. 834.</t>
  </si>
  <si>
    <t>Taglio erba a macchina o a mano. Primo taglio. Tappeti erbosi. Concerne pos. 834.</t>
  </si>
  <si>
    <t>&lt;EPLONG_181.853.003&gt;</t>
  </si>
  <si>
    <t>Mähen maschinell oder von Hand. 1. Schnitt der Ansaat. Düngen nach 1. Schnitt. Zu Pos. 834.</t>
  </si>
  <si>
    <t>Tonte à la machine ou à la main. 1ère tonte de l'ensemencement. Fumure après 1ère tonte. Conc. art. 834.</t>
  </si>
  <si>
    <t>Taglio erba a macchina o a mano. Primo taglio. Concimazione dopo il primo taglio. Concerne pos. 834.</t>
  </si>
  <si>
    <t>&lt;EPLONG_211.111.111&gt;</t>
  </si>
  <si>
    <t>Oberboden maschinell abtragen. Flächen horizontal oder mit Neigung bis 1:4. Volumen fest. Inkl. direkter Auflad auf Transportmittel oder seitlicher Lagerung. Schichtdicke bis m 0,20</t>
  </si>
  <si>
    <t>Décapage en zone dégagée de la partie supérieure du sol, surfaces hor. ou en pente jusqu'à 1:4. Volume théorique. Y c. charg. direct sur moyens de transport ou mise en dépôt latéral. Ep. de couche jusqu'à m 0,20.</t>
  </si>
  <si>
    <t>Rimozione di terra vegetale, superfici orizzontali o con pendenza fino a 1:4. Volume materiale compatto. Compreso il carico diretto sul mezzo di trasporto o la messa in deposito laterale. Spessore strato fino a m 0,20.</t>
  </si>
  <si>
    <t>&lt;EPLONG_211.211.101&gt;</t>
  </si>
  <si>
    <t>Baugrubenaushub maschinell. Inkl. Auflad auf Transportmittel oder seitlicher Lagerung. Offene Baugruben. Aushubtiefe bis m 5,00</t>
  </si>
  <si>
    <t>Excavation de fouilles à la machine, matériaux normalement exploitables; y c. chargement sur moyens de transport ou mise en dépôt latéral. Fouilles ouvertes. Volume théorique. Prof. d'excavation jusqu'à m 5,00.</t>
  </si>
  <si>
    <t>Scavo a macchina di fosse, materiale scavabile normal. con escavatore. Compresi carico sul mezzo di trasporto o messa in deposito lat.. Fossa non sbadacchiata. Volume materiale compatto. Prof. scavo fino a m 5,00.</t>
  </si>
  <si>
    <t>&lt;EPLONG_211.523.104&gt;</t>
  </si>
  <si>
    <t>Primärmaterial: Kies, Geröll. Kiessand I</t>
  </si>
  <si>
    <t>Fourniture à pied d'oeuvre ou au dépôt provisoire de granulats naturels, y compris déchargement. Métré: volume théorique. Granulats pour grave non traitée selon norme SN 670 119-NA. Gravier pour grave 4/8.</t>
  </si>
  <si>
    <t>Fornitura di aggregati naturali sul luogo d'impiego o al deposito intermedio, compreso scarico. Volume materiale compatto. Aggregati per miscele senza legante, secondo la norma SN 670 119-NA.. Ghiaia 4/8.</t>
  </si>
  <si>
    <t>&lt;EPLONG_211.651.111&gt;</t>
  </si>
  <si>
    <t>Auffüllungen mit seitlich gelagertem oder zugeführtem Material. Maschinell. Volumen fest</t>
  </si>
  <si>
    <t>Remblayage avec matériaux en dépôt latéral ou matériaux d'apport, nettoyage des places de dépôt non compris. A la machine. Métré: volume théorique. Matériaux à partir du dépôt de chantier.</t>
  </si>
  <si>
    <t>Riempimento con materiale depositato lateralmente o di riporto, esclusa la pulizia delle aree di deposito. A macchina. Computo: volume materiale compatto. Materiale dal deposito di cantiere.</t>
  </si>
  <si>
    <t>&lt;EPLONG_211.282.112&gt;</t>
  </si>
  <si>
    <t>Fundationsschichten auf Planum, Schichtdicke m 0,26 bis 0,30</t>
  </si>
  <si>
    <t>Construction de couches de fondation sur plate-forme portante, y compris compactage. Fourn. des matériaux non comprise. A la machine. Hor. ou en pente jusqu'à 1:4. Volume théorique. Ep. de couche m 0,26 à 0,30.</t>
  </si>
  <si>
    <t>Strati di fondazione e bauletti di ghiaia. Messa in opera strato fondazione sul planum portante, compr. l'addensamento. Esclusa fornitura materiale. A macchina. Volume materiale compatto. Spess. strato da m 0,26 a 0,30.</t>
  </si>
  <si>
    <t>&lt;EPLONG_221.411.222&gt;</t>
  </si>
  <si>
    <t>Fundationsschichten einbauen. Ausmass: Volumen fest. Einbaubreite über m 3,0. Fertig eingebaute Schicht, d m 0,21 bis 0,40.</t>
  </si>
  <si>
    <t>Mise en oeuvre de couches de fondation. Métré: volume théorique. Largeur de mise en oeuvre supérieure à m 3,0. Epaisseur de couche compactée, d m 0,21 à 0,40.</t>
  </si>
  <si>
    <t>Messa in opera di strati di fondazione. Computo: volume materiale compatto. Larghezza di messa in opera superiore a m 3,0. Spessore strato finito messo in opera, d da m 0,21 a 0,40.</t>
  </si>
  <si>
    <t>&lt;EPLONG_221.421.102&gt;</t>
  </si>
  <si>
    <t>Rohplanie erstellen auf Fundationsschicht. Toleranz ab Sollhöhe + mm 0, - mm 50. Ohne Verwendung von Planiematerial. Rohplaniebreite über m 3,0.</t>
  </si>
  <si>
    <t>Exécution de la surface brute de la couche de fondation. Tolérance par rapport à la hauteur théorique + mm 0, - mm 50. Sans apport de matériau de réglage. Largeur de la surface brute supérieure à m 3,0.</t>
  </si>
  <si>
    <t>Esecuzione della plania grezza su strato di fondazione. Tolleranza rispetto alla quota richiesta + mm 0, - mm 50. Senza impiego di materiale d'apporto. Larghezza plania grezza superiore a m 3,0.</t>
  </si>
  <si>
    <t>&lt;EPLONG_221.423.122&gt;</t>
  </si>
  <si>
    <t>Planie erstellen auf Fundationsschichten für Strassen mit Belag. Toleranz ab Sollhöhe +/- mm 10. Ohne Verwendung von Material. Planiebreite über m 3,0.</t>
  </si>
  <si>
    <t>Exécution de la surface de couches de fondation de routes avec revêtement. Tolérance par rapport à la hauteur théorique +/- mm 10. Sans apport de matériaux. Surface de couche, largeur supérieure à m 3,0.</t>
  </si>
  <si>
    <t>Esecuzione della plania su strati di fondazione, per strade con pavimentazione. Tolleranza rispetto alla quota richiesta +/- mm 10. Senza impiego di materiale d'apporto. Larghezza plania superiore a m 3,0.</t>
  </si>
  <si>
    <t>&lt;EPLONG_223.441.313&gt;</t>
  </si>
  <si>
    <t>Tragschichten AC T Typ N maschinell einbauen und verdichten. AC T 22 N. Ausmass: Masse. d mm 80.</t>
  </si>
  <si>
    <t>Mise en oeuvre à la machine et compactage de couches de base AC T type N. AC T 22 N. Métré: masse. Epaisseur mm 80.</t>
  </si>
  <si>
    <t>Strato portante AC T tipo N: messa in opera a macchina e compattazione. AC T 22 N. Computo: massa. Spessore mm 80.</t>
  </si>
  <si>
    <t>&lt;EPLONG_223.442.212&gt;</t>
  </si>
  <si>
    <t>Deckschichten AC Typ N maschinell einbauen und verdichten. AC 11 N. Ausmass: Masse. d mm 40.</t>
  </si>
  <si>
    <t>Mise en oeuvre à la machine et compactage de couches de roulement AC type N. AC 11 N. Métré: masse. Epaisseur mm 40.</t>
  </si>
  <si>
    <t>Strati di usura AC tipo N: messa in opera a macchina e compattazione. AC 11 N. Computo: massa. Spessore mm 40.</t>
  </si>
  <si>
    <t>&lt;EPLONG_237.231.101&gt;</t>
  </si>
  <si>
    <t>Aushub V-Gräben oder -Gruben. Normal baggerbares Material. Maschinell. t bis m 1,50.</t>
  </si>
  <si>
    <t>Tranchées ou fouilles en pleine masse, à parois obliques. Dans sol normalement exploitable à la pelle mécanique. Exécution à la machine. Profondeur jusqu'à m 1,50.</t>
  </si>
  <si>
    <t>Trincee o fosse a V. Materiale scavabile senza particolari difficoltà. A macchina. t fino a m 1,50.</t>
  </si>
  <si>
    <t>&lt;EPLONG_237.231.101.m&gt;</t>
  </si>
  <si>
    <t>&lt;EPLONG_237.451.112&gt;</t>
  </si>
  <si>
    <t>Polyethylenrohre PE-R liefern und verlegen.. PE-R mit STM, elastisch dichten. Nenn-Ringsteifigkeit SN 2, Rohrreihe S 16. DN/OD 160</t>
  </si>
  <si>
    <t>Fourniture et pose de tubes en polyéthylène T-PE. T-PE avec E, étanchement élastique. Rigidité annulaire nominale SN 2, série de tubes S 16. DN/OD 160.</t>
  </si>
  <si>
    <t>Tubi di polietilene TPE, fornitura e posa. TPE a bicchiere, con guarnizione elastica. Rigidezza diametrale nominale SN 2, tubi serie S 16. DN/OD 160.</t>
  </si>
  <si>
    <t>&lt;EPLONG_237.472.101.m&gt;</t>
  </si>
  <si>
    <t>Sickerrohre PVC-U-S liefern und verlegen. PVC-U-S mit STM. Nenn-Ringsteifigkeit SN 2, Rohrreihe SDR 51. DN/OD 125</t>
  </si>
  <si>
    <t>Fourniture et pose de drains D-PVC-U et de tubes d'infiltration TI-PVC-U. D-PVC-U, avec E. Rigidité annulaire nominale SN 2, série de tube SDR 51. DN/OD 125.</t>
  </si>
  <si>
    <t>Tubi di drenaggio TDPVC-U e tubi di infiltrazione TIPVC-U, fornitura e posa. TDPVC-U a bicchiere. Rigidezza diametrale nominale SN 2, tubi serie SDR 51. DN/OD 125.</t>
  </si>
  <si>
    <t>&lt;EPLONG_237.611.123&gt;</t>
  </si>
  <si>
    <t>Kontrollschächte KS aus Betonfertigteilen liefern und erstellen. DN 800 mit Konus DN 800/600. Festigkeitsklasse 60. Schachttiefe m 1,01 bis 1,50 inkl. Durchlaufrinne und Schachtdeckel Guss 15 t Radlast</t>
  </si>
  <si>
    <t>Fourniture et construction de regards de visite RV en éléments préfabriqués en béton. DN 800, avec cône DN 800/600. Résistance 60. Prof. regard m 1,01 à 1,50. Y c. façon de cunette et regard fonte, 15 t par roue.</t>
  </si>
  <si>
    <t>Pozzetti di ispezione in elementi di calcestruzzo prefabbricati, fornitura ed esecuzione. DN 800, cono DN 800/600. Resistenza 60. Prof. pozzetto m 1,01 a 1,50. Cunetta e coperchio di ghisa, carico ruota 15 t, compresi.</t>
  </si>
  <si>
    <t>&lt;EPLONG_237.611.123.m&gt;</t>
  </si>
  <si>
    <t>&lt;EPLONG_237.821.201&gt;</t>
  </si>
  <si>
    <t>Material für Rohrumhüllungen einbringen und verdichten. Materiallieferungen in U'abschnitt 810. Ausmass: Volumen fest. Feine Gesteinskörnung und rezyklierte Gesteinskörnungsgemische.</t>
  </si>
  <si>
    <t>Mise en oeuvre et compactage de matériaux d'enrobage de tuyaux/tubes. Fourniture de matériaux, sous-par. 810. Métré: volume théorique. Sable et grave recyclée.</t>
  </si>
  <si>
    <t>Messa in opera e costipamento di materiale per avvolgimento di tubazioni. Fornitura del materiale v. sottopar. 810. Computo: volume materiale compatto. Aggregati fini e misto granulare di riciclaggio.</t>
  </si>
  <si>
    <t>&lt;EPLONG_237.831.301.m&gt;</t>
  </si>
  <si>
    <t>Unterlags-, Sohlen- und Hüllbeton liefern, einbringen und verdichten. Ausmass: Volumen fest. Beton mit natürlicher Gesteinskörnung. CEM I 42,5 kg/m3 250.</t>
  </si>
  <si>
    <t>Fourniture, mise en oeuvre et compactage de béton de propreté, de béton pour lit de pose et de béton d'enrobage. Métré: volume théorique. Béton avec granulat naturel. CEM I 42,5 kg/m3 250.</t>
  </si>
  <si>
    <t>Calcestruzzo di sottofondo, di fondo e di avvolgimento, fornitura, messa in opera e costipamento. Volume materiale compatto. Calcestruzzo confezionato con aggregati naturali. CEM I 42,5 kg/m3 250. 40 m3</t>
  </si>
  <si>
    <t>&lt;EPLONG_237.851.211.m&gt;</t>
  </si>
  <si>
    <t>Einfüllen, inkl. leichtes Verdichten von seitlich gelagertem oder zugeführtem Material. Ausmass: Volumen fest. Maschinell. Aushubmaterial.</t>
  </si>
  <si>
    <t>Remblayage avec matériaux en dépôt latéral ou avec matériaux d'apport, y compris léger compactage. Métré: volume théorique. Fourniture des matériaux sous-par. 810. A la machine. Matériaux d'excavation.</t>
  </si>
  <si>
    <t>Riempimenti. Compreso il costipamento leggero del materiale ripreso dal deposito laterale o fornito. Computo: volume materiale compatto. Fornitura del materiale v. sottopar. 810. A macchina. Materiale di scavo.</t>
  </si>
  <si>
    <t>&lt;EPLONG_237.851.212&gt;</t>
  </si>
  <si>
    <t>Einfüllen, inkl. leichtes Verdichten von seitlich gelagertem oder zugeführtem Material. Ausmass: Volumen fest. Maschinell. Natürliche Gesteinskörnung.</t>
  </si>
  <si>
    <t>Remblayage avec matériaux en dépôt latéral ou avec matériaux d'apport, y compris léger compactage. Métré: volume théorique. Fourniture des matériaux sous-par. 810. A la machine. Granulat naturel. 80 m3</t>
  </si>
  <si>
    <t>Riempimenti. Compreso il costipamento leggero del materiale ripreso dal deposito laterale o fornito. Computo: volume materiale compatto. Fornitura del materiale v. sottopar. 810. A macchina. Aggregati naturali.</t>
  </si>
  <si>
    <t>&lt;EPLONG_241.216.112&gt;</t>
  </si>
  <si>
    <t>Schalungen für Bodenplatten. Typ 1. Konstante Höhe. Schalhöhe bis m 0,50</t>
  </si>
  <si>
    <t>Coffrages pour radiers, dalles de transition et dalles sur pieux. Type 1. Hauteur constante. Hauteur de coffrage jusqu'à m 0,50.</t>
  </si>
  <si>
    <t>Casseri per platee di fondazione, solette di transizione e piastre su pali, di forma rettangolare. Tipo 1. Altezza costante. Altezza cassero fino a m 0,50.</t>
  </si>
  <si>
    <t>&lt;EPLONG_241.231.105&gt;</t>
  </si>
  <si>
    <t>Schalungen für Wände und Stützmauern, vertikal. Doppelhäuptig. Typ 2. Schalhöhe m 4,51 bis 5,00</t>
  </si>
  <si>
    <t>Coffrages verticaux pour parois/murs et murs de soutènement. 2 faces. Type 2. Hauteur de coffrage m 4,51 bis 5,00.</t>
  </si>
  <si>
    <t>Casseri per pareti e muri di sostegno, verticali. A due facce. Tipo 2. Altezza cassero m 4,51 bis 5,00.</t>
  </si>
  <si>
    <t>&lt;EPLONG_241.231.103&gt;</t>
  </si>
  <si>
    <t>Schalungen für Wände und Stützmauern, vertikal. Doppelhäuptig. Typ 2. Schalhöhe m 2,51 bis 3,50</t>
  </si>
  <si>
    <t>Coffrages verticaux pour parois/murs et murs de soutènement. 2 faces. Type 2. Hauteur de coffrage m 2,51 à 3,50.</t>
  </si>
  <si>
    <t>Casseri per pareti e muri di sostegno, verticali. A due facce. Tipo 2. Altezza cassero da m 2,51 a 3,50.</t>
  </si>
  <si>
    <t>&lt;EPLONG_241.232.115&gt;</t>
  </si>
  <si>
    <t>Schalungen für Wände und Stützmauern geneigt. Doppelhäuptig, einseitig geneigt bis 1:5. Typ 2. Schalhöhe m 4,51 bis 5,00.</t>
  </si>
  <si>
    <t>Coffrages avec fruit pour parois/murs et murs de soutènement. 2 faces, fruit sur 1 face jusqu'à 1:5. Type 2. Hauteur de coffrage m 4,51 bis 5,00</t>
  </si>
  <si>
    <t>Casseri per pareti e muri di sostegno, inclinati. A due facce, con inclinazione da un lato fino a 1:5. Tipo 2. Altezza cassero m 4,51 bis 5,00.</t>
  </si>
  <si>
    <t>&lt;EPLONG_241.261.113&gt;</t>
  </si>
  <si>
    <t>Schalungen für horizontale Deckenplatten-Untersichten. Typ 2. Plattendicke bis m 0,35 ohne Ueberhöhung. Spriesshöhe m 1,51 bis 3,50</t>
  </si>
  <si>
    <t>Coffrages pour sous-face horizontale de dalles de plancher. Type 2. Epaisseur de dalle jusqu'à m 0,35, sans contre-flèche. Hauteur d'étayage m 1,51 à 3,50.</t>
  </si>
  <si>
    <t>Casseri per faccia inferiore orizzontale di solette. Tipo 2. Spessore soletta fino a m 0,35, senza controfreccia. Altezza di puntellamento da m 1,51 a 3,50.</t>
  </si>
  <si>
    <t>&lt;EPLONG_241.261.301&gt;</t>
  </si>
  <si>
    <t>Schalungen für horizontale Deckenplatten-Untersichten. Typ 3-1 Plattendicke m 0.36 bis 0.45 Spriesshöhe m 3.51 - 5.50. Ohne Ueberhöhung. LE = m2</t>
  </si>
  <si>
    <t>Coffrages pour sous-face horizontale de dalles de plancher. Type 3-1. Epaisseur de dalle m 0.36 bis 0.45. Hauteur d'étayage m 3.51 - 5.50 Sans contre-flèche.</t>
  </si>
  <si>
    <t>Casseri per faccia inferiore orizzontale di solette. Tipo 3-1. Spessore soletta m da 0,36 a 0,45. Altezza di puntellamento m da 3,51 a 5,50. Senza controfreccia.</t>
  </si>
  <si>
    <t>&lt;EPLONG_241.271.301&gt;</t>
  </si>
  <si>
    <t>Schalungen für gerade Ueberzüge und Brüstungen. Typ 3-1. Bauteildicke m 0.25. Schalhöhe m 1.01 bis 1.50. LE =m2</t>
  </si>
  <si>
    <t>Coffrages pour sommiers renversés et parapets, rectilignes. Type 3-1. Epaisseur de l'élément de construction m 0.25. Hauteur de coffrage m 1.01 bis 1.50. up = m2.</t>
  </si>
  <si>
    <t>Casseri per travi rovesce e parapetti. Tipo 3-1. Spessore elemento costruttivo m fino a 0,25. Altezza cassero m da 1,01 a 1,50.</t>
  </si>
  <si>
    <t>&lt;EPLONG_241.511.112.m.g&gt;</t>
  </si>
  <si>
    <t>Stabstähle. Stahl B500A, liefern und verlegen. Fixlängen (1). d mm 16 bis 22.</t>
  </si>
  <si>
    <t>Barres en acier. Acier B500A. Fourniture et pose. Longueurs fixes (1). d mm 16 à 22.</t>
  </si>
  <si>
    <t>Barre d'armatura. Acciaio B500A, fornitura e posa. Lunghezze fisse (1). d da mm 16 a 22.</t>
  </si>
  <si>
    <t>&lt;EPLONG_241.511.123&gt;</t>
  </si>
  <si>
    <t>Stabstähle. Stahl B500A, liefern und verlegen. BG 1 (1). d mm 16 bis 22.</t>
  </si>
  <si>
    <t>Barres en acier. Acier B500A. Fourniture et pose. BG 1 (1). d mm 16 à 22.</t>
  </si>
  <si>
    <t>Barre d'armatura. Acciaio B500A, fornitura e posa. Grado di lavorazione 1 (1). d da mm 16 a 22.</t>
  </si>
  <si>
    <t>&lt;EPLONG_241.521.111&gt;</t>
  </si>
  <si>
    <t>Bewehrungsmatten. Stahl B500A, liefern und verlegen  Lagermatten unverschnitten, für statische Verwendung. Alle Mattentypen.</t>
  </si>
  <si>
    <t>Treillis d'armature. Acier B500A. Fourniture et pose. Treillis de stock, non coupés, pour utilisation nécessitée par la statique. Tous types de treillis.</t>
  </si>
  <si>
    <t>Reti d'armatura. Acciaio B500A, fornitura e posa. Reti in formato di fabbricazione non tagliate, impiego strutturale. Qualsiasi tipo di rete.</t>
  </si>
  <si>
    <t>&lt;EPLONG_241.613.112&gt;</t>
  </si>
  <si>
    <t>Beton für Bodenplatten. Beton Typ NPK A. Plattendicke m 0,21 bis 0,30. Dimension Bodenplatte m 10,00x50,00</t>
  </si>
  <si>
    <t>Béton pour radiers, dalles de transition, dalles sur têtes de pieux, d'ép. constante. Fourniture, mise en place et compactage. Surf. hor. ou avec pente sur 1 côté jusqu'à % 5,0. Béton NPK A. Ep. de dalle m 0,21 à 0,30.</t>
  </si>
  <si>
    <t>Calcestruzzo per platee di fondazione. Fornitura, messa in opera e costipamento. Superficie orizzontale o con pendenza da un lato fino a % 5,0. Calcestruzzo tipo CPN A. Spessore elemento da m 0,21 a 0,30.</t>
  </si>
  <si>
    <t>&lt;EPLONG_241.613.112.m&gt;</t>
  </si>
  <si>
    <t>Beton für Bodenplatten mit konstanter Dicke, liefern, einbauen und verdichten. Oberfläche horizontal oder einseitig geneigt bis % 5,0. Beton Typ NPK A. Plattendicke m 0,21 bis 0,30</t>
  </si>
  <si>
    <t>&lt;EPLONG_241.631.132.g&gt;</t>
  </si>
  <si>
    <t>Beton für Wände und Stützmauern ohne Anzug liefern, einbauen und verdichten. Wand- oder Mauerhöhe m 2,51 bis 3,50. Beton Typ NPK A. Wanddicke m 0,21 bis 0,25</t>
  </si>
  <si>
    <t>Béton pour parois/murs et murs de soutènement sans fruit. Fourniture, mise en place et compactage. Hauteur de paroi/mur m 2,51 à 3,50. Type de béton NPK A. Epaisseur de paroi/mur m 0,21 à 0,25.</t>
  </si>
  <si>
    <t>Calcestruzzo per pareti e muri di sostegno a spessore costante. Fornitura, messa in opera e costipamento. Altezza parete o muro da m 2,51 a 3,50. Calcestruzzo tipo CPN A. Spessore parete da m 0,21 a 0,25.</t>
  </si>
  <si>
    <t>&lt;EPLONG_241.632.144&gt;</t>
  </si>
  <si>
    <t>Beton für Wände und Stützmauern ohne Anzug, liefern, einbauen und verdichten. Wand- oder Mauerhöhe über m 3,50. Beton Typ NPK A Wand- oder Mauerhöhe m 3.51 bis 4.50 Wanddicke m 0.31 bis 0.35</t>
  </si>
  <si>
    <t>Béton pour parois/murs et murs de soutènement sans fruit. Fourniture, mise en place et compactage. Hauteur paroi/mur sup. à m 3,50. Béton NPK A. Hauteur paroi/mur m 3.51 à 4.50. Ep. de paroi/mur m 0.31 à 0.35.</t>
  </si>
  <si>
    <t>Calcestruzzo per pareti e muri di sostegno a spessore costante. Fornitura, messa in opera e costipamento. Calcestruzzo tipo CPN A. Altezza parete o muro m da 3,51 a 4,50. Spessore parete o muro m da 0,31 a 0,35</t>
  </si>
  <si>
    <t>&lt;EPLONG_241.661.113&gt;</t>
  </si>
  <si>
    <t>Beton für Deckenplatten, liefern, einbauen und verdichten. Beton Typ NPK A. Horizontal oder einseitig geneigt bis % 5,0. Plattendicke m 0,31 bis 0,40.</t>
  </si>
  <si>
    <t>Béton pour dalles de plancher. Fourniture, mise en place et compactage. Type de béton NPK A. Horizontales ou avec pente sur 1 côté jusqu'à % 5,0. Epaisseur de dalle m 0,31 à 0,40.</t>
  </si>
  <si>
    <t>Calcestruzzo per solette. Fornitura, messa in opera e costipamento. Calcestruzzo tipo CPN A. Orizzontale o con pendenza da un lato fino a % 5,0. Spessore soletta da m 0,31 a 0,40.</t>
  </si>
  <si>
    <t>&lt;EPLONG_241.661.112&gt;</t>
  </si>
  <si>
    <t>Beton für Deckenplatten liefern, einbauen und verdichten. Beton Typ NPK A. Horizontal oder einseitig geneigt bis % 5,0. Plattendicke m 0,21 bis 0,30.</t>
  </si>
  <si>
    <t>Béton pour dalles de plancher. Fourniture, mise en place et compactage. Type de béton NPK A. Horizontales ou avec pente sur 1 côté jusqu'à % 5,0. Epaisseur de dalle m 0,21 à 0,30.</t>
  </si>
  <si>
    <t>Calcestruzzo per solette. Fornitura, messa in opera e costipamento. Calcestruzzo tipo CPN A. Orizzontale o con pendenza da un lato fino a % 5,0. Spessore soletta da m 0,21 a 0,30.</t>
  </si>
  <si>
    <t>&lt;EPLONG_241.671.132&gt;</t>
  </si>
  <si>
    <t>Beton für gerade Ueberzüge und Brüstungen, liefern, einbauen und verdichten. Ueberzugs- und Brüstungshöhe m 0,51 bis 1,50. Beton Typ NPK A. d m 0,21 bis 0,25.</t>
  </si>
  <si>
    <t>Béton pour sommiers renversés et parapets rectilignes. Fourniture, mise en place et compactage. Hauteur des sommiers renversés et des parapets m 0,51 à 1,50. Type de béton NPK A. Epaisseur m 0,21 à 0,25.</t>
  </si>
  <si>
    <t>Calcestruzzo per travi rovesce e parapetti diritti. Fornitura, messa in opera e costipamento. Altezza trave rovescia o parapetto da m 0,51 a 1,50. Calcestruzzo tipo CPN A. d da m 0,21 a 0,25.</t>
  </si>
  <si>
    <t>&lt;EPLONG_314.111.132g&gt;</t>
  </si>
  <si>
    <t>Einsteinmauerwerk aus Backstein ohne besondere Eigenschaften MB. Gleichzeitig mit Rohbau erstellen. Vollfugig vermauern. d mm 140 bis 160. h m 1,51 bis 3,00</t>
  </si>
  <si>
    <t>Maçonnerie de parpaings ordinaire en briques de terre cuite MB. Exécution en même temps que le gros oeuvre. Hourdage à joints pleins. Epaisseur mm 140 à 160. Hauteur m 1,51 à 3,00.</t>
  </si>
  <si>
    <t>Mattoni di laterizio MB e MBD. d da mm 140 a 160. h da m 1,51 a 3,00</t>
  </si>
  <si>
    <t>&lt;EPLONG_314.131.122&gt;</t>
  </si>
  <si>
    <t>Einsteinmauerwerk aus Kalksandstein ohne besondere Eigenschaften MK. Gleichzeitig mit Rohbau erstellen. Vollfugig vermauern. d mm 115 bis 135. h m 1,51 bis 3,00.</t>
  </si>
  <si>
    <t>Maçonnerie de parpaings ordinaire en briques silico-calcaires MK. Exécution en même temps que le gros oeuvre. Hourdage à joints pleins. Epaisseur mm 115 à 135. Hauteur m 1,51 à 3,00.</t>
  </si>
  <si>
    <t>Muratura semplice MK in mattoni o blocchi silico-calcarei, senza requisiti particolari. Elevazione contemporanea alla costruzione grezza. Con giunti orizzontali e verticali pieni. d da mm 115 a 135. h da m 1,51 a 3,00.</t>
  </si>
  <si>
    <t>&lt;EPLONG_314.621.125&gt;</t>
  </si>
  <si>
    <t>Dämmplatten an Mauerwerk befestigen. Mineralwollplatten. Steinwolle, deklarierter Wert der Wärmeleitfähigkeit lambda_D max. W/mK 0,034, Rohdichte ca. kg/m3 60. d mm 180.</t>
  </si>
  <si>
    <t>Panneaux isolants fixés contre maçonnerie. Panneaux de laine minérale. Laine de roche, valeur thermique déclarée lambda_D max. W/mK 0,034, masse volumique apparente env. kg/m3 60. Epaisseur mm 180.</t>
  </si>
  <si>
    <t>Pannelli isolanti, fissaggio alla muratura. Pannelli di lana minerale. Lana di roccia, coefficiente di conducibilità termica W/mK 0,034, massa volumica apparente ca. kg/m3 60. d mm 180.</t>
  </si>
  <si>
    <t>&lt;EPLONG_331.632.201&gt;</t>
  </si>
  <si>
    <t>Sparrenlage aus Vollholz. Sattel oder Pultdach. Auf bauseitiges, genaues Auflager. Gehobelt. Querschnitte: Sparren mm 80x140 bis 100x180, Schwellen, Pfetten mm 100x120 bis 160x260.</t>
  </si>
  <si>
    <t>Chevronnage bois massif pour toit à 1 ou 2 pans; sur appui à niveau, mis à disposition par la direction des travaux. Bois raboté. Sections: sablières, pannes mm 80x140 à 100x180, chevrons mm 100x120 à 160x260.</t>
  </si>
  <si>
    <t>Orditura a correntini in legno massiccio per tetti ad una e a due falde, su appoggi esatti esistenti. Legname piallato. Sezioni: correntini da mm 80x140 a 100x180; radici, terzere da mm 100x120 a 160x260.</t>
  </si>
  <si>
    <t>&lt;EPLONG_331.633.103&gt;</t>
  </si>
  <si>
    <t>Pfetten aus Brettschichtholz. Sattel oder Pultdach. Auf bauseitiges, genaues Auflager. Erscheinungsklasse I. Breite mm 140.</t>
  </si>
  <si>
    <t>Pannes en bois lamellé-collé, pour toit à 1 ou 2 pans; sur appui à niveau, mis à disposition par la direction des travaux. Classe d'aspect I. Largeur mm 140.</t>
  </si>
  <si>
    <t>Terzere in legno lamellare per tetti ad una e a due falde su appoggi precisi esistenti. Classe di apparenza I. Larghezza mm 140.</t>
  </si>
  <si>
    <t>&lt;EPLONG_332.211.422&gt;</t>
  </si>
  <si>
    <t>Innere Beplankung, Kronoply OSB 3, Stärke mm 15.</t>
  </si>
  <si>
    <t>Revêtement intérieur : panneaux OSB/3, épaisseur mm 15</t>
  </si>
  <si>
    <t>Pannelli OSB, OSB/3, d mm 15</t>
  </si>
  <si>
    <t>&lt;EPLONG_333.312.111&gt;</t>
  </si>
  <si>
    <t>Fassadenbekleidung aus besäumten Brettern. Auf Holz sichtbar befestigen. Fichte/Tanne. Erscheinungsklasse N1, d ca. mm 20, Breite einheitlich mm 120 bis 200. Gehobelt.</t>
  </si>
  <si>
    <t>Bardage en planches délignées. Fixation sur bois, apparente. Epicéa/sapin. Classe d'aspect N1, épaisseur env. mm 20, largeur uniforme mm 120 à 200. Bois raboté.</t>
  </si>
  <si>
    <t>Rivestimento di facciate con tavole refilate. Fissaggio visibile su legno. Di abete. Classe di apparenza N1, d ca. mm 20, larghezza uniforme da mm 120 a 200. Legname piallato.</t>
  </si>
  <si>
    <t>&lt;EPLONG_333.521.116&gt;</t>
  </si>
  <si>
    <t>Mineralwollplatten, selbstklemmend, nicht belastbar, Rohdichte kg/m3 18 bis 33, Wärmeleitfähigkeit ca. W/mK 0,040. Zwischen Konstrukt. einpassen. Boden- oder Dachflächen, hor. oder geneigt bis Grad 35. d mm 200.</t>
  </si>
  <si>
    <t>Panneaux de laine minérale, autoporteurs, ne résistant pas aux charges. Masse vol. kg/m3 18 à 33, cond. thermique env. W/mK 0,040. Pose ajustée entre éléments de support. Epaisseur de panneau mm 200.</t>
  </si>
  <si>
    <t>Pannelli di lana minerale, autobloccanti, non caricabili, massa volumica apparente da kg/m3 18 a 33, coefficiente di conduttività termica ca. W/mK 0,040. Adattamento fra gli elementi della struttura portante. d mm 200</t>
  </si>
  <si>
    <t>&lt;EPLONG_333.712.111&gt;</t>
  </si>
  <si>
    <t>Innentäfer aus Brettern mit Nut und Kamm. Auf Holz verdeckt befestigen. Wände. Erscheinungsklasse N1, d ca. mm 14, Breite einheitlich mm 90 bis 115.</t>
  </si>
  <si>
    <t>Lambrissage en lames rainées-crêtées. Fixation sur bois, non apparente. Pour paroi. Classe d'aspect N1, épaisseur env. mm 14, largeur uniforme mm 90 à 115.</t>
  </si>
  <si>
    <t>Rivestimento interno con perline. Fissaggio invisibile su legno. Per pareti. Classe di apparenza N1, d ca. mm 14, larghezza uniforme da mm 90 a 115.</t>
  </si>
  <si>
    <t>&lt;EPLONG_342.451.131.p&gt;</t>
  </si>
  <si>
    <t>Leibungen oder Stürze mit Wärmedämmung aus Mineralwollplatten,
rechtwinklig. Deckputz abgerieben, Korngrösse mm 2,
weiss. Grundputz mit Bewehrungsgewebe. 1 Kante, mit stumpfem Anschluss an Fensterrahmen und auf Fensterbank. Trennschnitt in allen Putzschichten. Rohdichte ca. kg/m3 90. Mit Klebemörtel auf tragfähigen Untergrund kleben. t mm 260 bis 300. Dämmdicke mm 80.</t>
  </si>
  <si>
    <t>Retour de l'isolation sur embrasures et couvertes perpendiculaires à la façade. Masse vol. env. kg/m3 90. Panneaux isolants collés au mortier adhésif sur support approprié. Prof. mm 260 à 300. Ep. d'isolation mm 80.</t>
  </si>
  <si>
    <t>Isolamento termico di spalle e sottoviste di architravi con isolante di lana minerale, in squadra. Massa volumica apparente ca. kg/m3 90. t da mm 260 a 300. Spessore strato isolante mm 80.</t>
  </si>
  <si>
    <t>&lt;EPLONG_347.211.111&gt;</t>
  </si>
  <si>
    <t>Rollläden aus Alu, selbsttragendes System mit Welle auf den Führungsschienen montiert. Manueller Antrieb. Mit Führungsschienenkeder.Gelenkkurbel. Einzelrollläden. (bk)x(hl) mm 1'400x1'250</t>
  </si>
  <si>
    <t>Volet individuel. Volet aluminium. Système autoportant. Entraînement manuel. Lames emboîtées, profil creux, aluminium thermolaqué, remplissage de mousse injectée. Manivelle articulée. (bk)x(hl) mm 1'400 x 1'250.</t>
  </si>
  <si>
    <t>Avvolgibili di alluminio. Sistema autoportante. Azionamento manuale. Stecche inserite, profilato di alluminio. Barra finale e guide laterali di alluminio estruso anodizzato. Manovella articolata (bk)x(hl) mm 1'400 x 1'250</t>
  </si>
  <si>
    <t>&lt;EPLONG_347.211.112&gt;</t>
  </si>
  <si>
    <t>Variante: Rollläden aus Alu (bk)x(hl) mm 1'400x2'000</t>
  </si>
  <si>
    <t>Variante: Volets roulants (bk)x(hl) mm 1'400x2'000</t>
  </si>
  <si>
    <t>Variante: Avvolgibili di alluminio (bk)x(hl) mm 1'400x2'000</t>
  </si>
  <si>
    <t>&lt;EPLONG_347.311.111&gt;</t>
  </si>
  <si>
    <t>Variante: Lamellenstoren (Verbundlamellenstoren) aus Alu (bk)x(hl) mm 1'400x1'250</t>
  </si>
  <si>
    <t>Variante. Stores à lamelles (bk)x(hl) mm 1'400x1'250</t>
  </si>
  <si>
    <t>Variante: Lamelle di alluminio (bk)x(hl) mm 1'400 x 1'250</t>
  </si>
  <si>
    <t>&lt;EPLONG_347.311.112&gt;</t>
  </si>
  <si>
    <t>Lamellenstoren (Verbundlamellenstoren) aus Alu, Lamellenbreite ca. mm 90. Manueller Antrieb. Mit Endanschlag, Gelenkkurbel. Einzelstoren. (bk)x(hl) mm 1'400 x 2'000</t>
  </si>
  <si>
    <t>Store à lamelles reliées, en aluminium, largeur des lamelles env. mm 90. Entraînement manuel. Lamelles thermolaquées. Manivelle articulée. Store individuel. (bk)x(hl) mm 1'400 x 2'000.</t>
  </si>
  <si>
    <t>Lamelle di alluminio agganciate. Azionamento manuale. Lamelle termolaccate. Barra finale e guide laterali di alluminio estruso anodizzato. Manovella articolata. (bk)x(hl) mm 1'400 x 2'000</t>
  </si>
  <si>
    <t>&lt;EPLONG_347.311.113&gt;</t>
  </si>
  <si>
    <t>Lamellenstoren (Verbundlamellenstoren) aus Alu (bk)x(hl) mm 2'800 x 2'000.</t>
  </si>
  <si>
    <t>Stores à lamelles (bk)x(hl) mm 2'800 x 2'000.</t>
  </si>
  <si>
    <t>Lamelle di alluminio (bk)x(hl) mm 2'800 x 2'000</t>
  </si>
  <si>
    <t>&lt;EPLONG_347.511.121&gt;</t>
  </si>
  <si>
    <t>Gelenkarmmarkisen ohne Tragrohr auf Fassade oder Deckenuntersicht auf tragfähigen Untergrund montieren. Manueller Antrieb. Armlänge mm 2'000. bk mm 4'000.</t>
  </si>
  <si>
    <t>Store banne sans tube porteur, posé en façade ou en plafond sur support adéquat. Entraînement manuel. Manivelle amovible. Longueur de bras mm 2'000. bk mm 4'000.</t>
  </si>
  <si>
    <t>Tende da sole a bracci articolati senza barra portante. Dispositivo di azionamento manuale. Bracci articolati e barra di caduta di alluminio estruso. Manovella amovibile. Lunghezza braccio mm 2'000. bk mm 4'000.</t>
  </si>
  <si>
    <t>&lt;EPLONG_347.511.131&gt;</t>
  </si>
  <si>
    <t>Gelenkarmmarkisen ohne Tragrohr. Armlänge mm 2'500. bk mm 5'500.</t>
  </si>
  <si>
    <t>Store banne sans tube porteur, posé en façade ou en plafond sur support adéquat. Entraînement manuel. Manivelle amovible. Longueur de bras mm 2'500. bk mm 5'500.</t>
  </si>
  <si>
    <t>Tende da sole a bracci articolati senza barra portante. Dispositivo di azionamento manuale. Bracci articolati e barra di caduta di alluminio estruso. Manovella amovibile. Lunghezza braccio mm 2'500. bk mm 5'500.</t>
  </si>
  <si>
    <t>&lt;EPLONG_351.211.112&gt;</t>
  </si>
  <si>
    <t>Dachrinnen Halbrund vorgehängt. Standarddicke. Abwicklung mm 330. Werkstoff: CrNi Stahlblech</t>
  </si>
  <si>
    <t>Chéneaux mi-ronds, suspendus (gouttières). Epaisseur standard. Chéneau mi-rond. Développement mm 330.  Tôle d'acier au CrNi</t>
  </si>
  <si>
    <t>Canali di gronda semicircolari sospesi. Spessore standard. Canale semicircolare. Sviluppo mm 330. Materiale: acciaio CrNi</t>
  </si>
  <si>
    <t>&lt;EPLONG_351.211.312&gt;</t>
  </si>
  <si>
    <t>Rinnenhalter mit Schrauben befestigen. Flach oder profiliert. Zu Abwicklung mm 330. Werkstoff: CrNi Stahlblech</t>
  </si>
  <si>
    <t>Chéneaux mi-ronds, suspendus (gouttières). Crochets de chéneau, vissés. Bande plate ou profilée. Pour développement mm 330. Tôle d'acier au CrNi</t>
  </si>
  <si>
    <t>Canali di gronda semicircolari, sospesi. Supporti per canale, fissaggio con viti, piatto o sagomato. Per sviluppo mm 330. Materiale: acciaio CrNi</t>
  </si>
  <si>
    <t>&lt;EPLONG_351.251.112&gt;</t>
  </si>
  <si>
    <t>Ablaufrohre rund. Standarddicke. DN 100. Werkstoff: CrNi Stahlblech</t>
  </si>
  <si>
    <t>Tuyau de descente. Epaisseur standard. Tuyau rond. DN 100. Tôle d'acier au CrNi</t>
  </si>
  <si>
    <t>Pluviale tondo. Spessore standard. DN 100. Materiale: acciaio CrNi</t>
  </si>
  <si>
    <t>&lt;EPLONG_351.251.222&gt;</t>
  </si>
  <si>
    <t>Rohrschellen. Mit Schraube, l bis mm 120. DN 100. Werkstoff: CrNi Stahlblech</t>
  </si>
  <si>
    <t>Tuyaux de descente. Colliers. Avec vis, longueur jusqu'à mm 120, fixation sur béton ou maçonnerie. DN 100. Tôle d'acier au CrNi</t>
  </si>
  <si>
    <t>Pluviali. Braccialetti. Con vite, l fino a mm 120. DN 100. Materiale: acciaio CrNi</t>
  </si>
  <si>
    <t>&lt;EPLONG_351.311.113&gt;</t>
  </si>
  <si>
    <t>Einlaufbleche für geneigte Dächer. Standarddicke. Bis 3x abgekantet. Abwicklung mm 250. Werkstoff: CrNi Stahlblech</t>
  </si>
  <si>
    <t>Bavettes pour couvertures en tuiles ou en ardoises. Epaisseur standard. Jusqu'à 3 plis. Développement mm 250. Tôle d'acier au CrNi</t>
  </si>
  <si>
    <t>Scossaline di raccordo al canale di gronda, per tetti a falda con copertura in tegole e simili.. Spessore standard. Fino a 3 piegature. Sviluppo mm 250. Materiale: acciaio CrNi</t>
  </si>
  <si>
    <t>&lt;EPLONG_351.381.113&gt;</t>
  </si>
  <si>
    <t>Einfassung rund. Dachneigung bis Grad 40. Hintere Höhe bis mm 300. Oberer Abschluss horizontal. Einteilig, d bis mm 300. Werkstoff: CrNi Stahlblech</t>
  </si>
  <si>
    <t>Garnitures rondes pour couvertures en tuiles ou en ardoises. Garnitures rondes en 1 pièce. Inclinaison toiture jusqu'à degrés 40. Haut. arrière jusqu'à mm 300. Bord supérieur hori.. D mm 125. Tôle d'acier au CrNi</t>
  </si>
  <si>
    <t>Converse circolari per tetti a falda con copertura in tegole e simili. In un pezzo. Inclinazione del tetto fino a gradi 40. Altezza posteriore fino a mm 300. Finale superiore orizzontale. d mm 125. Materiale: acciaio CrNi</t>
  </si>
  <si>
    <t>&lt;EPLONG_351.382.117&gt;</t>
  </si>
  <si>
    <t>Eckige Einfassungen auf geneigten Dächern. Dachneigung bis Grad 40, oberer Abschluss parallel zur Dachfläche. Seitliche Höhe bis mm 200. Umfang m 3.01 bis 3.50. Werkstoff: CrNi Stahlblech</t>
  </si>
  <si>
    <t>Garnitures carrées pour couvertures en tuiles ou en ardoises. Hauteur latérale jusqu'à mm 20. Pourtour m 3.01 à 3.50. Tôle d'acier au CrNi</t>
  </si>
  <si>
    <t>Converse rettangolari per tetti a falda con copertura in tegole e simili. Inclinazione del tetto fino a gradi 40. Altezza laterale fino a mm 200. Perimetro da m 3.01 a 3.50. Materiale: acciaio CrNi</t>
  </si>
  <si>
    <t>&lt;EPLONG_351.431.114&gt;</t>
  </si>
  <si>
    <t>Dachrandbleche mit Mauerabdeckung oder Kiesanschlag bei Flachdächern. Standarddicke. Bis 5x abgekantet, zugeschnitten. Abwicklung mm 500.</t>
  </si>
  <si>
    <t>Tôles de rive, avec recouvrement de mur ou pli d'arrêt pour gravier, pour toitures plates. Epaisseur standard. Jusqu'à 5 plis, coupe droite. Développement mm 500.</t>
  </si>
  <si>
    <t>Lamiere di bordo con piegatura formante copertina o per contenimento ghiaia, per tetti piani. Spessore standard. Fino a 5 piegature, tagli paralleli. Sviluppo mm 500.</t>
  </si>
  <si>
    <t>&lt;EPLONG_351.451.123&gt;</t>
  </si>
  <si>
    <t>Dachwassereinläufe auf Flachdächern. Dachwassereinläufe, mit Rollring oder Lippendichtung dicht anschliessen. Dachwassereinlauf mit Trichter. Abgang vertikal. DN 100.</t>
  </si>
  <si>
    <t>Naissances d'eaux pluviales pour toitures plates. Naissances, raccordement étanche avec joint roulé ou à languette. Naissance avec entonnoir. Départ vertical. DN 100.</t>
  </si>
  <si>
    <t>Bocchette di scarico, su tetti piani. Brasatura a tenuta stagna con guarnizione ad anello o a linguetta. Bocchetta di scarico a imbocco conico. Sbocco verticale. DN 100.</t>
  </si>
  <si>
    <t>&lt;EPLONG_351.471.124&gt;</t>
  </si>
  <si>
    <t>Deckstreifen bei Flachdächern. Standarddicke. Mit Dichtungsfalz, bis 6x abgekantet. Abwicklung mm 200. CrNi Stahlblech</t>
  </si>
  <si>
    <t>Bandes de dilatation pour toitures plates. Epaisseur standard. En applique, jusqu'à 6 plis, jointoyage au mastic, y compris couche d'apprêt. Fixation sur maçonnerie. Développement mm 200. Tôle d'acier au CrNi</t>
  </si>
  <si>
    <t>Bande di dilatazione sotto intonaco e applicate, per tetti piani. Spessore standard. Con piega per mastice. Fino a 6 piegature. Sviluppo mm 200. Materiale Acciaio CrNi</t>
  </si>
  <si>
    <t>&lt;EPLONG_352.411.113&gt;</t>
  </si>
  <si>
    <t>Blechbahnen mit Falzen. Geformte Blechbahnen auf Dach verlegen. Falzbild vertikal. Falzhöhe mm 25. Neigung Grad 3 bis 25. Achsmass mm 500. Werkstoff CrNi Stahlblech</t>
  </si>
  <si>
    <t>Mise en place de bandes de tôle profilées, à agrafer. Disposition des agrafes selon pente. Hauteur d'agrafe mm 25. Support en bois. Inclinaison degrés 3 à 25. Entraxe mm 500. En tôle d'acier au CrNi</t>
  </si>
  <si>
    <t>Nastri di lamiera con bordi piegati e aggraffati. Posa sul tetto. Aggraffatura disposizione verticale. Altezza aggraffatura mm 25. Su supporto di legno. Inclinazione da gradi 3 a 25. Interasse mm 500. Materiale: acciaio CrNi</t>
  </si>
  <si>
    <t>&lt;EPLONG_352.413.211&gt;</t>
  </si>
  <si>
    <t>Falze ausbilden und schliessen, inkl. Befestigen der Blechbahnen. Winkelstehfalze. Falzhöhe mm 25, gerade. Werkstoff: Kupferblech</t>
  </si>
  <si>
    <t>Agrafage des bandes de tôle, y compris fixation. Agrafes à l'équerre. Hauteur d'agrafe mm 25. Tracé droit.</t>
  </si>
  <si>
    <t>Aggraffatura dei nastri di lamiera compreso il fissaggio. Aggraffatura angolare. Altezza aggraffatura mm 25. Tracciato diretto</t>
  </si>
  <si>
    <t>&lt;EPLONG_363.421.111&gt;</t>
  </si>
  <si>
    <t>Unterdachplatten schuppenförmig überlappt. Faserzementplatten. Auf Sparren verlegen. Mit Montageklammern. Flächenbezogene Masse der Platten ca. kg/m2 10,4. d mm 6 bis 7.</t>
  </si>
  <si>
    <t>Sous-couverture en plaques ou panneaux, posés à recouvrements inférieur et latéral. Plaques en fibre-ciment. Pose sur chevron. Fixation avec agrafes. Masse surfacique env. kg/m2 10.4. Epaisseur mm 6 à 7</t>
  </si>
  <si>
    <t>Sottotetto in lastre o pannelli, sovrapposizione laterale e inferiore. Lastre di fibrocemento per tetto a ventilazione semplice o doppia. Posa su correntini. Con ganci di fissaggio. Pannelli ca. Kg/m2 10.4. d da mm 6 a 7</t>
  </si>
  <si>
    <t>&lt;EPLONG_363.431.111&gt;</t>
  </si>
  <si>
    <t>Unterdächer aus Dichtungsbahnen, für erhöhte Beanspruchung. Kunststoff-Dichtungsbahnen, einschichtig. Auf Verlegeunterlage verlegen. Stösse überlappen und wasserdicht verkleben. Auf Verlegeunterlage.</t>
  </si>
  <si>
    <t>Sous-couverture en lés d'étanchéité, résistant aux sollicitations élevées. Lés de matière synthétique, 1 couche. Joints à recouvrement, collés, collage étanche à l'eau. Pose sur couche de support.</t>
  </si>
  <si>
    <t>Sottotetti in teli impermeabili, per sollecitazioni elevate. Teli di materiale sintetico. 1 strato. Posa su sottofondo di appoggio. Sovrapposizione dei giunti e incollaggio ermetico all'acqua</t>
  </si>
  <si>
    <t>&lt;EPLONG_363.441.111&gt;</t>
  </si>
  <si>
    <t>Konterlattungen Fichte/Tanne auf Holz nageln. Inkl. Abdichten der Nagellöcher. Lattenabstand mm 600 bis 700. Lattenquerschnitt. mm 45x50.</t>
  </si>
  <si>
    <t>Contre-lattage épicéa/sapin. Fixation sur bois avec clous. Y compris étanchement des trous de clous. Entraxe des contre-lattes mm 600 à 700. Section. mm 45x50.</t>
  </si>
  <si>
    <t>Controlistonatura di abete, inchiodatura su legno. Comprese le guarnizioni di tenuta in corrispondenza dei chiodi. Distanza fra listoni da mm 600 a 700. Sezione listoni. mm 45x50.</t>
  </si>
  <si>
    <t>&lt;EPLONG_363.512.113&gt;</t>
  </si>
  <si>
    <t>Lattungen Fichte/Tanne für Ton-Falz- oder -Pfannenziegel. Auf Holz nageln. Für Flach-, Mulden-, Herz-, Glatt- oder Pfannenziegel. Lattenquerschnitt mm 24x48. Lattenabstand mm 341 bis 370.</t>
  </si>
  <si>
    <t>Lattage épicéa/sapin, pour tuiles à emboîtement en terre cuite. Fixation sur bois, avec clous. Pour tuiles Jura, pétrins, losangées, lisses ou flamandes. Section des lattes mm 24x48. Pureau mm 341 à 370.</t>
  </si>
  <si>
    <t>Listonatura di abete per tegole a incastro di laterizio. Inchiodatura su legno. Per tegole piane, marsigliesi, a cuore, piatte o curve. Sezione listoni mm 24x48. Distanza fra listoni da mm 341 a 370.</t>
  </si>
  <si>
    <t>&lt;EPLONG_363.522.132&gt;</t>
  </si>
  <si>
    <t>Ton-Falzziegel verlegen. Flach- oder Flach-Schiebeziegel in Linie verlegen. Lattenabstand mm 341 bis 370. Standardfarbton.</t>
  </si>
  <si>
    <t>Couverture en tuiles à emboî- tement, en terre cuite. Tuiles Jura ou tuiles Jura coulissantes. Pose alignée. Pureau mm 341 à 370. Teinte standard.</t>
  </si>
  <si>
    <t>Tegole piane a incastro di laterizio. Tegole piane normali o adattabili in lunghezza, posa in linea. Distanza fra listoni da mm 341 a 370. Di colore standard.</t>
  </si>
  <si>
    <t>&lt;EPLONG_363.562.112&gt;</t>
  </si>
  <si>
    <t>Ortausbildung mit Ortgangziegeln. Ton-Ortgangziegel liefern, verlegen und befestigen, als Mehrleistung. Zu Flachziegeln. Standardfarbton.</t>
  </si>
  <si>
    <t>Façon de rives avec tuiles virevents. Fourniture, mise en place et fixation de tuiles virevents en terre cuite. En supplément. Pour couverture en tuiles Jura. Teinte standard.</t>
  </si>
  <si>
    <t>Esecuzione di frontoni con tegole speciali. Tegole di frontone, di laterizio: fornitura, posa e fissaggio, quale supplemento. Per copertura in tegole piane. Di colore standard.</t>
  </si>
  <si>
    <t>&lt;EPLONG_363.572.132&gt;</t>
  </si>
  <si>
    <t>Ton-First- und -Gratziegel. Halbrunde Firstziegel. Mit verzinkten Firstklammern und verzinkten Nägeln oder verzinkten Schrauben befestigen. Ziegellänge mm 400 bis 450. Standardfarbton.</t>
  </si>
  <si>
    <t>Faîtages ou arêtiers en faîtières de terre cuite. Faîtières tronconiques. Fixation avec crochets et clous ou vis, zingués. Faîtières longueur mm 400 à 450. Teinte standard.</t>
  </si>
  <si>
    <t>Copponi di colmo e di displuvio di laterizio. Sezione semicircolare senza incastro. Fissaggio con ganci e viti zincate o chiodi zincati. Lunghezza copponi da mm 400 a 450. Di colore standard.</t>
  </si>
  <si>
    <t>&lt;EPLONG_363.611.114&gt;</t>
  </si>
  <si>
    <t>Lattungen Fichte/Tanne für Faserzementschiefer. Auf Holz nageln. Für Rechteckschiefer. Doppeldeckung. Lattenquerschnitt mm 24x48. Lattenabstand bis mm 250. Lattenabstand mm 240.</t>
  </si>
  <si>
    <t>Lattage épicéa/sapin, pour ardoises de fibres-ciment. Fixation sur bois, avec clous. Ardoises rectangulaires. Couverture double. Section des lattes mm 24x48. Pureau jusqu'à mm 250. Pureau mm 240.</t>
  </si>
  <si>
    <t>Listonatura di abete per lastre di fibrocemento di piccolo formato. Inchiodatura su legno. Per lastre rettangolari. Copertura doppia. Sezione listoni mm 24x48. Distanza fra listoni fino a mm 250. Distanza fra listoni mm 240.</t>
  </si>
  <si>
    <t>&lt;EPLONG_364.321.224&gt;</t>
  </si>
  <si>
    <t>Wärmedämmung mit Platten aus expandiertem Polystyrol EPS. Zweischichtig, lose verlegen. Stösse versetzt. Lambda_D max. W/mK 0,036. Platten gefälzt, ohne Beschichtung, d über mm 160. d mm 240 (2x mm 120).</t>
  </si>
  <si>
    <t>Isolation thermique en panneaux de polystyrène expansé EPS. En 2 couches, pose libre. Panneaux jointifs, joints décalés. Panneaux avec feuillure, sans revêtement. Epaisseur mm 240 (2x mm 120).</t>
  </si>
  <si>
    <t>Pannelli termoisolanti di polistirolo espanso EPS. 2 strati, posa a secco. Giunti sfalsati e accostati. Pannelli con battuta, non rivestiti. Spessore mm 240 (2x mm 120).</t>
  </si>
  <si>
    <t>&lt;EPLONG_364.421.114&gt;</t>
  </si>
  <si>
    <t>Abdichtungen aus Polymerbitumen-Dichtungsbahnen verlegen. Einschichtig. Ueberlappungen mm 100. Vollflächig aufschweissen. E-P-5,0-af-WF.</t>
  </si>
  <si>
    <t>Pose d'étanchéité en lés de bitume-polymère. En 1 couche. Chevauchements mm 100. Etanchéité soudée en plein. E-P-5,0-af-WF.</t>
  </si>
  <si>
    <t>Impermeabilizzazione in teli di bitume polimero. Uno strato. Sovrapposizioni mm 100. Saldatura su tutta la superficie. E-P-5,0-af-WF.</t>
  </si>
  <si>
    <t>&lt;EPLONG_364.421.212&gt;</t>
  </si>
  <si>
    <t>Abdichtungen aus Polymerbitumen-Dichtungsbahnen verlegen. Zweischichtig. Ueberlappungen mm 100. 1. Schicht lose verlegen. 2. Schicht vollflächig aufschweissen.1. Schicht E-G-3,0-tt, 2. Schicht E-P-4,0-tf-WF.</t>
  </si>
  <si>
    <t>Pose d'étanchéité en lés de bitume-polymère. 2 couches. 1ère couche posée libre, chevauchements mm 100 soudés ou collés. 2ème couche soudée en plein. 1ère couche E-G-3,0-tt, 2ème couche E-P-4,0-tf-WF.</t>
  </si>
  <si>
    <t>Impermeabilizzazione in teli di bitume polimero. 2 strati. Sovrapposizioni mm 100. Primo strato: posa a secco. Secondo strato: saldatura su tutta la superficie. Primo strato: E-G-3,0-tt, secondo strato: E-P-4,0-tf-WF.</t>
  </si>
  <si>
    <t>&lt;EPLONG_364.531.112&gt;</t>
  </si>
  <si>
    <t>Kunststoffabdichtungen für Flachdach mit Begrünung. Lose verlegen. Einschichtig. Ueberlappungen thermisch verschweissen. Thermoplastische Polyolefine TPO, glasvliesbewehrt. d mm 1,6.</t>
  </si>
  <si>
    <t>Etanchéité en matière synthétique résistant à la perforation par les racines. Pose libre. En 1 couche. Chevauchements soudés à chaud. Lés de TPO, armés d'un non-tissé de fibres de verre. Epaisseur mm 1,6.</t>
  </si>
  <si>
    <t>Impermeabilizzazione in teli di materiale sintetico per tetti piani con inverdimento. Posa a secco. Uno strato. Saldatura termica delle sovrapposizioni. Telo di TPO, armato con nontessuto in fibra di vetro. Spess. mm 1,6.</t>
  </si>
  <si>
    <t>&lt;EPLONG_364.911.124&gt;</t>
  </si>
  <si>
    <t>Zwischenschichten lose auf Abdichtung verlegen. Trennschicht. Ueberlappungen mm 100. Kunstfaservlies. Flächenbezogene Masse g/m2 400.</t>
  </si>
  <si>
    <t>Couches intermédiaires, pose libre sur étanchéité. Couche de séparation. Chevauchements mm 100. Non-tissé de fibres synthétiques. Masse surfacique g/m2 400.</t>
  </si>
  <si>
    <t>Strati intermedi, posa a secco sull'impermeabilizzazione. Strato di separazione. Sovrapposizioni mm 100. Nontessuto di fibra sintetica. Massa areica g/m2 400.</t>
  </si>
  <si>
    <t>&lt;EPLONG_364.912.111&gt;</t>
  </si>
  <si>
    <t>Schutzbahnen. Lose auf Abdichtung verlegen. Schutzbahnen aus Kunststoff. Ueberlappungen mm 100, thermisch verschweissen. Kunststoff. d ca. mm 1,3.</t>
  </si>
  <si>
    <t>Lés de protection. Pose libre sur étanchéité. Lés de matière synthétique. Chevauchements mm 100, soudés à chaud. Epaisseur env. mm 1,3.</t>
  </si>
  <si>
    <t>Stuoie di protezione. Posa a secco sull'impermeabilizzazione. Telo di protezione di materiale sintetico. Sovrapposizioni mm 100, saldatura termica. Materiale sintetico. Spessore ca. mm 1,3.</t>
  </si>
  <si>
    <t>&lt;EPLONG_364.921.111&gt;</t>
  </si>
  <si>
    <t>Beschwerungs- und Schutzschichten. Lose aufbringen. Rundkies gewaschen (Betonkies ungebrochen, gewaschen), Korngruppe 8/16. d mm 50.</t>
  </si>
  <si>
    <t>Couche de protection et de lestage. Mise en place en vrac. Gravier roulé lavé, classe granulaire 8/16. Epaisseur mm 50.</t>
  </si>
  <si>
    <t>Strati di zavorramento, strati di protezione. Messa in opera di materiale sciolto. Ghiaia rotonda, lavata, classe granulometrica 8/16. Spessore mm 50.</t>
  </si>
  <si>
    <t>&lt;EPLONG_364.932.111&gt;</t>
  </si>
  <si>
    <t>Variante: Gehbelag aus Betonplatten. Platten mm 30, unbewährt, gestossen. In Splitt, Rundkies oder auf Stelzlager verlegen. Oberfläche glatt, zementgrau. lxb mm 400 x 400</t>
  </si>
  <si>
    <t>Variante: Revêtement praticable en dallettes de béton. Ep. Mm 30 non armées. Pose jointive sur gravillon, gravier roulé ou plots. Surface lisse, teinte gris ciment. Dim mm 400 x 400</t>
  </si>
  <si>
    <t>Variante: Pavimentazione calpestabile in lastre di calcestruzzo. Lastre mm 30, non armate, giunti accostati. Posa su pietrischetto, ghiaia tonda o supporti. Superficie liscia, colore grigio-cemento. lxb mm 400 x 400</t>
  </si>
  <si>
    <t>&lt;EPLONG_364.944.312&gt;</t>
  </si>
  <si>
    <t>Variante: Vegetationsschichten. Mineralisches Substrat aus gebrochenem Blähschiefer. Lose aufbringen. Dicke verdichtet mm 90</t>
  </si>
  <si>
    <t>Variante: Couches végétales. Substrat minéral en ardoise expansée concassée. Mise en place en vrac. Epaisseur compactée après tassement mm 90.</t>
  </si>
  <si>
    <t>Variante: Strati vegetabili. Substrato minerale di ardesia espansa frantumata. Messa in opera di materiale sciolto. Spessore strato costipato ad assestamento avvenuto mm 90.</t>
  </si>
  <si>
    <t>&lt;EPLONG_364.948.212&gt;</t>
  </si>
  <si>
    <t>Variante: Extensive Dachbegrünung. Nasssaat. Sedum und Kräuter. Saatgutklasse 1</t>
  </si>
  <si>
    <t>Variante: Végétalisation de toiture, y compris arrosage 1x. Semis hydraulique. Sedum et plantes herbacées. Classe de semence 1. Mélange de semences de sedum et de plantes herbacées, avec boutures de sedum.</t>
  </si>
  <si>
    <t>Variante: Inverdimento di tetti, compreso un innaffiamento. Idrosemina. Sedum e piante erbacee. Classe della semente 1. Miscela di semi di sedum e di piante erbacee, nonché di talee di sedum.</t>
  </si>
  <si>
    <t>&lt;EPLONG_612.411.102&gt;</t>
  </si>
  <si>
    <t>Gerade Treppen mit Wangen. Treppenlauf b mm 901 bis 1'000. Mit Befestigungsplatten. Wangen Breitflachstahl mm 250x10. Trittstufen: b mm 300; Gitterrost mm 30. Maschenweite mm 33x33. Anzahl Trittstufen 15.</t>
  </si>
  <si>
    <t>Escalier droit, avec limons latéraux, marches entre limons. Largeur volée mm 901 à 1'000. Limons: large plat mm 250x10. Marches: prof. mm 300, caillebotis mm 30, maille mm 33x33, zinguée à chaud. Nb marches 15.</t>
  </si>
  <si>
    <t>Scala diritta con cosciali. Rampa b da mm 901 a 1'000. Cosciali: profilato largo piatto mm 250x10. Pedate: b mm 300; griglia mm 30, zincata a bagno, maglia mm 33x33, bullonatura ai cosciali. Numero di pedate: 15.</t>
  </si>
  <si>
    <t>&lt;EPLONG_612.611.202&gt;</t>
  </si>
  <si>
    <t>Feste Stabgitter. Fenster oder Türen, nicht demontierbar. Zwischenräume unter mm 120. Vertik..Stäben und Traversen. Rahmen, Traversen Flachstahl mm 30x10. Stäbe Flachstahl mm 25x10. bxh mm 1400 x 1010.</t>
  </si>
  <si>
    <t>Grille à barreaudage, fixe, non démontable, pour fenêtres. Espacements inf. à mm 120. Barreaux verticaux et traverse. Cadre et traverse: fer plat mm 30x10. Barreaux: fer plat mm 25x10. L x h mm 1400 x 1010</t>
  </si>
  <si>
    <t>Inferriata fissa a barre per finestre o porte, non smontabile. Telaio e correnti: profilato piatto mm 30x10. Barre: profilati piatti mm 25x10. 4 punti di fissaggio con squadrette. bxh mm 1'400 x 1'010.</t>
  </si>
  <si>
    <t>&lt;EPLONG_621.215.001&gt;</t>
  </si>
  <si>
    <t>Tablarschränke, 5 verstellbaren Tablaren, Zweiflüglig. Aussenflächen Kanten mit Schichtpressstoffplatte mm 0,7 bis 1,0 Innenflächern Kunstharz mm 0,15. H mm 1'950 bis 2'200, T mm 560 bis 600, B mm 901 bis 1'040</t>
  </si>
  <si>
    <t>5 rayons amovibles, 2 vantaux. Surfaces extérieures et chants revêtus de stratifié mm 0,7 à 1,0, intérieures mélaminées blanc mm 0,15. H. élément mm 1'950 à 2'200, prof. élément mm 560 à 600, b mm 901 à 1'040</t>
  </si>
  <si>
    <t>Armadio alto in elementi, con ante a battente. Esterno laminato da mm 0,7 a 1,0. Interno melamminico bianco mm 0,15. Alt. da mm 1'950 a 2'200, prof. da mm 560 a 600. 5 ripiani spostabili. 2 ante. b da mm 901 a 1'040.</t>
  </si>
  <si>
    <t>&lt;EPLONG_621.215.002&gt;</t>
  </si>
  <si>
    <t>Variante: Garderobenschränke ohne Türen, mit Huttablar und Kleiderstange. Grundelemente. b mm 901 bis 1'040.</t>
  </si>
  <si>
    <t>Variante: Armoires hautes en éléments. Penderie ouverte avec rayon à chapeaux et barre à habits. Eléments de base. b mm 901 à 1040.</t>
  </si>
  <si>
    <t>Variante: Armadio alto in elementi. Armadio guardaroba senza ante, con ripiano per cappelli e tubo portabiti. Elemento base. b da mm 901 a 1'040..</t>
  </si>
  <si>
    <t>&lt;EPLONG_622.211.311&gt;</t>
  </si>
  <si>
    <t>Schlagregendichtigkeit, Klasse 4A. Klimaklasse 3d. Wärmeschutz U-d-Wert W/m2K 1,2. Luftdurchlässigkeit, Klasse 1. Grundiert. Türflügel glatt mit Schwellenprofil DMBxDMH mm 900 x 2'000</t>
  </si>
  <si>
    <t>Etanchéité à l'eau, classe 4A. Classe climatique 3d. Isolation thermique, coefficient U_d W/m2K 1,2. Perméabilité à l'air, classe 1. Couche de fond. Vantail à surface plane, avec profilé de seuil LVPxHVP mm 900x2'000</t>
  </si>
  <si>
    <t>Porte d'ingresso all'immobile, in legno, isolate termicamente, telaio applicato. Verso spazio interno riscaldato, esposta alle intemperie. U_d W/m2K 1,2. A un campo, a un'anta. bxh mm 900 x 2'000</t>
  </si>
  <si>
    <t>&lt;EPLONG_622.211.211&gt;</t>
  </si>
  <si>
    <t>Witterungsgeschützt. Klimaklasse 3d. Wärmeschutz U-d-Wert W/m2K 1,2. Luftdurchlässigkeit, Klasse 1. Grundiert für deckende Oberflächenbehandlung. Türflügel glatt mit Schwellenprofil DMBxDMH mm 900x2'000</t>
  </si>
  <si>
    <t>Classe climatique 3d. Isolation thermique Coefficient U_d W/m2K 1,2. Perméabilité à l'air, classe 1. Avec couche de fond. Vantail à surface plane, avec profilé de seuil LVPxHVP mm 900X2'000</t>
  </si>
  <si>
    <t>Porte d'ingresso all'immobile, in legno, isolate termicamente, telaio applicato. Verso spazio interno riscaldato, protetta dalle intemperie. U_d W/m2K 1,2. A un campo, a un'anta. bxh mm 900 x 2'000</t>
  </si>
  <si>
    <t>&lt;EPLONG_622.411.312&gt;</t>
  </si>
  <si>
    <t>Innentüren aus Holz und Holzwerkstoffe Rahmentür. Brandschutztür. Feuerwiderstandsklasse EI 30. Grundiert für deckende Oberflächenbehandlung. Türflügel glatt. Ohne Schwelle DMBxDMH mm 900x2'000</t>
  </si>
  <si>
    <t>Portes intérieures en bois ou dérivés du bois. Porte coupe-feu. Classe de résistance au feu EI 30. Avec couche de fond prête à recevoir une peinture. Vantail à surface plane. Sans seuil LVPxHVP mm 900x2'000</t>
  </si>
  <si>
    <t>Porte in legno e/o derivati del legno, con telaio applicato. Porta tagliafuoco. Classe di resistenza al fuoco EI 30. A un campo, a un'anta.. Anta liscia. Senza soglia. bxh mm 900 x 2'000</t>
  </si>
  <si>
    <t>&lt;EPLONG_622.413.112&gt;</t>
  </si>
  <si>
    <t>Innentüren aus Holz und Holzwerkstoffe. Futter, Verkleidung und Türflügel grundiert für deckende Oberflächenbehandlung. Türflügel glatt. Ohne Schwelle DMBxDMH mm 900x2'000</t>
  </si>
  <si>
    <t>Portes intérieures en bois ou dérivés du bois. Cadre, faux-cadre et embrasure ainsi que vantail avec couche de fond Vantail à surface plane. Sans seuil. LVPxHVP mm 900 x  2'000</t>
  </si>
  <si>
    <t>Porte in legno e/o derivati del legno, con telaio a cassetta di legno. A un campo, a un'anta. Anta liscia. Senza soglia. bxh mm 900 x  2'000</t>
  </si>
  <si>
    <t>&lt;EPLONG_622.412.112&gt;</t>
  </si>
  <si>
    <t>Portes intérieures en bois ou dérivés du bois. Avec couche de fond. Huisserie à sceller en tôle d'acier traitée anticorrosion. Vantail à surface plane. Sans seuil. LVPxHVP mm 900 x 2'000</t>
  </si>
  <si>
    <t>Porte in legno e/o derivati del legno, con telaio a cassetta di acciaio. A un campo, a un'anta. Anta liscia. Senza soglia. bxh mm 900 x 2'000</t>
  </si>
  <si>
    <t>&lt;EPLONG_622.412.212&gt;</t>
  </si>
  <si>
    <t>Variante: Schallschutztür. Bauschalldämmass R'_w+C dB 39. Grundiert. Eingiesszarge aus korrosiongeschütztem Stahlblech. Türflügel glatt. Ohne Schwelle mit Absenkdichtung. DMBxDMH mm 900 x 2'000</t>
  </si>
  <si>
    <t>Variante: Portes intérieures en bois ou dérivés du bois. Porte insonorisante. R'_w+C dB 39. Couche de fond. Huisserie à sceller en tôle d'acier. Vantail plan. Sans seuil, joint escamotable. LVPxHVP mm 900 x 2'000</t>
  </si>
  <si>
    <t>Variante: Porte in legno, con telaio a cassetta di acciaio. Porta fonoisolante. Indice di fonoisolamento ponderato Rw + C dB 39. A un campo, a un'anta. Anta liscia. Con soglia automatica. bxh mm 900x2'000</t>
  </si>
  <si>
    <t>&lt;EPLONG_622.431.001&gt;</t>
  </si>
  <si>
    <t>Innentüren aus Stahl. Feuerwiderstandsklasse EI 30. Rahmen- und Flügelprofile; Eckverbindungen luftdicht. Türflügel mit Falzleisten für Verglasung. Mit Glasfüllung Schwellenwinkel Stahl DMBxDMH mm 900 x 2'000</t>
  </si>
  <si>
    <t>Cadre et châssis du vantail en profilés, exécution étanche à l'air. Double joint de battue sur tout le pourtour. Vantail avec parcloses. Remplissage en verre compris. Profilé équerre pour seuil. LVPxHVP mm 900 x 2'000</t>
  </si>
  <si>
    <t>Porte interne in acciaio e acciaio Cr-Ni. Porte di acciaio non termoisolante, a 1 campo, a 1 anta. Con guarnizione di battuta perimetrale doppia. Vetratura compresa. Altezza soglia mass. mm 30. bxh mm 900x2'000.</t>
  </si>
  <si>
    <t>&lt;EPLONG_622.431.003&gt;</t>
  </si>
  <si>
    <t>Innentüren aus Stahl. Rahmen und Flügelprofile; Eckverbindungen luftdicht. Türflügel mit Falzleisten für Verglasung oder Füllung. Mit Brandschutzglas EI 30 Schwellenwinkel aus Stahl DMBxDMH mm 900 x 2'000</t>
  </si>
  <si>
    <t>Porte intérieure en acier ou en acier inoxydable. Porte coupe-feu EI30, 1 vantail 1100x2100 mm profilés isolés. Verre anti-feu EI 30 avec système approuvé, fermeture entièrement montée, Surface laquée.</t>
  </si>
  <si>
    <t>Porte interne in acciaio e acciaio Cr-Ni. Porte di acciaio non termoisolante, a 1 campo, a 1 anta. Vetratura compresa. Altezza soglia mass. mm 30. Luce di passaggio bxh mm 1100x2'100.</t>
  </si>
  <si>
    <t>&lt;EPLONG_625.211.001&gt;</t>
  </si>
  <si>
    <t>5 x 1/1 Elemente mit Unter- und Oberbau mit Eckausnutzung 2 x 1/2 Elemente mit Unter- und Oberbau 1 x 1/1 Schrankelement (Kühlschrank). 1 x 1/1 Schrankelement (Backofen). 1 x 1/2 Schrankelement mit Auszug Spültisch mit Batterie, Einbauherd, Glaskeramikkochfeld, Dampfabzug, Kühlschrank, Geschirrspüler, Wettergittereinheit und Lüftungsgitter</t>
  </si>
  <si>
    <t>5 x 1/1 éléments avec meubles inférieurs et meubles supérieurs avec utilisation de l'angle 2 x 1/2 éléments avec meubles inférieurs et meubles supérieurs 1 x 1/1 élément armoire haute (réfrigérateur). 1 x 1/1 élément armoire haute (four encastrable). 1 x 1/2 élément armoire haute coulissante Evier avec batterie, four encastrable, surface de cuisson en vitrocéramique, hotte aspirante, réfrigérateur, lave-vaisselle, prise d'air et grilles d'aération</t>
  </si>
  <si>
    <t>5 x 1/1 elementi con mobili inferiori e mobili pensilii. Angolo con mobile inferiore e mobile pensile. 2 x 1/2 elementi con mobili inferiori e mobili pensili. 1 x 1/1  elemento armadio alto (frigorifero). 1 x 1/1 elemento armadio alto (forno da incasso). 1 x 1/2 elemento armadio scorrevole. Apparecchi: Lavello, rubinetteria, forno da incasso, piano di cottura in vitroceramica, cappa di aspirazione, frigorifero, lavastoviglie, presa d'aria e griglie d'aerazione</t>
  </si>
  <si>
    <t>&lt;EPLONG_643.213.211&gt;</t>
  </si>
  <si>
    <t>Einfaches Ständerwerk aus Metall, Beplankung aus je 2 Lagen Gipskartonplatten 1 Lage Dämmstoff, Dicke mm 75 Gipskarton-Bauplatten mm 12,5 Feuerwiderstandklasse EI 90 Höhe m 1,51 bis 3,00</t>
  </si>
  <si>
    <t>Ossature métallique à montants simples, parement 2 faces, 2 plaques de plâtre cartonné, 1 panneau isolant mm 75. Ep. totale mm 125. Plaques ép. mm 12,5 Classe de résistance au feu EI 90 Hauteur m 1,51 à 3,00</t>
  </si>
  <si>
    <t>Intelaiatura semplice di metallo, rivestimento: 2 lastre di cartongesso su ogni lato e 1 strato di materiale isolante interposto. d mm 75. Lastre di cartongesso mm 12,5. Resistenza al fuoco EI 90. Altezza da m 1,51 a 3,00</t>
  </si>
  <si>
    <t>&lt;EPLONG_643.217.111&gt;</t>
  </si>
  <si>
    <t>Installationswände, doppeltes Ständerwerk aus Metall. Beplankung beidseitig je 2 Lagen Gipsplatten. 1 Lage Mineralwolle. Gipsplatten Typ H2, d mm 12,5. Ständerwand d mm 330. R_w dB 54. EI 90. h m 1,51 bis 3,00.</t>
  </si>
  <si>
    <t>Ossature métallique mm 50x0,6, montants doubles. Parement 2 couches de chaque côté, en plaques de plâtre type H2, épaisseur mm 12,5. 1 couche d'isolation. Ep. cloison mm 330. R_w dB 54. EI 90. H m 1,51 à 3,00</t>
  </si>
  <si>
    <t>Pareti per installazioni, intelaiatura doppia di metallo. Rivestimento da ambo le facce con ognuna 2 lastre di cartongesso tipo H2, d mm 12,5. Parete d mm 330. R_w dB 54. Resistenza al fuoco EI 90. h da m 1,51 a 3,00</t>
  </si>
  <si>
    <t>&lt;EPLONG_645.211.181&gt;</t>
  </si>
  <si>
    <t>Wandbeläge Gruppe A I. Keramikplatten stranggepresst, Wasseraufnahme E bis % 3. Farbton weiss, Abmessung mm 200x300, Einsatzort Küche. Nur verlegen.</t>
  </si>
  <si>
    <t>Revêtement de paroi en carreaux céramiques étirés, absorption d'eau E jusqu'à % 3. Surface émaillée. Teinte blanche. Dimensions mm 200x300. Cuisine. Pose seiule.</t>
  </si>
  <si>
    <t>Rivestimento di pareti, gruppo A I. Piastrelle di ceramica estruse, assorbimento di acqua E fino a % 3. Superficie smaltata. Di colore bianco. Dimensioni mm 200x300. Cucine. Solo posa.</t>
  </si>
  <si>
    <t>&lt;EPLONG_645.221.112&gt;</t>
  </si>
  <si>
    <t>Wandbeläge Gruppe B I a. Keramikplatten trockengepresst, Wasseraufnahme E bis % 0,5. Farbton pastellfarben, Abmessung mm bis 200x300, Einsatzort Sanitärräume. Nur verlegen</t>
  </si>
  <si>
    <t>Revêtement de paroi en carreaux céramiques pressés à sec, absorption d'eau E jusqu'à % 0,5. Surface émaillée. Teinte pastel. Dimensions mm jusqu'à mm 200x300. Sanitaires.. Pose seule.</t>
  </si>
  <si>
    <t>Rivestimento di pareti, gruppo B I a. Piastrelle di ceramica pressate a secco, assorbimento di acqua E fino a % 0,5. Superficie smaltata. Di colore pastel. Dimensioni mm bis 200x300. Sanitari. Solo posa.</t>
  </si>
  <si>
    <t>&lt;EPLONG_645.311.212&gt;</t>
  </si>
  <si>
    <t>Bodenbeläge Gruppe A I. Keramikplatten stranggepresst, Wasseraufnahme E bis % 3. Unglasiert. Grösse bis mm 300x600. Einsatzort Wohnen. Nur verlegen.</t>
  </si>
  <si>
    <t>Carrelage en carreaux céramiques étirés, absorption d'eau E jusqu'à % 3. Surface non émaillée. A l'intérieur, locaux secs. Dimensions jusqu'à mm 300x600. Pose seule.</t>
  </si>
  <si>
    <t>Rivestimento di pavimenti, gruppo A I. Piastrelle di ceramica estruse, assorbimento di acqua E fino a % 3. Superficie non smaltata. Zone asciutte, all'interno. Dimensioni fino a mm 300x600. Solo posa.</t>
  </si>
  <si>
    <t>&lt;EPLONG_645.321.122&gt;</t>
  </si>
  <si>
    <t>Bodenbeläge Gruppe B I a. Keramikplatten trockengepresst, Wasseraufnahme E bis % 0,5. Glasiert. Abmessung mm bis 300 x 300. Einsatzort Bad / Küche. Nur verlegen.</t>
  </si>
  <si>
    <t>Carrelage en carreaux céramiques pressés à sec, absorption d'eau E jusqu'à % 0,5. Surface émaillée. A l'intérieur, locaux exposés à l'eau. Dimensions mm jusqu'à 300 x 300. Cuisine / Sanitaires. Pose seule</t>
  </si>
  <si>
    <t>Rivestimento pavimenti, gruppo B I a. Ceramica pressate a secco, assorbimento acqua E fino a % 0,5. Superficie smaltata. Possibile presenza di acqua, all'interno. Dim. mm bis 300 x 300. Cucine / Sanitari. Solo posa.</t>
  </si>
  <si>
    <t>&lt;EPLONG_651.212.311&gt;</t>
  </si>
  <si>
    <t>Deckenbekleidung aus Gipskartonplatten abgehängt mit Unterkonstruktion. Ohne Brandschutz Abhängehöhe mm 150 bis 500. Konstruktionshöhe mm 67. 1 Lage Gipskartonplatten mm 12,5</t>
  </si>
  <si>
    <t>Plafond suspendu en plaques de plâtre cartonné avec ossature et dispositif de suspension Hauteur de suspension mm 150 à 500. Epaisseur du plafond mm 67. Plaques mm 12,5, 1 couche</t>
  </si>
  <si>
    <t>Controsoffitti sospesi con rivestimento in lastre di cartongesso con orditura e dispositivo di sospensione Altezza totale controsoffitto da mm 150 a 500. Spessore totale orditura e rivestimento mm 67. Lastre mm 12,5, 1 strato</t>
  </si>
  <si>
    <t>&lt;EPLONG_651.911.111&gt;</t>
  </si>
  <si>
    <t>Oberfläche zur Aufnahme von Deckputz über mm 1,0, mit zusätzlicher Verspachtelung, lichte Raumhöhe bis m 3,00</t>
  </si>
  <si>
    <t>Supplément pour classe de qualité supérieure à la classe standard Q2. Classe de qualité Q3. Pour plafond. Horizontal. Conc. art. 212.311.</t>
  </si>
  <si>
    <t>Supplementi per stuccature con classe di qualità superiore alla classe Q2, Per classe di qualità Q3. Per controsoffitto. Orizzontale. Concerne pos. 212.311.</t>
  </si>
  <si>
    <t>&lt;EPLONG_652.312.121&gt;</t>
  </si>
  <si>
    <t>Deckenbekleidung aus Profilbrettern. Mit offenen Fugen. Abhängehöhe mm 200 bis 500 Fichte/Tanne gehobelt und geschliffen. d mm 13 bis 15</t>
  </si>
  <si>
    <t>Plafond en lames de bois massif. Joint ouvert. Hauteur suspension mm 201 à 500. Lames épicéa/sapin raboté et poncé. Chants plats, arêtes vives. Ep. mm 13 à 15, larg. env. mm 90. Joints ouverts, larg. mm 15 à 20.</t>
  </si>
  <si>
    <t>Controsoffitti con rivestimento in tavole di legno massiccio. Con giunti aperti. Altezza totale controsoffitto da mm 200 a 500 Perline di abete piallato e carteggiato, classe A. Spessore da mm 13 a 15</t>
  </si>
  <si>
    <t>&lt;EPLONG_653.211.112&gt;</t>
  </si>
  <si>
    <t>Deckenverkleidung aus rechteckigen Metallplatten, aus Stahlblech verzinkt, pulverbeschichtet. Blech d mm 0,6 bis 0,7 Mit Fugenband schwarz. Platten b mm 400, l mm 2'001 bis 2'50</t>
  </si>
  <si>
    <t>Plafond suspendu en bacs métalliques rectangulaires, en tôle d'acier zingué, laqués. Ep. de tôle mm 0,6 à 0,7 Profils porteurs cachés, y compris bande de joint noire. Larg. bac mm 400, long. mm 2'001 à 2'500.</t>
  </si>
  <si>
    <t>Controsoffitti sospesi con rivestimento in lastre rettangolari di metallo, lastre in lamiera di acciaio zincata, trattate mediante polverizzazione termica. Spessore lamiera da mm 0,6 a 0,7</t>
  </si>
  <si>
    <t>&lt;EPLONG_653.311.121&gt;</t>
  </si>
  <si>
    <t>Metallpaneelen, Alu beschichtet, Fugen geschlossen mit angeformter Fugenabdeckung Blech d mm 0,4 bis 0,5, Paneele h bis mm 20. Abhängehöhe mm 201 bis 500 Achsmass mm 100. Paneele b mm 80 bis 85</t>
  </si>
  <si>
    <t>Plafond suspendu en lames horizontales métalliques, en aluminium, laquées. Ep. de tôle mm 0,4 à 0,5, h lames jusqu'à mm 20. Pose à joints creux négatifs. Entraxe mm 100. Largeur de lame mm 80 à 85.</t>
  </si>
  <si>
    <t>Controsoffitti sospesi con rivestimento in doghe di metallo, in alluminio preverniciate Interasse mm 100. Larghezza delle doghe da mm 80 a 85</t>
  </si>
  <si>
    <t>&lt;EPLONG_653.611.121&gt;</t>
  </si>
  <si>
    <t>Lochung rund parallel Abhängehöhe mm 201 bis 500</t>
  </si>
  <si>
    <t>Perforations dans bacs, en supplément. Bords non perforés. Selon standard de l'entrepreneur. Trous ronds, alignés. Diamètre des trous mm 2,5. Surface des trous env. % 16. Conc. art. 653.211.122.</t>
  </si>
  <si>
    <t>Fori rotondi, disposizione in parallelo. Diametro fori mm 2.5. Superficie perforata ca. %16</t>
  </si>
  <si>
    <t>&lt;EPLONG_653.612.101&gt;</t>
  </si>
  <si>
    <t>Perforationen in Paneelen, als Mehrpreis. Lochung rund, Anordnung diagonal. Lochdurchmesser mm 1,0. Lochflächenanteil ca. % 23.</t>
  </si>
  <si>
    <t>Perforations dans lames horizontales, en supplément. Trous ronds, en diagonale. Diamètre des trous mm 1,0. Surface des trous env. % 23. Conc. art. 653.311.121.</t>
  </si>
  <si>
    <t>Fori rotondi, disposizione in diagonale. Diametro fori mm 1.0. Superficie perforata ca. % 23</t>
  </si>
  <si>
    <t>&lt;EPLONG_653.621.121&gt;</t>
  </si>
  <si>
    <t>Akustikhinterlagen zu Deckenbekleidungen mit Platten. Vollflächig in Deckenplatten. Mineralwollplatten, Rohdichte kg/m3 12 bis 25, unten schwarzes Vlies. In Platten einlegen. d mm 20.</t>
  </si>
  <si>
    <t>Garniture acoustique pour plafond en bacs entièrement recouverts. Panneaux de laine minérale, masse vol. app. kg/m3 12 à 25, sur voile noir. Pose sur toute la surface du bac. Ep. mm 20. Conc. art. 653.211.122.</t>
  </si>
  <si>
    <t>Strati sovrastanti acustici per controsoffitti con rivestimento in lastre. Su tutta la superficie. Pannelli di lana minerale, faccia inferiore rivestita di nontessuto nero. Posa sulle lastre. d mm 20. Concerne pos. 211.112</t>
  </si>
  <si>
    <t>&lt;EPLONG_653.622.111&gt;</t>
  </si>
  <si>
    <t>Akustikhinterlagen zu Deckenbekleidungen mit Paneelen. Vollflächig zwischen Tragprofilen. Mineralwollplatten, Rohdichte kg/m3 12 bis 25, unten schwarzes Vlies. Lose verlegen. d mm 20.</t>
  </si>
  <si>
    <t>Garniture acoustique pour plafond en lames hor.. Toute la surface entre profils porteurs. Panneaux de laine minérale, masse vol. app. kg/m3 12 à 25, sur voile noir. Pose libre. Ep. mm 20. Conc. art. 653.311.121.</t>
  </si>
  <si>
    <t>Strati sovrastanti acustici per controsoffitti con rivestimento in doghe. Tutta la superficie, tra profili portanti. Pannelli lana minerale, faccia inferiore rivestita di nontessuto nero. Posa libera. d mm 20. Concerne pos. 311.121.</t>
  </si>
  <si>
    <t>&lt;EPLONG_661.433.102&gt;</t>
  </si>
  <si>
    <t>Trittschall-Dämmplatten aus expandiertem Polystyrol gewalkt EPS-T. Einlagig mit Randstreifen. Platten unbelegt, d mm 22/20</t>
  </si>
  <si>
    <t>Pose d'une isolation contre le bruit de chocs, panneaux de polystyrène expansé élastifié EPS-T. 1 couche. Bandes de rive, ép. min. mm 8 min. Panneaux non revêtus. Epaisseur mm 22/20.</t>
  </si>
  <si>
    <t>Posa di pannelli di polistirolo espanso elasticizzato EPS-T per l'isolamento contro i rumori da calpestio. Uno strato, giunti accostati. Striscia di bordo, d min. mm 8. Pannelli non rivestiti. d mm 22/20.</t>
  </si>
  <si>
    <t>&lt;EPLONG_661.511.111&gt;</t>
  </si>
  <si>
    <t>Trenn- und Gleitschichten aus Kunststofffolien verlegen und
an Wänden mindestens bis OK fertiger Bodenbelag hochziehen. Bahnen min. mm 150 überlappen. Lose verlegen. Polyethylenfolien PE, d mm 0,2.</t>
  </si>
  <si>
    <t>Pose d'une couche de séparation et de glissement en feuille de matière synthétique, relevée contre les parois. Chevauchements min. mm 150. Pose libre. Feuille de polyéthylène PE, épaisseur mm 0,2.</t>
  </si>
  <si>
    <t>Strato di separazione e di scorrimento costituito da fogli di materiale sintetico, posa e risvolto sulle pareti. Sovrapposizione dei giunti min. mm 150. Posa libera. Fogli di polietilene PE, d mm 0,2.</t>
  </si>
  <si>
    <t>&lt;EPLONG_661.611.113&gt;</t>
  </si>
  <si>
    <t>Zementestriche CT. Beanspruchskategorie A, Festigkeitsklasse C20 - F4, auf Trennschicht. d mm 60</t>
  </si>
  <si>
    <t>Mise en place d'une chape au ciment CT, flottante, y compris tirage à la règle et lissage. Sans chauffage par le sol. Sollicitation A. Résistance C20-F4. Sur couche de séparation. Epaisseur mm 60.</t>
  </si>
  <si>
    <t>Messa in opera di massetti cementizi CT, flottanti, comprese la tiratura alla staggia e la lisciatura. Senza riscaldamento a pavimento. Sollecitazione A. Resistenza C20-F4. Su strato di separazione. d mm 60.</t>
  </si>
  <si>
    <t>&lt;EPLONG_661.711.111&gt;</t>
  </si>
  <si>
    <t>Zementestrich CT. Mit Bodenheizung. Beanspruchungskategorie A, Festigkeitsklasse C20 - F4, auf Dämmschicht. d mm 75</t>
  </si>
  <si>
    <t>Mise en place d'une chape au ciment CT, flottante, y compris tirage à la règle et lissage. Avec chauffage par le sol. Sollicitation A. Résistance C20-F4. Sur isolation. Epaisseur mm 75.</t>
  </si>
  <si>
    <t>Messa in opera di massetti cementizi CT, flottanti, comprese la tiratura alla staggia e la lisciatura. Con riscaldamento a pavimento. Sollecitazione A. Resistenza C20-F4. Su strato isolante. d mm 75.</t>
  </si>
  <si>
    <t>&lt;EPLONG_661.741.112&gt;</t>
  </si>
  <si>
    <t>Variante: Calciumsulfat-Fliessestrich CAF. Beanspruchungskategorie A, Festigkeitsklasse C35 - F7, auf Dämmschicht. d mm 55</t>
  </si>
  <si>
    <t>Variante: Mise en place d'une chape fluide au sulfate de calcium CAF, autonivelante, flottante. Avec chauffage par le sol. Sollicitation A. Résistance C35-F7. Sur isolation. Epaisseur mm 55.</t>
  </si>
  <si>
    <t>Messa in opera di massetti fluidi a base di solfato di calcio CAF, flottanti, compreso il livellamento. Con riscaldamento a pavimento. Sollecitazione A. Resistenza C35-F7. Su strato isolante. d mm 55.</t>
  </si>
  <si>
    <t>&lt;EPLONG_663.111.101&gt;</t>
  </si>
  <si>
    <t>Demontagen. Textiler Bodenbelag, vollflächig geklebt, mit Sockel. Keine Wiederverwendung. Abtransport in Lager Unternehmer, inkl. Gebühren. LE = m2.</t>
  </si>
  <si>
    <t>Déposes, démontages. Revêtement de sol textile, collé sur toute la surface, avec plinthes Matériaux non réutilisés. Evacuation au dépôt de l'entrepreneur, y comris taxes. up = m2.</t>
  </si>
  <si>
    <t>Rimozioni. Pavimento. Tappeto, incollato su tutta la superficie. Materiale non destinato alla riutilizzazione. Sgombero al deposito dell'imprenditore, tasse comprese. up = m2.</t>
  </si>
  <si>
    <t>&lt;EPLONG_663.142.107&gt;</t>
  </si>
  <si>
    <t>Untergrund vorbereiten. Ausebnen, Spachteln und dgl. Zement- oder anhydritgebundener Untergrund. Vollflächiges Ueberziehen von ebenem Untergrund mit Spachtelmasse. d mm 2.</t>
  </si>
  <si>
    <t>Préparation du fond. Egalisation, lissage. Fond lié au ciment ou à l'anhydrite. Application sur toute la surface d'un enduit de lissage, sur fond plan. Epaisseur mm 2.</t>
  </si>
  <si>
    <t>Preparazione del sottofondo. Uguagliamenti e lisciature. Betoncino cementizio o all'anidrite. Lisciatura di tutta la superficie del betoncino piano con prodotto da spatolare. d mm 2.</t>
  </si>
  <si>
    <t>&lt;EPLONG_663.181.116&gt;</t>
  </si>
  <si>
    <t>Arbeiten nach Aufwand. Nach Aufwand. Personal. Nach Regieansatz. Berufskategorie Bodenleger.</t>
  </si>
  <si>
    <t>Travaux en régie. Heures de travail. Main-d'oeuvre. Selon taux de régie Catégorie professionnelle, poseur de sol.</t>
  </si>
  <si>
    <t>Lavori a regia. Manodopera. Secondo tariffa a regia. Categoria professionale. Posatore.</t>
  </si>
  <si>
    <t>&lt;EPLONG_663.211.114&gt;</t>
  </si>
  <si>
    <t>Elastische Bodenbeläge aus Linoleum liefern und verlegen auf gereinigten, vorbereiteten Untergrund d mm 2,5. Bahnen, Bahnenbreite m 2,00. Vollflächig kleben, Dessin marmoriert. In rechtwinkligen Räumen.</t>
  </si>
  <si>
    <t>Revêtement de sol en linoléum. Fourniture et pose sur fond nettoyé et préparé. Locaux d'habitation. Classe 23. Epaisseur mm 2,5. Lés, largeur m 2,00. Pose collée en plein. Décor marbré. Dans locaux orthogonaux</t>
  </si>
  <si>
    <t>Rivestimento di linoleum, fornitura e posa su sottofondo pulito e preparato. d mm 2,5. In rotoli, larghezza m 2,00. Incollatura su tutta la superficie, motivo marmorizzato. In locali con angoli a squadra.</t>
  </si>
  <si>
    <t>&lt;EPLONG_663.611.121&gt;</t>
  </si>
  <si>
    <t>Variante: Sockel liefern und montieren auf vorbereiteten Untergrund. Sockel aus Holz oder Holzwerkstoffen auf gerade Wände schrauben. Profil keilförmig, klarlackiert, h mm 60, d mm 8/12. Eiche. Massiv.</t>
  </si>
  <si>
    <t>Variante: Plinthe. Fourniture et pose sur parois préparées. Plinthe en bois ou dérivés du bois. A visser sur parois planes. Profil conique, surface vernie, hauteur mm 60, épaisseur mm 8/12. Chêne massif.</t>
  </si>
  <si>
    <t>Variante: Fornitura e posa di zoccolini su sottofondo preparato. Zoccolini di legno o derivati del legno, avvitatura su pareti diritte. Profilo trapezoidale. Trattato al naturale, h mm 60, d mm 8/12. Rovere massiccio.</t>
  </si>
  <si>
    <t>&lt;EPLONG_663.621.001&gt;</t>
  </si>
  <si>
    <t>Sockel liefern und montieren auf vorbereiteten Untergrund. Sockel aus Weichkunststoff. Sockel auf gerade Wände mit feinem Abrieb kleben. h mm 60.</t>
  </si>
  <si>
    <t>Plinthe. Fourniture et pose sur parois préparées. Plinthe en plastique souple. A coller sur parois planes ribbées fin. Hauteur mm 60. h mm 60.</t>
  </si>
  <si>
    <t>Fornitura e posa di zoccolini su sottofondo preparato. Zoccolini di plastica flessibile. Zoccolini di plastica flessibile, incollatura su pareti finite con intonaco liscio o fratazzato fine. h mm 60.</t>
  </si>
  <si>
    <t>&lt;EPLONG_664.181.113&gt;</t>
  </si>
  <si>
    <t>Arbeiten nach Aufwand. Arbeitszeit. Personal, inkl. Hand- und Kleinmaschinen. Parkettleger.</t>
  </si>
  <si>
    <t>Travaux en régie. Heures de travail. Main-d'oeuvre, y compris machines portables. Poseur de sols-parquets.</t>
  </si>
  <si>
    <t>Lavori a regia. Tempo di lavoro. Manodopera, compresi l'attrezzatura portatile e il piccolo macchinario. Posatore/parchettista.</t>
  </si>
  <si>
    <t>&lt;EPLONG_664.321.121&gt;</t>
  </si>
  <si>
    <t>Klebeparkett auf zementgebundene Unterlagsböden geklebt. d mm 8. Paralelldessin, Lamellen mm 120x24, Eiche Standart</t>
  </si>
  <si>
    <t>Parquet collé, pose et ponçage, Collage sur chape à base de ciment. Dessin parallèle. Lamelles, épaisseur mm 8, longueur x largeur mm 160x23. Chêne 1er choix (cercle).</t>
  </si>
  <si>
    <t>Parquet da incollare, posa e levigatura, spessore mm 8 Disposizione a liste parallele. Liste mm 120x24. Rovere standard</t>
  </si>
  <si>
    <t>&lt;EPLONG_664.822.111&gt;</t>
  </si>
  <si>
    <t>Oberflächenbehandlungen: Schleifen und Spachteln. Spachtelung als Verfeinerung der Oberfläche. Grundieren und Versiegeln, inkl. Zwischenschliff, mit Wasserlack</t>
  </si>
  <si>
    <t>Vitrification. 2 applications, y c. ponçage intermédiaire. Parquet multicouche, à coller ou bois massif. Vernis à base aqueuse: Habitation. Y c. ponçage et lissage surface et couche de fond. Conc. art. 321.121.</t>
  </si>
  <si>
    <t>Trattamento di superficie: Levigatura per trattamento successivo della superficie. Lisciatura a spatola. Imprimitura. Laccatura di pavimenti. 2 applicazioni, lacca all'acqua</t>
  </si>
  <si>
    <t>&lt;EPLONG_664.951.111&gt;</t>
  </si>
  <si>
    <t>Sockelleisten montieren. Massivholz behandelt. An ebene Wände schrauben. Keilförmig. h mm 60, d mm 8/12. Eiche. Inkl. Lieferung.</t>
  </si>
  <si>
    <t>Pose des plinthes. Plinthe en bois massif traité. Vissage sur paroi plane. Section conique, hauteur mm 60, épaisseur mm 8/12. Chêne. Y compris fourniture.</t>
  </si>
  <si>
    <t>Zoccolino di legno massiccio trattato. Avvitatura su pareti piane. A sezione trapezoidale. h mm 60, d mm 8/12. Rovere. 99 Fornitura compresa.</t>
  </si>
  <si>
    <t>&lt;EPLONG_671.311.111&gt;</t>
  </si>
  <si>
    <t>Wände mit Gips-, Gipskalk-, Gipszement- oder Kalkgips-Einschichtputz. Putzdicke mm 10,0. Ebene Wandflächen. Zur Aufnahme von mittel bis grob strukturierten Wandbekleidungen. Q2 - geglättet.</t>
  </si>
  <si>
    <t>Enduit monocouche au plâtre, avec ou sans adjonction de chaux ou de ciment. Sur parois planes. Epaisseur d'enduit mm 10,0. Enduit lissé, classe de qualité Q2, pour revêtement mural, texture moyenne à grossière.</t>
  </si>
  <si>
    <t>Intonaco monostrato a base di gesso, gesso-calce, gesso-cemento o calce gesso su pareti. Spess. intonaco mm 10,0. Pareti a superficie piana. Base per tappezzeria con struttura da media a grossa. Q2 - lisciato.</t>
  </si>
  <si>
    <t>&lt;EPLONG_671.314.112&gt;</t>
  </si>
  <si>
    <t>Weissputz auf Decken mit Gips- oder Gipskalk-Einschichtputz. Putzdicke mm 5,0. Ebene Flächen, hor. oder bis % 25 geneigt. Zur Aufnahme von matten Beschicht. oder fein struktur. Wandbekleidungen.Q3 - geglättet.</t>
  </si>
  <si>
    <t>Enduit monocouche au plâtre, avec ou sans adjonction de chaux. Sur plafonds plans. Epaisseur d'enduit mm 5,0. Enduit lissé, classe de qualité Q3, pour peinture mate ou un revêtement mural à texture fine.</t>
  </si>
  <si>
    <t>Intonaco monostrato a base di gesso, con o senza calce, su soffitti. Spessore intonaco mm 5,0. Soffitti a superficie piana. Quale base per pitture opache o tappezzeria a struttura fine. Q3 - lisciato.</t>
  </si>
  <si>
    <t>&lt;EPLONG_675.213.311&gt;</t>
  </si>
  <si>
    <t>Beschichtungen auf Decken mit Deckputz mineralisch mit Altbeschichtung. Innen. Dispersionsfarbe. Beschichtung deckend, matt. 1x Zwischenbeschichtung. 1x Schlussbeschichtung. Rollen. Korngrösse bis mm 2,0.</t>
  </si>
  <si>
    <t>Application sur plafonds avec crépi minéral et ancien revêtement. Intérieur. Peinture dispersion qualité moyenne. Peinture mate. 1 couche intermédiaire. 1 couche de finition. Rouleau. Grain jusqu'à mm 2,0.</t>
  </si>
  <si>
    <t>Tinteggiatura di soffitti su intonaco minerale con vecchie applicazioni. All'interno. Pittura di resina sintetica in dispersione acquosa. Coprente, opaca. Una ripresa intermedia e una finale. A rullo. Grana fino a mm 2,0.</t>
  </si>
  <si>
    <t>&lt;EPLONG_675.313.311&gt;</t>
  </si>
  <si>
    <t>Beschichtungen auf Wänden mit Deckputz mineralisch mit Altbeschichtung. Innen. Dispersionsfarbe. Beschichtung deckend, matt. 1x Zwischenbeschichtung. 1x Schlussbeschichtung. Rollen. Korngrösse bis mm 2,0.</t>
  </si>
  <si>
    <t>Application sur parois avec crépi minéral, avec ancien revêtement. Intérieur. Peinture dispersion qualité moyenne. Peinture mate . 1 couche intermédiaire. 1 couche de finition. Rouleau. Grain jusqu'à mm 2,0.</t>
  </si>
  <si>
    <t>Tinteggiatura di pareti su intonaco minerale, con vecchie applicazioni. All'interno. Pittura di resina sintetica in dispersione acquosa. Coprente, opaca. Una ripresa intermedia e una finale. A rullo. Grana fino a mm 2,0.</t>
  </si>
  <si>
    <t>&lt;EPLONG_675.373.311&gt;</t>
  </si>
  <si>
    <t>Beschichtungen auf Wänden aus Holz und Holzwerkstoffen, deckender Altbeschichtung. Innen. Alkydharz-Decklack lv, innen. 1x Zwischenbeschichtung. 1x Schlussbeschichtung. Applikationsart: Streichen. Flächen glatt.</t>
  </si>
  <si>
    <t>Application sur parois en bois ou dérivé du bois, avec ancienne peinture. Intérieur. Peinture à la résine alkyde, diluable au solvant. Mi-brillante. 1 couche intermédiaire. 1 couche de finition. Brosse. Surfaces lisses.</t>
  </si>
  <si>
    <t>Verniciatura di pareti di legno o derivati del legno, con vecchie applicazioni coprenti. Iinterno. Vernice di resina alchidica, al solvente. Coprente, semilucida. Una ripresa intermedia e una finale. A pennello. Superfici lisce.</t>
  </si>
  <si>
    <t>&lt;EPLONG_675.381.111&gt;</t>
  </si>
  <si>
    <t>Beschichtungen auf Wänden aus Stahl, Stahl verzinkt, Alu. Innen. Alkydharz-Decklack lv, innen. Beschichtung deckend, mittlerer Glanz. 1x Zwischenbeschichtung. 1x Schlussbeschichtung. Streichen. Flächen glatt.</t>
  </si>
  <si>
    <t>Application sur parois en acier, acier zingué ou aluminium, Intérieur. Peinture à la résine alkyde, diluable au solvant. Mi-brillante. 1 couche intermédiaire. 1 couche de finition. Brosse. Surfaces lisses.</t>
  </si>
  <si>
    <t>Verniciatura pareti di acciaio, acciaio zincato, fondo esistente o vecchie applicazioni. Interno. Vernice di resina alchidica, al solvente. Coprente, semilucida. Una ripresa intermedia e una finale. A pennello. Superfici lisce.</t>
  </si>
  <si>
    <t>&lt;EPLONG_675.821.111&gt;</t>
  </si>
  <si>
    <t>Raufaser-Wandbekleidungen. Mit feiner Struktur. Applikation inkl. Lieferung. Untergrund Weissputz Q2. Applikationsart: ansatzfrei. Auf plane Wände.</t>
  </si>
  <si>
    <t>Papier ingrain. A texture fine. Pose, y compris fourniture. Sur enduit au plâtre, lissage Q2. Mode de pose: à raccord libre. Sur parois planes.</t>
  </si>
  <si>
    <t>Carta ingrain a struttura fine. Posa, compresa la fornitura. Su intonaco di gesso Q2. Modo di posa: a rapporto libero. Su pareti piane.</t>
  </si>
  <si>
    <t>&lt;EPLONG_682.214.201&gt;</t>
  </si>
  <si>
    <t>4 bis 4 1/2-Zimmer-Wohnungen reinigen; Hauptnutzfläche bis m2 120. Einbauschrank bis vierteilig. Bodenbeläge aus Teppich, Keramikplatten, Kunststoff, Linoleum, versiegeltem Parkett. Ausmass: Anzahl Wohnungen.</t>
  </si>
  <si>
    <t>Nettoyage appartements de 4 ou 4 1/2 pièces; surf. habitable jusqu'à m2 120. Placard jusqu'à 4 éléments. Sols: tapis, carreaux céramiques, revêtement synthétique, linoléum, parquet vitrifié. Métré: nombre d'appart.</t>
  </si>
  <si>
    <t>Pulizia di appartamenti da 4 a 4 1/2 locali; sup. abitabile fino a m2 120. Armadio a muro fino a 4. Pavimenti tessili, piastrelle di ceramica, materiale sintetico, linoleum o legno laccato. Computo: numero di appartamenti.</t>
  </si>
  <si>
    <t>&lt;EPLONG_742.911.002&gt;</t>
  </si>
  <si>
    <t>Aufzugsanlage mit Aufzugtyp N3, Nenntragfähigkeit kg 630, Personenzahl 8, Einzelaufzug, Haltestellen 4, Zugänge gleichseitig Antrieb Motor, Frequenzumrichter, Nenngeschwindigkeit m/s 1.0, Fahrtenzahl/h 90 bis 120. Ohne Maschinenraum, Motor: Drehstrom V 380/220, Hz 50 Einzelfahrtsteuerung ohne Speicherung der Stockwerkrufe Kabine mit Beleuchtung, Handlauf, Sockelleisten uns Spiegel, vollautomatischen Teleskopschiebetüre</t>
  </si>
  <si>
    <t>Ascenseur type N3, charge nominale kg 630, 8 personnes, ascenseur unique, 4 arrêts, accès d'un seul côté, vitesse nominale m/s 1.0, nombre de courses à l'heure 90 à 120 Sans local des machines. Moteur courant triphasé V 380/220, Hz 50 Manoeuvre individuelle à blocage, sans enregistrement des appels extérieurs Cabine avec éclairage, main courante, plinthe, miroir, porte coulissante télescopique automatique</t>
  </si>
  <si>
    <t>Ascensore tipo N3, carico nominale kg 630, 8 persone, ascensore unico, numero di fermate 4, accesso da un solo lato Sistema di azionamento motore. Velocità nominale m/s 1.0, numero di corse all'ora da 90 a 120. Senza locale per le macchine. Motore corrente trifase V 380/220, Hz 50 Manovra selettiva, senza memorizzazione delle chiamate dei piani Cabina con illuminazione, corrimano, zoccolino, specchio, porte con pannelli scorrevoli, completamente automatiche</t>
  </si>
  <si>
    <t>&lt;EPLONG_al.371.211.102&gt;</t>
  </si>
  <si>
    <t>Fenstertyp. IV-Fenster. Fenstersystem. Aluprofil gedämmt. Blendrahmen. Abmessungen. Rahmendicke mm 60, Rahmen b mm 70. Falzdichtungen. An Ecken umlaufend dicht. Glasart. 3-fach IV. U_g-Wert nach Norm SN EN 673 W/m2K 0,6. Glasverbund "warme Kante". Schalldämmass R_w dB 32. Oberflächenbehandlung. Pulverbeschichtung. Vorbehandlung durch Entfetten, Beizen und Chromatieren. Super-durable-Polyester. Montage. Anschlag innen. Abdichten mit Dichtungsband. Rahmenkanten verdeckt. Befestigung verdeckt. Hohlräume gestopft. Alufenster 1-flüglig festverglast mm 1'200 x 1'500</t>
  </si>
  <si>
    <t>Fenêtre à vitrage isolant. Système de fenêtres, profilé aluminium calorifugé. Epaisseur du cadre mm 60. d mm 70. Joint d'étanchéité dans feuillure du cadre. Angles assemblés étanches. Type de verre. Triple vitrage isolant. Coefficient U_g selon norme SN EN 673 W/m2K 0,6. Intercalaires de vitrage "warm edge". Indice d'affaiblissement acoustique R_w dB 32. Traitement de surface: Thermopoudrage. Traitement préalable par dégraissage, décapae chimique et chromatisation. Thermopoudrage polyester super durable. Pose. Cadre en applique à l'intérieur. Y compris bande de calfeutrage entre cadre et surface d'appui. Chants de cadre cachés. Fixation cachée. Y compris bourrage des vides. Fenêtre en aluminium à 1 vantail vitrage fixe mm 1'200 x 1'500</t>
  </si>
  <si>
    <t>Finestra a vetratura isolante. Sistema di finestre, profilati in alluminio, con taglio termico. Spessore del telaio mm 60. d mm 70. Guarnizione di battuta nel telaio, tenuta ermetica su tutto il perimetro. Vetrature. Tripla vetratura isolante. Coefficiente U_g secondo la norma SN EN 673 W/m2K 0,6. Profilato di unione dei vetri "warm edge". Grado di fonoisolamento ponderato R_w dB 32. Trattamento di superficie. Termolaccatura con vernice in polvere. Trattamento preliminare: sgrassatura, decapaggio e cromatazione. Vernice poliestere extra. Posa. Piano d'appoggio all'interno. Compresa sigillatura con nastro di tenuta fra piano d'appoggio e telaio. Dispositivi di fissaggio nascosti. Imbottitura delle cavità. Finestra di alluminio a 1 anta vetratura fissa mm 1'200 x 1'500</t>
  </si>
  <si>
    <t>&lt;EPLONG_al.371.212.102&gt;</t>
  </si>
  <si>
    <t>Variante: Alufenster 1-flüglig mm 600 x 1'250</t>
  </si>
  <si>
    <t>Variante: Fenêtres en aluminium 1 vantail mm 600 x 1'250</t>
  </si>
  <si>
    <t>Variante: Finestre di alluminio a 1 anta mm 600 x 1'250</t>
  </si>
  <si>
    <t>&lt;EPLONG_al.371.213.102&gt;</t>
  </si>
  <si>
    <t>Variante: Alufenster 2-flüglig mm 1'400 x 1'250</t>
  </si>
  <si>
    <t>Variante: Fenêtres en aluminium 2 vantaux mm 1'400 x 1'250</t>
  </si>
  <si>
    <t>Variante: Finestre di alluminio a 2 ante mm 1'400 x 1'250</t>
  </si>
  <si>
    <t>&lt;EPLONG_al.371.412.102&gt;</t>
  </si>
  <si>
    <t>Variante: Alufenstertüre 2-flüglig mm 1'400 x 2'000</t>
  </si>
  <si>
    <t>Viariante: Portes-fenêtres en aluminium 2 vantaux mm 1'400 x 2'000</t>
  </si>
  <si>
    <t>Variante: Porte-finestre di alluminio a 2 ante mm 1'400 x 2'000</t>
  </si>
  <si>
    <t>&lt;EPLONG_b.371.211.102&gt;</t>
  </si>
  <si>
    <t>Variante: Holzfenster 1-flüglig festverglast mm 1'200 x 1'500</t>
  </si>
  <si>
    <t>Variante: Fenêtres en bois 1 vantail vitrage fixe mm 1'200 x 1'500</t>
  </si>
  <si>
    <t>Variante: Finestre di legno a 1 anta vetratura fissa mm 1'200 x 1'500</t>
  </si>
  <si>
    <t>&lt;EPLONG_b.371.212.102&gt;</t>
  </si>
  <si>
    <t>Fenstertyp. IV-Fenster. Ausführungsvarianten, Flügel durch Rahmen abgedeckt. Blendrahmen. Rahmenwetterschenkel, Alu farblos anodisiert. Falzdichtungen, an Ecken umlaufend dicht. Beschläge. Verschlüsse, einseitig bedienbar. Drehflügelverschluss mit Drehgriff. Glasart. 3-fach IV. U_g-Wert nach Norm SN EN 673 W/m2K 0,6. Glasverbund Alu. Schalldämmass R_w dB 32. Oberflächenbehandlung, deckende Beschichtung. Farbton weiss. Montage, Anschlag innen. Abdichten mit Dichtungsband. Rahmenkanten verdeckt. Befestigung verdeckt. Hohlräume gestopft. Holzfenster 1-flüglig mm 600 x 1'250</t>
  </si>
  <si>
    <t>Fenêtre à vitrage isolant. Exécution, châssis du vantail caché par le cadre. Carrelet abouté à enture multiple. Renvoi d'eau alu. Joint d'étanchéité dans la feuillure du cadre, angles assemblés étanche. Ferrements. Fermetures manoeuvrables d'un seul côté. Poignée tournante. Type de verre. Triple verre isolant. Coefficient U_g selon norme SN EN 673 W/m2K 0,6. Intercalaires de vitrage "warm sdge". Indice d'affaiblissement acoustique R_w dB 32. Traitement de surface, peinture. Teinte blanche. Pose. Cadre en applique à l'intérieur. Y compris bande de calfeutrage entre cadre et surface d'appui. Chants de cadre cachés. Fixation cachée. Y compris bourrage des vides. Fenêtre en bois à 1 vantail mm 600 x 1'250</t>
  </si>
  <si>
    <t>Finestra a vetratura isolante. Esecuzione, ante mascherate dal telaio fisso. Abete con incastri a pettine. Gocciolatoio alluminio. Guarnizioni di battuta nel telaio, tenuta ermetica su tutto il perimetro. Ferramenta. dispositivi di chiusura azionabili da un solo lato. Maniglia girevole. Vetratura. Tripla vetratura isolante. Coefficiente U_g secondo la norma SN EN 673 W/m2K 0,6. Profilato di unione dei vetri "warm edge". Grado di fonoisolamento ponderato R_w dB 32. Trattamento di superfici, verniciatura. Colore bianco. Posa. Piano d'appoggio all'interno. Compresa sigillatura con nastro di tenuta fra piano d'appoggio e telaio. Dispositivi di fissaggio nscosti. Imbottitura delle cavità. Finestra di legno a 1 anta mm 600 x 1'250</t>
  </si>
  <si>
    <t>&lt;EPLONG_b.371.213.102&gt;</t>
  </si>
  <si>
    <t>Variante: Holzfenster 2-flüglig mm 1'400 x 1'250</t>
  </si>
  <si>
    <t>Variante: Fenêtres en bois à 2 vantaux mm 1'400 x 1'250</t>
  </si>
  <si>
    <t>Variante: Finestre di legno a 2 ante mm 1'400 x 1'250</t>
  </si>
  <si>
    <t>&lt;EPLONG_b.371.213.103&gt;</t>
  </si>
  <si>
    <t>Variante: Holzfenster 2-flüglig Renovation mm 1'400 x 1'250</t>
  </si>
  <si>
    <t>Variante: Fenêtres en bois à 2 vantaux rénovation mm 1'400 x 1'250</t>
  </si>
  <si>
    <t>Variante: Finestre di legno a 2 ante rinnovo mm 1'400 x 1'250</t>
  </si>
  <si>
    <t>&lt;EPLONG_b.371.412.102&gt;</t>
  </si>
  <si>
    <t>Variante: Holzfenstertüre 2-flüglig mm 1'400 x 2'000</t>
  </si>
  <si>
    <t>Variante: Portes-fenêtres en bois à 2 vantaux mm 1'400 x 2'000</t>
  </si>
  <si>
    <t>Variante: Porta.finestre di legno a 2 ante 1'400 x 2'000</t>
  </si>
  <si>
    <t>&lt;EPLONG_b.371.641.101&gt;</t>
  </si>
  <si>
    <t>Variante: Holzhebeschiebetüre mm 4'000 x 2'000</t>
  </si>
  <si>
    <t>Variante: Elément coulissant à levage en bois mm 4'000 x 2'000</t>
  </si>
  <si>
    <t>Variante: Elementi scorrevoli-alzanti di legno mm 4'000 x 2'000</t>
  </si>
  <si>
    <t>&lt;EPLONG_p.371.211.102&gt;</t>
  </si>
  <si>
    <t>Variante: Kunststofffenster 1-flüglig festverglast mm 1'200 x 1'500</t>
  </si>
  <si>
    <t>Variante: Fenêtres en matière synthétique à 1 vantail vitrage fixe mm 1'200 x 1'500</t>
  </si>
  <si>
    <t>Variante: Finestre di materiale sintetico a 1 anta vetratura fissa mm 1'200 x 1'500</t>
  </si>
  <si>
    <t>&lt;EPLONG_p.371.212.102&gt;</t>
  </si>
  <si>
    <t>Variante: Kunststofffenster 1-flüglig mm 600 x 1'250</t>
  </si>
  <si>
    <t>Variante: Fenêtres en matière synthétique à 1 vantail mm 600 x 1'250</t>
  </si>
  <si>
    <t>Variante: Finestre di materiale sintetico a 1 anta mm 600 x 1'250</t>
  </si>
  <si>
    <t>&lt;EPLONG_p.371.213.102&gt;</t>
  </si>
  <si>
    <t>Variante: Kunststofffenster 2-flüglig mm 1'400 x 1'250</t>
  </si>
  <si>
    <t>Variante: Fenêtres en matière synthétique à 2 vantaux mm 1'400 x 1'250</t>
  </si>
  <si>
    <t>Variante: Finestre di materiale sintetico a 2 ante mm 1'400 x 1'250</t>
  </si>
  <si>
    <t>&lt;EPLONG_p.371.213.103&gt;</t>
  </si>
  <si>
    <t>Fenstertyp. IV-Fenster. Blendrahmen, Typ Vollrahmen. Rahmenwetterschenkel. Alu farblos anodisiert. Falzdichtungen. An Ecken umlaufend dicht. Beschläge. Verschlüsse einseitig bedienbar. Drehkippflügel: Erstöffender Flügel mit Drehkippverschlus und Drehgriff. Zweitöffnender Flügel mit 1 Schnäpper. Glasart. 3-fach IV. U_g-Wert nach Norm SN EN 673 W/m2K 0,6. Glasverbund "warme Kante". Schalldämmass R_w dB 32. Oberflächen von Kunststofffenstern. Weiss. Montage. Anschlag innen. Abdichten mit Dichtungsband. Rahmenkanten verdeckt. Befestigung verdeckt. Hohlräume gestopft. Kunststofffenster 2-flüglig Renovation mm 1'400 x 1'250</t>
  </si>
  <si>
    <t>Fenêtre à vitrage isolant. Exécution, châssis du vantail caché par le cadre. Carrelet abouté à enture multiple. Renvoi d'eau alu. Joint d'étanchéité dans la feuillure du cadre, angles assemblés étanche. Ferrements. Fermetures manoeuvrables d'un seul côté. Vantail ouvrant avec fermeture oscillo-battante et poignée tournante. Vantail dormant, vantail battant avec 2 loqueteaux. Type de verre. Triple verre isolant. Coefficient U_g selon norme SN EN 673 W/m2K 0,6. Intercalaires de vitrage "warm sdge". Indice d'affaiblissement acoustique R_w dB 32. Traitement de surface, matériau teinté dans la masse, blanc. Pose. Cadre en applique à l'intérieur. Y compris bande de calfeutrage entre cadre et surface d'appui. Chants de cadre cachés. Fixation cachée. Y compris bourrage des vides. Fenêtre en matière synthétique à 2 vantaux pour rénovation mm 1'400 x 1'250</t>
  </si>
  <si>
    <t>Finestra a vetratura isolante. Esecuzione, ante mascherate dal telaio fisso. Abete con incastri a pettine. Gocciolatoio alluminio. Guarnizione di battuta nel telaio, tenuta ermetica su tutto il perimetro. Ferramenta. Dispositivi di chiusura azionabili da un solo lato. Maniglia girevole. Vetratura. Tripla vetratura isolante. Coefficiente U_g secondo la norma SN EN 673 W/m2K 0,6. Profilato di unione dei vetri "warm edge". Grado di fonoisolamento ponderato R_w dB 32. Trattamento di superficie, materiale sintetico di colore bianco. Posa. Piano d'appoggio all'interno. Compresa sigillatura con nastro di tenuta fra piano d'appoggio e telaio. Dispositivi di fissaggio nascosti. Imbottitura delle cavità. Finestra di materiale sintetico a 2 ante per rinnovo mm 1'400 x 1'250</t>
  </si>
  <si>
    <t>&lt;EPLONG_p.371.412.102&gt;</t>
  </si>
  <si>
    <t>Fenstertyp. IV-Fenster. Blendrahmen, Typ Vollrahmen. Rahmenwetterschenkel, Alu farblos anodisiert. Falzdichtungen, an Ecken umlaufend dicht. Beschläge. Verschlüsse, einseitig bedienbar. Erstöffnender Flügel mit Drehkippverschluss und Drehgriff. Glasart. 3-fach IV. U_g-Wert nach Norm SN EN 673 W/m2K 0,6. Glasverbund Alu. Schalldämmass R_w dB 32. Oberflächen von Kunststofffenstern, Weiss. Montage, Anschlag innen. Abdichten mit Dichtungsband. Rahmenkanten verdeckt. Befestigung verdeckt. Hohlräume gestopft. Kunststofffenstertüre 2-flüglig mm 1'400 x 2'000</t>
  </si>
  <si>
    <t>Fenêtre à vitrage isolant. Exécution, châssis du vantail caché par le cadre. Carrelet abouté à enture multiple. Renvoi d'eau alu. Joint d'étanchéité dans la feuillure du cadre, angles assemblés étanche. Ferrements. Fermetures manoeuvrables d'un seul côté. Vantail ouvrant avec fermeture oscillo-battante et poignée tournante. Vantail dormant, vantail battant avec 2 loqueteaux. Type de verre. Triple verre isolant. Coefficient U_g selon norme SN EN 673 W/m2K 0,6. Intercalaires de vitrage "warm sdge". Indice d'affaiblissement acoustique R_w dB 32. Traitement de surface, matériau teinté dans la masse, blanc. Pose. Cadre en applique à l'intérieur. Y compris bande de calfeutrage entre cadre et surface d'appui. Chants de cadre cachés. Fixation cachée. Y compris bourrage des vides. Porte-fenêtre en matière synthétique à 2 vantaux mm 1'400 x 2'000</t>
  </si>
  <si>
    <t>Finestra a vetratura isolante. Esecuzione, ante mascherate dal telaio fisso. Abete con incastri a pettine. Gocciolatoio alluminio. Guarnizione di battuta nel telaio, tenuta ermetica su tutto il perimetro. Ferramenta. Dispositivi di chiusura azionabili da un solo lato. Maniglia girevole. Vetratura. Tripla vetratura isolante. Coefficiente U_g secondo la norma SN EN 673 W/m2K 0,6. Profilato di unione dei vetri "warm edge". Grado di fonoisolamento ponderato R_w dB 32. Trattamento di superficie, materiale sintetico di colore bianco. Posa. Piano d'appoggio all'interno. Compresa sigillatura con nastro di tenuta fra piano d'appoggio e telaio. Dispositivi di fissaggio nascosti. Imbottitura delle cavità. Porta-finestra di materiale sintetico a 2 ante mm 1'400 x 2'000</t>
  </si>
  <si>
    <t>&lt;EPLONG_p.371.641.101&gt;</t>
  </si>
  <si>
    <t>Variante: Kunststoff-Hebeschiebetüre mm 4'000 x 2'000</t>
  </si>
  <si>
    <t>Variante: Elément coulissant à levage en matière synthétique mm 4'000 x 2'000</t>
  </si>
  <si>
    <t>Variante: Elementi scorrevoli-alzanti di materiale sintetico mm 4'000 x 2'000</t>
  </si>
  <si>
    <t>&lt;EPLONG_b.371&gt;</t>
  </si>
  <si>
    <t>b.371</t>
  </si>
  <si>
    <t>Holzfenster. Fenstertyp. IV-Fenster. Ausführungsvarianten, Flügel durch Rahmen abgedeckt. Blendrahmen. Rahmenwetterschenkel, Alu farblos anodisiert. Falzdichtungen, an Ecken umlaufend dicht. Beschläge. Verschlüsse, einseitig bedienbar. Drehflügelverschluss mit Drehgriff. Glasart. 3-fach IV. U_g-Wert nach Norm SN EN 673 W/m2K 0,6. Glasverbund Alu. Schalldämmass R_w dB 32. Oberflächenbehandlung, deckende Beschichtung. Farbton weiss. Montage, Anschlag innen. Abdichten mit Dichtungsband. Rahmenkanten verdeckt. Befestigung verdeckt. Hohlräume gestopft.</t>
  </si>
  <si>
    <t>Fenêtre en bois. Fenêtre à vitrage isolant. Exécution, châssis du vantail caché par le cadre. Carrelet abouté à enture multiple. Renvoi d'eau alu. Joint d'étanchéité dans la feuillure du cadre, angles assemblés étanche. Ferrements. Fermetures manoeuvrables d'un seul côté. Poignée tournante. Type de verre. Triple verre isolant. Coefficient U_g selon norme SN EN 673 W/m2K 0,6. Intercalaires de vitrage "warm sdge". Indice d'affaiblissement acoustique R_w dB 32. Traitement de surface, peinture. Teinte blanche. Pose. Cadre en applique à l'intérieur. Y compris bande de calfeutrage entre cadre et surface d'appui. Chants de cadre cachés. Fixation cachée. Y compris bourrage des vides.</t>
  </si>
  <si>
    <t>Finestre di legno. Finestra a vetratura isolante. Esecuzione, ante mascherate dal telaio fisso. Abete con incastri a pettine. Gocciolatoio alluminio. Guarnizioni di battuta nel telaio, tenuta ermetica su tutto il perimetro. Ferramenta. dispositivi di chiusura azionabili da un solo lato. Maniglia girevole. Vetratura. Tripla vetratura isolante. Coefficiente U_g secondo la norma SN EN 673 W/m2K 0,6. Profilato di unione dei vetri "warm edge". Grado di fonoisolamento ponderato R_w dB 32. Trattamento di superfici, verniciatura. Colore bianco. Posa. Piano d'appoggio all'interno. Compresa sigillatura con nastro di tenuta fra piano d'appoggio e telaio. Dispositivi di fissaggio nscosti. Imbottitura delle cavità.</t>
  </si>
  <si>
    <t>&lt;EPLONG_p.371&gt;</t>
  </si>
  <si>
    <t>p.371</t>
  </si>
  <si>
    <t>Kunststofffenster. Fenstertyp. IV-Fenster. Blendrahmen, Typ Vollrahmen. Rahmenwetterschenkel. Alu farblos anodisiert. Falzdichtungen. An Ecken umlaufend dicht. Beschläge. Verschlüsse einseitig bedienbar. Drehkippflügel: Erstöffender Flügel mit Drehkippverschlus und Drehgriff. Zweitöffnender Flügel mit 1 Schnäpper. Glasart. 3-fach IV. U_g-Wert nach Norm SN EN 673 W/m2K 0,6. Glasverbund "warme Kante". Schalldämmass R_w dB 32. Oberflächen von Kunststofffenstern. Weiss. Montage. Anschlag innen. Abdichten mit Dichtungsband. Rahmenkanten verdeckt. Befestigung verdeckt. Hohlräume gestopft.</t>
  </si>
  <si>
    <t>Fenêtre en matière synthétique. Fenêtre à vitrage isolant. Exécution, châssis du vantail caché par le cadre. Carrelet abouté à enture multiple. Renvoi d'eau alu. Joint d'étanchéité dans la feuillure du cadre, angles assemblés étanche. Ferrements. Fermetures manoeuvrables d'un seul côté. Vantail ouvrant avec fermeture oscillo-battante et poignée tournante. Vantail dormant, vantail battant avec 2 loqueteaux. Type de verre. Triple verre isolant. Coefficient U_g selon norme SN EN 673 W/m2K 0,6. Intercalaires de vitrage "warm sdge". Indice d'affaiblissement acoustique R_w dB 32. Traitement de surface, matériau teinté dans la masse, blanc. Pose. Cadre en applique à l'intérieur. Y compris bande de calfeutrage entre cadre et surface d'appui. Chants de cadre cachés. Fixation cachée. Y compris bourrage des vides.</t>
  </si>
  <si>
    <t>Finestre di materiale sintetico. Finestra a vetratura isolante. Esecuzione, ante mascherate dal telaio fisso. Abete con incastri a pettine. Gocciolatoio alluminio. Guarnizione di battuta nel telaio, tenuta ermetica su tutto il perimetro. Ferramenta. Dispositivi di chiusura azionabili da un solo lato. Maniglia girevole. Vetratura. Tripla vetratura isolante. Coefficiente U_g secondo la norma SN EN 673 W/m2K 0,6. Profilato di unione dei vetri "warm edge". Grado di fonoisolamento ponderato R_w dB 32. Trattamento di superficie, materiale sintetico di colore bianco. Posa. Piano d'appoggio all'interno. Compresa sigillatura con nastro di tenuta fra piano d'appoggio e telaio. Dispositivi di fissaggio nascosti. Imbottitura delle cavità.</t>
  </si>
  <si>
    <t>&lt;EPLONG_al.371&gt;</t>
  </si>
  <si>
    <t>al.371</t>
  </si>
  <si>
    <t>Alufenster. Fenstertyp. IV-Fenster. Fenstersystem. Aluprofil gedämmt. Blendrahmen. Abmessungen. Rahmendicke mm 60, Rahmen b mm 70. Falzdichtungen. An Ecken umlaufend dicht. Glasart. 3-fach IV. U_g-Wert nach Norm SN EN 673 W/m2K 0,6. Glasverbund "warme Kante". Schalldämmass R_w dB 32. Oberflächenbehandlung. Pulverbeschichtung. Vorbehandlung durch Entfetten, Beizen und Chromatieren. Super-durable-Polyester. Montage. Anschlag innen. Abdichten mit Dichtungsband. Rahmenkanten verdeckt. Befestigung verdeckt. Hohlräume gestopft</t>
  </si>
  <si>
    <t>Fenêtre en aluminium. Fenêtre à vitrage isolant. Système de fenêtres, profilé aluminium calorifugé. Epaisseur du cadre mm 60. d mm 70. Joint d'étanchéité dans feuillure du cadre. Angles assemblés étanches. Type de verre. Triple vitrage isolant. Coefficient U_g selon norme SN EN 673 W/m2K 0,6. Intercalaires de vitrage "warm edge". Indice d'affaiblissement acoustique R_w dB 32. Traitement de surface: Thermopoudrage. Traitement préalable par dégraissage, décapae chimique et chromatisation. Thermopoudrage polyester super durable. Pose. Cadre en applique à l'intérieur. Y compris bande de calfeutrage entre cadre et surface d'appui. Chants de cadre cachés. Fixation cachée. Y compris bourrage des vides.</t>
  </si>
  <si>
    <t>Finestre di alluminio. Finestra a vetratura isolante. Sistema di finestre, profilati in alluminio, con taglio termico. Spessore del telaio mm 60. d mm 70. Guarnizione di battuta nel telaio, tenuta ermetica su tutto il perimetro. Vetrature. Tripla vetratura isolante. Coefficiente U_g secondo la norma SN EN 673 W/m2K 0,6. Profilato di unione dei vetri "warm edge". Grado di fonoisolamento ponderato R_w dB 32. Trattamento di superficie. Termolaccatura con vernice in polvere. Trattamento preliminare: sgrassatura, decapaggio e cromatazione. Vernice poliestere extra. Posa. Piano d'appoggio all'interno. Compresa sigillatura con nastro di tenuta fra piano d'appoggio e telaio. Dispositivi di fissaggio nascosti. Imbottitura delle cavità.</t>
  </si>
  <si>
    <t>&lt;IP_114&gt;</t>
  </si>
  <si>
    <t>IP</t>
  </si>
  <si>
    <t>Geruste</t>
  </si>
  <si>
    <t>&lt;IP_114.1&gt;</t>
  </si>
  <si>
    <t>Schwere Arbeitsgeruste</t>
  </si>
  <si>
    <t>Echafaudages lourds</t>
  </si>
  <si>
    <t>Ponteggi pesanti</t>
  </si>
  <si>
    <t>&lt;IP_114.21&gt;</t>
  </si>
  <si>
    <t>114.21</t>
  </si>
  <si>
    <t>&lt;IP_114.31&gt;</t>
  </si>
  <si>
    <t>114.31</t>
  </si>
  <si>
    <t>&lt;IP_114.34&gt;</t>
  </si>
  <si>
    <t>114.34</t>
  </si>
  <si>
    <t>&lt;IP_171&gt;</t>
  </si>
  <si>
    <t>Pfahle</t>
  </si>
  <si>
    <t>Palificazioni</t>
  </si>
  <si>
    <t>&lt;IP_181&gt;</t>
  </si>
  <si>
    <t>181</t>
  </si>
  <si>
    <t>Gartengestaltung</t>
  </si>
  <si>
    <t>Jardinage</t>
  </si>
  <si>
    <t>&lt;IP_183&gt;</t>
  </si>
  <si>
    <t>183</t>
  </si>
  <si>
    <t>Zaune und Arealeingange</t>
  </si>
  <si>
    <t>Clotures et portails</t>
  </si>
  <si>
    <t>Recinzioni e relativi accessi</t>
  </si>
  <si>
    <t>&lt;IP_188&gt;</t>
  </si>
  <si>
    <t>188</t>
  </si>
  <si>
    <t>Larmschutzwande</t>
  </si>
  <si>
    <t>Parois anti bruit</t>
  </si>
  <si>
    <t>&lt;IP_211&gt;</t>
  </si>
  <si>
    <t>Lavori di sterro</t>
  </si>
  <si>
    <t>&lt;IP_221&gt;</t>
  </si>
  <si>
    <t>Tiefbau: Fundationen und Material</t>
  </si>
  <si>
    <t>Genie civil: Fondations et materiaux</t>
  </si>
  <si>
    <t>Genio civile: Fondazioni e materiali</t>
  </si>
  <si>
    <t>&lt;IP_222&gt;</t>
  </si>
  <si>
    <t>Tiefbau: Pflasterungen</t>
  </si>
  <si>
    <t>Genie civil: Pavages</t>
  </si>
  <si>
    <t>Genio civile: Lastricati</t>
  </si>
  <si>
    <t>&lt;IP_223&gt;</t>
  </si>
  <si>
    <t>Tiefbau: Belagsarbeiten</t>
  </si>
  <si>
    <t>Genie civil: Revetements</t>
  </si>
  <si>
    <t>Genio civile: Pavimentazioni</t>
  </si>
  <si>
    <t>&lt;IP_231.2.b&gt;</t>
  </si>
  <si>
    <t>231.2.b</t>
  </si>
  <si>
    <t>&lt;IP_231.2.w&gt;</t>
  </si>
  <si>
    <t>231.2.w</t>
  </si>
  <si>
    <t>&lt;IP_232.2.b&gt;</t>
  </si>
  <si>
    <t>232.2.b</t>
  </si>
  <si>
    <t>&lt;IP_232.3.b&gt;</t>
  </si>
  <si>
    <t>232.3.b</t>
  </si>
  <si>
    <t>&lt;IP_232.4.b&gt;</t>
  </si>
  <si>
    <t>232.4.b</t>
  </si>
  <si>
    <t>&lt;IP_232.5.b&gt;</t>
  </si>
  <si>
    <t>232.5.b</t>
  </si>
  <si>
    <t>&lt;IP_232.6.b&gt;</t>
  </si>
  <si>
    <t>232.6.b</t>
  </si>
  <si>
    <t>&lt;IP_232.7.b&gt;</t>
  </si>
  <si>
    <t>232.7.b</t>
  </si>
  <si>
    <t>&lt;IP_232.1.w&gt;</t>
  </si>
  <si>
    <t>232.1.w</t>
  </si>
  <si>
    <t>&lt;IP_232.2.w&gt;</t>
  </si>
  <si>
    <t>232.2.w</t>
  </si>
  <si>
    <t>&lt;IP_232.3.w&gt;</t>
  </si>
  <si>
    <t>232.3.w</t>
  </si>
  <si>
    <t>&lt;IP_232.4.w&gt;</t>
  </si>
  <si>
    <t>232.4.w</t>
  </si>
  <si>
    <t>&lt;IP_232.5.w&gt;</t>
  </si>
  <si>
    <t>232.5.w</t>
  </si>
  <si>
    <t>&lt;IP_232.6.w&gt;</t>
  </si>
  <si>
    <t>232.6.w</t>
  </si>
  <si>
    <t>&lt;IP_232.7.w&gt;</t>
  </si>
  <si>
    <t>232.7.w</t>
  </si>
  <si>
    <t>&lt;IP_233.1.b&gt;</t>
  </si>
  <si>
    <t>233.1.b</t>
  </si>
  <si>
    <t>&lt;IP_233.1.w&gt;</t>
  </si>
  <si>
    <t>233.1.w</t>
  </si>
  <si>
    <t>&lt;IP_236.1.b&gt;</t>
  </si>
  <si>
    <t>236.1.b</t>
  </si>
  <si>
    <t>&lt;IP_236.1.w&gt;</t>
  </si>
  <si>
    <t>236.1.w</t>
  </si>
  <si>
    <t>&lt;IP_236.4.w&gt;</t>
  </si>
  <si>
    <t>236.4.w</t>
  </si>
  <si>
    <t>&lt;IP_236.6.w&gt;</t>
  </si>
  <si>
    <t>236.6.w</t>
  </si>
  <si>
    <t>&lt;IP_236.7.w&gt;</t>
  </si>
  <si>
    <t>236.7.w</t>
  </si>
  <si>
    <t>&lt;IP_238.w&gt;</t>
  </si>
  <si>
    <t>238.w</t>
  </si>
  <si>
    <t>&lt;IP_237.01&gt;</t>
  </si>
  <si>
    <t>237.01</t>
  </si>
  <si>
    <t>Kanalisationen und Entwasserungen</t>
  </si>
  <si>
    <t>Canalisations et evacuation des eaux</t>
  </si>
  <si>
    <t>Canalizzazioni e opere di prosciugamento</t>
  </si>
  <si>
    <t>&lt;IP_237.02&gt;</t>
  </si>
  <si>
    <t>237.02</t>
  </si>
  <si>
    <t>Terrassements du macon</t>
  </si>
  <si>
    <t>Scavi del muratore</t>
  </si>
  <si>
    <t>&lt;IP_237.03&gt;</t>
  </si>
  <si>
    <t>237.03</t>
  </si>
  <si>
    <t>&lt;IP_241.01&gt;</t>
  </si>
  <si>
    <t>241.01</t>
  </si>
  <si>
    <t>Stahlbeton</t>
  </si>
  <si>
    <t>Beton arme</t>
  </si>
  <si>
    <t>Calcestruzzo armato</t>
  </si>
  <si>
    <t>&lt;IP_241.02&gt;</t>
  </si>
  <si>
    <t>241.02</t>
  </si>
  <si>
    <t>Schalungen</t>
  </si>
  <si>
    <t>Coffrages</t>
  </si>
  <si>
    <t>Cassatura</t>
  </si>
  <si>
    <t>&lt;IP_241.03&gt;</t>
  </si>
  <si>
    <t>241.03</t>
  </si>
  <si>
    <t>Betonstahl</t>
  </si>
  <si>
    <t>Acier d'armature</t>
  </si>
  <si>
    <t>Acciaio d'armatura</t>
  </si>
  <si>
    <t>&lt;IP_241.04&gt;</t>
  </si>
  <si>
    <t>241.04</t>
  </si>
  <si>
    <t>Beton grosse Etappe</t>
  </si>
  <si>
    <t>Beton grande etape</t>
  </si>
  <si>
    <t>Calcestruzzo grande tappa</t>
  </si>
  <si>
    <t>&lt;IP_241.05&gt;</t>
  </si>
  <si>
    <t>241.05</t>
  </si>
  <si>
    <t>Beton kleine Etappe</t>
  </si>
  <si>
    <t>Beton petite etape</t>
  </si>
  <si>
    <t>Calcestruzzo piccola tappa</t>
  </si>
  <si>
    <t>&lt;IP_241.06&gt;</t>
  </si>
  <si>
    <t>241.06</t>
  </si>
  <si>
    <t>Schalungen grosse Etappe</t>
  </si>
  <si>
    <t>Coffrage grande etape</t>
  </si>
  <si>
    <t>Cassero grande tappa</t>
  </si>
  <si>
    <t>&lt;IP_241.07&gt;</t>
  </si>
  <si>
    <t>241.07</t>
  </si>
  <si>
    <t>Schalungen kleine Etappe</t>
  </si>
  <si>
    <t>Coffrage petite etape</t>
  </si>
  <si>
    <t>Cassero piccola tappa</t>
  </si>
  <si>
    <t>&lt;IP_241.08&gt;</t>
  </si>
  <si>
    <t>241.08</t>
  </si>
  <si>
    <t>Baustahl grosse Etappe</t>
  </si>
  <si>
    <t>Acier d'armature grande etape</t>
  </si>
  <si>
    <t>Acciaio d'armatura grande tappa</t>
  </si>
  <si>
    <t>&lt;IP_241.09&gt;</t>
  </si>
  <si>
    <t>241.09</t>
  </si>
  <si>
    <t>Baustahl kleine Etappe</t>
  </si>
  <si>
    <t>Acier d'armature petite etape</t>
  </si>
  <si>
    <t>Acciaio d'armatura piccola tappa</t>
  </si>
  <si>
    <t>&lt;IP_242.9&gt;</t>
  </si>
  <si>
    <t>Erdsondenwarmepumpe</t>
  </si>
  <si>
    <t>Pompe a chaleur</t>
  </si>
  <si>
    <t>Pompa di calore</t>
  </si>
  <si>
    <t>&lt;IP_242.1.9&gt;</t>
  </si>
  <si>
    <t>242.1.9</t>
  </si>
  <si>
    <t>&lt;IP_242.5.9&gt;</t>
  </si>
  <si>
    <t>242.5.9</t>
  </si>
  <si>
    <t>&lt;IP_244.0.k&gt;</t>
  </si>
  <si>
    <t>244.0.k</t>
  </si>
  <si>
    <t>&lt;IP_244.1.k&gt;</t>
  </si>
  <si>
    <t>244.1.k</t>
  </si>
  <si>
    <t>&lt;IP_244.2.k&gt;</t>
  </si>
  <si>
    <t>244.2.k</t>
  </si>
  <si>
    <t>&lt;IP_244.5.k&gt;</t>
  </si>
  <si>
    <t>244.5.k</t>
  </si>
  <si>
    <t>&lt;IP_244.6.k&gt;</t>
  </si>
  <si>
    <t>244.6.k</t>
  </si>
  <si>
    <t>&lt;IP_244.0.w&gt;</t>
  </si>
  <si>
    <t>244.0.w</t>
  </si>
  <si>
    <t>&lt;IP_244.1.w&gt;</t>
  </si>
  <si>
    <t>244.1.w</t>
  </si>
  <si>
    <t>&lt;IP_244.2.w&gt;</t>
  </si>
  <si>
    <t>244.2.w</t>
  </si>
  <si>
    <t>&lt;IP_244.5.w&gt;</t>
  </si>
  <si>
    <t>244.5.w</t>
  </si>
  <si>
    <t>&lt;IP_244.6.w&gt;</t>
  </si>
  <si>
    <t>244.6.w</t>
  </si>
  <si>
    <t>&lt;IP_251.01&gt;</t>
  </si>
  <si>
    <t>251.01</t>
  </si>
  <si>
    <t>&lt;IP_251.1&gt;</t>
  </si>
  <si>
    <t>&lt;IP_251.t&gt;</t>
  </si>
  <si>
    <t>251.t</t>
  </si>
  <si>
    <t>&lt;IP_253.6.d&gt;</t>
  </si>
  <si>
    <t>253.6.d</t>
  </si>
  <si>
    <t>Instalation solaire</t>
  </si>
  <si>
    <t>&lt;IP_253.6.t&gt;</t>
  </si>
  <si>
    <t>253.6.t</t>
  </si>
  <si>
    <t>&lt;IP_254.d&gt;</t>
  </si>
  <si>
    <t>254.d</t>
  </si>
  <si>
    <t>&lt;IP_254.t&gt;</t>
  </si>
  <si>
    <t>254.t</t>
  </si>
  <si>
    <t>&lt;IP_255.d&gt;</t>
  </si>
  <si>
    <t>255.d</t>
  </si>
  <si>
    <t>&lt;IP_255.t&gt;</t>
  </si>
  <si>
    <t>255.t</t>
  </si>
  <si>
    <t>&lt;IP_256.1&gt;</t>
  </si>
  <si>
    <t>Installationselemente</t>
  </si>
  <si>
    <t>Elements d'installation</t>
  </si>
  <si>
    <t>Elementi d'installazione</t>
  </si>
  <si>
    <t>&lt;IP_455&gt;</t>
  </si>
  <si>
    <t>&lt;IP_314.01&gt;</t>
  </si>
  <si>
    <t>314.01</t>
  </si>
  <si>
    <t>Maurerarbeiten Neubau</t>
  </si>
  <si>
    <t>Maconnerie batiment neuf</t>
  </si>
  <si>
    <t>Opere murarie edificio nuovo</t>
  </si>
  <si>
    <t>&lt;IP_314.02&gt;</t>
  </si>
  <si>
    <t>314.02</t>
  </si>
  <si>
    <t>Maurerarbeiten Renovation und Umgebung</t>
  </si>
  <si>
    <t>Maconnerie renovation et exterieur</t>
  </si>
  <si>
    <t>Opere murarie rinnovo e esterno</t>
  </si>
  <si>
    <t>&lt;IP_314.03&gt;</t>
  </si>
  <si>
    <t>314.03</t>
  </si>
  <si>
    <t>Maurerarbeiten Renovation</t>
  </si>
  <si>
    <t>Maconnerie renovation</t>
  </si>
  <si>
    <t>Opere murarie rinnovo</t>
  </si>
  <si>
    <t>&lt;IP_315&gt;</t>
  </si>
  <si>
    <t>Vorfabrizierte Elemente</t>
  </si>
  <si>
    <t>Elements prefabriques</t>
  </si>
  <si>
    <t>Elementi prefabbricati</t>
  </si>
  <si>
    <t>&lt;IP_321&gt;</t>
  </si>
  <si>
    <t>Construction metallique</t>
  </si>
  <si>
    <t>&lt;IP_331&gt;</t>
  </si>
  <si>
    <t>Zimmer Tragkonstruktion</t>
  </si>
  <si>
    <t>Charpenterie: Structures porteuses</t>
  </si>
  <si>
    <t>Carpenteria in legno:Strutture portanti</t>
  </si>
  <si>
    <t>&lt;IP_332&gt;</t>
  </si>
  <si>
    <t>Elementbau in Holz</t>
  </si>
  <si>
    <t>Construction prefabriquee en bois</t>
  </si>
  <si>
    <t>Costruzione prefabbricata in legno</t>
  </si>
  <si>
    <t>&lt;IP_333&gt;</t>
  </si>
  <si>
    <t>Zimmerarbeiten: Verkleidungen</t>
  </si>
  <si>
    <t>Charpenterie: revetement</t>
  </si>
  <si>
    <t>Carpenteria: Rivestimenti</t>
  </si>
  <si>
    <t>&lt;IP_342&gt;</t>
  </si>
  <si>
    <t>Verputzte Aussen Isolationen</t>
  </si>
  <si>
    <t>Isolation exterieure crepie</t>
  </si>
  <si>
    <t>Isolamento termico esterno intonacato</t>
  </si>
  <si>
    <t>&lt;IP_343&gt;</t>
  </si>
  <si>
    <t>343</t>
  </si>
  <si>
    <t>Hinterluftete Fassadenbekleidung</t>
  </si>
  <si>
    <t>Facade ventilee</t>
  </si>
  <si>
    <t>Facciate ventilate</t>
  </si>
  <si>
    <t>&lt;IP_347.02&gt;</t>
  </si>
  <si>
    <t>347.02</t>
  </si>
  <si>
    <t>Alurolladen mit Handantrieb</t>
  </si>
  <si>
    <t>Volets roulants en alu manuels</t>
  </si>
  <si>
    <t>Avvolgibili di alluminio manuale</t>
  </si>
  <si>
    <t>&lt;IP_347.03&gt;</t>
  </si>
  <si>
    <t>347.03</t>
  </si>
  <si>
    <t>Aluraffstoren mit Handantrieb</t>
  </si>
  <si>
    <t>Stores venitiens en alu manuels</t>
  </si>
  <si>
    <t>Lamelle di alluminio manuale</t>
  </si>
  <si>
    <t>&lt;IP_347.05&gt;</t>
  </si>
  <si>
    <t>347.05</t>
  </si>
  <si>
    <t>Gelenkarmmarkisen</t>
  </si>
  <si>
    <t>Stores a bras articules</t>
  </si>
  <si>
    <t>Tende a bracci articolati</t>
  </si>
  <si>
    <t>&lt;IP_348&gt;</t>
  </si>
  <si>
    <t>Crepis et enduits exterieurs</t>
  </si>
  <si>
    <t>Intonaci per esterno</t>
  </si>
  <si>
    <t>&lt;IP_351&gt;</t>
  </si>
  <si>
    <t>Lattoneria</t>
  </si>
  <si>
    <t>&lt;IP_352&gt;</t>
  </si>
  <si>
    <t>Fassadenverkleidungen</t>
  </si>
  <si>
    <t>Revetements de facades</t>
  </si>
  <si>
    <t>Rivestimenti di facciata</t>
  </si>
  <si>
    <t>&lt;IP_363&gt;</t>
  </si>
  <si>
    <t>363</t>
  </si>
  <si>
    <t>Deckungen</t>
  </si>
  <si>
    <t>Copertura</t>
  </si>
  <si>
    <t>&lt;IP_364&gt;</t>
  </si>
  <si>
    <t>Dichtungsbelage</t>
  </si>
  <si>
    <t>Etancheites</t>
  </si>
  <si>
    <t>Impermeabilizzazioni</t>
  </si>
  <si>
    <t>&lt;IP_365&gt;</t>
  </si>
  <si>
    <t>Verglaste Einbauten in Dachern</t>
  </si>
  <si>
    <t>Elements de vitrage</t>
  </si>
  <si>
    <t>Elementi vetrati per tetti</t>
  </si>
  <si>
    <t>&lt;IP_371.042&gt;</t>
  </si>
  <si>
    <t>371.042</t>
  </si>
  <si>
    <t>Holzfenster</t>
  </si>
  <si>
    <t>Fenetres en bois</t>
  </si>
  <si>
    <t>&lt;IP_371.043&gt;</t>
  </si>
  <si>
    <t>371.043</t>
  </si>
  <si>
    <t>Holz-Metall-Fenster</t>
  </si>
  <si>
    <t>Fenetres bois-metal</t>
  </si>
  <si>
    <t>Finestre di legno-metallo</t>
  </si>
  <si>
    <t>&lt;IP_371.044&gt;</t>
  </si>
  <si>
    <t>371.044</t>
  </si>
  <si>
    <t>Kunststofffenster</t>
  </si>
  <si>
    <t>Fenetres en matiere synthetique</t>
  </si>
  <si>
    <t>&lt;IP_371.045&gt;</t>
  </si>
  <si>
    <t>371.045</t>
  </si>
  <si>
    <t>Fenster Kunstsoff-Aluminium</t>
  </si>
  <si>
    <t>Fenetres synthetiques-aluminium</t>
  </si>
  <si>
    <t>Finistre di materiale sintetico-alluminio</t>
  </si>
  <si>
    <t>&lt;IP_371.046&gt;</t>
  </si>
  <si>
    <t>371.046</t>
  </si>
  <si>
    <t>Alufenster</t>
  </si>
  <si>
    <t>Fenetre en aluminium</t>
  </si>
  <si>
    <t>Finestra di alluminio</t>
  </si>
  <si>
    <t>&lt;IP_242.0.1&gt;</t>
  </si>
  <si>
    <t>242.0.1</t>
  </si>
  <si>
    <t>&lt;IP_242.0.2&gt;</t>
  </si>
  <si>
    <t>242.0.2</t>
  </si>
  <si>
    <t>&lt;IP_242.0.3&gt;</t>
  </si>
  <si>
    <t>242.0.3</t>
  </si>
  <si>
    <t>&lt;IP_242.0.4&gt;</t>
  </si>
  <si>
    <t>242.0.4</t>
  </si>
  <si>
    <t>&lt;IP_242.0.5&gt;</t>
  </si>
  <si>
    <t>242.0.5</t>
  </si>
  <si>
    <t>&lt;IP_242.1.2&gt;</t>
  </si>
  <si>
    <t>242.1.2</t>
  </si>
  <si>
    <t>&lt;IP_242.1.3&gt;</t>
  </si>
  <si>
    <t>242.1.3</t>
  </si>
  <si>
    <t>&lt;IP_242.1.4&gt;</t>
  </si>
  <si>
    <t>242.1.4</t>
  </si>
  <si>
    <t>&lt;IP_242.1.5&gt;</t>
  </si>
  <si>
    <t>242.1.5</t>
  </si>
  <si>
    <t>&lt;IP_242.1.6&gt;</t>
  </si>
  <si>
    <t>242.1.6</t>
  </si>
  <si>
    <t>&lt;IP_242.2.3&gt;</t>
  </si>
  <si>
    <t>242.2.3</t>
  </si>
  <si>
    <t>&lt;IP_242.2.4&gt;</t>
  </si>
  <si>
    <t>242.2.4</t>
  </si>
  <si>
    <t>&lt;IP_242.2.5&gt;</t>
  </si>
  <si>
    <t>242.2.5</t>
  </si>
  <si>
    <t>&lt;IP_242.2.6&gt;</t>
  </si>
  <si>
    <t>242.2.6</t>
  </si>
  <si>
    <t>&lt;IP_242.3.5&gt;</t>
  </si>
  <si>
    <t>242.3.5</t>
  </si>
  <si>
    <t>&lt;IP_242.5.1&gt;</t>
  </si>
  <si>
    <t>242.5.1</t>
  </si>
  <si>
    <t>&lt;IP_242.5.2&gt;</t>
  </si>
  <si>
    <t>242.5.2</t>
  </si>
  <si>
    <t>&lt;IP_242.5.3&gt;</t>
  </si>
  <si>
    <t>242.5.3</t>
  </si>
  <si>
    <t>&lt;IP_242.5.4&gt;</t>
  </si>
  <si>
    <t>242.5.4</t>
  </si>
  <si>
    <t>&lt;IP_242.5.5&gt;</t>
  </si>
  <si>
    <t>242.5.5</t>
  </si>
  <si>
    <t>&lt;IP_242.5.6&gt;</t>
  </si>
  <si>
    <t>242.5.6</t>
  </si>
  <si>
    <t>&lt;IP_242.6.3&gt;</t>
  </si>
  <si>
    <t>242.6.3</t>
  </si>
  <si>
    <t>&lt;IP_242.6.4&gt;</t>
  </si>
  <si>
    <t>242.6.4</t>
  </si>
  <si>
    <t>&lt;IP_242.6.5&gt;</t>
  </si>
  <si>
    <t>242.6.5</t>
  </si>
  <si>
    <t>&lt;IP_244.0.b&gt;</t>
  </si>
  <si>
    <t>244.0.b</t>
  </si>
  <si>
    <t>Luftaufbereitungsgerate</t>
  </si>
  <si>
    <t>Appareil de traitement de l'air</t>
  </si>
  <si>
    <t>Apparecchi per il trattamento dell'aria</t>
  </si>
  <si>
    <t>&lt;IP_244.1.b&gt;</t>
  </si>
  <si>
    <t>244.1.b</t>
  </si>
  <si>
    <t>Canaux de ventilation</t>
  </si>
  <si>
    <t>Canali di ventilazione</t>
  </si>
  <si>
    <t>&lt;IP_244.2.b&gt;</t>
  </si>
  <si>
    <t>244.2.b</t>
  </si>
  <si>
    <t>Luftdurchlasse und Armaturen</t>
  </si>
  <si>
    <t>Ventilation: accessoires</t>
  </si>
  <si>
    <t>Ventilazione: accessori</t>
  </si>
  <si>
    <t>&lt;IP_244.3.b&gt;</t>
  </si>
  <si>
    <t>244.3.b</t>
  </si>
  <si>
    <t>Messen, steuern, regeln</t>
  </si>
  <si>
    <t>Mesure, commande, regulation</t>
  </si>
  <si>
    <t>Misurazione, comando, regolazione</t>
  </si>
  <si>
    <t>&lt;IP_244.4.b&gt;</t>
  </si>
  <si>
    <t>244.4.b</t>
  </si>
  <si>
    <t>Serranda tagliafouco</t>
  </si>
  <si>
    <t>&lt;IP_244.5.b&gt;</t>
  </si>
  <si>
    <t>244.5.b</t>
  </si>
  <si>
    <t>Luftung: Arbeitskrafte</t>
  </si>
  <si>
    <t>Ventilation: main d'oeuvre</t>
  </si>
  <si>
    <t>Ventilazione: mano d'opera</t>
  </si>
  <si>
    <t>&lt;IP_244.6.b&gt;</t>
  </si>
  <si>
    <t>244.6.b</t>
  </si>
  <si>
    <t>Dammung von Luftungsanlagen</t>
  </si>
  <si>
    <t>Isolation d'installation ventilation</t>
  </si>
  <si>
    <t>Isolamento di impianti ventilazione</t>
  </si>
  <si>
    <t>&lt;IP_611.01&gt;</t>
  </si>
  <si>
    <t>611.01</t>
  </si>
  <si>
    <t>Schlosser: Fensterbanke</t>
  </si>
  <si>
    <t>Serrurerie: elements metalliques prefabriques</t>
  </si>
  <si>
    <t>Fabbro: elementi prefabbricati</t>
  </si>
  <si>
    <t>&lt;IP_611.02&gt;</t>
  </si>
  <si>
    <t>611.02</t>
  </si>
  <si>
    <t>&lt;IP_612&gt;</t>
  </si>
  <si>
    <t>612</t>
  </si>
  <si>
    <t>Schlosser: Allgemeine Metallbauarbeiten.</t>
  </si>
  <si>
    <t>Serrurerie courante</t>
  </si>
  <si>
    <t>Fabbro: costruzioni metalliche</t>
  </si>
  <si>
    <t>&lt;IP_621&gt;</t>
  </si>
  <si>
    <t>621</t>
  </si>
  <si>
    <t>Schreiner Wandschranke</t>
  </si>
  <si>
    <t>Menuiserie armoires murales</t>
  </si>
  <si>
    <t>Falegnameria armadi a muro</t>
  </si>
  <si>
    <t>&lt;IP_622.01&gt;</t>
  </si>
  <si>
    <t>622.01</t>
  </si>
  <si>
    <t>Aeussere Schreinerarbeiten</t>
  </si>
  <si>
    <t>Menuiserie exterieure</t>
  </si>
  <si>
    <t>Falegnameria esterna</t>
  </si>
  <si>
    <t>&lt;IP_622.02&gt;</t>
  </si>
  <si>
    <t>622.02</t>
  </si>
  <si>
    <t>Schreiner Innenturen</t>
  </si>
  <si>
    <t>Menuiserie portes interieures</t>
  </si>
  <si>
    <t>Falegnameria porte interne</t>
  </si>
  <si>
    <t>&lt;IP_622.03&gt;</t>
  </si>
  <si>
    <t>622.03</t>
  </si>
  <si>
    <t>Turen aus Metall</t>
  </si>
  <si>
    <t>Portes metalliques</t>
  </si>
  <si>
    <t>Porte metalliche</t>
  </si>
  <si>
    <t>&lt;IP_625&gt;</t>
  </si>
  <si>
    <t>625</t>
  </si>
  <si>
    <t>Kucheneinrichtungen</t>
  </si>
  <si>
    <t>Amenagements de cuisines</t>
  </si>
  <si>
    <t>&lt;IP_631&gt;</t>
  </si>
  <si>
    <t>631</t>
  </si>
  <si>
    <t>Versetzbare Trennwande</t>
  </si>
  <si>
    <t>Pareti mobili</t>
  </si>
  <si>
    <t>&lt;IP_643&gt;</t>
  </si>
  <si>
    <t>643</t>
  </si>
  <si>
    <t>Trennwande aus Gips</t>
  </si>
  <si>
    <t>Cloisons en platre</t>
  </si>
  <si>
    <t>Pareti di gesso</t>
  </si>
  <si>
    <t>&lt;IP_645.01&gt;</t>
  </si>
  <si>
    <t>645.01</t>
  </si>
  <si>
    <t>Plattenarbeiten: Bodenbelage</t>
  </si>
  <si>
    <t>Carrelages en ceramique</t>
  </si>
  <si>
    <t>Piastrellista: pavimenti</t>
  </si>
  <si>
    <t>&lt;IP_645.02&gt;</t>
  </si>
  <si>
    <t>645.02</t>
  </si>
  <si>
    <t>Plattenarbeiten innen</t>
  </si>
  <si>
    <t>Carrelage interieur</t>
  </si>
  <si>
    <t>Piastrelle interno</t>
  </si>
  <si>
    <t>&lt;IP_645.03&gt;</t>
  </si>
  <si>
    <t>645.03</t>
  </si>
  <si>
    <t>Plattenarbeiten: Wandbelage</t>
  </si>
  <si>
    <t>Revetement de parois en ceramique</t>
  </si>
  <si>
    <t>Piastrellista: pareti</t>
  </si>
  <si>
    <t>&lt;IP_651&gt;</t>
  </si>
  <si>
    <t>651</t>
  </si>
  <si>
    <t>Deckenverkleidung aus Gips</t>
  </si>
  <si>
    <t>Plafonds suspendus platre</t>
  </si>
  <si>
    <t>Controsoffitti in gesso</t>
  </si>
  <si>
    <t>&lt;IP_652&gt;</t>
  </si>
  <si>
    <t>652</t>
  </si>
  <si>
    <t>Deckenbekleidungen aus Holz</t>
  </si>
  <si>
    <t>Plafonds en bois</t>
  </si>
  <si>
    <t>Controsoffitti in  legno</t>
  </si>
  <si>
    <t>&lt;IP_653&gt;</t>
  </si>
  <si>
    <t>653</t>
  </si>
  <si>
    <t>Deckenverkleidungen aus Metall</t>
  </si>
  <si>
    <t>Plafonds suspendus metalliques</t>
  </si>
  <si>
    <t>&lt;IP_661&gt;</t>
  </si>
  <si>
    <t>661</t>
  </si>
  <si>
    <t>Estriche</t>
  </si>
  <si>
    <t>Betoncini</t>
  </si>
  <si>
    <t>&lt;IP_662&gt;</t>
  </si>
  <si>
    <t>662</t>
  </si>
  <si>
    <t>Fugenlose Bodenbelage</t>
  </si>
  <si>
    <t>Sols sans joints</t>
  </si>
  <si>
    <t>&lt;IP_663&gt;</t>
  </si>
  <si>
    <t>663</t>
  </si>
  <si>
    <t>Bodenbelage Lino. Textilien</t>
  </si>
  <si>
    <t>Revetements de sols en lino et textile</t>
  </si>
  <si>
    <t>Rivestimenti di lino e tessili</t>
  </si>
  <si>
    <t>&lt;IP_664&gt;</t>
  </si>
  <si>
    <t>664</t>
  </si>
  <si>
    <t>Bodenbelage in Holz</t>
  </si>
  <si>
    <t>Revetements sols en bois</t>
  </si>
  <si>
    <t>&lt;IP_665&gt;</t>
  </si>
  <si>
    <t>665</t>
  </si>
  <si>
    <t>Doppelboden</t>
  </si>
  <si>
    <t>&lt;IP_671&gt;</t>
  </si>
  <si>
    <t>671</t>
  </si>
  <si>
    <t>Innenputze aus Gips</t>
  </si>
  <si>
    <t>Enduits en platre</t>
  </si>
  <si>
    <t>Intonaci a base di gesso</t>
  </si>
  <si>
    <t>&lt;IP_675.01&gt;</t>
  </si>
  <si>
    <t>675.01</t>
  </si>
  <si>
    <t>Tapezierarbeiten</t>
  </si>
  <si>
    <t>Papier peints</t>
  </si>
  <si>
    <t>Tappezzeria</t>
  </si>
  <si>
    <t>&lt;IP_675.02&gt;</t>
  </si>
  <si>
    <t>675.02</t>
  </si>
  <si>
    <t>Malerarbeiten</t>
  </si>
  <si>
    <t>Peinture</t>
  </si>
  <si>
    <t>Pittura</t>
  </si>
  <si>
    <t>&lt;IP_682&gt;</t>
  </si>
  <si>
    <t>682</t>
  </si>
  <si>
    <t>Nettoyage de fin de chantier</t>
  </si>
  <si>
    <t>Pulizia dell'edificio</t>
  </si>
  <si>
    <t>&lt;IP_742&gt;</t>
  </si>
  <si>
    <t>742</t>
  </si>
  <si>
    <t>Aufzuge</t>
  </si>
  <si>
    <t>Ascensori</t>
  </si>
  <si>
    <t>&lt;IP_835.01&gt;</t>
  </si>
  <si>
    <t>835.01</t>
  </si>
  <si>
    <t>Versicherungspramien NB</t>
  </si>
  <si>
    <t>Primes d'assurance nouvelle construction</t>
  </si>
  <si>
    <t>Premi di assicurazione nuova costruzione</t>
  </si>
  <si>
    <t>&lt;IP_835.02&gt;</t>
  </si>
  <si>
    <t>835.02</t>
  </si>
  <si>
    <t>Versicherungspramien Reno</t>
  </si>
  <si>
    <t>Primes d'assurance renovation</t>
  </si>
  <si>
    <t>Premi di assicurazione rinnovo</t>
  </si>
  <si>
    <t>&lt;IP_862.01&gt;</t>
  </si>
  <si>
    <t>862.01</t>
  </si>
  <si>
    <t>Bankzins Wohnungsbau</t>
  </si>
  <si>
    <t>Interet bancaire habitation</t>
  </si>
  <si>
    <t>Interesse bancario abitazioni</t>
  </si>
  <si>
    <t>&lt;IP_862.02&gt;</t>
  </si>
  <si>
    <t>862.02</t>
  </si>
  <si>
    <t>Bankzins Gewerbe</t>
  </si>
  <si>
    <t>Interet bancaire bureaux</t>
  </si>
  <si>
    <t>Interesse bancare uffici</t>
  </si>
  <si>
    <t>&lt;IP_871&gt;</t>
  </si>
  <si>
    <t>871</t>
  </si>
  <si>
    <t>Architekten Honorare</t>
  </si>
  <si>
    <t>Honoraires d'architecte</t>
  </si>
  <si>
    <t>Onorari d'architetto</t>
  </si>
  <si>
    <t>&lt;IP_872.01&gt;</t>
  </si>
  <si>
    <t>872.01</t>
  </si>
  <si>
    <t>Bauingenieur Hochbau</t>
  </si>
  <si>
    <t>Ingenieur civil batiment</t>
  </si>
  <si>
    <t>Ingegnere civile edilizia</t>
  </si>
  <si>
    <t>&lt;IP_872.02&gt;</t>
  </si>
  <si>
    <t>872.02</t>
  </si>
  <si>
    <t>Bauingenieur Strasse</t>
  </si>
  <si>
    <t>Ingenieur civil  route</t>
  </si>
  <si>
    <t>Ingegnere civile strada</t>
  </si>
  <si>
    <t>&lt;IP_872.03&gt;</t>
  </si>
  <si>
    <t>872.03</t>
  </si>
  <si>
    <t>Bauingenieur Unterfuhrung</t>
  </si>
  <si>
    <t>Ingenieur civil passage inferieur</t>
  </si>
  <si>
    <t>Ingegnere civile sottopassaggio</t>
  </si>
  <si>
    <t>&lt;IP_873&gt;</t>
  </si>
  <si>
    <t>873</t>
  </si>
  <si>
    <t>Elektroingenieuren Honorare</t>
  </si>
  <si>
    <t>Honoraires ingenieur electricien</t>
  </si>
  <si>
    <t>Onorari ingegnere elettrico</t>
  </si>
  <si>
    <t>&lt;IP_874&gt;</t>
  </si>
  <si>
    <t>874</t>
  </si>
  <si>
    <t>Honorare HLKK_Ingenieure</t>
  </si>
  <si>
    <t>Honoraires ingenieur CV</t>
  </si>
  <si>
    <t>Onorari ingegnere RV</t>
  </si>
  <si>
    <t>&lt;IP_875&gt;</t>
  </si>
  <si>
    <t>875</t>
  </si>
  <si>
    <t>Sanitaringenieuren Honorare</t>
  </si>
  <si>
    <t>Honoraires ingenieur sanitaire</t>
  </si>
  <si>
    <t>Onorari ingegnere sanitari</t>
  </si>
  <si>
    <t>&lt;IP_363.1&gt;</t>
  </si>
  <si>
    <t>363.1</t>
  </si>
  <si>
    <t>Unterkonstruktionen</t>
  </si>
  <si>
    <t>Sous-toitures</t>
  </si>
  <si>
    <t>Sottostrutture</t>
  </si>
  <si>
    <t>&lt;IP_363.2&gt;</t>
  </si>
  <si>
    <t>363.2</t>
  </si>
  <si>
    <t>Steildach Deckung</t>
  </si>
  <si>
    <t>Couverture de toit en pente</t>
  </si>
  <si>
    <t>Coperture di tetti a falde</t>
  </si>
  <si>
    <t>&lt;IP_622.1&gt;</t>
  </si>
  <si>
    <t>622.1</t>
  </si>
  <si>
    <t>Turen mit Stahlzargen</t>
  </si>
  <si>
    <t>Porte sur huisserie metallique</t>
  </si>
  <si>
    <t>Porte su quadro metallico</t>
  </si>
  <si>
    <t>&lt;IP_622.2&gt;</t>
  </si>
  <si>
    <t>622.2</t>
  </si>
  <si>
    <t>Turen, Futter und Verkleidung</t>
  </si>
  <si>
    <t>Portes sur encadrements</t>
  </si>
  <si>
    <t>Porta su quadro in legno</t>
  </si>
  <si>
    <t>&lt;IP_653.01&gt;</t>
  </si>
  <si>
    <t>653.01</t>
  </si>
  <si>
    <t>Decken aus Metallplatten</t>
  </si>
  <si>
    <t>Plafonds en panneaux metalliques</t>
  </si>
  <si>
    <t>Soffitti in lastre di metallo</t>
  </si>
  <si>
    <t>&lt;IP_653.02&gt;</t>
  </si>
  <si>
    <t>653.02</t>
  </si>
  <si>
    <t>Decken aus Metallamellen</t>
  </si>
  <si>
    <t>Plafonds en lames metalliques</t>
  </si>
  <si>
    <t>Soffitti in lamelle di metallo</t>
  </si>
  <si>
    <t>&lt;BASE_2020&gt;</t>
  </si>
  <si>
    <t>BASE</t>
  </si>
  <si>
    <t>2020</t>
  </si>
  <si>
    <t>Base octobre 2020 = 100</t>
  </si>
  <si>
    <t>Base ottobre 2020 = 100</t>
  </si>
  <si>
    <t>&lt;IND_01&gt;</t>
  </si>
  <si>
    <t>IND</t>
  </si>
  <si>
    <t>Schweizerischer Baupreisindex</t>
  </si>
  <si>
    <t>Indice suisse des prix de la construction</t>
  </si>
  <si>
    <t>Indice svizzero dei prezzi delle costruzioni</t>
  </si>
  <si>
    <t>&lt;OBJ_01&gt;</t>
  </si>
  <si>
    <t>OBJ</t>
  </si>
  <si>
    <t>Bauwerksart</t>
  </si>
  <si>
    <t>Type d’objet</t>
  </si>
  <si>
    <t>Tipo di oggetto</t>
  </si>
  <si>
    <t>&lt;OBJ_02&gt;</t>
  </si>
  <si>
    <t>Baugewerbe : Total</t>
  </si>
  <si>
    <t>Construction : total</t>
  </si>
  <si>
    <t>Costruzione (totale)</t>
  </si>
  <si>
    <t>&lt;OBJ_03&gt;</t>
  </si>
  <si>
    <t>Edilizia</t>
  </si>
  <si>
    <t>&lt;OBJ_04&gt;</t>
  </si>
  <si>
    <t>Nouvelle construction</t>
  </si>
  <si>
    <t>Nuova costruzione</t>
  </si>
  <si>
    <t>&lt;OBJ_05&gt;</t>
  </si>
  <si>
    <t>Construction de bâtiments à plusieurs logements</t>
  </si>
  <si>
    <t>Costruzione di casa plurifamiliare</t>
  </si>
  <si>
    <t>&lt;OBJ_06&gt;</t>
  </si>
  <si>
    <t>Construction de bâtiments à plusieurs logements en bois</t>
  </si>
  <si>
    <t>Costruzione di casa plurifamiliare di legno</t>
  </si>
  <si>
    <t>&lt;OBJ_07&gt;</t>
  </si>
  <si>
    <t>07</t>
  </si>
  <si>
    <t>Construction de maisons individuelles</t>
  </si>
  <si>
    <t>Costruzione di casa unifamiliare</t>
  </si>
  <si>
    <t>&lt;OBJ_08&gt;</t>
  </si>
  <si>
    <t>08</t>
  </si>
  <si>
    <t>Construction de bâtiments administratifs</t>
  </si>
  <si>
    <t>Costruzione di edificio amministrativo</t>
  </si>
  <si>
    <t>&lt;OBJ_09&gt;</t>
  </si>
  <si>
    <t>Construction de halles industrielles</t>
  </si>
  <si>
    <t>Costruzione di capannone industriale</t>
  </si>
  <si>
    <t>&lt;OBJ_10&gt;</t>
  </si>
  <si>
    <t>Rénovation, transformation</t>
  </si>
  <si>
    <t>Rinnovo, trasformazione</t>
  </si>
  <si>
    <t>&lt;OBJ_11&gt;</t>
  </si>
  <si>
    <t>Rénovation de bâtiments à plusieurs logements</t>
  </si>
  <si>
    <t>Rinnovo di casa plurifamiliare</t>
  </si>
  <si>
    <t>&lt;OBJ_12&gt;</t>
  </si>
  <si>
    <t>Rénovation de bâtiments administratifs</t>
  </si>
  <si>
    <t>Rinnovo di edificio amministrativo</t>
  </si>
  <si>
    <t>&lt;OBJ_13&gt;</t>
  </si>
  <si>
    <t>Génie civil</t>
  </si>
  <si>
    <t>Genio civile</t>
  </si>
  <si>
    <t>&lt;OBJ_14&gt;</t>
  </si>
  <si>
    <t>Construction de routes</t>
  </si>
  <si>
    <t>Costruzione di strada</t>
  </si>
  <si>
    <t>&lt;OBJ_15&gt;</t>
  </si>
  <si>
    <t>Construction de passages inférieurs</t>
  </si>
  <si>
    <t>Costruzione di sottopassaggio</t>
  </si>
  <si>
    <t>&lt;OBJ_16&gt;</t>
  </si>
  <si>
    <t>Neubau Lärmschutzwand</t>
  </si>
  <si>
    <t>Construction de parois antibruit</t>
  </si>
  <si>
    <t>Costruzione di parete antirumore</t>
  </si>
  <si>
    <t>&lt;OBJ_17&gt;</t>
  </si>
  <si>
    <t>Réfection de routes</t>
  </si>
  <si>
    <t>Rifacimento di strade</t>
  </si>
  <si>
    <t>&lt;POND_01&gt;</t>
  </si>
  <si>
    <t>POND</t>
  </si>
  <si>
    <t>Gewichtungen 2020</t>
  </si>
  <si>
    <t>Pondérations 2020</t>
  </si>
  <si>
    <t>Ponderazione 2020</t>
  </si>
  <si>
    <t>&lt;POND_02&gt;</t>
  </si>
  <si>
    <t>Gewicht in %</t>
  </si>
  <si>
    <t>Pondération en %</t>
  </si>
  <si>
    <t>Ponderazione in %</t>
  </si>
  <si>
    <t>&lt;POND_03&gt;</t>
  </si>
  <si>
    <t>Gewicht in % der Grossregionen</t>
  </si>
  <si>
    <t>Pondérations en % des grandes régions</t>
  </si>
  <si>
    <t>Ponderazioni delle Grandi Regioni</t>
  </si>
  <si>
    <t>&lt;POND_04&gt;</t>
  </si>
  <si>
    <t>Gewicht in % der Bauwerksarten</t>
  </si>
  <si>
    <t>Pondérations en % des types d’objet</t>
  </si>
  <si>
    <t>Ponderazioni dei tipi di oggetto</t>
  </si>
  <si>
    <t>&lt;POND_05&gt;</t>
  </si>
  <si>
    <t>Hauptstruktur und Gewicht der Bauleistungen für jede Bauwerksart der Baupreisstatistik</t>
  </si>
  <si>
    <t>Structure générale et pondération des prestations de construction pour chaque type d’objet de la statistique des prix de la construction</t>
  </si>
  <si>
    <t>Struttura generale e ponderazione delle prestazioni di costruzione per ciascun tipo di oggetto della statistica dei prezzi delle costruzioni</t>
  </si>
  <si>
    <t>&lt;POND_06&gt;</t>
  </si>
  <si>
    <t>In der Baupreisstatistik sind unterschiedliche Gewichtungen definiert :
- Gewichtungen der Bauleistungen für jede Bauwerksart
- Gewichtungen der Bauwerksarten
- Gewichtungen der Grossregionen</t>
  </si>
  <si>
    <t>Différentes pondérations sont définies dans le cadre de la statistique des prix de la construction : 
- La pondération des prestations de construction pour chaque type d’objet ; 
- La pondération des types d’objet au sein de la construction ;  
- La pondération des grandes régions.</t>
  </si>
  <si>
    <t>Nella statistica dei prezzi delle costruzioni sono definiti diversi ponderazioni : 
- Ponderazione delle prestazioni di costruzione per ciascun tipo di oggetto ; 
- Ponderazione dei tipi di oggetto nell'ambito della costruzione ;  
- Ponderazione delle Grandi Regioni.</t>
  </si>
  <si>
    <t>&lt;POND_07&gt;</t>
  </si>
  <si>
    <t>Der Warenkorb umfasst die Gesamtheit aller Leistungen, deren Preisentwicklung der Baupreisindex misst.
Er muss so umfassend wie möglich sein, da sein Inhalt die Gesamtheit des Baumarktes spiegeln muss.
Elf Bauwerksarten bestimmen die Zusammensetzung des Warenkorbs für den Bausektor. Jede Bauwerksart wird jeweils durch ein Referenzobjekt getreu abgebildet.
Die Gewichtungskonzepte ergeben sich aus den Endabrechnungen der ausgewählten Referenzobjekte.</t>
  </si>
  <si>
    <t>L’ensemble des prestations dont l’indice des prix de la construction mesure l’évolution constitue le panier-type.
Le contenu de ce dernier doit être le plus exhaustif possible puisqu’il doit refléter le marché de la construction dans son ensemble.
Pour le domaine de la construction, 11 types d’objets de construction définissent la structure du panier-type. À chaque type d’objet correspond un ouvrage de référence qui le représente fidèlement.
Les pondérations des prestations trouvent leur source dans les décomptes finaux des ouvrages de référence choisis.</t>
  </si>
  <si>
    <t>L’insieme delle prestazioni per le quali l’indice dei prezzi delle costruzioni misura l’evoluzione costituisce il paniere tipo.
Il suo contenuto deve essere il più esaustivo possibile poiché deve riflettere il mercato della costruzione nel suo insieme.
Per il settore delle costruzioni, 11 tipi di oggetto definiscono la struttura del paniere tipo. A ciascun tipo di oggetto corrisponde un opera di riferimento che lo rappresenta fedelmente.
Le ponderazioni delle prestazioni trovono la loro fonte nei conteggi finali delle opere di riferimento scelte.</t>
  </si>
  <si>
    <t>&lt;POND_08&gt;</t>
  </si>
  <si>
    <t>Die Gewichtung der Bauwerksarten dient der Aggregation der entsprechenden Indizes zum Index :
· für den Hochbau,
· den Tiefbau und schliesslich
· zum Gesamtindex der Baupreise pro Grossregion. 
 Auch innerhalb des Bereichs Hochbau werden unterschiedliche Aggregationen durchgeführt.
Anhand dieser Aggregationen lassen sich Indizes für Neubauten und Renovationen sowie zu Bauten mit oder ohne Wohnnutzung berechnen.
Die Grundlage für die Gewichtung der verschiedenen Bauwerksarten bilden die Bauinvestitionen, die gemäss den Daten der vom BFS erstellten Bau- und Wohnbaustatistik im Jahr 2018 getätigt wurden. 
Damit alle Bauwerksarten gewichtet werden konnten, mussten diese Daten jedoch ergänzt werden. Hierzu wurde auf ergänzende Daten zurückgegriffen. Bei den Datenquellen handelte es sich um:
·    die monetäre Unternehmensstatistik zur Bestimmung des Anteils der privaten Unterhaltsarbeiten ;
·    « Docu Media Schweiz ». Anhand dieser Daten wurde der Anteil des Neubaus von Mehrfamilienhäusern aus Holz am Gesamtvolumen des Neubaus von Mehrfamilienhäusern bestimmt;
·    die Strassenrechnung des BFS für Werte zu den Kantons- und Gemeindestrassen ;
·    das Bundesamt für Strassen (ASTRA) für Informationen über die Nationalstrassen ;
·     Zahlen der SBB für den Bahnbau.
Alle diese Daten haben die Ausarbeitung einer konsistenten Matrix ermöglicht, auf der das neue Gewichtungsschema für die Bauwerksarten nach Grossregion beruht.</t>
  </si>
  <si>
    <t>La pondération des types d’objet sert à l’agrégation permettant d’obtenir :
· l'indice pour le bâtiment d'une part,
· l'indice pour le génie civil d'autre part et, finalement
· l’indice général des prix de la construction, par grande région. 
Des agrégations sont également effectuées au sein du bâtiment. 
Elles permettent d’obtenir des indices pour les nouvelles constructions et pour la rénovation, ainsi que des indices pour les bâtiments destinés ou non à l’habitation.
Pour pondérer les différents types d’objet, on s’est basé sur les investissements réalisés dans la construction en 2018 selon les données de la statistique de la construction et des logements établie par l’OFS. 
Pour permettre de pondérer tous les types d’objet, ces données ont toutefois dû être complétées. On a ainsi eu recours à des données complémentaires de : 
·    la statistique monétaire des entreprises pour déterminer la part  non négligeable des travaux d’entretien privés;
·    la société « Docu Media Suisse » pour déterminer la part de la construction de bâtiments à plusieurs logements en bois;
·    le compte routier établi par l’OFS pour des indications relatives aux routes cantonales et communales ;
·    l’Office fédéral des routes (OFROU) pour des informations concernant les routes nationales ;
·    les CFF pour tout ce qui touche à la construction ferroviaire.
Toutes ces données ont permis d’aboutir à l’élaboration d’une matrice consistante de laquelle est issu le nouveau schéma de pondérations des types d’objet par grande région.</t>
  </si>
  <si>
    <t>La ponderazione dei tipi di oggetto è funzionale all’aggregazione che permette di ottenere:
· l'indice per l'edilizia da un lato,
· l'indice per il genio civile dall'altro e infine
· l’indice generale dei prezzi delle costruzioni per ogni Grande Regione.  
Delle aggregazioni sono anche fatte nel settore dell’edilizia che consentono di ottenere indici per le nuove costruzioni e il rinnovo,
 come pure indici per gli edifici a uso abitativo e quelli non a uso abitativo.
Per ponderare i diversi tipi di oggetto, ci si è basati sugli investimenti realizzati nelle costruzioni nel 2018 secondo i dati della statistica delle costruzioni e dell’edilizia abitativa elaborata dall’UST. 
Al fine di consentire la ponderazione di tutti i tipi di oggetto, è stato tuttavia necessario completare tali dati. Si è dunque dovuto ricorrere a dati complementari provenienti da:
·    la statistica monetaria delle imprese, per determinare la quota di lavori di manutenzione privati;
·    la società « Docu Media Svizzera »  per determinare la quota di costruzioni di case plurifamiliari in legno sul totale delle costruzioni di case plurifamiliari;
·    il conto stradale dell’UST, per indicazioni relative alle strade cantonali e comunali;
·    l’Ufficio federale delle strade (USTRA), per informazioni inerenti alle strade nazionali;
·    le FFS, per tutto quanto riguarda la costruzione ferroviaria.
Tutti questi dati hanno permesso di elaborare una matrice consistente, dalla quale è tratto il nuovo schema di ponderazione dei tipi di oggetto per Grande Regione.</t>
  </si>
  <si>
    <t>&lt;POND_09&gt;</t>
  </si>
  <si>
    <t>Die Anteile der Grossregionen bei der Berechnung der schweizerischen Indizes für jede Bauwerksart wurden nach dem gleichen Prinzip überarbeitet wie die Gewichtung der Bauwerksarten (siehe oben).
Die neue Gewichtungstabelle, die nach Abschluss dieser Revision eingeführt wurde, ist in Tabelle T13 zu finden.</t>
  </si>
  <si>
    <t>Les parts des grandes régions dans le calcul des indices suisses pour chaque type d’objet ont été revues selon le même principe que la pondération des types d’objet (voir ci-dessus).
Le nouveau schéma de pondération, introduit à l’issue de cette révision, est présenté dans le tableau T13.</t>
  </si>
  <si>
    <t>Le quote delle Grandi Regioni nel calcolo degli indici svizzeri per ciascun tipo di oggetto sono state definite secondo lo stesso principio adottato per la ponderazione dei tipi di oggetto (vedi sopra).
Il nuovo schema di ponderazione, introdotto a seguito della revisione è presentato nella tabella T13.</t>
  </si>
  <si>
    <t>&lt;POND_10&gt;</t>
  </si>
  <si>
    <t>Da die Gewichtung über einen Zeitraum von fünf Jahren gültig bleiben muss, wurden die Bauinvestitionen, die im Jahr 2018 getätigt wurden, als Grundlage für die Gewichtungen verwendet. 
Bei diesen Werten handelt es sich um die zurzeit aktuellsten und umfassendsten Daten für ein repräsentatives Gewichtungsjahr.</t>
  </si>
  <si>
    <t>La pondération devant servir de référence pendant cinq ans, ce sont donc les investissements réalisés dans la construction au cours de l’année 2018 qui ont été retenus comme base pour les pondérations. 
En effet, ces valeurs sont les données les plus récentes et les plus complètes à disposition, correspondant à une année représentative.</t>
  </si>
  <si>
    <t>Considerato che le ponderazioni devono fungere da riferimento per cinque anni, quale base per determinarle sono stati adottati gli investimenti effettuati nelle costruzioni nel corso del 2018. 
In effetti, tali valori rappresentano i dati più recenti e completi disponibili, corrispondenti a un anno rappresentativo.</t>
  </si>
  <si>
    <t>&lt;POND_11&gt;</t>
  </si>
  <si>
    <t>Die Ergebnisse des Baupreisindexes (BAP) werden halbjährlich (Juni und Dezember) veröffentlicht.
Auf der Website des BFS finden Sie in der Rubrik PREISE (Baupreise) zahlreiche Ergebnisse und weitere Informationen.</t>
  </si>
  <si>
    <t>Les résultats de l’indice des prix de la construction (PCO) sont diffusés chaque semestre (juin et décembre). 
Sur le site Internet de l’OFS, domaine PRIX (prix de la construction), vous trouverez de nombreux résultats ainsi que d’autres informations.</t>
  </si>
  <si>
    <t>I risultati dell’indice svizzero dei prezzi delle costruzioni sono pubblicati semestralmente (giugno e dicembre). 
Sul sito dell'UST, nella sezione PREZZI (prezzi delle costruzioni), troverete numerosi risultati e altre informazioni.</t>
  </si>
  <si>
    <t>&lt;POND_12&gt;</t>
  </si>
  <si>
    <t>BFS: « Schweizerische Baupreisstatistik: Oktober 2015 = 100. Methodische Grundlagen », Neuchâtel 2016
BFS: « Schweizerische Baupreisstatistik: Oktober 2020 = 100. Methodische Grundlagen », Neuchâtel 2021 (geplante Veröffentlichung am 14. Oktober 2021)</t>
  </si>
  <si>
    <t>OFS: « La statistique suisse des prix de la construction: octobre 2015 = 100. Bases méthodologiques », Neuchâtel 2016
OFS: « La statistique suisse des prix de la construction: octobre 2020 = 100. Bases méthodologiques », Neuchâtel 2021 (parution prévue le 14 octobre 2021)</t>
  </si>
  <si>
    <t>UST: « La statistica svizzera dei prezzi delle costruzioni : ottobre 2015 = 100. Basi metodologiche », Neuchâtel 2016
UST: « La statistica svizzera dei prezzi delle costruzioni : ottobre 2020 = 100. Basi metodologiche », Neuchâtel 2021 (uscita prevista per il 14 ottobre 2021)</t>
  </si>
  <si>
    <t>&lt;POND_13&gt;</t>
  </si>
  <si>
    <t>Tel. 058 463 63 06, BAP@bfs.admin.ch</t>
  </si>
  <si>
    <t>Tél. 058 463 63 06, BAP@bfs.admin.ch</t>
  </si>
  <si>
    <t>&lt;POND_14&gt;</t>
  </si>
  <si>
    <t>1 Neugewichtung</t>
  </si>
  <si>
    <t>1 Nouvelles pondérations</t>
  </si>
  <si>
    <t>1 Nuove ponderazioni</t>
  </si>
  <si>
    <t>&lt;POND_15&gt;</t>
  </si>
  <si>
    <t>1.1 Gewichtungen der Bauleistungen</t>
  </si>
  <si>
    <t>1.1 Pondération des prestations de construction</t>
  </si>
  <si>
    <t>1.1 Ponderazione delle prestazioni di costruzione</t>
  </si>
  <si>
    <t>&lt;POND_16&gt;</t>
  </si>
  <si>
    <t>1.2 Gewichtungen der Bauwerksarten</t>
  </si>
  <si>
    <t>1.2 Pondération des types d’objet</t>
  </si>
  <si>
    <t>1.2 Ponderazione dei tipi di oggetto</t>
  </si>
  <si>
    <t>&lt;POND_17&gt;</t>
  </si>
  <si>
    <t>1.3 Gewichtungen der Grossregionen</t>
  </si>
  <si>
    <t>1.3 Pondération des grandes régions</t>
  </si>
  <si>
    <t>1.3 Ponderazione delle Grandi Regioni</t>
  </si>
  <si>
    <t>&lt;POND_18&gt;</t>
  </si>
  <si>
    <t>18</t>
  </si>
  <si>
    <t>1.4 Gewichtungsjahr</t>
  </si>
  <si>
    <t>1.4 Année de pondération</t>
  </si>
  <si>
    <t>1.4 Anno di ponderazione</t>
  </si>
  <si>
    <t>&lt;POND_19&gt;</t>
  </si>
  <si>
    <t>2 Publikationen</t>
  </si>
  <si>
    <t>2 Dates de publication</t>
  </si>
  <si>
    <t>2 Date di pubblicazione</t>
  </si>
  <si>
    <t>&lt;POND_20&gt;</t>
  </si>
  <si>
    <t>3 Methoden</t>
  </si>
  <si>
    <t>3 Méthodes</t>
  </si>
  <si>
    <t>3 Metodi</t>
  </si>
  <si>
    <t>&lt;POND_21&gt;</t>
  </si>
  <si>
    <t>4 Auskünfte</t>
  </si>
  <si>
    <t>4 Renseignements</t>
  </si>
  <si>
    <t>4 Informazioni</t>
  </si>
  <si>
    <t>&lt;POND_22&gt;</t>
  </si>
  <si>
    <t>Siehe Tabellen T1 bis T11 « Hauptstruktur und Gewicht der Bauleistungen für jede Bauwerksart der Baupreisstatistik ».</t>
  </si>
  <si>
    <t>Voir les tableaux T1 à T11 « structure générale et pondération des prestations de construction pour chaque type d’objet de la statistique des prix de la construction ».</t>
  </si>
  <si>
    <t>Vedi le tabelle da T1 a T11 « Struttura generale e ponderazione delle prestazioni di costruzione per ciascun tipo di oggetto della statistica dei prezzi delle costruzioni ».</t>
  </si>
  <si>
    <t>&lt;POND_23&gt;</t>
  </si>
  <si>
    <t>Siehe Tabelle T12  « Gewicht der Bauwerksarten ».</t>
  </si>
  <si>
    <t>Voir le tableau T12  « Pondération des types d’objet ».</t>
  </si>
  <si>
    <t>Vedi la tabella T12  « Ponderazioni dei tipi di oggetto ».</t>
  </si>
  <si>
    <t>&lt;POND_24&gt;</t>
  </si>
  <si>
    <t>Siehe Tabelle T13 « Gewicht der Grossregionen  ».</t>
  </si>
  <si>
    <t>Voir le tableau T13 « Pondérations des grandes régions ».</t>
  </si>
  <si>
    <t>Vedi la tabella T13 « Ponderazioni delle Grandi Regioni ».</t>
  </si>
  <si>
    <t>&lt;POND_25&gt;</t>
  </si>
  <si>
    <t>www.bap.bfs.admin.ch</t>
  </si>
  <si>
    <t>www.pco.bfs.admin.ch</t>
  </si>
  <si>
    <t>&lt;REG_01&gt;</t>
  </si>
  <si>
    <t>REG</t>
  </si>
  <si>
    <t>Suisse</t>
  </si>
  <si>
    <t>Svizzera</t>
  </si>
  <si>
    <t>&lt;REG_02&gt;</t>
  </si>
  <si>
    <t>&lt;REG_03&gt;</t>
  </si>
  <si>
    <t>&lt;REG_04&gt;</t>
  </si>
  <si>
    <t>&lt;REG_05&gt;</t>
  </si>
  <si>
    <t>&lt;REG_06&gt;</t>
  </si>
  <si>
    <t>&lt;REG_07&gt;</t>
  </si>
  <si>
    <t>&lt;REG_08&gt;</t>
  </si>
  <si>
    <t>&lt;Einheit_LE&gt;</t>
  </si>
  <si>
    <t>Einheit</t>
  </si>
  <si>
    <t>LE</t>
  </si>
  <si>
    <t>up</t>
  </si>
  <si>
    <t>&lt;Einheit_m2&gt;</t>
  </si>
  <si>
    <t>m2</t>
  </si>
  <si>
    <t>&lt;Einheit_m&gt;</t>
  </si>
  <si>
    <t>&lt;Einheit_m3&gt;</t>
  </si>
  <si>
    <t>m3</t>
  </si>
  <si>
    <t>&lt;Einheit_kg&gt;</t>
  </si>
  <si>
    <t>kg</t>
  </si>
  <si>
    <t>&lt;Einheit_Stk&gt;</t>
  </si>
  <si>
    <t>Stk</t>
  </si>
  <si>
    <t>pce</t>
  </si>
  <si>
    <t>pz</t>
  </si>
  <si>
    <t>&lt;Einheit_t&gt;</t>
  </si>
  <si>
    <t>t</t>
  </si>
  <si>
    <t>&lt;Einheit_gl&gt;</t>
  </si>
  <si>
    <t>gl</t>
  </si>
  <si>
    <t>&lt;Einheit_Std&gt;</t>
  </si>
  <si>
    <t>Std</t>
  </si>
  <si>
    <t>h</t>
  </si>
  <si>
    <t>ora</t>
  </si>
  <si>
    <t>&lt;Einheit_%&gt;</t>
  </si>
  <si>
    <t>%</t>
  </si>
  <si>
    <t>&lt;Einheit_Titre&gt;</t>
  </si>
  <si>
    <t>Unité</t>
  </si>
  <si>
    <t>Unità</t>
  </si>
  <si>
    <t>&lt;Menge_Titre&gt;</t>
  </si>
  <si>
    <t>Menge</t>
  </si>
  <si>
    <t>Quantité</t>
  </si>
  <si>
    <t>Quantità</t>
  </si>
  <si>
    <t>&lt;Branche_1&gt;</t>
  </si>
  <si>
    <t>Branche</t>
  </si>
  <si>
    <t>1 Erdarbeiten</t>
  </si>
  <si>
    <t>1 Terrassements</t>
  </si>
  <si>
    <t>1 Lavori di sterro</t>
  </si>
  <si>
    <t>&lt;Branche_2&gt;</t>
  </si>
  <si>
    <t>2 Tiefbauarbeiten</t>
  </si>
  <si>
    <t>2 Génie civil</t>
  </si>
  <si>
    <t>2 Genio civile</t>
  </si>
  <si>
    <t>&lt;Branche_3&gt;</t>
  </si>
  <si>
    <t>3 Maurer- und Stahlbetonarbeiten</t>
  </si>
  <si>
    <t>3 Maçonnerie et béton armé</t>
  </si>
  <si>
    <t>3 Muratura e calcestruzzo</t>
  </si>
  <si>
    <t>&lt;Branche_4&gt;</t>
  </si>
  <si>
    <t>4 Estriche</t>
  </si>
  <si>
    <t>4 Chapes</t>
  </si>
  <si>
    <t>4 Betoncini</t>
  </si>
  <si>
    <t>&lt;Branche_5&gt;</t>
  </si>
  <si>
    <t>5 Plattenarbeiten</t>
  </si>
  <si>
    <t>5 Carrelages</t>
  </si>
  <si>
    <t>5 Piastrellista</t>
  </si>
  <si>
    <t>&lt;Branche_6&gt;</t>
  </si>
  <si>
    <t>6 Gerüste</t>
  </si>
  <si>
    <t>6 Echafaudages</t>
  </si>
  <si>
    <t>6 Ponteggi</t>
  </si>
  <si>
    <t>&lt;Branche_87&gt;</t>
  </si>
  <si>
    <t>87</t>
  </si>
  <si>
    <t>87 Zimmerarbeiten</t>
  </si>
  <si>
    <t>87 Charpente</t>
  </si>
  <si>
    <t>87 Carpenteria</t>
  </si>
  <si>
    <t>&lt;Branche_88&gt;</t>
  </si>
  <si>
    <t>88</t>
  </si>
  <si>
    <t>88 Fenster</t>
  </si>
  <si>
    <t>88 Fenêtres</t>
  </si>
  <si>
    <t>88 Finestre</t>
  </si>
  <si>
    <t>&lt;Branche_9&gt;</t>
  </si>
  <si>
    <t>9 Metallbauarbeiten</t>
  </si>
  <si>
    <t>9 Constructions métalliques</t>
  </si>
  <si>
    <t>9 Costruzioni metalliche</t>
  </si>
  <si>
    <t>&lt;Branche_10&gt;</t>
  </si>
  <si>
    <t>10 Spenglerarbeiten</t>
  </si>
  <si>
    <t>10 Ferblanterie</t>
  </si>
  <si>
    <t>10 Opere da lattoniere</t>
  </si>
  <si>
    <t>&lt;Branche_11&gt;</t>
  </si>
  <si>
    <t>11 Deckungen</t>
  </si>
  <si>
    <t>11 Couverture</t>
  </si>
  <si>
    <t>11 Coperture</t>
  </si>
  <si>
    <t>&lt;Branche_12&gt;</t>
  </si>
  <si>
    <t>12 Dichtungsbeläge</t>
  </si>
  <si>
    <t>12 Etanchéités</t>
  </si>
  <si>
    <t>12 Impermeabilizzazioni</t>
  </si>
  <si>
    <t>&lt;Branche_13&gt;</t>
  </si>
  <si>
    <t>13 Gipserarbeiten</t>
  </si>
  <si>
    <t>13 Plâtrerie</t>
  </si>
  <si>
    <t>13 Opere da gessatore</t>
  </si>
  <si>
    <t>&lt;Branche_14&gt;</t>
  </si>
  <si>
    <t>14 Malerarbeiten</t>
  </si>
  <si>
    <t>14 Peinture</t>
  </si>
  <si>
    <t>14 Opere da pittore</t>
  </si>
  <si>
    <t>&lt;Branche_15&gt;</t>
  </si>
  <si>
    <t>15 Storen</t>
  </si>
  <si>
    <t>15 Stores</t>
  </si>
  <si>
    <t>15 Tende</t>
  </si>
  <si>
    <t>&lt;Branche_84&gt;</t>
  </si>
  <si>
    <t>84</t>
  </si>
  <si>
    <t>84 Elektroanlagen Mehrfamilienhaus</t>
  </si>
  <si>
    <t>84 Installations électriques maison d’habitation</t>
  </si>
  <si>
    <t>84 Impianti elettrici Casa plurifamiliare</t>
  </si>
  <si>
    <t>&lt;Branche_85&gt;</t>
  </si>
  <si>
    <t>85</t>
  </si>
  <si>
    <t>85 Elektroanlagen Bürogebäude</t>
  </si>
  <si>
    <t>85 Installations électriques immeuble de bureaux</t>
  </si>
  <si>
    <t>85 Impianti elettrici Edificio amministrativo</t>
  </si>
  <si>
    <t>&lt;Branche_17&gt;</t>
  </si>
  <si>
    <t>17 Heizungsanlagen</t>
  </si>
  <si>
    <t>17 Installations de chauffage</t>
  </si>
  <si>
    <t>17 Impianti di riscaldamento</t>
  </si>
  <si>
    <t>&lt;Branche_18&gt;</t>
  </si>
  <si>
    <t>18 Lüftungsanlagen</t>
  </si>
  <si>
    <t>18 Installations de ventilation</t>
  </si>
  <si>
    <t>18 Impianti di ventilazione</t>
  </si>
  <si>
    <t>&lt;Branche_89&gt;</t>
  </si>
  <si>
    <t>89</t>
  </si>
  <si>
    <t>89 Sanitäranlagen</t>
  </si>
  <si>
    <t>89 Installations sanitaires</t>
  </si>
  <si>
    <t>89 Impianti sanitari</t>
  </si>
  <si>
    <t>&lt;Branche_91&gt;</t>
  </si>
  <si>
    <t>91 Kücheneinrichtungen</t>
  </si>
  <si>
    <t>91 Aménagements de cuisines</t>
  </si>
  <si>
    <t>91 Impianti di cucine</t>
  </si>
  <si>
    <t>&lt;Branche_22&gt;</t>
  </si>
  <si>
    <t>22 Aufzüge</t>
  </si>
  <si>
    <t>22 Ascenseurs</t>
  </si>
  <si>
    <t>22 Ascensori</t>
  </si>
  <si>
    <t>&lt;Branche_23&gt;</t>
  </si>
  <si>
    <t>23 Bodenbeläge</t>
  </si>
  <si>
    <t>23 Revêtements de sols</t>
  </si>
  <si>
    <t>23 Pavimenti</t>
  </si>
  <si>
    <t>&lt;Branche_24&gt;</t>
  </si>
  <si>
    <t>24 Baureinigung</t>
  </si>
  <si>
    <t>24 Nettoyage du bâtiment</t>
  </si>
  <si>
    <t>24 Pulizia dell'edificio</t>
  </si>
  <si>
    <t>&lt;Branche_25&gt;</t>
  </si>
  <si>
    <t>25 Gärtnerarbeiten</t>
  </si>
  <si>
    <t>25 Jardinage</t>
  </si>
  <si>
    <t>25 Giardinaggio</t>
  </si>
  <si>
    <t>&lt;Branche_28&gt;</t>
  </si>
  <si>
    <t>28 Architekt</t>
  </si>
  <si>
    <t>28 Architecte</t>
  </si>
  <si>
    <t>28 Architetto</t>
  </si>
  <si>
    <t>&lt;Branche_30&gt;</t>
  </si>
  <si>
    <t>30 Elektroingenieur</t>
  </si>
  <si>
    <t>30 Ingénieur électricien</t>
  </si>
  <si>
    <t>30 Ingegnere elettrotecnico</t>
  </si>
  <si>
    <t>&lt;Branche_31&gt;</t>
  </si>
  <si>
    <t>31 HLK - Ingenieur</t>
  </si>
  <si>
    <t>31 Ingénieur en chauffage et ventilation</t>
  </si>
  <si>
    <t>31 Ingegnere riscaldamento e ventilazione</t>
  </si>
  <si>
    <t>&lt;Branche_32&gt;</t>
  </si>
  <si>
    <t>32 Sanitäringenieur</t>
  </si>
  <si>
    <t>32 Ingénieur sanitaire</t>
  </si>
  <si>
    <t>32 Ingegnere sanitario</t>
  </si>
  <si>
    <t>&lt;Branche_34&gt;</t>
  </si>
  <si>
    <t>34 Banken</t>
  </si>
  <si>
    <t>34 Banques</t>
  </si>
  <si>
    <t>34 Banche</t>
  </si>
  <si>
    <t>&lt;Branche_35&gt;</t>
  </si>
  <si>
    <t>35 Versicherungen</t>
  </si>
  <si>
    <t>35 Assurances</t>
  </si>
  <si>
    <t>35 Assicurazioni</t>
  </si>
  <si>
    <t>&lt;Branche_39&gt;</t>
  </si>
  <si>
    <t>39 Fassadenbau</t>
  </si>
  <si>
    <t>39 Façades</t>
  </si>
  <si>
    <t>39 Costruzione di facciate</t>
  </si>
  <si>
    <t>&lt;Branche_41&gt;</t>
  </si>
  <si>
    <t>41 Fugenlose Bodenbeläge</t>
  </si>
  <si>
    <t>41 Revêtements de sols sans joints</t>
  </si>
  <si>
    <t>41 Pavimenti senza giunti</t>
  </si>
  <si>
    <t>&lt;Branche_43&gt;</t>
  </si>
  <si>
    <t>43</t>
  </si>
  <si>
    <t>43 Pfähle und Anker</t>
  </si>
  <si>
    <t>43 Pilotage, ancrage</t>
  </si>
  <si>
    <t>43 Palificazioni e ancoraggi</t>
  </si>
  <si>
    <t>&lt;Branche_45&gt;</t>
  </si>
  <si>
    <t>45 Bauingenieur Hochbau</t>
  </si>
  <si>
    <t>45 Ingénieur civil bâtiment</t>
  </si>
  <si>
    <t>45 Ingegnere civile edilizia</t>
  </si>
  <si>
    <t>&lt;Branche_46&gt;</t>
  </si>
  <si>
    <t>46 Bauingenieur Strasse</t>
  </si>
  <si>
    <t>46 Ingénieur civil route</t>
  </si>
  <si>
    <t>46 Ingegnere civile strada</t>
  </si>
  <si>
    <t>&lt;Branche_47&gt;</t>
  </si>
  <si>
    <t>47 Bauingenieur Unterführung</t>
  </si>
  <si>
    <t>47 Ingénieur civil passage inférieur</t>
  </si>
  <si>
    <t>47 Ingegnere civile sottopassaggio</t>
  </si>
  <si>
    <t>&lt;Branche_48&gt;</t>
  </si>
  <si>
    <t>48 Metallbau</t>
  </si>
  <si>
    <t>48 Structures métalliques</t>
  </si>
  <si>
    <t>48 Strutture metalliche</t>
  </si>
  <si>
    <t>&lt;Branche_49&gt;</t>
  </si>
  <si>
    <t>49 Doppelböden</t>
  </si>
  <si>
    <t>49 Faux-planchers techniques</t>
  </si>
  <si>
    <t>49 Pavimenti sopraelevati</t>
  </si>
  <si>
    <t>&lt;Branche_92&gt;</t>
  </si>
  <si>
    <t>92 Lärmschutzwände</t>
  </si>
  <si>
    <t>92 Parois anti-bruit</t>
  </si>
  <si>
    <t>92 Pareti di protezione fonica</t>
  </si>
  <si>
    <t>&lt;Branche_98&gt;</t>
  </si>
  <si>
    <t>98 Deckenbekleidungen</t>
  </si>
  <si>
    <t>98 Faux-plafonds</t>
  </si>
  <si>
    <t>98 Controsoffitti</t>
  </si>
  <si>
    <t>&lt;Branche_99&gt;</t>
  </si>
  <si>
    <t>99 Allgemeine Schreinerarbeiten</t>
  </si>
  <si>
    <t>99 Menuiserie courante</t>
  </si>
  <si>
    <t>99 Falegname in genere</t>
  </si>
  <si>
    <t>&lt;cc-05.05.02_TItre&gt;</t>
  </si>
  <si>
    <t>cc-05.05.02</t>
  </si>
  <si>
    <t>Schweizerischer Baupreisindex - Durchschnittliche Einheitspreise in der Schweiz und in den Grossregionen</t>
  </si>
  <si>
    <t>Indice suisse des prix de la constructions - Prix unitaires moyens en suisse et dans les grandes régions</t>
  </si>
  <si>
    <t>Indice svizzero die prezzi delle costruzioni - Prezzi unitari medi in svizzera e nelle Grandi Regioni</t>
  </si>
  <si>
    <t>&lt;cc-05.05.02_Averstissement&gt;</t>
  </si>
  <si>
    <t>Averstissement</t>
  </si>
  <si>
    <t>Erleuterungen zu den duchschnittlichen Einheitspreisen auf dieser Tabelle:
Die Durchschnittspreise sind ein regionaler Mittelwert von zum teil sehr ausgedehnte Grossregionenn (z.B. die Grossregion Espace Mittelland umfasst die Kantone BE, FR, SO, NE, JU). Auf Grund der Lage kann der einzelne Durchschnittpreis grosse positiv oder negativ  Unterschiede aufweisen.
Die Durchschnittspreise sind für die angegeben Arbeiten und Mengen gültig. Für Kleinaufträge mit Kleinmengen können grössere positive Abweichungen vorkommen.
Die aufgeführten Beschreibungen sind Stichworte zu den NPK Positionen. Die kompletten Beschreibungen zu jeder Position finden Sie beim CRB ( Schweizerische Zentralstelle für Baurationalisierung ) unter www.crb.ch</t>
  </si>
  <si>
    <t>Avertissements concernant les prix unitaires moyens de ce tableau:
Les prix unitaires moyens représentent une moyenne régionale, pour des grandes régions parfois très vastes (par ex. la grande région Espace Mittelland regroupe les cantons de BE, FR, SO, NE, JU). Selon votre localisation, les prix unitaires peuvent donc présenter un niveau plus haut ou plus bas que cette moyenne. 
Les prix unitaires moyens ne sont valables que pour des travaux ayant une dimension similaire à celle indiquée (quantités de référence). Pour des travaux moins grands, le niveau des prix unitaires sera plus élevé, voire beaucoup plus élevé pour des travaux de petites dimensions. 
Les descriptifs des positions CAN donnés ici sont résumés. Les spécifications complètes de chaque position CAN sont à trouver dans les publications du CRB (Centre suisse d'études pour la rationalisation de la construction), www.crb.ch.</t>
  </si>
  <si>
    <t>Avvertenze relative ai prezzi unitari medi di questa tabella:
I prezzi unitari medi rappresentano una media regionale per delle Grandi Regioni a volte molte estese (per es. la Grande Regione Espace Mittelland raggruppa i cantoni di BE, FR, SO, NE, JU). Secondo la vostra localizzazione, i prezzi unitari possono dunque presentare un livello più alto o più basso di questa media. 
I prezzi unitari medi sono valevole solo per dei lavori che hanno una dimensione similare a quella indicata (quantità di referenza). Per dei lavori meno grandi, il livello dei prezzi unitari sarà più elevato, addirittura molto più elevato per dei lavori di piccole dimensioni. 
I descritttivi delle posizioni CPN qui segnati sono riassunti. Le specificazioni complete di ogni posizione CPN sono da trovare nelle pubblicazioni del CRB (Centro svizzero di studio per la razionalizzazione della costruzione ), www.crb.ch.</t>
  </si>
  <si>
    <t>&lt;Pieds_tableau_1&gt;</t>
  </si>
  <si>
    <t>Pieds_tableau</t>
  </si>
  <si>
    <t>Drei Punkte (…) bedeuten, dass der Wert nicht vorhanden, nicht genügend repräsentativ oder unter Datenschutz ist.</t>
  </si>
  <si>
    <t>Trois points (...) indiquent que cette valeur n'existe pas, n'est pas suffisament représentative ou est soumise à la protection des données.</t>
  </si>
  <si>
    <t>Tre puntini (...) indicano che questo valore non è disponibile, sufficientemente rappresentativo oppure è sottoposto alla protezione dei dati.</t>
  </si>
  <si>
    <t>&lt;Pieds_tableau_2&gt;</t>
  </si>
  <si>
    <t>Office fédéral de la statistique, Indice des prix de la construction</t>
  </si>
  <si>
    <t>Ufficio federale di statistica, Indice dei prezzi delle costruzioni</t>
  </si>
  <si>
    <t>&lt;Pieds_tableau_3&gt;</t>
  </si>
  <si>
    <t>Renseignements: Hotline BAP, 058 463 63 06, bap@bfs.admin.ch</t>
  </si>
  <si>
    <t>Informazione: Hotline BAP, 058 463 63 06, bap@bfs.admin.ch</t>
  </si>
  <si>
    <t>&lt;Pieds_tableau_4&gt;</t>
  </si>
  <si>
    <t>&lt;Date_Mois_Avril&gt;</t>
  </si>
  <si>
    <t>Date</t>
  </si>
  <si>
    <t>Mois_Avril</t>
  </si>
  <si>
    <t>Avril</t>
  </si>
  <si>
    <t>Aprile</t>
  </si>
  <si>
    <t>&lt;Date_Mois_Octobre&gt;</t>
  </si>
  <si>
    <t>Mois_Octobre</t>
  </si>
  <si>
    <t>Octobre</t>
  </si>
  <si>
    <t>Ottobre</t>
  </si>
  <si>
    <t>Indice</t>
  </si>
  <si>
    <t>&lt;Type_valeur_pourcentage&gt;</t>
  </si>
  <si>
    <t>&lt;Type_valeur_indice&gt;</t>
  </si>
  <si>
    <t>Type_valeur</t>
  </si>
  <si>
    <t>pourcentage</t>
  </si>
  <si>
    <t>Variation en % par rapport à</t>
  </si>
  <si>
    <t>indice</t>
  </si>
  <si>
    <t>&lt;cc-05.05.06_TItre&gt;</t>
  </si>
  <si>
    <t>Variazione in % rispetto a</t>
  </si>
  <si>
    <t>cc-05.05.06</t>
  </si>
  <si>
    <t>Hauptergebnisse des Baupreisindexes</t>
  </si>
  <si>
    <t>Principaux résultats de l'indice des prix de la construction</t>
  </si>
  <si>
    <t>&lt;Radioboutons_Region&gt;</t>
  </si>
  <si>
    <t>Radioboutons</t>
  </si>
  <si>
    <t>Region</t>
  </si>
  <si>
    <t>Wählen Sie eine Regionsnummer</t>
  </si>
  <si>
    <t>Choisissez un numéro de région</t>
  </si>
  <si>
    <t>Cegliere un numero di regione</t>
  </si>
  <si>
    <t>Risultati principali dell'indice dei prezzi delle costruzioni</t>
  </si>
  <si>
    <t>&lt;Navigation_Onglet&gt;</t>
  </si>
  <si>
    <t>&lt;OBJ_11.01&gt;</t>
  </si>
  <si>
    <t>11.01</t>
  </si>
  <si>
    <t>Renovation Mehrfamilienhaus Minergie</t>
  </si>
  <si>
    <t>Rénovation de bâtiments à plusieurs logements Minergie</t>
  </si>
  <si>
    <t>Rinnovo di casa plurifamiliare Minergie</t>
  </si>
  <si>
    <t>&lt;BASE_1998&gt;</t>
  </si>
  <si>
    <t>1998</t>
  </si>
  <si>
    <t>Basis Oktober 1998 = 100</t>
  </si>
  <si>
    <t>Base octobre 1998 = 100</t>
  </si>
  <si>
    <t>Base ottobre 1998 = 100</t>
  </si>
  <si>
    <t>&lt;BASE_2010&gt;</t>
  </si>
  <si>
    <t>2010</t>
  </si>
  <si>
    <t>Basis Oktober 2010 = 100</t>
  </si>
  <si>
    <t>Base octobre 2010 = 100</t>
  </si>
  <si>
    <t>Base ottobre 2010 = 100</t>
  </si>
  <si>
    <t>&lt;BASE_2015&gt;</t>
  </si>
  <si>
    <t>2015</t>
  </si>
  <si>
    <t>Basis Oktober 2015 = 100</t>
  </si>
  <si>
    <t>Base octobre 2015 = 100</t>
  </si>
  <si>
    <t>Base ottobre 2015 = 100</t>
  </si>
  <si>
    <t>&lt;cc-05.05.01_Sous-tItre&gt;</t>
  </si>
  <si>
    <t>cc-05.05.01</t>
  </si>
  <si>
    <t>Sous-tItre</t>
  </si>
  <si>
    <t>Indexwerte pro Grossregion und pro Objekttyp</t>
  </si>
  <si>
    <t>Valeurs de l'Indice par grande région et par type d'objet</t>
  </si>
  <si>
    <t>&lt;cc-05.05.01_Titre&gt;</t>
  </si>
  <si>
    <t>Schweizerischer Baupreisindex - Entwicklung der Baupreise</t>
  </si>
  <si>
    <t>Indice suisse des prix de la construction - Evolution des prix de la construction</t>
  </si>
  <si>
    <t>Indice svizzero dei prezzi delle costruzioni - Evoluzione dei prezzi della costruzione</t>
  </si>
  <si>
    <t>&lt;cc-05.05.01_Pied_Table_1&gt;</t>
  </si>
  <si>
    <t>Pied_Table_1</t>
  </si>
  <si>
    <t>1)  Basis April 2003 = 100. Dieses Objekt gelangt nicht in die Hochrechnung des "Hochbau".</t>
  </si>
  <si>
    <t>1) Base avril 2003 = 100. Cet objet n'intervient pas dans le calcul de l'indice agrégé "Bâtiment".</t>
  </si>
  <si>
    <t>1) Base aprile 2003 = 100. Questo oggetto non interviene nel calcolo dell'indice aggregato "Edilizia".</t>
  </si>
  <si>
    <t>&lt;cc-05.05.01_Pied_Table_2&gt;</t>
  </si>
  <si>
    <t>Pied_Table_2</t>
  </si>
  <si>
    <t>2)  Für die Aggregation wurde der Teilindex "Neubau von Unterführungen aus Stahlbeton" auf Oktober 1998 umbasiert.</t>
  </si>
  <si>
    <t>2) Pour l'agrégation, l'indice "construction de passages inférieurs" a été ramené à la base octobre 1998 = 100.</t>
  </si>
  <si>
    <t>2) Per l'aggregazione, l'indice "costruzione di sottopassaggi" è stato riportato alla base ottobre 1998 = 100.</t>
  </si>
  <si>
    <t>&lt;cc-05.05.01_Pied_Table_3&gt;</t>
  </si>
  <si>
    <t>Pied_Table_3</t>
  </si>
  <si>
    <t>3) Basis April 2001 = 100.</t>
  </si>
  <si>
    <t>3) Base avril 2001 = 100.</t>
  </si>
  <si>
    <t>3) Base aprile 2001 = 100.</t>
  </si>
  <si>
    <t>&lt;cc-05.05.01_Pied_Table_4&gt;</t>
  </si>
  <si>
    <t>Pied_Table_4</t>
  </si>
  <si>
    <t>Kursiv = revidierte Zahl</t>
  </si>
  <si>
    <t>italique = nombre révisé</t>
  </si>
  <si>
    <t>corsivo = numero riveduto</t>
  </si>
  <si>
    <t>Navigation</t>
  </si>
  <si>
    <t>Onglet</t>
  </si>
  <si>
    <t>Klicken Sie, um zum Datenblatt zu gehen</t>
  </si>
  <si>
    <t>Cliquer pour se rendre sur l'onglet</t>
  </si>
  <si>
    <t>Clicca per andare al tabellone</t>
  </si>
  <si>
    <t>&lt;OBJ_11.02&gt;</t>
  </si>
  <si>
    <t>11.02</t>
  </si>
  <si>
    <t>Renovation Mehrfamilienhaus nicht Minergie</t>
  </si>
  <si>
    <t>Rénovation de bâtiments à plusieurs logements non Minergie</t>
  </si>
  <si>
    <t>Rinnovo di casa plurifamiliare senza Minergie</t>
  </si>
  <si>
    <t>Genferseeregion (VD,VS,GE)</t>
  </si>
  <si>
    <t>Région lémanique (VD,VS,GE)</t>
  </si>
  <si>
    <t>Regione del Lemano (VD,VS,GE)</t>
  </si>
  <si>
    <t>Suisse du Nord-Ouest (BS, BL, AG)</t>
  </si>
  <si>
    <t>Svizzera nordoccidentale (BS, BL, AG)</t>
  </si>
  <si>
    <t>Zurich (ZH)</t>
  </si>
  <si>
    <t>Zurigo (ZH)</t>
  </si>
  <si>
    <t>Suisse orientale (GL, SH, AR, AI, SG, GR, TG)</t>
  </si>
  <si>
    <t>Svizzera orientale (GL, SH, AR, AI, SG, GR, TG)</t>
  </si>
  <si>
    <t>Suisse centrale (LU, UR, SZ, OW, NW, ZG)</t>
  </si>
  <si>
    <t>Svizzera centrale (LU, UR, SZ, OW, NW, ZG)</t>
  </si>
  <si>
    <t>Ticino (TI)</t>
  </si>
  <si>
    <t>© BFS</t>
  </si>
  <si>
    <t>© OFS</t>
  </si>
  <si>
    <t>© UST</t>
  </si>
  <si>
    <t>Valori dell'indice per Grande Regione e per tipo d'oggetto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</si>
</sst>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5" x14ac:knownFonts="1">
    <font>
      <sz val="11"/>
      <color theme="1"/>
      <name val="Arial"/>
      <family val="2"/>
    </font>
    <font>
      <sz val="11"/>
      <color rgb="FF000000"/>
      <name val="Arial"/>
      <family val="2"/>
    </font>
    <font>
      <b/>
      <sz val="13.6"/>
      <color rgb="FF000000"/>
      <name val="Arial"/>
      <family val="2"/>
    </font>
    <font>
      <i/>
      <sz val="11"/>
      <color rgb="FF000000"/>
      <name val="Arial"/>
      <family val="2"/>
    </font>
    <font>
      <i/>
      <sz val="11"/>
      <color theme="1"/>
      <name val="Arial"/>
      <family val="2"/>
    </font>
    <font>
      <b/>
      <sz val="11"/>
      <name val="Arial"/>
      <family val="2"/>
    </font>
    <font>
      <sz val="8"/>
      <name val="Arial"/>
      <family val="2"/>
    </font>
    <font>
      <u/>
      <sz val="10"/>
      <color theme="10"/>
      <name val="Arial"/>
      <family val="2"/>
    </font>
    <font>
      <sz val="8"/>
      <color rgb="FF000000"/>
      <name val="Segoe UI"/>
      <family val="2"/>
    </font>
    <font>
      <b/>
      <sz val="8"/>
      <name val="Arial"/>
      <family val="2"/>
    </font>
    <font>
      <sz val="11"/>
      <color theme="5"/>
      <name val="Arial"/>
      <family val="2"/>
    </font>
    <font>
      <i/>
      <sz val="11"/>
      <color theme="5"/>
      <name val="Arial"/>
      <family val="2"/>
    </font>
    <font>
      <sz val="11"/>
      <color theme="0"/>
      <name val="Arial"/>
      <family val="2"/>
    </font>
    <font>
      <b/>
      <sz val="12"/>
      <name val="Calibri"/>
      <family val="2"/>
      <scheme val="minor"/>
    </font>
    <font>
      <u/>
      <sz val="12"/>
      <color theme="10"/>
      <name val="Calibri"/>
      <family val="2"/>
      <scheme val="minor"/>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rgb="FFFFC000"/>
        <bgColor indexed="64"/>
      </patternFill>
    </fill>
  </fills>
  <borders count="16">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s>
  <cellStyleXfs count="2">
    <xf numFmtId="0" fontId="0" fillId="0" borderId="0"/>
    <xf numFmtId="0" fontId="7" fillId="0" borderId="0" applyNumberFormat="0" applyFill="0" applyBorder="0" applyAlignment="0" applyProtection="0"/>
  </cellStyleXfs>
  <cellXfs count="46">
    <xf numFmtId="0" fontId="0" fillId="0" borderId="0" xfId="0"/>
    <xf numFmtId="0" fontId="2" fillId="0" borderId="0" xfId="0" applyFont="1"/>
    <xf numFmtId="0" fontId="4" fillId="0" borderId="0" xfId="0" applyFont="1"/>
    <xf numFmtId="0" fontId="5" fillId="2" borderId="6" xfId="0" applyFont="1" applyFill="1" applyBorder="1" applyAlignment="1">
      <alignment vertical="center"/>
    </xf>
    <xf numFmtId="164" fontId="5" fillId="2" borderId="6" xfId="0" applyNumberFormat="1" applyFont="1" applyFill="1" applyBorder="1" applyAlignment="1">
      <alignment vertical="center"/>
    </xf>
    <xf numFmtId="0" fontId="9" fillId="4" borderId="10" xfId="0" applyFont="1" applyFill="1" applyBorder="1" applyAlignment="1" applyProtection="1">
      <alignment vertical="center"/>
    </xf>
    <xf numFmtId="0" fontId="9" fillId="4" borderId="11" xfId="0" applyFont="1" applyFill="1" applyBorder="1" applyAlignment="1" applyProtection="1">
      <alignment vertical="center"/>
    </xf>
    <xf numFmtId="0" fontId="9" fillId="4" borderId="12" xfId="0" applyFont="1" applyFill="1" applyBorder="1" applyAlignment="1" applyProtection="1">
      <alignment vertical="center"/>
    </xf>
    <xf numFmtId="0" fontId="9" fillId="4" borderId="13" xfId="0" applyFont="1" applyFill="1" applyBorder="1" applyAlignment="1" applyProtection="1">
      <alignment vertical="center"/>
    </xf>
    <xf numFmtId="0" fontId="0" fillId="0" borderId="0" xfId="0" applyNumberFormat="1"/>
    <xf numFmtId="0" fontId="5" fillId="0" borderId="0" xfId="0" applyFont="1" applyFill="1" applyBorder="1" applyAlignment="1">
      <alignment vertical="center"/>
    </xf>
    <xf numFmtId="0" fontId="0" fillId="0" borderId="0" xfId="0" applyFill="1"/>
    <xf numFmtId="0" fontId="10" fillId="0" borderId="0" xfId="0" applyFont="1"/>
    <xf numFmtId="0" fontId="11" fillId="0" borderId="0" xfId="0" applyFont="1"/>
    <xf numFmtId="0" fontId="10" fillId="0" borderId="0" xfId="0" applyFont="1" applyFill="1" applyBorder="1" applyAlignment="1">
      <alignment vertical="center"/>
    </xf>
    <xf numFmtId="0" fontId="5" fillId="0" borderId="2" xfId="0" applyFont="1" applyFill="1" applyBorder="1" applyAlignment="1">
      <alignment vertical="center"/>
    </xf>
    <xf numFmtId="0" fontId="0" fillId="0" borderId="2" xfId="0" applyBorder="1"/>
    <xf numFmtId="0" fontId="12" fillId="0" borderId="0" xfId="0" applyFont="1" applyProtection="1">
      <protection locked="0" hidden="1"/>
    </xf>
    <xf numFmtId="2" fontId="5" fillId="2" borderId="14" xfId="0" applyNumberFormat="1" applyFont="1" applyFill="1" applyBorder="1" applyAlignment="1">
      <alignment vertical="center"/>
    </xf>
    <xf numFmtId="2" fontId="3" fillId="0" borderId="2" xfId="0" applyNumberFormat="1" applyFont="1" applyFill="1" applyBorder="1" applyAlignment="1">
      <alignment vertical="top" wrapText="1"/>
    </xf>
    <xf numFmtId="2" fontId="1" fillId="0" borderId="2" xfId="0" applyNumberFormat="1" applyFont="1" applyFill="1" applyBorder="1" applyAlignment="1">
      <alignment vertical="center" wrapText="1"/>
    </xf>
    <xf numFmtId="2" fontId="1" fillId="0" borderId="15" xfId="0" applyNumberFormat="1" applyFont="1" applyFill="1" applyBorder="1" applyAlignment="1">
      <alignment vertical="center" wrapText="1"/>
    </xf>
    <xf numFmtId="164" fontId="3" fillId="0" borderId="0" xfId="0" applyNumberFormat="1" applyFont="1" applyFill="1" applyBorder="1" applyAlignment="1">
      <alignment vertical="top" wrapText="1"/>
    </xf>
    <xf numFmtId="164" fontId="3" fillId="0" borderId="3" xfId="0" applyNumberFormat="1" applyFont="1" applyFill="1" applyBorder="1" applyAlignment="1">
      <alignment vertical="top" wrapText="1"/>
    </xf>
    <xf numFmtId="164" fontId="1" fillId="0" borderId="0" xfId="0" applyNumberFormat="1" applyFont="1" applyFill="1" applyBorder="1" applyAlignment="1">
      <alignment vertical="center" wrapText="1"/>
    </xf>
    <xf numFmtId="164" fontId="1" fillId="0" borderId="3" xfId="0" applyNumberFormat="1" applyFont="1" applyFill="1" applyBorder="1" applyAlignment="1">
      <alignment vertical="center" wrapText="1"/>
    </xf>
    <xf numFmtId="164" fontId="1" fillId="0" borderId="4" xfId="0" applyNumberFormat="1" applyFont="1" applyFill="1" applyBorder="1" applyAlignment="1">
      <alignment vertical="center" wrapText="1"/>
    </xf>
    <xf numFmtId="164" fontId="1" fillId="0" borderId="5" xfId="0" applyNumberFormat="1" applyFont="1" applyFill="1" applyBorder="1" applyAlignment="1">
      <alignment vertical="center" wrapText="1"/>
    </xf>
    <xf numFmtId="164" fontId="5" fillId="2" borderId="7" xfId="0" applyNumberFormat="1" applyFont="1" applyFill="1" applyBorder="1" applyAlignment="1">
      <alignment vertical="center"/>
    </xf>
    <xf numFmtId="0" fontId="2" fillId="0" borderId="0" xfId="0" applyFont="1" applyProtection="1">
      <protection hidden="1"/>
    </xf>
    <xf numFmtId="0" fontId="5" fillId="2" borderId="14" xfId="0" applyFont="1" applyFill="1" applyBorder="1" applyAlignment="1" applyProtection="1">
      <alignment vertical="center"/>
      <protection hidden="1"/>
    </xf>
    <xf numFmtId="0" fontId="5" fillId="2" borderId="7" xfId="0" applyFont="1" applyFill="1" applyBorder="1" applyAlignment="1" applyProtection="1">
      <alignment vertical="center"/>
      <protection hidden="1"/>
    </xf>
    <xf numFmtId="17" fontId="1" fillId="0" borderId="0" xfId="0" applyNumberFormat="1" applyFont="1" applyFill="1" applyBorder="1" applyAlignment="1" applyProtection="1">
      <alignment horizontal="right" vertical="center" wrapText="1"/>
      <protection hidden="1"/>
    </xf>
    <xf numFmtId="17" fontId="1" fillId="0" borderId="3" xfId="0" applyNumberFormat="1" applyFont="1" applyFill="1" applyBorder="1" applyAlignment="1" applyProtection="1">
      <alignment horizontal="right" vertical="center" wrapText="1"/>
      <protection hidden="1"/>
    </xf>
    <xf numFmtId="0" fontId="3" fillId="0" borderId="2" xfId="0" applyFont="1" applyFill="1" applyBorder="1" applyAlignment="1" applyProtection="1">
      <alignment vertical="top" wrapText="1"/>
      <protection hidden="1"/>
    </xf>
    <xf numFmtId="0" fontId="1" fillId="0" borderId="2" xfId="0" applyFont="1" applyFill="1" applyBorder="1" applyAlignment="1" applyProtection="1">
      <alignment vertical="center" wrapText="1"/>
      <protection hidden="1"/>
    </xf>
    <xf numFmtId="0" fontId="1" fillId="0" borderId="15" xfId="0" applyFont="1" applyFill="1" applyBorder="1" applyAlignment="1" applyProtection="1">
      <alignment vertical="center" wrapText="1"/>
      <protection hidden="1"/>
    </xf>
    <xf numFmtId="0" fontId="6" fillId="3" borderId="0" xfId="0" applyFont="1" applyFill="1" applyBorder="1" applyProtection="1">
      <protection hidden="1"/>
    </xf>
    <xf numFmtId="0" fontId="13" fillId="0" borderId="0" xfId="0" applyFont="1" applyProtection="1">
      <protection hidden="1"/>
    </xf>
    <xf numFmtId="0" fontId="14" fillId="0" borderId="0" xfId="1" applyFont="1" applyProtection="1">
      <protection hidden="1"/>
    </xf>
    <xf numFmtId="0" fontId="9" fillId="4" borderId="8" xfId="0" applyFont="1" applyFill="1" applyBorder="1" applyAlignment="1" applyProtection="1">
      <alignment horizontal="center"/>
    </xf>
    <xf numFmtId="0" fontId="9" fillId="4" borderId="9" xfId="0" applyFont="1" applyFill="1" applyBorder="1" applyAlignment="1" applyProtection="1">
      <alignment horizontal="center"/>
    </xf>
    <xf numFmtId="0" fontId="1" fillId="0" borderId="1" xfId="0" applyFont="1" applyFill="1" applyBorder="1" applyAlignment="1" applyProtection="1">
      <alignment horizontal="center" vertical="center" wrapText="1"/>
      <protection hidden="1"/>
    </xf>
    <xf numFmtId="0" fontId="1" fillId="0" borderId="4" xfId="0" applyFont="1" applyFill="1" applyBorder="1" applyAlignment="1" applyProtection="1">
      <alignment horizontal="center" vertical="center" wrapText="1"/>
      <protection hidden="1"/>
    </xf>
    <xf numFmtId="0" fontId="1" fillId="0" borderId="0" xfId="0" applyFont="1" applyBorder="1" applyAlignment="1" applyProtection="1">
      <alignment horizontal="center" vertical="center"/>
      <protection hidden="1"/>
    </xf>
    <xf numFmtId="0" fontId="1" fillId="0" borderId="3" xfId="0" applyFont="1" applyBorder="1" applyAlignment="1" applyProtection="1">
      <alignment horizontal="center" vertical="center"/>
      <protection hidden="1"/>
    </xf>
  </cellXfs>
  <cellStyles count="2">
    <cellStyle name="Lien hypertexte" xfId="1" builtinId="8"/>
    <cellStyle name="Normal" xfId="0" builtinId="0"/>
  </cellStyles>
  <dxfs count="7">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onnections" Target="connections.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powerPivotData" Target="model/item.data"/><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Radio" checked="Checked" firstButton="1" fmlaLink="$B$4"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428625</xdr:colOff>
          <xdr:row>5</xdr:row>
          <xdr:rowOff>28575</xdr:rowOff>
        </xdr:from>
        <xdr:to>
          <xdr:col>3</xdr:col>
          <xdr:colOff>304800</xdr:colOff>
          <xdr:row>6</xdr:row>
          <xdr:rowOff>38100</xdr:rowOff>
        </xdr:to>
        <xdr:sp macro="" textlink="">
          <xdr:nvSpPr>
            <xdr:cNvPr id="3073" name="Option Button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428625</xdr:colOff>
          <xdr:row>6</xdr:row>
          <xdr:rowOff>0</xdr:rowOff>
        </xdr:from>
        <xdr:to>
          <xdr:col>3</xdr:col>
          <xdr:colOff>304800</xdr:colOff>
          <xdr:row>7</xdr:row>
          <xdr:rowOff>38100</xdr:rowOff>
        </xdr:to>
        <xdr:sp macro="" textlink="">
          <xdr:nvSpPr>
            <xdr:cNvPr id="3074" name="Option Button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428625</xdr:colOff>
          <xdr:row>6</xdr:row>
          <xdr:rowOff>152400</xdr:rowOff>
        </xdr:from>
        <xdr:to>
          <xdr:col>3</xdr:col>
          <xdr:colOff>314325</xdr:colOff>
          <xdr:row>8</xdr:row>
          <xdr:rowOff>19050</xdr:rowOff>
        </xdr:to>
        <xdr:sp macro="" textlink="">
          <xdr:nvSpPr>
            <xdr:cNvPr id="3075" name="Option Button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Italiano</a:t>
              </a:r>
            </a:p>
          </xdr:txBody>
        </xdr:sp>
        <xdr:clientData fLocksWithSheet="0" fPrintsWithSheet="0"/>
      </xdr:twoCellAnchor>
    </mc:Choice>
    <mc:Fallback/>
  </mc:AlternateContent>
</xdr:wsDr>
</file>

<file path=xl/queryTables/queryTable1.xml><?xml version="1.0" encoding="utf-8"?>
<queryTable xmlns="http://schemas.openxmlformats.org/spreadsheetml/2006/main" name="DonnéesExternes_1" backgroundRefresh="0" connectionId="1" autoFormatId="16" applyNumberFormats="0" applyBorderFormats="0" applyFontFormats="0" applyPatternFormats="0" applyAlignmentFormats="0" applyWidthHeightFormats="0">
  <queryTableRefresh preserveSortFilterLayout="0" nextId="8">
    <queryTableFields count="7">
      <queryTableField id="1" name="Code" tableColumnId="1"/>
      <queryTableField id="2" name="ELEM1" tableColumnId="2"/>
      <queryTableField id="3" name="ELEM2" tableColumnId="3"/>
      <queryTableField id="4" name="Délimiteur" tableColumnId="4"/>
      <queryTableField id="5" name="1" tableColumnId="5"/>
      <queryTableField id="6" name="2" tableColumnId="6"/>
      <queryTableField id="7" name="3" tableColumnId="7"/>
    </queryTableFields>
  </queryTableRefresh>
  <extLst>
    <ext xmlns:x15="http://schemas.microsoft.com/office/spreadsheetml/2010/11/main" uri="{883FBD77-0823-4a55-B5E3-86C4891E6966}">
      <x15:queryTable sourceDataName="Requête - BAP"/>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id="1" name="BAP" displayName="BAP" ref="A1:G1961" tableType="queryTable" totalsRowShown="0">
  <autoFilter ref="A1:G1961"/>
  <tableColumns count="7">
    <tableColumn id="1" uniqueName="1" name="Code" queryTableFieldId="1" dataDxfId="6"/>
    <tableColumn id="2" uniqueName="2" name="ELEM1" queryTableFieldId="2" dataDxfId="5"/>
    <tableColumn id="3" uniqueName="3" name="ELEM2" queryTableFieldId="3" dataDxfId="4"/>
    <tableColumn id="4" uniqueName="4" name="Délimiteur" queryTableFieldId="4" dataDxfId="3"/>
    <tableColumn id="5" uniqueName="5" name="1" queryTableFieldId="5" dataDxfId="2"/>
    <tableColumn id="6" uniqueName="6" name="2" queryTableFieldId="6" dataDxfId="1"/>
    <tableColumn id="7" uniqueName="7" name="3" queryTableFieldId="7" dataDxfId="0"/>
  </tableColumns>
  <tableStyleInfo name="TableStyleMedium7"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G1961"/>
  <sheetViews>
    <sheetView workbookViewId="0">
      <selection activeCell="A41" sqref="A41"/>
    </sheetView>
  </sheetViews>
  <sheetFormatPr baseColWidth="10" defaultRowHeight="14.25" x14ac:dyDescent="0.2"/>
  <cols>
    <col min="1" max="1" width="26.75" bestFit="1" customWidth="1"/>
    <col min="2" max="2" width="12.375" bestFit="1" customWidth="1"/>
    <col min="3" max="3" width="14.5" bestFit="1" customWidth="1"/>
    <col min="4" max="4" width="12" bestFit="1" customWidth="1"/>
    <col min="5" max="7" width="255.625" bestFit="1" customWidth="1"/>
  </cols>
  <sheetData>
    <row r="1" spans="1:7" x14ac:dyDescent="0.2">
      <c r="A1" s="9" t="s">
        <v>30</v>
      </c>
      <c r="B1" s="9" t="s">
        <v>31</v>
      </c>
      <c r="C1" s="9" t="s">
        <v>32</v>
      </c>
      <c r="D1" s="9" t="s">
        <v>33</v>
      </c>
      <c r="E1" s="9" t="s">
        <v>34</v>
      </c>
      <c r="F1" s="9" t="s">
        <v>35</v>
      </c>
      <c r="G1" s="9" t="s">
        <v>36</v>
      </c>
    </row>
    <row r="2" spans="1:7" x14ac:dyDescent="0.2">
      <c r="A2" s="9" t="s">
        <v>37</v>
      </c>
      <c r="B2" s="9" t="s">
        <v>38</v>
      </c>
      <c r="C2" s="9" t="s">
        <v>39</v>
      </c>
      <c r="D2" s="9" t="s">
        <v>40</v>
      </c>
      <c r="E2" s="9" t="s">
        <v>41</v>
      </c>
      <c r="F2" s="9" t="s">
        <v>42</v>
      </c>
      <c r="G2" s="9" t="s">
        <v>43</v>
      </c>
    </row>
    <row r="3" spans="1:7" x14ac:dyDescent="0.2">
      <c r="A3" s="9" t="s">
        <v>44</v>
      </c>
      <c r="B3" s="9" t="s">
        <v>38</v>
      </c>
      <c r="C3" s="9" t="s">
        <v>45</v>
      </c>
      <c r="D3" s="9" t="s">
        <v>40</v>
      </c>
      <c r="E3" s="9" t="s">
        <v>41</v>
      </c>
      <c r="F3" s="9" t="s">
        <v>42</v>
      </c>
      <c r="G3" s="9" t="s">
        <v>43</v>
      </c>
    </row>
    <row r="4" spans="1:7" x14ac:dyDescent="0.2">
      <c r="A4" s="9" t="s">
        <v>46</v>
      </c>
      <c r="B4" s="9" t="s">
        <v>38</v>
      </c>
      <c r="C4" s="9" t="s">
        <v>47</v>
      </c>
      <c r="D4" s="9" t="s">
        <v>40</v>
      </c>
      <c r="E4" s="9" t="s">
        <v>41</v>
      </c>
      <c r="F4" s="9" t="s">
        <v>42</v>
      </c>
      <c r="G4" s="9" t="s">
        <v>43</v>
      </c>
    </row>
    <row r="5" spans="1:7" x14ac:dyDescent="0.2">
      <c r="A5" s="9" t="s">
        <v>48</v>
      </c>
      <c r="B5" s="9" t="s">
        <v>38</v>
      </c>
      <c r="C5" s="9" t="s">
        <v>49</v>
      </c>
      <c r="D5" s="9" t="s">
        <v>40</v>
      </c>
      <c r="E5" s="9" t="s">
        <v>41</v>
      </c>
      <c r="F5" s="9" t="s">
        <v>42</v>
      </c>
      <c r="G5" s="9" t="s">
        <v>43</v>
      </c>
    </row>
    <row r="6" spans="1:7" x14ac:dyDescent="0.2">
      <c r="A6" s="9" t="s">
        <v>50</v>
      </c>
      <c r="B6" s="9" t="s">
        <v>38</v>
      </c>
      <c r="C6" s="9" t="s">
        <v>51</v>
      </c>
      <c r="D6" s="9" t="s">
        <v>40</v>
      </c>
      <c r="E6" s="9" t="s">
        <v>41</v>
      </c>
      <c r="F6" s="9" t="s">
        <v>42</v>
      </c>
      <c r="G6" s="9" t="s">
        <v>43</v>
      </c>
    </row>
    <row r="7" spans="1:7" x14ac:dyDescent="0.2">
      <c r="A7" s="9" t="s">
        <v>52</v>
      </c>
      <c r="B7" s="9" t="s">
        <v>38</v>
      </c>
      <c r="C7" s="9" t="s">
        <v>53</v>
      </c>
      <c r="D7" s="9" t="s">
        <v>40</v>
      </c>
      <c r="E7" s="9" t="s">
        <v>41</v>
      </c>
      <c r="F7" s="9" t="s">
        <v>42</v>
      </c>
      <c r="G7" s="9" t="s">
        <v>43</v>
      </c>
    </row>
    <row r="8" spans="1:7" x14ac:dyDescent="0.2">
      <c r="A8" s="9" t="s">
        <v>54</v>
      </c>
      <c r="B8" s="9" t="s">
        <v>38</v>
      </c>
      <c r="C8" s="9" t="s">
        <v>55</v>
      </c>
      <c r="D8" s="9" t="s">
        <v>40</v>
      </c>
      <c r="E8" s="9" t="s">
        <v>41</v>
      </c>
      <c r="F8" s="9" t="s">
        <v>42</v>
      </c>
      <c r="G8" s="9" t="s">
        <v>43</v>
      </c>
    </row>
    <row r="9" spans="1:7" x14ac:dyDescent="0.2">
      <c r="A9" s="9" t="s">
        <v>56</v>
      </c>
      <c r="B9" s="9" t="s">
        <v>38</v>
      </c>
      <c r="C9" s="9" t="s">
        <v>57</v>
      </c>
      <c r="D9" s="9" t="s">
        <v>40</v>
      </c>
      <c r="E9" s="9" t="s">
        <v>41</v>
      </c>
      <c r="F9" s="9" t="s">
        <v>42</v>
      </c>
      <c r="G9" s="9" t="s">
        <v>43</v>
      </c>
    </row>
    <row r="10" spans="1:7" x14ac:dyDescent="0.2">
      <c r="A10" s="9" t="s">
        <v>58</v>
      </c>
      <c r="B10" s="9" t="s">
        <v>38</v>
      </c>
      <c r="C10" s="9" t="s">
        <v>59</v>
      </c>
      <c r="D10" s="9" t="s">
        <v>40</v>
      </c>
      <c r="E10" s="9" t="s">
        <v>41</v>
      </c>
      <c r="F10" s="9" t="s">
        <v>42</v>
      </c>
      <c r="G10" s="9" t="s">
        <v>43</v>
      </c>
    </row>
    <row r="11" spans="1:7" x14ac:dyDescent="0.2">
      <c r="A11" s="9" t="s">
        <v>60</v>
      </c>
      <c r="B11" s="9" t="s">
        <v>38</v>
      </c>
      <c r="C11" s="9" t="s">
        <v>61</v>
      </c>
      <c r="D11" s="9" t="s">
        <v>40</v>
      </c>
      <c r="E11" s="9" t="s">
        <v>41</v>
      </c>
      <c r="F11" s="9" t="s">
        <v>42</v>
      </c>
      <c r="G11" s="9" t="s">
        <v>43</v>
      </c>
    </row>
    <row r="12" spans="1:7" x14ac:dyDescent="0.2">
      <c r="A12" s="9" t="s">
        <v>62</v>
      </c>
      <c r="B12" s="9" t="s">
        <v>38</v>
      </c>
      <c r="C12" s="9" t="s">
        <v>63</v>
      </c>
      <c r="D12" s="9" t="s">
        <v>40</v>
      </c>
      <c r="E12" s="9" t="s">
        <v>41</v>
      </c>
      <c r="F12" s="9" t="s">
        <v>42</v>
      </c>
      <c r="G12" s="9" t="s">
        <v>43</v>
      </c>
    </row>
    <row r="13" spans="1:7" x14ac:dyDescent="0.2">
      <c r="A13" s="9" t="s">
        <v>64</v>
      </c>
      <c r="B13" s="9" t="s">
        <v>38</v>
      </c>
      <c r="C13" s="9" t="s">
        <v>65</v>
      </c>
      <c r="D13" s="9" t="s">
        <v>40</v>
      </c>
      <c r="E13" s="9" t="s">
        <v>41</v>
      </c>
      <c r="F13" s="9" t="s">
        <v>42</v>
      </c>
      <c r="G13" s="9" t="s">
        <v>43</v>
      </c>
    </row>
    <row r="14" spans="1:7" x14ac:dyDescent="0.2">
      <c r="A14" s="9" t="s">
        <v>66</v>
      </c>
      <c r="B14" s="9" t="s">
        <v>38</v>
      </c>
      <c r="C14" s="9" t="s">
        <v>67</v>
      </c>
      <c r="D14" s="9" t="s">
        <v>40</v>
      </c>
      <c r="E14" s="9" t="s">
        <v>41</v>
      </c>
      <c r="F14" s="9" t="s">
        <v>42</v>
      </c>
      <c r="G14" s="9" t="s">
        <v>43</v>
      </c>
    </row>
    <row r="15" spans="1:7" x14ac:dyDescent="0.2">
      <c r="A15" s="9" t="s">
        <v>68</v>
      </c>
      <c r="B15" s="9" t="s">
        <v>38</v>
      </c>
      <c r="C15" s="9" t="s">
        <v>69</v>
      </c>
      <c r="D15" s="9" t="s">
        <v>40</v>
      </c>
      <c r="E15" s="9" t="s">
        <v>41</v>
      </c>
      <c r="F15" s="9" t="s">
        <v>42</v>
      </c>
      <c r="G15" s="9" t="s">
        <v>43</v>
      </c>
    </row>
    <row r="16" spans="1:7" x14ac:dyDescent="0.2">
      <c r="A16" s="9" t="s">
        <v>70</v>
      </c>
      <c r="B16" s="9" t="s">
        <v>38</v>
      </c>
      <c r="C16" s="9" t="s">
        <v>71</v>
      </c>
      <c r="D16" s="9" t="s">
        <v>40</v>
      </c>
      <c r="E16" s="9" t="s">
        <v>41</v>
      </c>
      <c r="F16" s="9" t="s">
        <v>42</v>
      </c>
      <c r="G16" s="9" t="s">
        <v>43</v>
      </c>
    </row>
    <row r="17" spans="1:7" x14ac:dyDescent="0.2">
      <c r="A17" s="9" t="s">
        <v>72</v>
      </c>
      <c r="B17" s="9" t="s">
        <v>38</v>
      </c>
      <c r="C17" s="9" t="s">
        <v>73</v>
      </c>
      <c r="D17" s="9" t="s">
        <v>40</v>
      </c>
      <c r="E17" s="9" t="s">
        <v>41</v>
      </c>
      <c r="F17" s="9" t="s">
        <v>42</v>
      </c>
      <c r="G17" s="9" t="s">
        <v>43</v>
      </c>
    </row>
    <row r="18" spans="1:7" x14ac:dyDescent="0.2">
      <c r="A18" s="9" t="s">
        <v>74</v>
      </c>
      <c r="B18" s="9" t="s">
        <v>38</v>
      </c>
      <c r="C18" s="9" t="s">
        <v>75</v>
      </c>
      <c r="D18" s="9" t="s">
        <v>40</v>
      </c>
      <c r="E18" s="9" t="s">
        <v>41</v>
      </c>
      <c r="F18" s="9" t="s">
        <v>42</v>
      </c>
      <c r="G18" s="9" t="s">
        <v>43</v>
      </c>
    </row>
    <row r="19" spans="1:7" x14ac:dyDescent="0.2">
      <c r="A19" s="9" t="s">
        <v>76</v>
      </c>
      <c r="B19" s="9" t="s">
        <v>38</v>
      </c>
      <c r="C19" s="9" t="s">
        <v>77</v>
      </c>
      <c r="D19" s="9" t="s">
        <v>40</v>
      </c>
      <c r="E19" s="9" t="s">
        <v>41</v>
      </c>
      <c r="F19" s="9" t="s">
        <v>42</v>
      </c>
      <c r="G19" s="9" t="s">
        <v>43</v>
      </c>
    </row>
    <row r="20" spans="1:7" x14ac:dyDescent="0.2">
      <c r="A20" s="9" t="s">
        <v>78</v>
      </c>
      <c r="B20" s="9" t="s">
        <v>38</v>
      </c>
      <c r="C20" s="9" t="s">
        <v>79</v>
      </c>
      <c r="D20" s="9" t="s">
        <v>40</v>
      </c>
      <c r="E20" s="9" t="s">
        <v>41</v>
      </c>
      <c r="F20" s="9" t="s">
        <v>42</v>
      </c>
      <c r="G20" s="9" t="s">
        <v>43</v>
      </c>
    </row>
    <row r="21" spans="1:7" x14ac:dyDescent="0.2">
      <c r="A21" s="9" t="s">
        <v>80</v>
      </c>
      <c r="B21" s="9" t="s">
        <v>38</v>
      </c>
      <c r="C21" s="9" t="s">
        <v>81</v>
      </c>
      <c r="D21" s="9" t="s">
        <v>40</v>
      </c>
      <c r="E21" s="9" t="s">
        <v>41</v>
      </c>
      <c r="F21" s="9" t="s">
        <v>42</v>
      </c>
      <c r="G21" s="9" t="s">
        <v>43</v>
      </c>
    </row>
    <row r="22" spans="1:7" x14ac:dyDescent="0.2">
      <c r="A22" s="9" t="s">
        <v>82</v>
      </c>
      <c r="B22" s="9" t="s">
        <v>38</v>
      </c>
      <c r="C22" s="9" t="s">
        <v>83</v>
      </c>
      <c r="D22" s="9" t="s">
        <v>40</v>
      </c>
      <c r="E22" s="9" t="s">
        <v>41</v>
      </c>
      <c r="F22" s="9" t="s">
        <v>42</v>
      </c>
      <c r="G22" s="9" t="s">
        <v>43</v>
      </c>
    </row>
    <row r="23" spans="1:7" x14ac:dyDescent="0.2">
      <c r="A23" s="9" t="s">
        <v>84</v>
      </c>
      <c r="B23" s="9" t="s">
        <v>38</v>
      </c>
      <c r="C23" s="9" t="s">
        <v>85</v>
      </c>
      <c r="D23" s="9" t="s">
        <v>40</v>
      </c>
      <c r="E23" s="9" t="s">
        <v>41</v>
      </c>
      <c r="F23" s="9" t="s">
        <v>42</v>
      </c>
      <c r="G23" s="9" t="s">
        <v>43</v>
      </c>
    </row>
    <row r="24" spans="1:7" x14ac:dyDescent="0.2">
      <c r="A24" s="9" t="s">
        <v>86</v>
      </c>
      <c r="B24" s="9" t="s">
        <v>38</v>
      </c>
      <c r="C24" s="9" t="s">
        <v>87</v>
      </c>
      <c r="D24" s="9" t="s">
        <v>40</v>
      </c>
      <c r="E24" s="9" t="s">
        <v>41</v>
      </c>
      <c r="F24" s="9" t="s">
        <v>42</v>
      </c>
      <c r="G24" s="9" t="s">
        <v>43</v>
      </c>
    </row>
    <row r="25" spans="1:7" x14ac:dyDescent="0.2">
      <c r="A25" s="9" t="s">
        <v>88</v>
      </c>
      <c r="B25" s="9" t="s">
        <v>38</v>
      </c>
      <c r="C25" s="9" t="s">
        <v>89</v>
      </c>
      <c r="D25" s="9" t="s">
        <v>40</v>
      </c>
      <c r="E25" s="9" t="s">
        <v>41</v>
      </c>
      <c r="F25" s="9" t="s">
        <v>42</v>
      </c>
      <c r="G25" s="9" t="s">
        <v>43</v>
      </c>
    </row>
    <row r="26" spans="1:7" x14ac:dyDescent="0.2">
      <c r="A26" s="9" t="s">
        <v>90</v>
      </c>
      <c r="B26" s="9" t="s">
        <v>38</v>
      </c>
      <c r="C26" s="9" t="s">
        <v>91</v>
      </c>
      <c r="D26" s="9" t="s">
        <v>40</v>
      </c>
      <c r="E26" s="9" t="s">
        <v>41</v>
      </c>
      <c r="F26" s="9" t="s">
        <v>42</v>
      </c>
      <c r="G26" s="9" t="s">
        <v>43</v>
      </c>
    </row>
    <row r="27" spans="1:7" x14ac:dyDescent="0.2">
      <c r="A27" s="9" t="s">
        <v>92</v>
      </c>
      <c r="B27" s="9" t="s">
        <v>38</v>
      </c>
      <c r="C27" s="9" t="s">
        <v>93</v>
      </c>
      <c r="D27" s="9" t="s">
        <v>40</v>
      </c>
      <c r="E27" s="9" t="s">
        <v>41</v>
      </c>
      <c r="F27" s="9" t="s">
        <v>42</v>
      </c>
      <c r="G27" s="9" t="s">
        <v>43</v>
      </c>
    </row>
    <row r="28" spans="1:7" x14ac:dyDescent="0.2">
      <c r="A28" s="9" t="s">
        <v>94</v>
      </c>
      <c r="B28" s="9" t="s">
        <v>38</v>
      </c>
      <c r="C28" s="9" t="s">
        <v>95</v>
      </c>
      <c r="D28" s="9" t="s">
        <v>40</v>
      </c>
      <c r="E28" s="9" t="s">
        <v>41</v>
      </c>
      <c r="F28" s="9" t="s">
        <v>42</v>
      </c>
      <c r="G28" s="9" t="s">
        <v>43</v>
      </c>
    </row>
    <row r="29" spans="1:7" x14ac:dyDescent="0.2">
      <c r="A29" s="9" t="s">
        <v>96</v>
      </c>
      <c r="B29" s="9" t="s">
        <v>38</v>
      </c>
      <c r="C29" s="9" t="s">
        <v>97</v>
      </c>
      <c r="D29" s="9" t="s">
        <v>40</v>
      </c>
      <c r="E29" s="9" t="s">
        <v>41</v>
      </c>
      <c r="F29" s="9" t="s">
        <v>42</v>
      </c>
      <c r="G29" s="9" t="s">
        <v>43</v>
      </c>
    </row>
    <row r="30" spans="1:7" x14ac:dyDescent="0.2">
      <c r="A30" s="9" t="s">
        <v>98</v>
      </c>
      <c r="B30" s="9" t="s">
        <v>38</v>
      </c>
      <c r="C30" s="9" t="s">
        <v>99</v>
      </c>
      <c r="D30" s="9" t="s">
        <v>40</v>
      </c>
      <c r="E30" s="9" t="s">
        <v>41</v>
      </c>
      <c r="F30" s="9" t="s">
        <v>42</v>
      </c>
      <c r="G30" s="9" t="s">
        <v>43</v>
      </c>
    </row>
    <row r="31" spans="1:7" x14ac:dyDescent="0.2">
      <c r="A31" s="9" t="s">
        <v>100</v>
      </c>
      <c r="B31" s="9" t="s">
        <v>38</v>
      </c>
      <c r="C31" s="9" t="s">
        <v>101</v>
      </c>
      <c r="D31" s="9" t="s">
        <v>40</v>
      </c>
      <c r="E31" s="9" t="s">
        <v>41</v>
      </c>
      <c r="F31" s="9" t="s">
        <v>42</v>
      </c>
      <c r="G31" s="9" t="s">
        <v>43</v>
      </c>
    </row>
    <row r="32" spans="1:7" x14ac:dyDescent="0.2">
      <c r="A32" s="9" t="s">
        <v>102</v>
      </c>
      <c r="B32" s="9" t="s">
        <v>38</v>
      </c>
      <c r="C32" s="9" t="s">
        <v>103</v>
      </c>
      <c r="D32" s="9" t="s">
        <v>40</v>
      </c>
      <c r="E32" s="9" t="s">
        <v>41</v>
      </c>
      <c r="F32" s="9" t="s">
        <v>42</v>
      </c>
      <c r="G32" s="9" t="s">
        <v>43</v>
      </c>
    </row>
    <row r="33" spans="1:7" x14ac:dyDescent="0.2">
      <c r="A33" s="9" t="s">
        <v>104</v>
      </c>
      <c r="B33" s="9" t="s">
        <v>38</v>
      </c>
      <c r="C33" s="9" t="s">
        <v>105</v>
      </c>
      <c r="D33" s="9" t="s">
        <v>40</v>
      </c>
      <c r="E33" s="9" t="s">
        <v>41</v>
      </c>
      <c r="F33" s="9" t="s">
        <v>42</v>
      </c>
      <c r="G33" s="9" t="s">
        <v>43</v>
      </c>
    </row>
    <row r="34" spans="1:7" x14ac:dyDescent="0.2">
      <c r="A34" s="9" t="s">
        <v>106</v>
      </c>
      <c r="B34" s="9" t="s">
        <v>38</v>
      </c>
      <c r="C34" s="9" t="s">
        <v>107</v>
      </c>
      <c r="D34" s="9" t="s">
        <v>40</v>
      </c>
      <c r="E34" s="9" t="s">
        <v>41</v>
      </c>
      <c r="F34" s="9" t="s">
        <v>42</v>
      </c>
      <c r="G34" s="9" t="s">
        <v>43</v>
      </c>
    </row>
    <row r="35" spans="1:7" x14ac:dyDescent="0.2">
      <c r="A35" s="9" t="s">
        <v>108</v>
      </c>
      <c r="B35" s="9" t="s">
        <v>38</v>
      </c>
      <c r="C35" s="9" t="s">
        <v>109</v>
      </c>
      <c r="D35" s="9" t="s">
        <v>40</v>
      </c>
      <c r="E35" s="9" t="s">
        <v>41</v>
      </c>
      <c r="F35" s="9" t="s">
        <v>42</v>
      </c>
      <c r="G35" s="9" t="s">
        <v>43</v>
      </c>
    </row>
    <row r="36" spans="1:7" x14ac:dyDescent="0.2">
      <c r="A36" s="9" t="s">
        <v>110</v>
      </c>
      <c r="B36" s="9" t="s">
        <v>38</v>
      </c>
      <c r="C36" s="9" t="s">
        <v>111</v>
      </c>
      <c r="D36" s="9" t="s">
        <v>40</v>
      </c>
      <c r="E36" s="9" t="s">
        <v>41</v>
      </c>
      <c r="F36" s="9" t="s">
        <v>42</v>
      </c>
      <c r="G36" s="9" t="s">
        <v>43</v>
      </c>
    </row>
    <row r="37" spans="1:7" x14ac:dyDescent="0.2">
      <c r="A37" s="9" t="s">
        <v>112</v>
      </c>
      <c r="B37" s="9" t="s">
        <v>38</v>
      </c>
      <c r="C37" s="9" t="s">
        <v>113</v>
      </c>
      <c r="D37" s="9" t="s">
        <v>40</v>
      </c>
      <c r="E37" s="9" t="s">
        <v>41</v>
      </c>
      <c r="F37" s="9" t="s">
        <v>42</v>
      </c>
      <c r="G37" s="9" t="s">
        <v>43</v>
      </c>
    </row>
    <row r="38" spans="1:7" x14ac:dyDescent="0.2">
      <c r="A38" s="9" t="s">
        <v>114</v>
      </c>
      <c r="B38" s="9" t="s">
        <v>38</v>
      </c>
      <c r="C38" s="9" t="s">
        <v>115</v>
      </c>
      <c r="D38" s="9" t="s">
        <v>40</v>
      </c>
      <c r="E38" s="9" t="s">
        <v>41</v>
      </c>
      <c r="F38" s="9" t="s">
        <v>42</v>
      </c>
      <c r="G38" s="9" t="s">
        <v>43</v>
      </c>
    </row>
    <row r="39" spans="1:7" x14ac:dyDescent="0.2">
      <c r="A39" s="9" t="s">
        <v>116</v>
      </c>
      <c r="B39" s="9" t="s">
        <v>38</v>
      </c>
      <c r="C39" s="9" t="s">
        <v>117</v>
      </c>
      <c r="D39" s="9" t="s">
        <v>40</v>
      </c>
      <c r="E39" s="9" t="s">
        <v>41</v>
      </c>
      <c r="F39" s="9" t="s">
        <v>42</v>
      </c>
      <c r="G39" s="9" t="s">
        <v>43</v>
      </c>
    </row>
    <row r="40" spans="1:7" x14ac:dyDescent="0.2">
      <c r="A40" s="9" t="s">
        <v>118</v>
      </c>
      <c r="B40" s="9" t="s">
        <v>38</v>
      </c>
      <c r="C40" s="9" t="s">
        <v>119</v>
      </c>
      <c r="D40" s="9" t="s">
        <v>40</v>
      </c>
      <c r="E40" s="9" t="s">
        <v>41</v>
      </c>
      <c r="F40" s="9" t="s">
        <v>42</v>
      </c>
      <c r="G40" s="9" t="s">
        <v>43</v>
      </c>
    </row>
    <row r="41" spans="1:7" x14ac:dyDescent="0.2">
      <c r="A41" s="9" t="s">
        <v>120</v>
      </c>
      <c r="B41" s="9" t="s">
        <v>38</v>
      </c>
      <c r="C41" s="9" t="s">
        <v>121</v>
      </c>
      <c r="D41" s="9" t="s">
        <v>40</v>
      </c>
      <c r="E41" s="9" t="s">
        <v>41</v>
      </c>
      <c r="F41" s="9" t="s">
        <v>42</v>
      </c>
      <c r="G41" s="9" t="s">
        <v>43</v>
      </c>
    </row>
    <row r="42" spans="1:7" x14ac:dyDescent="0.2">
      <c r="A42" s="9" t="s">
        <v>122</v>
      </c>
      <c r="B42" s="9" t="s">
        <v>38</v>
      </c>
      <c r="C42" s="9" t="s">
        <v>123</v>
      </c>
      <c r="D42" s="9" t="s">
        <v>40</v>
      </c>
      <c r="E42" s="9" t="s">
        <v>41</v>
      </c>
      <c r="F42" s="9" t="s">
        <v>42</v>
      </c>
      <c r="G42" s="9" t="s">
        <v>43</v>
      </c>
    </row>
    <row r="43" spans="1:7" x14ac:dyDescent="0.2">
      <c r="A43" s="9" t="s">
        <v>124</v>
      </c>
      <c r="B43" s="9" t="s">
        <v>38</v>
      </c>
      <c r="C43" s="9" t="s">
        <v>125</v>
      </c>
      <c r="D43" s="9" t="s">
        <v>40</v>
      </c>
      <c r="E43" s="9" t="s">
        <v>41</v>
      </c>
      <c r="F43" s="9" t="s">
        <v>42</v>
      </c>
      <c r="G43" s="9" t="s">
        <v>43</v>
      </c>
    </row>
    <row r="44" spans="1:7" x14ac:dyDescent="0.2">
      <c r="A44" s="9" t="s">
        <v>126</v>
      </c>
      <c r="B44" s="9" t="s">
        <v>38</v>
      </c>
      <c r="C44" s="9" t="s">
        <v>127</v>
      </c>
      <c r="D44" s="9" t="s">
        <v>40</v>
      </c>
      <c r="E44" s="9" t="s">
        <v>41</v>
      </c>
      <c r="F44" s="9" t="s">
        <v>42</v>
      </c>
      <c r="G44" s="9" t="s">
        <v>43</v>
      </c>
    </row>
    <row r="45" spans="1:7" x14ac:dyDescent="0.2">
      <c r="A45" s="9" t="s">
        <v>128</v>
      </c>
      <c r="B45" s="9" t="s">
        <v>38</v>
      </c>
      <c r="C45" s="9" t="s">
        <v>129</v>
      </c>
      <c r="D45" s="9" t="s">
        <v>40</v>
      </c>
      <c r="E45" s="9" t="s">
        <v>41</v>
      </c>
      <c r="F45" s="9" t="s">
        <v>42</v>
      </c>
      <c r="G45" s="9" t="s">
        <v>43</v>
      </c>
    </row>
    <row r="46" spans="1:7" x14ac:dyDescent="0.2">
      <c r="A46" s="9" t="s">
        <v>130</v>
      </c>
      <c r="B46" s="9" t="s">
        <v>38</v>
      </c>
      <c r="C46" s="9" t="s">
        <v>131</v>
      </c>
      <c r="D46" s="9" t="s">
        <v>40</v>
      </c>
      <c r="E46" s="9" t="s">
        <v>41</v>
      </c>
      <c r="F46" s="9" t="s">
        <v>42</v>
      </c>
      <c r="G46" s="9" t="s">
        <v>43</v>
      </c>
    </row>
    <row r="47" spans="1:7" x14ac:dyDescent="0.2">
      <c r="A47" s="9" t="s">
        <v>132</v>
      </c>
      <c r="B47" s="9" t="s">
        <v>38</v>
      </c>
      <c r="C47" s="9" t="s">
        <v>133</v>
      </c>
      <c r="D47" s="9" t="s">
        <v>40</v>
      </c>
      <c r="E47" s="9" t="s">
        <v>41</v>
      </c>
      <c r="F47" s="9" t="s">
        <v>42</v>
      </c>
      <c r="G47" s="9" t="s">
        <v>43</v>
      </c>
    </row>
    <row r="48" spans="1:7" x14ac:dyDescent="0.2">
      <c r="A48" s="9" t="s">
        <v>134</v>
      </c>
      <c r="B48" s="9" t="s">
        <v>38</v>
      </c>
      <c r="C48" s="9" t="s">
        <v>135</v>
      </c>
      <c r="D48" s="9" t="s">
        <v>40</v>
      </c>
      <c r="E48" s="9" t="s">
        <v>41</v>
      </c>
      <c r="F48" s="9" t="s">
        <v>42</v>
      </c>
      <c r="G48" s="9" t="s">
        <v>43</v>
      </c>
    </row>
    <row r="49" spans="1:7" x14ac:dyDescent="0.2">
      <c r="A49" s="9" t="s">
        <v>136</v>
      </c>
      <c r="B49" s="9" t="s">
        <v>38</v>
      </c>
      <c r="C49" s="9" t="s">
        <v>137</v>
      </c>
      <c r="D49" s="9" t="s">
        <v>40</v>
      </c>
      <c r="E49" s="9" t="s">
        <v>41</v>
      </c>
      <c r="F49" s="9" t="s">
        <v>42</v>
      </c>
      <c r="G49" s="9" t="s">
        <v>43</v>
      </c>
    </row>
    <row r="50" spans="1:7" x14ac:dyDescent="0.2">
      <c r="A50" s="9" t="s">
        <v>138</v>
      </c>
      <c r="B50" s="9" t="s">
        <v>38</v>
      </c>
      <c r="C50" s="9" t="s">
        <v>139</v>
      </c>
      <c r="D50" s="9" t="s">
        <v>40</v>
      </c>
      <c r="E50" s="9" t="s">
        <v>41</v>
      </c>
      <c r="F50" s="9" t="s">
        <v>42</v>
      </c>
      <c r="G50" s="9" t="s">
        <v>43</v>
      </c>
    </row>
    <row r="51" spans="1:7" x14ac:dyDescent="0.2">
      <c r="A51" s="9" t="s">
        <v>140</v>
      </c>
      <c r="B51" s="9" t="s">
        <v>38</v>
      </c>
      <c r="C51" s="9" t="s">
        <v>141</v>
      </c>
      <c r="D51" s="9" t="s">
        <v>40</v>
      </c>
      <c r="E51" s="9" t="s">
        <v>41</v>
      </c>
      <c r="F51" s="9" t="s">
        <v>42</v>
      </c>
      <c r="G51" s="9" t="s">
        <v>43</v>
      </c>
    </row>
    <row r="52" spans="1:7" x14ac:dyDescent="0.2">
      <c r="A52" s="9" t="s">
        <v>142</v>
      </c>
      <c r="B52" s="9" t="s">
        <v>38</v>
      </c>
      <c r="C52" s="9" t="s">
        <v>143</v>
      </c>
      <c r="D52" s="9" t="s">
        <v>40</v>
      </c>
      <c r="E52" s="9" t="s">
        <v>41</v>
      </c>
      <c r="F52" s="9" t="s">
        <v>42</v>
      </c>
      <c r="G52" s="9" t="s">
        <v>43</v>
      </c>
    </row>
    <row r="53" spans="1:7" x14ac:dyDescent="0.2">
      <c r="A53" s="9" t="s">
        <v>144</v>
      </c>
      <c r="B53" s="9" t="s">
        <v>38</v>
      </c>
      <c r="C53" s="9" t="s">
        <v>145</v>
      </c>
      <c r="D53" s="9" t="s">
        <v>40</v>
      </c>
      <c r="E53" s="9" t="s">
        <v>41</v>
      </c>
      <c r="F53" s="9" t="s">
        <v>42</v>
      </c>
      <c r="G53" s="9" t="s">
        <v>43</v>
      </c>
    </row>
    <row r="54" spans="1:7" x14ac:dyDescent="0.2">
      <c r="A54" s="9" t="s">
        <v>146</v>
      </c>
      <c r="B54" s="9" t="s">
        <v>38</v>
      </c>
      <c r="C54" s="9" t="s">
        <v>147</v>
      </c>
      <c r="D54" s="9" t="s">
        <v>40</v>
      </c>
      <c r="E54" s="9" t="s">
        <v>41</v>
      </c>
      <c r="F54" s="9" t="s">
        <v>42</v>
      </c>
      <c r="G54" s="9" t="s">
        <v>43</v>
      </c>
    </row>
    <row r="55" spans="1:7" x14ac:dyDescent="0.2">
      <c r="A55" s="9" t="s">
        <v>148</v>
      </c>
      <c r="B55" s="9" t="s">
        <v>38</v>
      </c>
      <c r="C55" s="9" t="s">
        <v>149</v>
      </c>
      <c r="D55" s="9" t="s">
        <v>40</v>
      </c>
      <c r="E55" s="9" t="s">
        <v>41</v>
      </c>
      <c r="F55" s="9" t="s">
        <v>42</v>
      </c>
      <c r="G55" s="9" t="s">
        <v>43</v>
      </c>
    </row>
    <row r="56" spans="1:7" x14ac:dyDescent="0.2">
      <c r="A56" s="9" t="s">
        <v>150</v>
      </c>
      <c r="B56" s="9" t="s">
        <v>38</v>
      </c>
      <c r="C56" s="9" t="s">
        <v>151</v>
      </c>
      <c r="D56" s="9" t="s">
        <v>40</v>
      </c>
      <c r="E56" s="9" t="s">
        <v>41</v>
      </c>
      <c r="F56" s="9" t="s">
        <v>42</v>
      </c>
      <c r="G56" s="9" t="s">
        <v>43</v>
      </c>
    </row>
    <row r="57" spans="1:7" x14ac:dyDescent="0.2">
      <c r="A57" s="9" t="s">
        <v>152</v>
      </c>
      <c r="B57" s="9" t="s">
        <v>38</v>
      </c>
      <c r="C57" s="9" t="s">
        <v>153</v>
      </c>
      <c r="D57" s="9" t="s">
        <v>40</v>
      </c>
      <c r="E57" s="9" t="s">
        <v>41</v>
      </c>
      <c r="F57" s="9" t="s">
        <v>42</v>
      </c>
      <c r="G57" s="9" t="s">
        <v>43</v>
      </c>
    </row>
    <row r="58" spans="1:7" x14ac:dyDescent="0.2">
      <c r="A58" s="9" t="s">
        <v>154</v>
      </c>
      <c r="B58" s="9" t="s">
        <v>38</v>
      </c>
      <c r="C58" s="9" t="s">
        <v>155</v>
      </c>
      <c r="D58" s="9" t="s">
        <v>40</v>
      </c>
      <c r="E58" s="9" t="s">
        <v>41</v>
      </c>
      <c r="F58" s="9" t="s">
        <v>42</v>
      </c>
      <c r="G58" s="9" t="s">
        <v>43</v>
      </c>
    </row>
    <row r="59" spans="1:7" x14ac:dyDescent="0.2">
      <c r="A59" s="9" t="s">
        <v>156</v>
      </c>
      <c r="B59" s="9" t="s">
        <v>38</v>
      </c>
      <c r="C59" s="9" t="s">
        <v>157</v>
      </c>
      <c r="D59" s="9" t="s">
        <v>40</v>
      </c>
      <c r="E59" s="9" t="s">
        <v>41</v>
      </c>
      <c r="F59" s="9" t="s">
        <v>42</v>
      </c>
      <c r="G59" s="9" t="s">
        <v>43</v>
      </c>
    </row>
    <row r="60" spans="1:7" x14ac:dyDescent="0.2">
      <c r="A60" s="9" t="s">
        <v>158</v>
      </c>
      <c r="B60" s="9" t="s">
        <v>38</v>
      </c>
      <c r="C60" s="9" t="s">
        <v>159</v>
      </c>
      <c r="D60" s="9" t="s">
        <v>40</v>
      </c>
      <c r="E60" s="9" t="s">
        <v>41</v>
      </c>
      <c r="F60" s="9" t="s">
        <v>42</v>
      </c>
      <c r="G60" s="9" t="s">
        <v>43</v>
      </c>
    </row>
    <row r="61" spans="1:7" x14ac:dyDescent="0.2">
      <c r="A61" s="9" t="s">
        <v>160</v>
      </c>
      <c r="B61" s="9" t="s">
        <v>38</v>
      </c>
      <c r="C61" s="9" t="s">
        <v>161</v>
      </c>
      <c r="D61" s="9" t="s">
        <v>40</v>
      </c>
      <c r="E61" s="9" t="s">
        <v>41</v>
      </c>
      <c r="F61" s="9" t="s">
        <v>42</v>
      </c>
      <c r="G61" s="9" t="s">
        <v>43</v>
      </c>
    </row>
    <row r="62" spans="1:7" x14ac:dyDescent="0.2">
      <c r="A62" s="9" t="s">
        <v>162</v>
      </c>
      <c r="B62" s="9" t="s">
        <v>38</v>
      </c>
      <c r="C62" s="9" t="s">
        <v>163</v>
      </c>
      <c r="D62" s="9" t="s">
        <v>40</v>
      </c>
      <c r="E62" s="9" t="s">
        <v>41</v>
      </c>
      <c r="F62" s="9" t="s">
        <v>42</v>
      </c>
      <c r="G62" s="9" t="s">
        <v>43</v>
      </c>
    </row>
    <row r="63" spans="1:7" x14ac:dyDescent="0.2">
      <c r="A63" s="9" t="s">
        <v>164</v>
      </c>
      <c r="B63" s="9" t="s">
        <v>38</v>
      </c>
      <c r="C63" s="9" t="s">
        <v>165</v>
      </c>
      <c r="D63" s="9" t="s">
        <v>40</v>
      </c>
      <c r="E63" s="9" t="s">
        <v>41</v>
      </c>
      <c r="F63" s="9" t="s">
        <v>42</v>
      </c>
      <c r="G63" s="9" t="s">
        <v>43</v>
      </c>
    </row>
    <row r="64" spans="1:7" x14ac:dyDescent="0.2">
      <c r="A64" s="9" t="s">
        <v>166</v>
      </c>
      <c r="B64" s="9" t="s">
        <v>38</v>
      </c>
      <c r="C64" s="9" t="s">
        <v>167</v>
      </c>
      <c r="D64" s="9" t="s">
        <v>40</v>
      </c>
      <c r="E64" s="9" t="s">
        <v>41</v>
      </c>
      <c r="F64" s="9" t="s">
        <v>42</v>
      </c>
      <c r="G64" s="9" t="s">
        <v>43</v>
      </c>
    </row>
    <row r="65" spans="1:7" x14ac:dyDescent="0.2">
      <c r="A65" s="9" t="s">
        <v>168</v>
      </c>
      <c r="B65" s="9" t="s">
        <v>38</v>
      </c>
      <c r="C65" s="9" t="s">
        <v>169</v>
      </c>
      <c r="D65" s="9" t="s">
        <v>40</v>
      </c>
      <c r="E65" s="9" t="s">
        <v>41</v>
      </c>
      <c r="F65" s="9" t="s">
        <v>42</v>
      </c>
      <c r="G65" s="9" t="s">
        <v>43</v>
      </c>
    </row>
    <row r="66" spans="1:7" x14ac:dyDescent="0.2">
      <c r="A66" s="9" t="s">
        <v>170</v>
      </c>
      <c r="B66" s="9" t="s">
        <v>38</v>
      </c>
      <c r="C66" s="9" t="s">
        <v>171</v>
      </c>
      <c r="D66" s="9" t="s">
        <v>40</v>
      </c>
      <c r="E66" s="9" t="s">
        <v>41</v>
      </c>
      <c r="F66" s="9" t="s">
        <v>42</v>
      </c>
      <c r="G66" s="9" t="s">
        <v>43</v>
      </c>
    </row>
    <row r="67" spans="1:7" x14ac:dyDescent="0.2">
      <c r="A67" s="9" t="s">
        <v>172</v>
      </c>
      <c r="B67" s="9" t="s">
        <v>38</v>
      </c>
      <c r="C67" s="9" t="s">
        <v>173</v>
      </c>
      <c r="D67" s="9" t="s">
        <v>40</v>
      </c>
      <c r="E67" s="9" t="s">
        <v>41</v>
      </c>
      <c r="F67" s="9" t="s">
        <v>42</v>
      </c>
      <c r="G67" s="9" t="s">
        <v>43</v>
      </c>
    </row>
    <row r="68" spans="1:7" x14ac:dyDescent="0.2">
      <c r="A68" s="9" t="s">
        <v>174</v>
      </c>
      <c r="B68" s="9" t="s">
        <v>38</v>
      </c>
      <c r="C68" s="9" t="s">
        <v>175</v>
      </c>
      <c r="D68" s="9" t="s">
        <v>40</v>
      </c>
      <c r="E68" s="9" t="s">
        <v>176</v>
      </c>
      <c r="F68" s="9" t="s">
        <v>42</v>
      </c>
      <c r="G68" s="9" t="s">
        <v>43</v>
      </c>
    </row>
    <row r="69" spans="1:7" x14ac:dyDescent="0.2">
      <c r="A69" s="9" t="s">
        <v>177</v>
      </c>
      <c r="B69" s="9" t="s">
        <v>38</v>
      </c>
      <c r="C69" s="9" t="s">
        <v>178</v>
      </c>
      <c r="D69" s="9" t="s">
        <v>40</v>
      </c>
      <c r="E69" s="9" t="s">
        <v>179</v>
      </c>
      <c r="F69" s="9" t="s">
        <v>180</v>
      </c>
      <c r="G69" s="9" t="s">
        <v>181</v>
      </c>
    </row>
    <row r="70" spans="1:7" x14ac:dyDescent="0.2">
      <c r="A70" s="9" t="s">
        <v>182</v>
      </c>
      <c r="B70" s="9" t="s">
        <v>38</v>
      </c>
      <c r="C70" s="9" t="s">
        <v>34</v>
      </c>
      <c r="D70" s="9" t="s">
        <v>40</v>
      </c>
      <c r="E70" s="9" t="s">
        <v>183</v>
      </c>
      <c r="F70" s="9" t="s">
        <v>184</v>
      </c>
      <c r="G70" s="9" t="s">
        <v>185</v>
      </c>
    </row>
    <row r="71" spans="1:7" x14ac:dyDescent="0.2">
      <c r="A71" s="9" t="s">
        <v>186</v>
      </c>
      <c r="B71" s="9" t="s">
        <v>38</v>
      </c>
      <c r="C71" s="9" t="s">
        <v>35</v>
      </c>
      <c r="D71" s="9" t="s">
        <v>40</v>
      </c>
      <c r="E71" s="9" t="s">
        <v>187</v>
      </c>
      <c r="F71" s="9" t="s">
        <v>188</v>
      </c>
      <c r="G71" s="9" t="s">
        <v>189</v>
      </c>
    </row>
    <row r="72" spans="1:7" x14ac:dyDescent="0.2">
      <c r="A72" s="9" t="s">
        <v>190</v>
      </c>
      <c r="B72" s="9" t="s">
        <v>38</v>
      </c>
      <c r="C72" s="9" t="s">
        <v>36</v>
      </c>
      <c r="D72" s="9" t="s">
        <v>40</v>
      </c>
      <c r="E72" s="9" t="s">
        <v>191</v>
      </c>
      <c r="F72" s="9" t="s">
        <v>192</v>
      </c>
      <c r="G72" s="9" t="s">
        <v>193</v>
      </c>
    </row>
    <row r="73" spans="1:7" x14ac:dyDescent="0.2">
      <c r="A73" s="9" t="s">
        <v>194</v>
      </c>
      <c r="B73" s="9" t="s">
        <v>38</v>
      </c>
      <c r="C73" s="9" t="s">
        <v>195</v>
      </c>
      <c r="D73" s="9" t="s">
        <v>40</v>
      </c>
      <c r="E73" s="9" t="s">
        <v>196</v>
      </c>
      <c r="F73" s="9" t="s">
        <v>197</v>
      </c>
      <c r="G73" s="9" t="s">
        <v>198</v>
      </c>
    </row>
    <row r="74" spans="1:7" x14ac:dyDescent="0.2">
      <c r="A74" s="9" t="s">
        <v>199</v>
      </c>
      <c r="B74" s="9" t="s">
        <v>38</v>
      </c>
      <c r="C74" s="9" t="s">
        <v>200</v>
      </c>
      <c r="D74" s="9" t="s">
        <v>40</v>
      </c>
      <c r="E74" s="9" t="s">
        <v>201</v>
      </c>
      <c r="F74" s="9" t="s">
        <v>202</v>
      </c>
      <c r="G74" s="9" t="s">
        <v>203</v>
      </c>
    </row>
    <row r="75" spans="1:7" x14ac:dyDescent="0.2">
      <c r="A75" s="9" t="s">
        <v>204</v>
      </c>
      <c r="B75" s="9" t="s">
        <v>38</v>
      </c>
      <c r="C75" s="9" t="s">
        <v>205</v>
      </c>
      <c r="D75" s="9" t="s">
        <v>40</v>
      </c>
      <c r="E75" s="9" t="s">
        <v>206</v>
      </c>
      <c r="F75" s="9" t="s">
        <v>207</v>
      </c>
      <c r="G75" s="9" t="s">
        <v>208</v>
      </c>
    </row>
    <row r="76" spans="1:7" x14ac:dyDescent="0.2">
      <c r="A76" s="9" t="s">
        <v>209</v>
      </c>
      <c r="B76" s="9" t="s">
        <v>38</v>
      </c>
      <c r="C76" s="9" t="s">
        <v>210</v>
      </c>
      <c r="D76" s="9" t="s">
        <v>40</v>
      </c>
      <c r="E76" s="9" t="s">
        <v>206</v>
      </c>
      <c r="F76" s="9" t="s">
        <v>207</v>
      </c>
      <c r="G76" s="9" t="s">
        <v>208</v>
      </c>
    </row>
    <row r="77" spans="1:7" x14ac:dyDescent="0.2">
      <c r="A77" s="9" t="s">
        <v>211</v>
      </c>
      <c r="B77" s="9" t="s">
        <v>38</v>
      </c>
      <c r="C77" s="9" t="s">
        <v>212</v>
      </c>
      <c r="D77" s="9" t="s">
        <v>40</v>
      </c>
      <c r="E77" s="9" t="s">
        <v>206</v>
      </c>
      <c r="F77" s="9" t="s">
        <v>207</v>
      </c>
      <c r="G77" s="9" t="s">
        <v>208</v>
      </c>
    </row>
    <row r="78" spans="1:7" x14ac:dyDescent="0.2">
      <c r="A78" s="9" t="s">
        <v>213</v>
      </c>
      <c r="B78" s="9" t="s">
        <v>38</v>
      </c>
      <c r="C78" s="9" t="s">
        <v>214</v>
      </c>
      <c r="D78" s="9" t="s">
        <v>40</v>
      </c>
      <c r="E78" s="9" t="s">
        <v>215</v>
      </c>
      <c r="F78" s="9" t="s">
        <v>216</v>
      </c>
      <c r="G78" s="9" t="s">
        <v>217</v>
      </c>
    </row>
    <row r="79" spans="1:7" x14ac:dyDescent="0.2">
      <c r="A79" s="9" t="s">
        <v>218</v>
      </c>
      <c r="B79" s="9" t="s">
        <v>38</v>
      </c>
      <c r="C79" s="9" t="s">
        <v>219</v>
      </c>
      <c r="D79" s="9" t="s">
        <v>40</v>
      </c>
      <c r="E79" s="9" t="s">
        <v>220</v>
      </c>
      <c r="F79" s="9" t="s">
        <v>221</v>
      </c>
      <c r="G79" s="9" t="s">
        <v>222</v>
      </c>
    </row>
    <row r="80" spans="1:7" x14ac:dyDescent="0.2">
      <c r="A80" s="9" t="s">
        <v>223</v>
      </c>
      <c r="B80" s="9" t="s">
        <v>38</v>
      </c>
      <c r="C80" s="9" t="s">
        <v>224</v>
      </c>
      <c r="D80" s="9" t="s">
        <v>40</v>
      </c>
      <c r="E80" s="9" t="s">
        <v>225</v>
      </c>
      <c r="F80" s="9" t="s">
        <v>226</v>
      </c>
      <c r="G80" s="9" t="s">
        <v>227</v>
      </c>
    </row>
    <row r="81" spans="1:7" x14ac:dyDescent="0.2">
      <c r="A81" s="9" t="s">
        <v>228</v>
      </c>
      <c r="B81" s="9" t="s">
        <v>38</v>
      </c>
      <c r="C81" s="9" t="s">
        <v>229</v>
      </c>
      <c r="D81" s="9" t="s">
        <v>40</v>
      </c>
      <c r="E81" s="9" t="s">
        <v>230</v>
      </c>
      <c r="F81" s="9" t="s">
        <v>231</v>
      </c>
      <c r="G81" s="9" t="s">
        <v>232</v>
      </c>
    </row>
    <row r="82" spans="1:7" x14ac:dyDescent="0.2">
      <c r="A82" s="9" t="s">
        <v>233</v>
      </c>
      <c r="B82" s="9" t="s">
        <v>38</v>
      </c>
      <c r="C82" s="9" t="s">
        <v>234</v>
      </c>
      <c r="D82" s="9" t="s">
        <v>40</v>
      </c>
      <c r="E82" s="9" t="s">
        <v>235</v>
      </c>
      <c r="F82" s="9" t="s">
        <v>236</v>
      </c>
      <c r="G82" s="9" t="s">
        <v>237</v>
      </c>
    </row>
    <row r="83" spans="1:7" x14ac:dyDescent="0.2">
      <c r="A83" s="9" t="s">
        <v>238</v>
      </c>
      <c r="B83" s="9" t="s">
        <v>38</v>
      </c>
      <c r="C83" s="9" t="s">
        <v>239</v>
      </c>
      <c r="D83" s="9" t="s">
        <v>40</v>
      </c>
      <c r="E83" s="9" t="s">
        <v>240</v>
      </c>
      <c r="F83" s="9" t="s">
        <v>241</v>
      </c>
      <c r="G83" s="9" t="s">
        <v>242</v>
      </c>
    </row>
    <row r="84" spans="1:7" x14ac:dyDescent="0.2">
      <c r="A84" s="9" t="s">
        <v>243</v>
      </c>
      <c r="B84" s="9" t="s">
        <v>38</v>
      </c>
      <c r="C84" s="9" t="s">
        <v>244</v>
      </c>
      <c r="D84" s="9" t="s">
        <v>40</v>
      </c>
      <c r="E84" s="9" t="s">
        <v>245</v>
      </c>
      <c r="F84" s="9" t="s">
        <v>246</v>
      </c>
      <c r="G84" s="9" t="s">
        <v>247</v>
      </c>
    </row>
    <row r="85" spans="1:7" x14ac:dyDescent="0.2">
      <c r="A85" s="9" t="s">
        <v>248</v>
      </c>
      <c r="B85" s="9" t="s">
        <v>38</v>
      </c>
      <c r="C85" s="9" t="s">
        <v>249</v>
      </c>
      <c r="D85" s="9" t="s">
        <v>40</v>
      </c>
      <c r="E85" s="9" t="s">
        <v>250</v>
      </c>
      <c r="F85" s="9" t="s">
        <v>251</v>
      </c>
      <c r="G85" s="9" t="s">
        <v>252</v>
      </c>
    </row>
    <row r="86" spans="1:7" x14ac:dyDescent="0.2">
      <c r="A86" s="9" t="s">
        <v>253</v>
      </c>
      <c r="B86" s="9" t="s">
        <v>38</v>
      </c>
      <c r="C86" s="9" t="s">
        <v>254</v>
      </c>
      <c r="D86" s="9" t="s">
        <v>40</v>
      </c>
      <c r="E86" s="9" t="s">
        <v>255</v>
      </c>
      <c r="F86" s="9" t="s">
        <v>256</v>
      </c>
      <c r="G86" s="9" t="s">
        <v>257</v>
      </c>
    </row>
    <row r="87" spans="1:7" x14ac:dyDescent="0.2">
      <c r="A87" s="9" t="s">
        <v>258</v>
      </c>
      <c r="B87" s="9" t="s">
        <v>38</v>
      </c>
      <c r="C87" s="9" t="s">
        <v>259</v>
      </c>
      <c r="D87" s="9" t="s">
        <v>40</v>
      </c>
      <c r="E87" s="9" t="s">
        <v>260</v>
      </c>
      <c r="F87" s="9" t="s">
        <v>261</v>
      </c>
      <c r="G87" s="9" t="s">
        <v>262</v>
      </c>
    </row>
    <row r="88" spans="1:7" x14ac:dyDescent="0.2">
      <c r="A88" s="9" t="s">
        <v>263</v>
      </c>
      <c r="B88" s="9" t="s">
        <v>38</v>
      </c>
      <c r="C88" s="9" t="s">
        <v>264</v>
      </c>
      <c r="D88" s="9" t="s">
        <v>40</v>
      </c>
      <c r="E88" s="9" t="s">
        <v>265</v>
      </c>
      <c r="F88" s="9" t="s">
        <v>266</v>
      </c>
      <c r="G88" s="9" t="s">
        <v>267</v>
      </c>
    </row>
    <row r="89" spans="1:7" x14ac:dyDescent="0.2">
      <c r="A89" s="9" t="s">
        <v>268</v>
      </c>
      <c r="B89" s="9" t="s">
        <v>38</v>
      </c>
      <c r="C89" s="9" t="s">
        <v>269</v>
      </c>
      <c r="D89" s="9" t="s">
        <v>40</v>
      </c>
      <c r="E89" s="9" t="s">
        <v>270</v>
      </c>
      <c r="F89" s="9" t="s">
        <v>271</v>
      </c>
      <c r="G89" s="9" t="s">
        <v>272</v>
      </c>
    </row>
    <row r="90" spans="1:7" x14ac:dyDescent="0.2">
      <c r="A90" s="9" t="s">
        <v>273</v>
      </c>
      <c r="B90" s="9" t="s">
        <v>38</v>
      </c>
      <c r="C90" s="9" t="s">
        <v>274</v>
      </c>
      <c r="D90" s="9" t="s">
        <v>40</v>
      </c>
      <c r="E90" s="9" t="s">
        <v>275</v>
      </c>
      <c r="F90" s="9" t="s">
        <v>276</v>
      </c>
      <c r="G90" s="9" t="s">
        <v>277</v>
      </c>
    </row>
    <row r="91" spans="1:7" x14ac:dyDescent="0.2">
      <c r="A91" s="9" t="s">
        <v>278</v>
      </c>
      <c r="B91" s="9" t="s">
        <v>38</v>
      </c>
      <c r="C91" s="9" t="s">
        <v>279</v>
      </c>
      <c r="D91" s="9" t="s">
        <v>40</v>
      </c>
      <c r="E91" s="9" t="s">
        <v>280</v>
      </c>
      <c r="F91" s="9" t="s">
        <v>281</v>
      </c>
      <c r="G91" s="9" t="s">
        <v>282</v>
      </c>
    </row>
    <row r="92" spans="1:7" x14ac:dyDescent="0.2">
      <c r="A92" s="9" t="s">
        <v>283</v>
      </c>
      <c r="B92" s="9" t="s">
        <v>38</v>
      </c>
      <c r="C92" s="9" t="s">
        <v>284</v>
      </c>
      <c r="D92" s="9" t="s">
        <v>40</v>
      </c>
      <c r="E92" s="9" t="s">
        <v>285</v>
      </c>
      <c r="F92" s="9" t="s">
        <v>286</v>
      </c>
      <c r="G92" s="9" t="s">
        <v>287</v>
      </c>
    </row>
    <row r="93" spans="1:7" x14ac:dyDescent="0.2">
      <c r="A93" s="9" t="s">
        <v>288</v>
      </c>
      <c r="B93" s="9" t="s">
        <v>38</v>
      </c>
      <c r="C93" s="9" t="s">
        <v>289</v>
      </c>
      <c r="D93" s="9" t="s">
        <v>40</v>
      </c>
      <c r="E93" s="9" t="s">
        <v>290</v>
      </c>
      <c r="F93" s="9" t="s">
        <v>291</v>
      </c>
      <c r="G93" s="9" t="s">
        <v>292</v>
      </c>
    </row>
    <row r="94" spans="1:7" x14ac:dyDescent="0.2">
      <c r="A94" s="9" t="s">
        <v>293</v>
      </c>
      <c r="B94" s="9" t="s">
        <v>38</v>
      </c>
      <c r="C94" s="9" t="s">
        <v>294</v>
      </c>
      <c r="D94" s="9" t="s">
        <v>40</v>
      </c>
      <c r="E94" s="9" t="s">
        <v>295</v>
      </c>
      <c r="F94" s="9" t="s">
        <v>296</v>
      </c>
      <c r="G94" s="9" t="s">
        <v>297</v>
      </c>
    </row>
    <row r="95" spans="1:7" x14ac:dyDescent="0.2">
      <c r="A95" s="9" t="s">
        <v>298</v>
      </c>
      <c r="B95" s="9" t="s">
        <v>38</v>
      </c>
      <c r="C95" s="9" t="s">
        <v>299</v>
      </c>
      <c r="D95" s="9" t="s">
        <v>40</v>
      </c>
      <c r="E95" s="9" t="s">
        <v>300</v>
      </c>
      <c r="F95" s="9" t="s">
        <v>301</v>
      </c>
      <c r="G95" s="9" t="s">
        <v>302</v>
      </c>
    </row>
    <row r="96" spans="1:7" x14ac:dyDescent="0.2">
      <c r="A96" s="9" t="s">
        <v>303</v>
      </c>
      <c r="B96" s="9" t="s">
        <v>38</v>
      </c>
      <c r="C96" s="9" t="s">
        <v>304</v>
      </c>
      <c r="D96" s="9" t="s">
        <v>40</v>
      </c>
      <c r="E96" s="9" t="s">
        <v>305</v>
      </c>
      <c r="F96" s="9" t="s">
        <v>306</v>
      </c>
      <c r="G96" s="9" t="s">
        <v>307</v>
      </c>
    </row>
    <row r="97" spans="1:7" x14ac:dyDescent="0.2">
      <c r="A97" s="9" t="s">
        <v>308</v>
      </c>
      <c r="B97" s="9" t="s">
        <v>38</v>
      </c>
      <c r="C97" s="9" t="s">
        <v>309</v>
      </c>
      <c r="D97" s="9" t="s">
        <v>40</v>
      </c>
      <c r="E97" s="9" t="s">
        <v>260</v>
      </c>
      <c r="F97" s="9" t="s">
        <v>261</v>
      </c>
      <c r="G97" s="9" t="s">
        <v>262</v>
      </c>
    </row>
    <row r="98" spans="1:7" x14ac:dyDescent="0.2">
      <c r="A98" s="9" t="s">
        <v>310</v>
      </c>
      <c r="B98" s="9" t="s">
        <v>38</v>
      </c>
      <c r="C98" s="9" t="s">
        <v>311</v>
      </c>
      <c r="D98" s="9" t="s">
        <v>40</v>
      </c>
      <c r="E98" s="9" t="s">
        <v>265</v>
      </c>
      <c r="F98" s="9" t="s">
        <v>266</v>
      </c>
      <c r="G98" s="9" t="s">
        <v>267</v>
      </c>
    </row>
    <row r="99" spans="1:7" x14ac:dyDescent="0.2">
      <c r="A99" s="9" t="s">
        <v>312</v>
      </c>
      <c r="B99" s="9" t="s">
        <v>38</v>
      </c>
      <c r="C99" s="9" t="s">
        <v>313</v>
      </c>
      <c r="D99" s="9" t="s">
        <v>40</v>
      </c>
      <c r="E99" s="9" t="s">
        <v>270</v>
      </c>
      <c r="F99" s="9" t="s">
        <v>271</v>
      </c>
      <c r="G99" s="9" t="s">
        <v>272</v>
      </c>
    </row>
    <row r="100" spans="1:7" x14ac:dyDescent="0.2">
      <c r="A100" s="9" t="s">
        <v>314</v>
      </c>
      <c r="B100" s="9" t="s">
        <v>38</v>
      </c>
      <c r="C100" s="9" t="s">
        <v>315</v>
      </c>
      <c r="D100" s="9" t="s">
        <v>40</v>
      </c>
      <c r="E100" s="9" t="s">
        <v>275</v>
      </c>
      <c r="F100" s="9" t="s">
        <v>276</v>
      </c>
      <c r="G100" s="9" t="s">
        <v>277</v>
      </c>
    </row>
    <row r="101" spans="1:7" x14ac:dyDescent="0.2">
      <c r="A101" s="9" t="s">
        <v>316</v>
      </c>
      <c r="B101" s="9" t="s">
        <v>38</v>
      </c>
      <c r="C101" s="9" t="s">
        <v>317</v>
      </c>
      <c r="D101" s="9" t="s">
        <v>40</v>
      </c>
      <c r="E101" s="9" t="s">
        <v>280</v>
      </c>
      <c r="F101" s="9" t="s">
        <v>281</v>
      </c>
      <c r="G101" s="9" t="s">
        <v>282</v>
      </c>
    </row>
    <row r="102" spans="1:7" x14ac:dyDescent="0.2">
      <c r="A102" s="9" t="s">
        <v>318</v>
      </c>
      <c r="B102" s="9" t="s">
        <v>38</v>
      </c>
      <c r="C102" s="9" t="s">
        <v>319</v>
      </c>
      <c r="D102" s="9" t="s">
        <v>40</v>
      </c>
      <c r="E102" s="9" t="s">
        <v>285</v>
      </c>
      <c r="F102" s="9" t="s">
        <v>286</v>
      </c>
      <c r="G102" s="9" t="s">
        <v>287</v>
      </c>
    </row>
    <row r="103" spans="1:7" x14ac:dyDescent="0.2">
      <c r="A103" s="9" t="s">
        <v>320</v>
      </c>
      <c r="B103" s="9" t="s">
        <v>38</v>
      </c>
      <c r="C103" s="9" t="s">
        <v>321</v>
      </c>
      <c r="D103" s="9" t="s">
        <v>40</v>
      </c>
      <c r="E103" s="9" t="s">
        <v>290</v>
      </c>
      <c r="F103" s="9" t="s">
        <v>291</v>
      </c>
      <c r="G103" s="9" t="s">
        <v>292</v>
      </c>
    </row>
    <row r="104" spans="1:7" x14ac:dyDescent="0.2">
      <c r="A104" s="9" t="s">
        <v>322</v>
      </c>
      <c r="B104" s="9" t="s">
        <v>38</v>
      </c>
      <c r="C104" s="9" t="s">
        <v>323</v>
      </c>
      <c r="D104" s="9" t="s">
        <v>40</v>
      </c>
      <c r="E104" s="9" t="s">
        <v>295</v>
      </c>
      <c r="F104" s="9" t="s">
        <v>296</v>
      </c>
      <c r="G104" s="9" t="s">
        <v>297</v>
      </c>
    </row>
    <row r="105" spans="1:7" x14ac:dyDescent="0.2">
      <c r="A105" s="9" t="s">
        <v>324</v>
      </c>
      <c r="B105" s="9" t="s">
        <v>38</v>
      </c>
      <c r="C105" s="9" t="s">
        <v>325</v>
      </c>
      <c r="D105" s="9" t="s">
        <v>40</v>
      </c>
      <c r="E105" s="9" t="s">
        <v>300</v>
      </c>
      <c r="F105" s="9" t="s">
        <v>301</v>
      </c>
      <c r="G105" s="9" t="s">
        <v>302</v>
      </c>
    </row>
    <row r="106" spans="1:7" x14ac:dyDescent="0.2">
      <c r="A106" s="9" t="s">
        <v>326</v>
      </c>
      <c r="B106" s="9" t="s">
        <v>38</v>
      </c>
      <c r="C106" s="9" t="s">
        <v>327</v>
      </c>
      <c r="D106" s="9" t="s">
        <v>40</v>
      </c>
      <c r="E106" s="9" t="s">
        <v>305</v>
      </c>
      <c r="F106" s="9" t="s">
        <v>306</v>
      </c>
      <c r="G106" s="9" t="s">
        <v>307</v>
      </c>
    </row>
    <row r="107" spans="1:7" x14ac:dyDescent="0.2">
      <c r="A107" s="9" t="s">
        <v>328</v>
      </c>
      <c r="B107" s="9" t="s">
        <v>38</v>
      </c>
      <c r="C107" s="9" t="s">
        <v>329</v>
      </c>
      <c r="D107" s="9" t="s">
        <v>40</v>
      </c>
      <c r="E107" s="9" t="s">
        <v>260</v>
      </c>
      <c r="F107" s="9" t="s">
        <v>261</v>
      </c>
      <c r="G107" s="9" t="s">
        <v>262</v>
      </c>
    </row>
    <row r="108" spans="1:7" x14ac:dyDescent="0.2">
      <c r="A108" s="9" t="s">
        <v>330</v>
      </c>
      <c r="B108" s="9" t="s">
        <v>38</v>
      </c>
      <c r="C108" s="9" t="s">
        <v>331</v>
      </c>
      <c r="D108" s="9" t="s">
        <v>40</v>
      </c>
      <c r="E108" s="9" t="s">
        <v>332</v>
      </c>
      <c r="F108" s="9" t="s">
        <v>333</v>
      </c>
      <c r="G108" s="9" t="s">
        <v>334</v>
      </c>
    </row>
    <row r="109" spans="1:7" x14ac:dyDescent="0.2">
      <c r="A109" s="9" t="s">
        <v>335</v>
      </c>
      <c r="B109" s="9" t="s">
        <v>38</v>
      </c>
      <c r="C109" s="9" t="s">
        <v>336</v>
      </c>
      <c r="D109" s="9" t="s">
        <v>40</v>
      </c>
      <c r="E109" s="9" t="s">
        <v>337</v>
      </c>
      <c r="F109" s="9" t="s">
        <v>338</v>
      </c>
      <c r="G109" s="9" t="s">
        <v>339</v>
      </c>
    </row>
    <row r="110" spans="1:7" x14ac:dyDescent="0.2">
      <c r="A110" s="9" t="s">
        <v>340</v>
      </c>
      <c r="B110" s="9" t="s">
        <v>38</v>
      </c>
      <c r="C110" s="9" t="s">
        <v>341</v>
      </c>
      <c r="D110" s="9" t="s">
        <v>40</v>
      </c>
      <c r="E110" s="9" t="s">
        <v>342</v>
      </c>
      <c r="F110" s="9" t="s">
        <v>343</v>
      </c>
      <c r="G110" s="9" t="s">
        <v>344</v>
      </c>
    </row>
    <row r="111" spans="1:7" x14ac:dyDescent="0.2">
      <c r="A111" s="9" t="s">
        <v>345</v>
      </c>
      <c r="B111" s="9" t="s">
        <v>38</v>
      </c>
      <c r="C111" s="9" t="s">
        <v>346</v>
      </c>
      <c r="D111" s="9" t="s">
        <v>40</v>
      </c>
      <c r="E111" s="9" t="s">
        <v>347</v>
      </c>
      <c r="F111" s="9" t="s">
        <v>348</v>
      </c>
      <c r="G111" s="9" t="s">
        <v>349</v>
      </c>
    </row>
    <row r="112" spans="1:7" x14ac:dyDescent="0.2">
      <c r="A112" s="9" t="s">
        <v>350</v>
      </c>
      <c r="B112" s="9" t="s">
        <v>38</v>
      </c>
      <c r="C112" s="9" t="s">
        <v>351</v>
      </c>
      <c r="D112" s="9" t="s">
        <v>40</v>
      </c>
      <c r="E112" s="9" t="s">
        <v>352</v>
      </c>
      <c r="F112" s="9" t="s">
        <v>353</v>
      </c>
      <c r="G112" s="9" t="s">
        <v>354</v>
      </c>
    </row>
    <row r="113" spans="1:7" x14ac:dyDescent="0.2">
      <c r="A113" s="9" t="s">
        <v>355</v>
      </c>
      <c r="B113" s="9" t="s">
        <v>38</v>
      </c>
      <c r="C113" s="9" t="s">
        <v>356</v>
      </c>
      <c r="D113" s="9" t="s">
        <v>40</v>
      </c>
      <c r="E113" s="9" t="s">
        <v>357</v>
      </c>
      <c r="F113" s="9" t="s">
        <v>358</v>
      </c>
      <c r="G113" s="9" t="s">
        <v>359</v>
      </c>
    </row>
    <row r="114" spans="1:7" x14ac:dyDescent="0.2">
      <c r="A114" s="9" t="s">
        <v>360</v>
      </c>
      <c r="B114" s="9" t="s">
        <v>38</v>
      </c>
      <c r="C114" s="9" t="s">
        <v>361</v>
      </c>
      <c r="D114" s="9" t="s">
        <v>40</v>
      </c>
      <c r="E114" s="9" t="s">
        <v>362</v>
      </c>
      <c r="F114" s="9" t="s">
        <v>363</v>
      </c>
      <c r="G114" s="9" t="s">
        <v>364</v>
      </c>
    </row>
    <row r="115" spans="1:7" x14ac:dyDescent="0.2">
      <c r="A115" s="9" t="s">
        <v>365</v>
      </c>
      <c r="B115" s="9" t="s">
        <v>38</v>
      </c>
      <c r="C115" s="9" t="s">
        <v>366</v>
      </c>
      <c r="D115" s="9" t="s">
        <v>40</v>
      </c>
      <c r="E115" s="9" t="s">
        <v>367</v>
      </c>
      <c r="F115" s="9" t="s">
        <v>368</v>
      </c>
      <c r="G115" s="9" t="s">
        <v>369</v>
      </c>
    </row>
    <row r="116" spans="1:7" x14ac:dyDescent="0.2">
      <c r="A116" s="9" t="s">
        <v>370</v>
      </c>
      <c r="B116" s="9" t="s">
        <v>38</v>
      </c>
      <c r="C116" s="9" t="s">
        <v>371</v>
      </c>
      <c r="D116" s="9" t="s">
        <v>40</v>
      </c>
      <c r="E116" s="9" t="s">
        <v>260</v>
      </c>
      <c r="F116" s="9" t="s">
        <v>261</v>
      </c>
      <c r="G116" s="9" t="s">
        <v>262</v>
      </c>
    </row>
    <row r="117" spans="1:7" x14ac:dyDescent="0.2">
      <c r="A117" s="9" t="s">
        <v>372</v>
      </c>
      <c r="B117" s="9" t="s">
        <v>38</v>
      </c>
      <c r="C117" s="9" t="s">
        <v>373</v>
      </c>
      <c r="D117" s="9" t="s">
        <v>40</v>
      </c>
      <c r="E117" s="9" t="s">
        <v>374</v>
      </c>
      <c r="F117" s="9" t="s">
        <v>375</v>
      </c>
      <c r="G117" s="9" t="s">
        <v>376</v>
      </c>
    </row>
    <row r="118" spans="1:7" x14ac:dyDescent="0.2">
      <c r="A118" s="9" t="s">
        <v>377</v>
      </c>
      <c r="B118" s="9" t="s">
        <v>38</v>
      </c>
      <c r="C118" s="9" t="s">
        <v>378</v>
      </c>
      <c r="D118" s="9" t="s">
        <v>40</v>
      </c>
      <c r="E118" s="9" t="s">
        <v>379</v>
      </c>
      <c r="F118" s="9" t="s">
        <v>380</v>
      </c>
      <c r="G118" s="9" t="s">
        <v>381</v>
      </c>
    </row>
    <row r="119" spans="1:7" x14ac:dyDescent="0.2">
      <c r="A119" s="9" t="s">
        <v>382</v>
      </c>
      <c r="B119" s="9" t="s">
        <v>38</v>
      </c>
      <c r="C119" s="9" t="s">
        <v>383</v>
      </c>
      <c r="D119" s="9" t="s">
        <v>40</v>
      </c>
      <c r="E119" s="9" t="s">
        <v>384</v>
      </c>
      <c r="F119" s="9" t="s">
        <v>385</v>
      </c>
      <c r="G119" s="9" t="s">
        <v>386</v>
      </c>
    </row>
    <row r="120" spans="1:7" x14ac:dyDescent="0.2">
      <c r="A120" s="9" t="s">
        <v>387</v>
      </c>
      <c r="B120" s="9" t="s">
        <v>38</v>
      </c>
      <c r="C120" s="9" t="s">
        <v>388</v>
      </c>
      <c r="D120" s="9" t="s">
        <v>40</v>
      </c>
      <c r="E120" s="9" t="s">
        <v>389</v>
      </c>
      <c r="F120" s="9" t="s">
        <v>390</v>
      </c>
      <c r="G120" s="9" t="s">
        <v>391</v>
      </c>
    </row>
    <row r="121" spans="1:7" x14ac:dyDescent="0.2">
      <c r="A121" s="9" t="s">
        <v>392</v>
      </c>
      <c r="B121" s="9" t="s">
        <v>38</v>
      </c>
      <c r="C121" s="9" t="s">
        <v>393</v>
      </c>
      <c r="D121" s="9" t="s">
        <v>40</v>
      </c>
      <c r="E121" s="9" t="s">
        <v>394</v>
      </c>
      <c r="F121" s="9" t="s">
        <v>395</v>
      </c>
      <c r="G121" s="9" t="s">
        <v>396</v>
      </c>
    </row>
    <row r="122" spans="1:7" x14ac:dyDescent="0.2">
      <c r="A122" s="9" t="s">
        <v>397</v>
      </c>
      <c r="B122" s="9" t="s">
        <v>38</v>
      </c>
      <c r="C122" s="9" t="s">
        <v>398</v>
      </c>
      <c r="D122" s="9" t="s">
        <v>40</v>
      </c>
      <c r="E122" s="9" t="s">
        <v>399</v>
      </c>
      <c r="F122" s="9" t="s">
        <v>400</v>
      </c>
      <c r="G122" s="9" t="s">
        <v>401</v>
      </c>
    </row>
    <row r="123" spans="1:7" x14ac:dyDescent="0.2">
      <c r="A123" s="9" t="s">
        <v>402</v>
      </c>
      <c r="B123" s="9" t="s">
        <v>38</v>
      </c>
      <c r="C123" s="9" t="s">
        <v>403</v>
      </c>
      <c r="D123" s="9" t="s">
        <v>40</v>
      </c>
      <c r="E123" s="9" t="s">
        <v>404</v>
      </c>
      <c r="F123" s="9" t="s">
        <v>405</v>
      </c>
      <c r="G123" s="9" t="s">
        <v>406</v>
      </c>
    </row>
    <row r="124" spans="1:7" x14ac:dyDescent="0.2">
      <c r="A124" s="9" t="s">
        <v>407</v>
      </c>
      <c r="B124" s="9" t="s">
        <v>38</v>
      </c>
      <c r="C124" s="9" t="s">
        <v>408</v>
      </c>
      <c r="D124" s="9" t="s">
        <v>40</v>
      </c>
      <c r="E124" s="9" t="s">
        <v>409</v>
      </c>
      <c r="F124" s="9" t="s">
        <v>410</v>
      </c>
      <c r="G124" s="9" t="s">
        <v>411</v>
      </c>
    </row>
    <row r="125" spans="1:7" x14ac:dyDescent="0.2">
      <c r="A125" s="9" t="s">
        <v>412</v>
      </c>
      <c r="B125" s="9" t="s">
        <v>38</v>
      </c>
      <c r="C125" s="9" t="s">
        <v>413</v>
      </c>
      <c r="D125" s="9" t="s">
        <v>40</v>
      </c>
      <c r="E125" s="9" t="s">
        <v>414</v>
      </c>
      <c r="F125" s="9" t="s">
        <v>415</v>
      </c>
      <c r="G125" s="9" t="s">
        <v>416</v>
      </c>
    </row>
    <row r="126" spans="1:7" x14ac:dyDescent="0.2">
      <c r="A126" s="9" t="s">
        <v>417</v>
      </c>
      <c r="B126" s="9" t="s">
        <v>38</v>
      </c>
      <c r="C126" s="9" t="s">
        <v>418</v>
      </c>
      <c r="D126" s="9" t="s">
        <v>40</v>
      </c>
      <c r="E126" s="9" t="s">
        <v>419</v>
      </c>
      <c r="F126" s="9" t="s">
        <v>420</v>
      </c>
      <c r="G126" s="9" t="s">
        <v>421</v>
      </c>
    </row>
    <row r="127" spans="1:7" x14ac:dyDescent="0.2">
      <c r="A127" s="9" t="s">
        <v>422</v>
      </c>
      <c r="B127" s="9" t="s">
        <v>38</v>
      </c>
      <c r="C127" s="9" t="s">
        <v>423</v>
      </c>
      <c r="D127" s="9" t="s">
        <v>40</v>
      </c>
      <c r="E127" s="9" t="s">
        <v>424</v>
      </c>
      <c r="F127" s="9" t="s">
        <v>425</v>
      </c>
      <c r="G127" s="9" t="s">
        <v>426</v>
      </c>
    </row>
    <row r="128" spans="1:7" x14ac:dyDescent="0.2">
      <c r="A128" s="9" t="s">
        <v>427</v>
      </c>
      <c r="B128" s="9" t="s">
        <v>38</v>
      </c>
      <c r="C128" s="9" t="s">
        <v>428</v>
      </c>
      <c r="D128" s="9" t="s">
        <v>40</v>
      </c>
      <c r="E128" s="9" t="s">
        <v>429</v>
      </c>
      <c r="F128" s="9" t="s">
        <v>430</v>
      </c>
      <c r="G128" s="9" t="s">
        <v>431</v>
      </c>
    </row>
    <row r="129" spans="1:7" x14ac:dyDescent="0.2">
      <c r="A129" s="9" t="s">
        <v>432</v>
      </c>
      <c r="B129" s="9" t="s">
        <v>38</v>
      </c>
      <c r="C129" s="9" t="s">
        <v>433</v>
      </c>
      <c r="D129" s="9" t="s">
        <v>40</v>
      </c>
      <c r="E129" s="9" t="s">
        <v>434</v>
      </c>
      <c r="F129" s="9" t="s">
        <v>435</v>
      </c>
      <c r="G129" s="9" t="s">
        <v>436</v>
      </c>
    </row>
    <row r="130" spans="1:7" x14ac:dyDescent="0.2">
      <c r="A130" s="9" t="s">
        <v>437</v>
      </c>
      <c r="B130" s="9" t="s">
        <v>38</v>
      </c>
      <c r="C130" s="9" t="s">
        <v>438</v>
      </c>
      <c r="D130" s="9" t="s">
        <v>40</v>
      </c>
      <c r="E130" s="9" t="s">
        <v>439</v>
      </c>
      <c r="F130" s="9" t="s">
        <v>440</v>
      </c>
      <c r="G130" s="9" t="s">
        <v>441</v>
      </c>
    </row>
    <row r="131" spans="1:7" x14ac:dyDescent="0.2">
      <c r="A131" s="9" t="s">
        <v>442</v>
      </c>
      <c r="B131" s="9" t="s">
        <v>38</v>
      </c>
      <c r="C131" s="9" t="s">
        <v>443</v>
      </c>
      <c r="D131" s="9" t="s">
        <v>40</v>
      </c>
      <c r="E131" s="9" t="s">
        <v>444</v>
      </c>
      <c r="F131" s="9" t="s">
        <v>445</v>
      </c>
      <c r="G131" s="9" t="s">
        <v>446</v>
      </c>
    </row>
    <row r="132" spans="1:7" x14ac:dyDescent="0.2">
      <c r="A132" s="9" t="s">
        <v>447</v>
      </c>
      <c r="B132" s="9" t="s">
        <v>38</v>
      </c>
      <c r="C132" s="9" t="s">
        <v>448</v>
      </c>
      <c r="D132" s="9" t="s">
        <v>40</v>
      </c>
      <c r="E132" s="9" t="s">
        <v>449</v>
      </c>
      <c r="F132" s="9" t="s">
        <v>450</v>
      </c>
      <c r="G132" s="9" t="s">
        <v>451</v>
      </c>
    </row>
    <row r="133" spans="1:7" x14ac:dyDescent="0.2">
      <c r="A133" s="9" t="s">
        <v>452</v>
      </c>
      <c r="B133" s="9" t="s">
        <v>38</v>
      </c>
      <c r="C133" s="9" t="s">
        <v>453</v>
      </c>
      <c r="D133" s="9" t="s">
        <v>40</v>
      </c>
      <c r="E133" s="9" t="s">
        <v>454</v>
      </c>
      <c r="F133" s="9" t="s">
        <v>455</v>
      </c>
      <c r="G133" s="9" t="s">
        <v>456</v>
      </c>
    </row>
    <row r="134" spans="1:7" x14ac:dyDescent="0.2">
      <c r="A134" s="9" t="s">
        <v>457</v>
      </c>
      <c r="B134" s="9" t="s">
        <v>38</v>
      </c>
      <c r="C134" s="9" t="s">
        <v>458</v>
      </c>
      <c r="D134" s="9" t="s">
        <v>40</v>
      </c>
      <c r="E134" s="9" t="s">
        <v>459</v>
      </c>
      <c r="F134" s="9" t="s">
        <v>460</v>
      </c>
      <c r="G134" s="9" t="s">
        <v>461</v>
      </c>
    </row>
    <row r="135" spans="1:7" x14ac:dyDescent="0.2">
      <c r="A135" s="9" t="s">
        <v>462</v>
      </c>
      <c r="B135" s="9" t="s">
        <v>38</v>
      </c>
      <c r="C135" s="9" t="s">
        <v>463</v>
      </c>
      <c r="D135" s="9" t="s">
        <v>40</v>
      </c>
      <c r="E135" s="9" t="s">
        <v>260</v>
      </c>
      <c r="F135" s="9" t="s">
        <v>261</v>
      </c>
      <c r="G135" s="9" t="s">
        <v>262</v>
      </c>
    </row>
    <row r="136" spans="1:7" x14ac:dyDescent="0.2">
      <c r="A136" s="9" t="s">
        <v>464</v>
      </c>
      <c r="B136" s="9" t="s">
        <v>38</v>
      </c>
      <c r="C136" s="9" t="s">
        <v>465</v>
      </c>
      <c r="D136" s="9" t="s">
        <v>40</v>
      </c>
      <c r="E136" s="9" t="s">
        <v>466</v>
      </c>
      <c r="F136" s="9" t="s">
        <v>467</v>
      </c>
      <c r="G136" s="9" t="s">
        <v>468</v>
      </c>
    </row>
    <row r="137" spans="1:7" x14ac:dyDescent="0.2">
      <c r="A137" s="9" t="s">
        <v>469</v>
      </c>
      <c r="B137" s="9" t="s">
        <v>38</v>
      </c>
      <c r="C137" s="9" t="s">
        <v>470</v>
      </c>
      <c r="D137" s="9" t="s">
        <v>40</v>
      </c>
      <c r="E137" s="9" t="s">
        <v>471</v>
      </c>
      <c r="F137" s="9" t="s">
        <v>472</v>
      </c>
      <c r="G137" s="9" t="s">
        <v>473</v>
      </c>
    </row>
    <row r="138" spans="1:7" x14ac:dyDescent="0.2">
      <c r="A138" s="9" t="s">
        <v>474</v>
      </c>
      <c r="B138" s="9" t="s">
        <v>38</v>
      </c>
      <c r="C138" s="9" t="s">
        <v>475</v>
      </c>
      <c r="D138" s="9" t="s">
        <v>40</v>
      </c>
      <c r="E138" s="9" t="s">
        <v>476</v>
      </c>
      <c r="F138" s="9" t="s">
        <v>477</v>
      </c>
      <c r="G138" s="9" t="s">
        <v>478</v>
      </c>
    </row>
    <row r="139" spans="1:7" x14ac:dyDescent="0.2">
      <c r="A139" s="9" t="s">
        <v>479</v>
      </c>
      <c r="B139" s="9" t="s">
        <v>38</v>
      </c>
      <c r="C139" s="9" t="s">
        <v>480</v>
      </c>
      <c r="D139" s="9" t="s">
        <v>40</v>
      </c>
      <c r="E139" s="9" t="s">
        <v>481</v>
      </c>
      <c r="F139" s="9" t="s">
        <v>482</v>
      </c>
      <c r="G139" s="9" t="s">
        <v>483</v>
      </c>
    </row>
    <row r="140" spans="1:7" x14ac:dyDescent="0.2">
      <c r="A140" s="9" t="s">
        <v>484</v>
      </c>
      <c r="B140" s="9" t="s">
        <v>38</v>
      </c>
      <c r="C140" s="9" t="s">
        <v>485</v>
      </c>
      <c r="D140" s="9" t="s">
        <v>40</v>
      </c>
      <c r="E140" s="9" t="s">
        <v>486</v>
      </c>
      <c r="F140" s="9" t="s">
        <v>487</v>
      </c>
      <c r="G140" s="9" t="s">
        <v>488</v>
      </c>
    </row>
    <row r="141" spans="1:7" x14ac:dyDescent="0.2">
      <c r="A141" s="9" t="s">
        <v>489</v>
      </c>
      <c r="B141" s="9" t="s">
        <v>38</v>
      </c>
      <c r="C141" s="9" t="s">
        <v>490</v>
      </c>
      <c r="D141" s="9" t="s">
        <v>40</v>
      </c>
      <c r="E141" s="9" t="s">
        <v>466</v>
      </c>
      <c r="F141" s="9" t="s">
        <v>467</v>
      </c>
      <c r="G141" s="9" t="s">
        <v>468</v>
      </c>
    </row>
    <row r="142" spans="1:7" x14ac:dyDescent="0.2">
      <c r="A142" s="9" t="s">
        <v>491</v>
      </c>
      <c r="B142" s="9" t="s">
        <v>38</v>
      </c>
      <c r="C142" s="9" t="s">
        <v>492</v>
      </c>
      <c r="D142" s="9" t="s">
        <v>40</v>
      </c>
      <c r="E142" s="9" t="s">
        <v>493</v>
      </c>
      <c r="F142" s="9" t="s">
        <v>494</v>
      </c>
      <c r="G142" s="9" t="s">
        <v>495</v>
      </c>
    </row>
    <row r="143" spans="1:7" x14ac:dyDescent="0.2">
      <c r="A143" s="9" t="s">
        <v>496</v>
      </c>
      <c r="B143" s="9" t="s">
        <v>38</v>
      </c>
      <c r="C143" s="9" t="s">
        <v>497</v>
      </c>
      <c r="D143" s="9" t="s">
        <v>40</v>
      </c>
      <c r="E143" s="9" t="s">
        <v>498</v>
      </c>
      <c r="F143" s="9" t="s">
        <v>499</v>
      </c>
      <c r="G143" s="9" t="s">
        <v>500</v>
      </c>
    </row>
    <row r="144" spans="1:7" x14ac:dyDescent="0.2">
      <c r="A144" s="9" t="s">
        <v>501</v>
      </c>
      <c r="B144" s="9" t="s">
        <v>38</v>
      </c>
      <c r="C144" s="9" t="s">
        <v>502</v>
      </c>
      <c r="D144" s="9" t="s">
        <v>40</v>
      </c>
      <c r="E144" s="9" t="s">
        <v>503</v>
      </c>
      <c r="F144" s="9" t="s">
        <v>504</v>
      </c>
      <c r="G144" s="9" t="s">
        <v>505</v>
      </c>
    </row>
    <row r="145" spans="1:7" x14ac:dyDescent="0.2">
      <c r="A145" s="9" t="s">
        <v>506</v>
      </c>
      <c r="B145" s="9" t="s">
        <v>38</v>
      </c>
      <c r="C145" s="9" t="s">
        <v>507</v>
      </c>
      <c r="D145" s="9" t="s">
        <v>40</v>
      </c>
      <c r="E145" s="9" t="s">
        <v>508</v>
      </c>
      <c r="F145" s="9" t="s">
        <v>509</v>
      </c>
      <c r="G145" s="9" t="s">
        <v>510</v>
      </c>
    </row>
    <row r="146" spans="1:7" x14ac:dyDescent="0.2">
      <c r="A146" s="9" t="s">
        <v>511</v>
      </c>
      <c r="B146" s="9" t="s">
        <v>38</v>
      </c>
      <c r="C146" s="9" t="s">
        <v>512</v>
      </c>
      <c r="D146" s="9" t="s">
        <v>40</v>
      </c>
      <c r="E146" s="9" t="s">
        <v>513</v>
      </c>
      <c r="F146" s="9" t="s">
        <v>514</v>
      </c>
      <c r="G146" s="9" t="s">
        <v>515</v>
      </c>
    </row>
    <row r="147" spans="1:7" x14ac:dyDescent="0.2">
      <c r="A147" s="9" t="s">
        <v>516</v>
      </c>
      <c r="B147" s="9" t="s">
        <v>38</v>
      </c>
      <c r="C147" s="9" t="s">
        <v>517</v>
      </c>
      <c r="D147" s="9" t="s">
        <v>40</v>
      </c>
      <c r="E147" s="9" t="s">
        <v>466</v>
      </c>
      <c r="F147" s="9" t="s">
        <v>467</v>
      </c>
      <c r="G147" s="9" t="s">
        <v>468</v>
      </c>
    </row>
    <row r="148" spans="1:7" x14ac:dyDescent="0.2">
      <c r="A148" s="9" t="s">
        <v>518</v>
      </c>
      <c r="B148" s="9" t="s">
        <v>38</v>
      </c>
      <c r="C148" s="9" t="s">
        <v>519</v>
      </c>
      <c r="D148" s="9" t="s">
        <v>40</v>
      </c>
      <c r="E148" s="9" t="s">
        <v>520</v>
      </c>
      <c r="F148" s="9" t="s">
        <v>521</v>
      </c>
      <c r="G148" s="9" t="s">
        <v>522</v>
      </c>
    </row>
    <row r="149" spans="1:7" x14ac:dyDescent="0.2">
      <c r="A149" s="9" t="s">
        <v>523</v>
      </c>
      <c r="B149" s="9" t="s">
        <v>38</v>
      </c>
      <c r="C149" s="9" t="s">
        <v>524</v>
      </c>
      <c r="D149" s="9" t="s">
        <v>40</v>
      </c>
      <c r="E149" s="9" t="s">
        <v>525</v>
      </c>
      <c r="F149" s="9" t="s">
        <v>526</v>
      </c>
      <c r="G149" s="9" t="s">
        <v>527</v>
      </c>
    </row>
    <row r="150" spans="1:7" x14ac:dyDescent="0.2">
      <c r="A150" s="9" t="s">
        <v>528</v>
      </c>
      <c r="B150" s="9" t="s">
        <v>38</v>
      </c>
      <c r="C150" s="9" t="s">
        <v>529</v>
      </c>
      <c r="D150" s="9" t="s">
        <v>40</v>
      </c>
      <c r="E150" s="9" t="s">
        <v>530</v>
      </c>
      <c r="F150" s="9" t="s">
        <v>531</v>
      </c>
      <c r="G150" s="9" t="s">
        <v>532</v>
      </c>
    </row>
    <row r="151" spans="1:7" x14ac:dyDescent="0.2">
      <c r="A151" s="9" t="s">
        <v>533</v>
      </c>
      <c r="B151" s="9" t="s">
        <v>38</v>
      </c>
      <c r="C151" s="9" t="s">
        <v>534</v>
      </c>
      <c r="D151" s="9" t="s">
        <v>40</v>
      </c>
      <c r="E151" s="9" t="s">
        <v>535</v>
      </c>
      <c r="F151" s="9" t="s">
        <v>536</v>
      </c>
      <c r="G151" s="9" t="s">
        <v>537</v>
      </c>
    </row>
    <row r="152" spans="1:7" x14ac:dyDescent="0.2">
      <c r="A152" s="9" t="s">
        <v>538</v>
      </c>
      <c r="B152" s="9" t="s">
        <v>38</v>
      </c>
      <c r="C152" s="9" t="s">
        <v>539</v>
      </c>
      <c r="D152" s="9" t="s">
        <v>40</v>
      </c>
      <c r="E152" s="9" t="s">
        <v>466</v>
      </c>
      <c r="F152" s="9" t="s">
        <v>467</v>
      </c>
      <c r="G152" s="9" t="s">
        <v>468</v>
      </c>
    </row>
    <row r="153" spans="1:7" x14ac:dyDescent="0.2">
      <c r="A153" s="9" t="s">
        <v>540</v>
      </c>
      <c r="B153" s="9" t="s">
        <v>38</v>
      </c>
      <c r="C153" s="9" t="s">
        <v>541</v>
      </c>
      <c r="D153" s="9" t="s">
        <v>40</v>
      </c>
      <c r="E153" s="9" t="s">
        <v>542</v>
      </c>
      <c r="F153" s="9" t="s">
        <v>543</v>
      </c>
      <c r="G153" s="9" t="s">
        <v>544</v>
      </c>
    </row>
    <row r="154" spans="1:7" x14ac:dyDescent="0.2">
      <c r="A154" s="9" t="s">
        <v>545</v>
      </c>
      <c r="B154" s="9" t="s">
        <v>38</v>
      </c>
      <c r="C154" s="9" t="s">
        <v>546</v>
      </c>
      <c r="D154" s="9" t="s">
        <v>40</v>
      </c>
      <c r="E154" s="9" t="s">
        <v>547</v>
      </c>
      <c r="F154" s="9" t="s">
        <v>548</v>
      </c>
      <c r="G154" s="9" t="s">
        <v>549</v>
      </c>
    </row>
    <row r="155" spans="1:7" x14ac:dyDescent="0.2">
      <c r="A155" s="9" t="s">
        <v>550</v>
      </c>
      <c r="B155" s="9" t="s">
        <v>38</v>
      </c>
      <c r="C155" s="9" t="s">
        <v>551</v>
      </c>
      <c r="D155" s="9" t="s">
        <v>40</v>
      </c>
      <c r="E155" s="9" t="s">
        <v>552</v>
      </c>
      <c r="F155" s="9" t="s">
        <v>553</v>
      </c>
      <c r="G155" s="9" t="s">
        <v>554</v>
      </c>
    </row>
    <row r="156" spans="1:7" x14ac:dyDescent="0.2">
      <c r="A156" s="9" t="s">
        <v>555</v>
      </c>
      <c r="B156" s="9" t="s">
        <v>38</v>
      </c>
      <c r="C156" s="9" t="s">
        <v>556</v>
      </c>
      <c r="D156" s="9" t="s">
        <v>40</v>
      </c>
      <c r="E156" s="9" t="s">
        <v>557</v>
      </c>
      <c r="F156" s="9" t="s">
        <v>558</v>
      </c>
      <c r="G156" s="9" t="s">
        <v>559</v>
      </c>
    </row>
    <row r="157" spans="1:7" x14ac:dyDescent="0.2">
      <c r="A157" s="9" t="s">
        <v>560</v>
      </c>
      <c r="B157" s="9" t="s">
        <v>38</v>
      </c>
      <c r="C157" s="9" t="s">
        <v>561</v>
      </c>
      <c r="D157" s="9" t="s">
        <v>40</v>
      </c>
      <c r="E157" s="9" t="s">
        <v>562</v>
      </c>
      <c r="F157" s="9" t="s">
        <v>563</v>
      </c>
      <c r="G157" s="9" t="s">
        <v>564</v>
      </c>
    </row>
    <row r="158" spans="1:7" x14ac:dyDescent="0.2">
      <c r="A158" s="9" t="s">
        <v>565</v>
      </c>
      <c r="B158" s="9" t="s">
        <v>38</v>
      </c>
      <c r="C158" s="9" t="s">
        <v>566</v>
      </c>
      <c r="D158" s="9" t="s">
        <v>40</v>
      </c>
      <c r="E158" s="9" t="s">
        <v>567</v>
      </c>
      <c r="F158" s="9" t="s">
        <v>568</v>
      </c>
      <c r="G158" s="9" t="s">
        <v>569</v>
      </c>
    </row>
    <row r="159" spans="1:7" x14ac:dyDescent="0.2">
      <c r="A159" s="9" t="s">
        <v>570</v>
      </c>
      <c r="B159" s="9" t="s">
        <v>38</v>
      </c>
      <c r="C159" s="9" t="s">
        <v>571</v>
      </c>
      <c r="D159" s="9" t="s">
        <v>40</v>
      </c>
      <c r="E159" s="9" t="s">
        <v>572</v>
      </c>
      <c r="F159" s="9" t="s">
        <v>573</v>
      </c>
      <c r="G159" s="9" t="s">
        <v>574</v>
      </c>
    </row>
    <row r="160" spans="1:7" x14ac:dyDescent="0.2">
      <c r="A160" s="9" t="s">
        <v>575</v>
      </c>
      <c r="B160" s="9" t="s">
        <v>38</v>
      </c>
      <c r="C160" s="9" t="s">
        <v>576</v>
      </c>
      <c r="D160" s="9" t="s">
        <v>40</v>
      </c>
      <c r="E160" s="9" t="s">
        <v>577</v>
      </c>
      <c r="F160" s="9" t="s">
        <v>578</v>
      </c>
      <c r="G160" s="9" t="s">
        <v>579</v>
      </c>
    </row>
    <row r="161" spans="1:7" x14ac:dyDescent="0.2">
      <c r="A161" s="9" t="s">
        <v>580</v>
      </c>
      <c r="B161" s="9" t="s">
        <v>38</v>
      </c>
      <c r="C161" s="9" t="s">
        <v>581</v>
      </c>
      <c r="D161" s="9" t="s">
        <v>40</v>
      </c>
      <c r="E161" s="9" t="s">
        <v>466</v>
      </c>
      <c r="F161" s="9" t="s">
        <v>467</v>
      </c>
      <c r="G161" s="9" t="s">
        <v>468</v>
      </c>
    </row>
    <row r="162" spans="1:7" x14ac:dyDescent="0.2">
      <c r="A162" s="9" t="s">
        <v>582</v>
      </c>
      <c r="B162" s="9" t="s">
        <v>38</v>
      </c>
      <c r="C162" s="9" t="s">
        <v>583</v>
      </c>
      <c r="D162" s="9" t="s">
        <v>40</v>
      </c>
      <c r="E162" s="9" t="s">
        <v>584</v>
      </c>
      <c r="F162" s="9" t="s">
        <v>585</v>
      </c>
      <c r="G162" s="9" t="s">
        <v>586</v>
      </c>
    </row>
    <row r="163" spans="1:7" x14ac:dyDescent="0.2">
      <c r="A163" s="9" t="s">
        <v>587</v>
      </c>
      <c r="B163" s="9" t="s">
        <v>38</v>
      </c>
      <c r="C163" s="9" t="s">
        <v>588</v>
      </c>
      <c r="D163" s="9" t="s">
        <v>40</v>
      </c>
      <c r="E163" s="9" t="s">
        <v>275</v>
      </c>
      <c r="F163" s="9" t="s">
        <v>276</v>
      </c>
      <c r="G163" s="9" t="s">
        <v>277</v>
      </c>
    </row>
    <row r="164" spans="1:7" x14ac:dyDescent="0.2">
      <c r="A164" s="9" t="s">
        <v>589</v>
      </c>
      <c r="B164" s="9" t="s">
        <v>38</v>
      </c>
      <c r="C164" s="9" t="s">
        <v>590</v>
      </c>
      <c r="D164" s="9" t="s">
        <v>40</v>
      </c>
      <c r="E164" s="9" t="s">
        <v>280</v>
      </c>
      <c r="F164" s="9" t="s">
        <v>281</v>
      </c>
      <c r="G164" s="9" t="s">
        <v>282</v>
      </c>
    </row>
    <row r="165" spans="1:7" x14ac:dyDescent="0.2">
      <c r="A165" s="9" t="s">
        <v>591</v>
      </c>
      <c r="B165" s="9" t="s">
        <v>38</v>
      </c>
      <c r="C165" s="9" t="s">
        <v>592</v>
      </c>
      <c r="D165" s="9" t="s">
        <v>40</v>
      </c>
      <c r="E165" s="9" t="s">
        <v>285</v>
      </c>
      <c r="F165" s="9" t="s">
        <v>286</v>
      </c>
      <c r="G165" s="9" t="s">
        <v>287</v>
      </c>
    </row>
    <row r="166" spans="1:7" x14ac:dyDescent="0.2">
      <c r="A166" s="9" t="s">
        <v>593</v>
      </c>
      <c r="B166" s="9" t="s">
        <v>38</v>
      </c>
      <c r="C166" s="9" t="s">
        <v>594</v>
      </c>
      <c r="D166" s="9" t="s">
        <v>40</v>
      </c>
      <c r="E166" s="9" t="s">
        <v>290</v>
      </c>
      <c r="F166" s="9" t="s">
        <v>291</v>
      </c>
      <c r="G166" s="9" t="s">
        <v>292</v>
      </c>
    </row>
    <row r="167" spans="1:7" x14ac:dyDescent="0.2">
      <c r="A167" s="9" t="s">
        <v>595</v>
      </c>
      <c r="B167" s="9" t="s">
        <v>38</v>
      </c>
      <c r="C167" s="9" t="s">
        <v>596</v>
      </c>
      <c r="D167" s="9" t="s">
        <v>40</v>
      </c>
      <c r="E167" s="9" t="s">
        <v>295</v>
      </c>
      <c r="F167" s="9" t="s">
        <v>296</v>
      </c>
      <c r="G167" s="9" t="s">
        <v>297</v>
      </c>
    </row>
    <row r="168" spans="1:7" x14ac:dyDescent="0.2">
      <c r="A168" s="9" t="s">
        <v>597</v>
      </c>
      <c r="B168" s="9" t="s">
        <v>38</v>
      </c>
      <c r="C168" s="9" t="s">
        <v>598</v>
      </c>
      <c r="D168" s="9" t="s">
        <v>40</v>
      </c>
      <c r="E168" s="9" t="s">
        <v>300</v>
      </c>
      <c r="F168" s="9" t="s">
        <v>301</v>
      </c>
      <c r="G168" s="9" t="s">
        <v>302</v>
      </c>
    </row>
    <row r="169" spans="1:7" x14ac:dyDescent="0.2">
      <c r="A169" s="9" t="s">
        <v>599</v>
      </c>
      <c r="B169" s="9" t="s">
        <v>38</v>
      </c>
      <c r="C169" s="9" t="s">
        <v>600</v>
      </c>
      <c r="D169" s="9" t="s">
        <v>40</v>
      </c>
      <c r="E169" s="9" t="s">
        <v>305</v>
      </c>
      <c r="F169" s="9" t="s">
        <v>306</v>
      </c>
      <c r="G169" s="9" t="s">
        <v>307</v>
      </c>
    </row>
    <row r="170" spans="1:7" x14ac:dyDescent="0.2">
      <c r="A170" s="9" t="s">
        <v>601</v>
      </c>
      <c r="B170" s="9" t="s">
        <v>38</v>
      </c>
      <c r="C170" s="9" t="s">
        <v>602</v>
      </c>
      <c r="D170" s="9" t="s">
        <v>40</v>
      </c>
      <c r="E170" s="9" t="s">
        <v>466</v>
      </c>
      <c r="F170" s="9" t="s">
        <v>467</v>
      </c>
      <c r="G170" s="9" t="s">
        <v>468</v>
      </c>
    </row>
    <row r="171" spans="1:7" x14ac:dyDescent="0.2">
      <c r="A171" s="9" t="s">
        <v>603</v>
      </c>
      <c r="B171" s="9" t="s">
        <v>38</v>
      </c>
      <c r="C171" s="9" t="s">
        <v>604</v>
      </c>
      <c r="D171" s="9" t="s">
        <v>40</v>
      </c>
      <c r="E171" s="9" t="s">
        <v>605</v>
      </c>
      <c r="F171" s="9" t="s">
        <v>606</v>
      </c>
      <c r="G171" s="9" t="s">
        <v>510</v>
      </c>
    </row>
    <row r="172" spans="1:7" x14ac:dyDescent="0.2">
      <c r="A172" s="9" t="s">
        <v>607</v>
      </c>
      <c r="B172" s="9" t="s">
        <v>38</v>
      </c>
      <c r="C172" s="9" t="s">
        <v>608</v>
      </c>
      <c r="D172" s="9" t="s">
        <v>40</v>
      </c>
      <c r="E172" s="9" t="s">
        <v>609</v>
      </c>
      <c r="F172" s="9" t="s">
        <v>610</v>
      </c>
      <c r="G172" s="9" t="s">
        <v>611</v>
      </c>
    </row>
    <row r="173" spans="1:7" x14ac:dyDescent="0.2">
      <c r="A173" s="9" t="s">
        <v>612</v>
      </c>
      <c r="B173" s="9" t="s">
        <v>38</v>
      </c>
      <c r="C173" s="9" t="s">
        <v>613</v>
      </c>
      <c r="D173" s="9" t="s">
        <v>40</v>
      </c>
      <c r="E173" s="9" t="s">
        <v>614</v>
      </c>
      <c r="F173" s="9" t="s">
        <v>615</v>
      </c>
      <c r="G173" s="9" t="s">
        <v>616</v>
      </c>
    </row>
    <row r="174" spans="1:7" x14ac:dyDescent="0.2">
      <c r="A174" s="9" t="s">
        <v>617</v>
      </c>
      <c r="B174" s="9" t="s">
        <v>38</v>
      </c>
      <c r="C174" s="9" t="s">
        <v>618</v>
      </c>
      <c r="D174" s="9" t="s">
        <v>40</v>
      </c>
      <c r="E174" s="9" t="s">
        <v>619</v>
      </c>
      <c r="F174" s="9" t="s">
        <v>620</v>
      </c>
      <c r="G174" s="9" t="s">
        <v>621</v>
      </c>
    </row>
    <row r="175" spans="1:7" x14ac:dyDescent="0.2">
      <c r="A175" s="9" t="s">
        <v>622</v>
      </c>
      <c r="B175" s="9" t="s">
        <v>38</v>
      </c>
      <c r="C175" s="9" t="s">
        <v>623</v>
      </c>
      <c r="D175" s="9" t="s">
        <v>40</v>
      </c>
      <c r="E175" s="9" t="s">
        <v>624</v>
      </c>
      <c r="F175" s="9" t="s">
        <v>625</v>
      </c>
      <c r="G175" s="9" t="s">
        <v>626</v>
      </c>
    </row>
    <row r="176" spans="1:7" x14ac:dyDescent="0.2">
      <c r="A176" s="9" t="s">
        <v>627</v>
      </c>
      <c r="B176" s="9" t="s">
        <v>38</v>
      </c>
      <c r="C176" s="9" t="s">
        <v>628</v>
      </c>
      <c r="D176" s="9" t="s">
        <v>40</v>
      </c>
      <c r="E176" s="9" t="s">
        <v>629</v>
      </c>
      <c r="F176" s="9" t="s">
        <v>630</v>
      </c>
      <c r="G176" s="9" t="s">
        <v>631</v>
      </c>
    </row>
    <row r="177" spans="1:7" x14ac:dyDescent="0.2">
      <c r="A177" s="9" t="s">
        <v>632</v>
      </c>
      <c r="B177" s="9" t="s">
        <v>38</v>
      </c>
      <c r="C177" s="9" t="s">
        <v>633</v>
      </c>
      <c r="D177" s="9" t="s">
        <v>40</v>
      </c>
      <c r="E177" s="9" t="s">
        <v>466</v>
      </c>
      <c r="F177" s="9" t="s">
        <v>467</v>
      </c>
      <c r="G177" s="9" t="s">
        <v>468</v>
      </c>
    </row>
    <row r="178" spans="1:7" x14ac:dyDescent="0.2">
      <c r="A178" s="9" t="s">
        <v>634</v>
      </c>
      <c r="B178" s="9" t="s">
        <v>38</v>
      </c>
      <c r="C178" s="9" t="s">
        <v>635</v>
      </c>
      <c r="D178" s="9" t="s">
        <v>40</v>
      </c>
      <c r="E178" s="9" t="s">
        <v>636</v>
      </c>
      <c r="F178" s="9" t="s">
        <v>637</v>
      </c>
      <c r="G178" s="9" t="s">
        <v>638</v>
      </c>
    </row>
    <row r="179" spans="1:7" x14ac:dyDescent="0.2">
      <c r="A179" s="9" t="s">
        <v>639</v>
      </c>
      <c r="B179" s="9" t="s">
        <v>38</v>
      </c>
      <c r="C179" s="9" t="s">
        <v>640</v>
      </c>
      <c r="D179" s="9" t="s">
        <v>40</v>
      </c>
      <c r="E179" s="9" t="s">
        <v>641</v>
      </c>
      <c r="F179" s="9" t="s">
        <v>642</v>
      </c>
      <c r="G179" s="9" t="s">
        <v>643</v>
      </c>
    </row>
    <row r="180" spans="1:7" x14ac:dyDescent="0.2">
      <c r="A180" s="9" t="s">
        <v>644</v>
      </c>
      <c r="B180" s="9" t="s">
        <v>38</v>
      </c>
      <c r="C180" s="9" t="s">
        <v>645</v>
      </c>
      <c r="D180" s="9" t="s">
        <v>40</v>
      </c>
      <c r="E180" s="9" t="s">
        <v>646</v>
      </c>
      <c r="F180" s="9" t="s">
        <v>647</v>
      </c>
      <c r="G180" s="9" t="s">
        <v>648</v>
      </c>
    </row>
    <row r="181" spans="1:7" x14ac:dyDescent="0.2">
      <c r="A181" s="9" t="s">
        <v>649</v>
      </c>
      <c r="B181" s="9" t="s">
        <v>38</v>
      </c>
      <c r="C181" s="9" t="s">
        <v>650</v>
      </c>
      <c r="D181" s="9" t="s">
        <v>40</v>
      </c>
      <c r="E181" s="9" t="s">
        <v>466</v>
      </c>
      <c r="F181" s="9" t="s">
        <v>467</v>
      </c>
      <c r="G181" s="9" t="s">
        <v>468</v>
      </c>
    </row>
    <row r="182" spans="1:7" x14ac:dyDescent="0.2">
      <c r="A182" s="9" t="s">
        <v>651</v>
      </c>
      <c r="B182" s="9" t="s">
        <v>38</v>
      </c>
      <c r="C182" s="9" t="s">
        <v>652</v>
      </c>
      <c r="D182" s="9" t="s">
        <v>40</v>
      </c>
      <c r="E182" s="9" t="s">
        <v>653</v>
      </c>
      <c r="F182" s="9" t="s">
        <v>654</v>
      </c>
      <c r="G182" s="9" t="s">
        <v>655</v>
      </c>
    </row>
    <row r="183" spans="1:7" x14ac:dyDescent="0.2">
      <c r="A183" s="9" t="s">
        <v>656</v>
      </c>
      <c r="B183" s="9" t="s">
        <v>38</v>
      </c>
      <c r="C183" s="9" t="s">
        <v>657</v>
      </c>
      <c r="D183" s="9" t="s">
        <v>40</v>
      </c>
      <c r="E183" s="9" t="s">
        <v>658</v>
      </c>
      <c r="F183" s="9" t="s">
        <v>659</v>
      </c>
      <c r="G183" s="9" t="s">
        <v>660</v>
      </c>
    </row>
    <row r="184" spans="1:7" x14ac:dyDescent="0.2">
      <c r="A184" s="9" t="s">
        <v>661</v>
      </c>
      <c r="B184" s="9" t="s">
        <v>38</v>
      </c>
      <c r="C184" s="9" t="s">
        <v>662</v>
      </c>
      <c r="D184" s="9" t="s">
        <v>40</v>
      </c>
      <c r="E184" s="9" t="s">
        <v>663</v>
      </c>
      <c r="F184" s="9" t="s">
        <v>664</v>
      </c>
      <c r="G184" s="9" t="s">
        <v>665</v>
      </c>
    </row>
    <row r="185" spans="1:7" x14ac:dyDescent="0.2">
      <c r="A185" s="9" t="s">
        <v>666</v>
      </c>
      <c r="B185" s="9" t="s">
        <v>38</v>
      </c>
      <c r="C185" s="9" t="s">
        <v>667</v>
      </c>
      <c r="D185" s="9" t="s">
        <v>40</v>
      </c>
      <c r="E185" s="9" t="s">
        <v>668</v>
      </c>
      <c r="F185" s="9" t="s">
        <v>669</v>
      </c>
      <c r="G185" s="9" t="s">
        <v>670</v>
      </c>
    </row>
    <row r="186" spans="1:7" x14ac:dyDescent="0.2">
      <c r="A186" s="9" t="s">
        <v>671</v>
      </c>
      <c r="B186" s="9" t="s">
        <v>38</v>
      </c>
      <c r="C186" s="9" t="s">
        <v>672</v>
      </c>
      <c r="D186" s="9" t="s">
        <v>40</v>
      </c>
      <c r="E186" s="9" t="s">
        <v>673</v>
      </c>
      <c r="F186" s="9" t="s">
        <v>674</v>
      </c>
      <c r="G186" s="9" t="s">
        <v>675</v>
      </c>
    </row>
    <row r="187" spans="1:7" x14ac:dyDescent="0.2">
      <c r="A187" s="9" t="s">
        <v>676</v>
      </c>
      <c r="B187" s="9" t="s">
        <v>38</v>
      </c>
      <c r="C187" s="9" t="s">
        <v>677</v>
      </c>
      <c r="D187" s="9" t="s">
        <v>40</v>
      </c>
      <c r="E187" s="9" t="s">
        <v>678</v>
      </c>
      <c r="F187" s="9" t="s">
        <v>679</v>
      </c>
      <c r="G187" s="9" t="s">
        <v>680</v>
      </c>
    </row>
    <row r="188" spans="1:7" x14ac:dyDescent="0.2">
      <c r="A188" s="9" t="s">
        <v>681</v>
      </c>
      <c r="B188" s="9" t="s">
        <v>38</v>
      </c>
      <c r="C188" s="9" t="s">
        <v>682</v>
      </c>
      <c r="D188" s="9" t="s">
        <v>40</v>
      </c>
      <c r="E188" s="9" t="s">
        <v>683</v>
      </c>
      <c r="F188" s="9" t="s">
        <v>684</v>
      </c>
      <c r="G188" s="9" t="s">
        <v>685</v>
      </c>
    </row>
    <row r="189" spans="1:7" x14ac:dyDescent="0.2">
      <c r="A189" s="9" t="s">
        <v>686</v>
      </c>
      <c r="B189" s="9" t="s">
        <v>38</v>
      </c>
      <c r="C189" s="9" t="s">
        <v>687</v>
      </c>
      <c r="D189" s="9" t="s">
        <v>40</v>
      </c>
      <c r="E189" s="9" t="s">
        <v>629</v>
      </c>
      <c r="F189" s="9" t="s">
        <v>630</v>
      </c>
      <c r="G189" s="9" t="s">
        <v>631</v>
      </c>
    </row>
    <row r="190" spans="1:7" x14ac:dyDescent="0.2">
      <c r="A190" s="9" t="s">
        <v>688</v>
      </c>
      <c r="B190" s="9" t="s">
        <v>38</v>
      </c>
      <c r="C190" s="9" t="s">
        <v>689</v>
      </c>
      <c r="D190" s="9" t="s">
        <v>40</v>
      </c>
      <c r="E190" s="9" t="s">
        <v>466</v>
      </c>
      <c r="F190" s="9" t="s">
        <v>467</v>
      </c>
      <c r="G190" s="9" t="s">
        <v>468</v>
      </c>
    </row>
    <row r="191" spans="1:7" x14ac:dyDescent="0.2">
      <c r="A191" s="9" t="s">
        <v>690</v>
      </c>
      <c r="B191" s="9" t="s">
        <v>38</v>
      </c>
      <c r="C191" s="9" t="s">
        <v>691</v>
      </c>
      <c r="D191" s="9" t="s">
        <v>40</v>
      </c>
      <c r="E191" s="9" t="s">
        <v>692</v>
      </c>
      <c r="F191" s="9" t="s">
        <v>693</v>
      </c>
      <c r="G191" s="9" t="s">
        <v>694</v>
      </c>
    </row>
    <row r="192" spans="1:7" x14ac:dyDescent="0.2">
      <c r="A192" s="9" t="s">
        <v>695</v>
      </c>
      <c r="B192" s="9" t="s">
        <v>38</v>
      </c>
      <c r="C192" s="9" t="s">
        <v>696</v>
      </c>
      <c r="D192" s="9" t="s">
        <v>40</v>
      </c>
      <c r="E192" s="9" t="s">
        <v>697</v>
      </c>
      <c r="F192" s="9" t="s">
        <v>698</v>
      </c>
      <c r="G192" s="9" t="s">
        <v>699</v>
      </c>
    </row>
    <row r="193" spans="1:7" x14ac:dyDescent="0.2">
      <c r="A193" s="9" t="s">
        <v>700</v>
      </c>
      <c r="B193" s="9" t="s">
        <v>38</v>
      </c>
      <c r="C193" s="9" t="s">
        <v>701</v>
      </c>
      <c r="D193" s="9" t="s">
        <v>40</v>
      </c>
      <c r="E193" s="9" t="s">
        <v>702</v>
      </c>
      <c r="F193" s="9" t="s">
        <v>703</v>
      </c>
      <c r="G193" s="9" t="s">
        <v>704</v>
      </c>
    </row>
    <row r="194" spans="1:7" x14ac:dyDescent="0.2">
      <c r="A194" s="9" t="s">
        <v>705</v>
      </c>
      <c r="B194" s="9" t="s">
        <v>38</v>
      </c>
      <c r="C194" s="9" t="s">
        <v>706</v>
      </c>
      <c r="D194" s="9" t="s">
        <v>40</v>
      </c>
      <c r="E194" s="9" t="s">
        <v>707</v>
      </c>
      <c r="F194" s="9" t="s">
        <v>708</v>
      </c>
      <c r="G194" s="9" t="s">
        <v>709</v>
      </c>
    </row>
    <row r="195" spans="1:7" x14ac:dyDescent="0.2">
      <c r="A195" s="9" t="s">
        <v>710</v>
      </c>
      <c r="B195" s="9" t="s">
        <v>38</v>
      </c>
      <c r="C195" s="9" t="s">
        <v>711</v>
      </c>
      <c r="D195" s="9" t="s">
        <v>40</v>
      </c>
      <c r="E195" s="9" t="s">
        <v>712</v>
      </c>
      <c r="F195" s="9" t="s">
        <v>713</v>
      </c>
      <c r="G195" s="9" t="s">
        <v>714</v>
      </c>
    </row>
    <row r="196" spans="1:7" x14ac:dyDescent="0.2">
      <c r="A196" s="9" t="s">
        <v>715</v>
      </c>
      <c r="B196" s="9" t="s">
        <v>38</v>
      </c>
      <c r="C196" s="9" t="s">
        <v>716</v>
      </c>
      <c r="D196" s="9" t="s">
        <v>40</v>
      </c>
      <c r="E196" s="9" t="s">
        <v>717</v>
      </c>
      <c r="F196" s="9" t="s">
        <v>718</v>
      </c>
      <c r="G196" s="9" t="s">
        <v>719</v>
      </c>
    </row>
    <row r="197" spans="1:7" x14ac:dyDescent="0.2">
      <c r="A197" s="9" t="s">
        <v>720</v>
      </c>
      <c r="B197" s="9" t="s">
        <v>38</v>
      </c>
      <c r="C197" s="9" t="s">
        <v>721</v>
      </c>
      <c r="D197" s="9" t="s">
        <v>40</v>
      </c>
      <c r="E197" s="9" t="s">
        <v>722</v>
      </c>
      <c r="F197" s="9" t="s">
        <v>723</v>
      </c>
      <c r="G197" s="9" t="s">
        <v>724</v>
      </c>
    </row>
    <row r="198" spans="1:7" x14ac:dyDescent="0.2">
      <c r="A198" s="9" t="s">
        <v>725</v>
      </c>
      <c r="B198" s="9" t="s">
        <v>38</v>
      </c>
      <c r="C198" s="9" t="s">
        <v>726</v>
      </c>
      <c r="D198" s="9" t="s">
        <v>40</v>
      </c>
      <c r="E198" s="9" t="s">
        <v>727</v>
      </c>
      <c r="F198" s="9" t="s">
        <v>728</v>
      </c>
      <c r="G198" s="9" t="s">
        <v>729</v>
      </c>
    </row>
    <row r="199" spans="1:7" x14ac:dyDescent="0.2">
      <c r="A199" s="9" t="s">
        <v>730</v>
      </c>
      <c r="B199" s="9" t="s">
        <v>38</v>
      </c>
      <c r="C199" s="9" t="s">
        <v>731</v>
      </c>
      <c r="D199" s="9" t="s">
        <v>40</v>
      </c>
      <c r="E199" s="9" t="s">
        <v>466</v>
      </c>
      <c r="F199" s="9" t="s">
        <v>467</v>
      </c>
      <c r="G199" s="9" t="s">
        <v>468</v>
      </c>
    </row>
    <row r="200" spans="1:7" x14ac:dyDescent="0.2">
      <c r="A200" s="9" t="s">
        <v>732</v>
      </c>
      <c r="B200" s="9" t="s">
        <v>38</v>
      </c>
      <c r="C200" s="9" t="s">
        <v>733</v>
      </c>
      <c r="D200" s="9" t="s">
        <v>40</v>
      </c>
      <c r="E200" s="9" t="s">
        <v>734</v>
      </c>
      <c r="F200" s="9" t="s">
        <v>735</v>
      </c>
      <c r="G200" s="9" t="s">
        <v>736</v>
      </c>
    </row>
    <row r="201" spans="1:7" x14ac:dyDescent="0.2">
      <c r="A201" s="9" t="s">
        <v>737</v>
      </c>
      <c r="B201" s="9" t="s">
        <v>38</v>
      </c>
      <c r="C201" s="9" t="s">
        <v>738</v>
      </c>
      <c r="D201" s="9" t="s">
        <v>40</v>
      </c>
      <c r="E201" s="9" t="s">
        <v>466</v>
      </c>
      <c r="F201" s="9" t="s">
        <v>467</v>
      </c>
      <c r="G201" s="9" t="s">
        <v>468</v>
      </c>
    </row>
    <row r="202" spans="1:7" x14ac:dyDescent="0.2">
      <c r="A202" s="9" t="s">
        <v>739</v>
      </c>
      <c r="B202" s="9" t="s">
        <v>38</v>
      </c>
      <c r="C202" s="9" t="s">
        <v>740</v>
      </c>
      <c r="D202" s="9" t="s">
        <v>40</v>
      </c>
      <c r="E202" s="9" t="s">
        <v>741</v>
      </c>
      <c r="F202" s="9" t="s">
        <v>742</v>
      </c>
      <c r="G202" s="9" t="s">
        <v>743</v>
      </c>
    </row>
    <row r="203" spans="1:7" x14ac:dyDescent="0.2">
      <c r="A203" s="9" t="s">
        <v>744</v>
      </c>
      <c r="B203" s="9" t="s">
        <v>38</v>
      </c>
      <c r="C203" s="9" t="s">
        <v>745</v>
      </c>
      <c r="D203" s="9" t="s">
        <v>40</v>
      </c>
      <c r="E203" s="9" t="s">
        <v>746</v>
      </c>
      <c r="F203" s="9" t="s">
        <v>747</v>
      </c>
      <c r="G203" s="9" t="s">
        <v>748</v>
      </c>
    </row>
    <row r="204" spans="1:7" x14ac:dyDescent="0.2">
      <c r="A204" s="9" t="s">
        <v>749</v>
      </c>
      <c r="B204" s="9" t="s">
        <v>38</v>
      </c>
      <c r="C204" s="9" t="s">
        <v>750</v>
      </c>
      <c r="D204" s="9" t="s">
        <v>40</v>
      </c>
      <c r="E204" s="9" t="s">
        <v>751</v>
      </c>
      <c r="F204" s="9" t="s">
        <v>752</v>
      </c>
      <c r="G204" s="9" t="s">
        <v>753</v>
      </c>
    </row>
    <row r="205" spans="1:7" x14ac:dyDescent="0.2">
      <c r="A205" s="9" t="s">
        <v>754</v>
      </c>
      <c r="B205" s="9" t="s">
        <v>38</v>
      </c>
      <c r="C205" s="9" t="s">
        <v>755</v>
      </c>
      <c r="D205" s="9" t="s">
        <v>40</v>
      </c>
      <c r="E205" s="9" t="s">
        <v>756</v>
      </c>
      <c r="F205" s="9" t="s">
        <v>757</v>
      </c>
      <c r="G205" s="9" t="s">
        <v>758</v>
      </c>
    </row>
    <row r="206" spans="1:7" x14ac:dyDescent="0.2">
      <c r="A206" s="9" t="s">
        <v>759</v>
      </c>
      <c r="B206" s="9" t="s">
        <v>38</v>
      </c>
      <c r="C206" s="9" t="s">
        <v>760</v>
      </c>
      <c r="D206" s="9" t="s">
        <v>40</v>
      </c>
      <c r="E206" s="9" t="s">
        <v>761</v>
      </c>
      <c r="F206" s="9" t="s">
        <v>762</v>
      </c>
      <c r="G206" s="9" t="s">
        <v>763</v>
      </c>
    </row>
    <row r="207" spans="1:7" x14ac:dyDescent="0.2">
      <c r="A207" s="9" t="s">
        <v>764</v>
      </c>
      <c r="B207" s="9" t="s">
        <v>38</v>
      </c>
      <c r="C207" s="9" t="s">
        <v>765</v>
      </c>
      <c r="D207" s="9" t="s">
        <v>40</v>
      </c>
      <c r="E207" s="9" t="s">
        <v>766</v>
      </c>
      <c r="F207" s="9" t="s">
        <v>767</v>
      </c>
      <c r="G207" s="9" t="s">
        <v>768</v>
      </c>
    </row>
    <row r="208" spans="1:7" x14ac:dyDescent="0.2">
      <c r="A208" s="9" t="s">
        <v>769</v>
      </c>
      <c r="B208" s="9" t="s">
        <v>38</v>
      </c>
      <c r="C208" s="9" t="s">
        <v>770</v>
      </c>
      <c r="D208" s="9" t="s">
        <v>40</v>
      </c>
      <c r="E208" s="9" t="s">
        <v>771</v>
      </c>
      <c r="F208" s="9" t="s">
        <v>772</v>
      </c>
      <c r="G208" s="9" t="s">
        <v>773</v>
      </c>
    </row>
    <row r="209" spans="1:7" x14ac:dyDescent="0.2">
      <c r="A209" s="9" t="s">
        <v>774</v>
      </c>
      <c r="B209" s="9" t="s">
        <v>38</v>
      </c>
      <c r="C209" s="9" t="s">
        <v>775</v>
      </c>
      <c r="D209" s="9" t="s">
        <v>40</v>
      </c>
      <c r="E209" s="9" t="s">
        <v>466</v>
      </c>
      <c r="F209" s="9" t="s">
        <v>467</v>
      </c>
      <c r="G209" s="9" t="s">
        <v>468</v>
      </c>
    </row>
    <row r="210" spans="1:7" x14ac:dyDescent="0.2">
      <c r="A210" s="9" t="s">
        <v>776</v>
      </c>
      <c r="B210" s="9" t="s">
        <v>38</v>
      </c>
      <c r="C210" s="9" t="s">
        <v>777</v>
      </c>
      <c r="D210" s="9" t="s">
        <v>40</v>
      </c>
      <c r="E210" s="9" t="s">
        <v>778</v>
      </c>
      <c r="F210" s="9" t="s">
        <v>779</v>
      </c>
      <c r="G210" s="9" t="s">
        <v>780</v>
      </c>
    </row>
    <row r="211" spans="1:7" x14ac:dyDescent="0.2">
      <c r="A211" s="9" t="s">
        <v>781</v>
      </c>
      <c r="B211" s="9" t="s">
        <v>38</v>
      </c>
      <c r="C211" s="9" t="s">
        <v>782</v>
      </c>
      <c r="D211" s="9" t="s">
        <v>40</v>
      </c>
      <c r="E211" s="9" t="s">
        <v>783</v>
      </c>
      <c r="F211" s="9" t="s">
        <v>784</v>
      </c>
      <c r="G211" s="9" t="s">
        <v>785</v>
      </c>
    </row>
    <row r="212" spans="1:7" x14ac:dyDescent="0.2">
      <c r="A212" s="9" t="s">
        <v>786</v>
      </c>
      <c r="B212" s="9" t="s">
        <v>38</v>
      </c>
      <c r="C212" s="9" t="s">
        <v>787</v>
      </c>
      <c r="D212" s="9" t="s">
        <v>40</v>
      </c>
      <c r="E212" s="9" t="s">
        <v>788</v>
      </c>
      <c r="F212" s="9" t="s">
        <v>789</v>
      </c>
      <c r="G212" s="9" t="s">
        <v>790</v>
      </c>
    </row>
    <row r="213" spans="1:7" x14ac:dyDescent="0.2">
      <c r="A213" s="9" t="s">
        <v>791</v>
      </c>
      <c r="B213" s="9" t="s">
        <v>38</v>
      </c>
      <c r="C213" s="9" t="s">
        <v>792</v>
      </c>
      <c r="D213" s="9" t="s">
        <v>40</v>
      </c>
      <c r="E213" s="9" t="s">
        <v>793</v>
      </c>
      <c r="F213" s="9" t="s">
        <v>794</v>
      </c>
      <c r="G213" s="9" t="s">
        <v>795</v>
      </c>
    </row>
    <row r="214" spans="1:7" x14ac:dyDescent="0.2">
      <c r="A214" s="9" t="s">
        <v>796</v>
      </c>
      <c r="B214" s="9" t="s">
        <v>38</v>
      </c>
      <c r="C214" s="9" t="s">
        <v>797</v>
      </c>
      <c r="D214" s="9" t="s">
        <v>40</v>
      </c>
      <c r="E214" s="9" t="s">
        <v>798</v>
      </c>
      <c r="F214" s="9" t="s">
        <v>799</v>
      </c>
      <c r="G214" s="9" t="s">
        <v>800</v>
      </c>
    </row>
    <row r="215" spans="1:7" x14ac:dyDescent="0.2">
      <c r="A215" s="9" t="s">
        <v>801</v>
      </c>
      <c r="B215" s="9" t="s">
        <v>38</v>
      </c>
      <c r="C215" s="9" t="s">
        <v>802</v>
      </c>
      <c r="D215" s="9" t="s">
        <v>40</v>
      </c>
      <c r="E215" s="9" t="s">
        <v>803</v>
      </c>
      <c r="F215" s="9" t="s">
        <v>804</v>
      </c>
      <c r="G215" s="9" t="s">
        <v>805</v>
      </c>
    </row>
    <row r="216" spans="1:7" x14ac:dyDescent="0.2">
      <c r="A216" s="9" t="s">
        <v>806</v>
      </c>
      <c r="B216" s="9" t="s">
        <v>38</v>
      </c>
      <c r="C216" s="9" t="s">
        <v>807</v>
      </c>
      <c r="D216" s="9" t="s">
        <v>40</v>
      </c>
      <c r="E216" s="9" t="s">
        <v>808</v>
      </c>
      <c r="F216" s="9" t="s">
        <v>809</v>
      </c>
      <c r="G216" s="9" t="s">
        <v>810</v>
      </c>
    </row>
    <row r="217" spans="1:7" x14ac:dyDescent="0.2">
      <c r="A217" s="9" t="s">
        <v>811</v>
      </c>
      <c r="B217" s="9" t="s">
        <v>38</v>
      </c>
      <c r="C217" s="9" t="s">
        <v>812</v>
      </c>
      <c r="D217" s="9" t="s">
        <v>40</v>
      </c>
      <c r="E217" s="9" t="s">
        <v>813</v>
      </c>
      <c r="F217" s="9" t="s">
        <v>814</v>
      </c>
      <c r="G217" s="9" t="s">
        <v>815</v>
      </c>
    </row>
    <row r="218" spans="1:7" x14ac:dyDescent="0.2">
      <c r="A218" s="9" t="s">
        <v>816</v>
      </c>
      <c r="B218" s="9" t="s">
        <v>38</v>
      </c>
      <c r="C218" s="9" t="s">
        <v>817</v>
      </c>
      <c r="D218" s="9" t="s">
        <v>40</v>
      </c>
      <c r="E218" s="9" t="s">
        <v>466</v>
      </c>
      <c r="F218" s="9" t="s">
        <v>467</v>
      </c>
      <c r="G218" s="9" t="s">
        <v>468</v>
      </c>
    </row>
    <row r="219" spans="1:7" x14ac:dyDescent="0.2">
      <c r="A219" s="9" t="s">
        <v>818</v>
      </c>
      <c r="B219" s="9" t="s">
        <v>38</v>
      </c>
      <c r="C219" s="9" t="s">
        <v>819</v>
      </c>
      <c r="D219" s="9" t="s">
        <v>40</v>
      </c>
      <c r="E219" s="9" t="s">
        <v>820</v>
      </c>
      <c r="F219" s="9" t="s">
        <v>821</v>
      </c>
      <c r="G219" s="9" t="s">
        <v>822</v>
      </c>
    </row>
    <row r="220" spans="1:7" x14ac:dyDescent="0.2">
      <c r="A220" s="9" t="s">
        <v>823</v>
      </c>
      <c r="B220" s="9" t="s">
        <v>38</v>
      </c>
      <c r="C220" s="9" t="s">
        <v>824</v>
      </c>
      <c r="D220" s="9" t="s">
        <v>40</v>
      </c>
      <c r="E220" s="9" t="s">
        <v>825</v>
      </c>
      <c r="F220" s="9" t="s">
        <v>826</v>
      </c>
      <c r="G220" s="9" t="s">
        <v>827</v>
      </c>
    </row>
    <row r="221" spans="1:7" x14ac:dyDescent="0.2">
      <c r="A221" s="9" t="s">
        <v>828</v>
      </c>
      <c r="B221" s="9" t="s">
        <v>38</v>
      </c>
      <c r="C221" s="9" t="s">
        <v>829</v>
      </c>
      <c r="D221" s="9" t="s">
        <v>40</v>
      </c>
      <c r="E221" s="9" t="s">
        <v>830</v>
      </c>
      <c r="F221" s="9" t="s">
        <v>430</v>
      </c>
      <c r="G221" s="9" t="s">
        <v>831</v>
      </c>
    </row>
    <row r="222" spans="1:7" x14ac:dyDescent="0.2">
      <c r="A222" s="9" t="s">
        <v>832</v>
      </c>
      <c r="B222" s="9" t="s">
        <v>38</v>
      </c>
      <c r="C222" s="9" t="s">
        <v>833</v>
      </c>
      <c r="D222" s="9" t="s">
        <v>40</v>
      </c>
      <c r="E222" s="9" t="s">
        <v>834</v>
      </c>
      <c r="F222" s="9" t="s">
        <v>835</v>
      </c>
      <c r="G222" s="9" t="s">
        <v>836</v>
      </c>
    </row>
    <row r="223" spans="1:7" x14ac:dyDescent="0.2">
      <c r="A223" s="9" t="s">
        <v>837</v>
      </c>
      <c r="B223" s="9" t="s">
        <v>38</v>
      </c>
      <c r="C223" s="9" t="s">
        <v>838</v>
      </c>
      <c r="D223" s="9" t="s">
        <v>40</v>
      </c>
      <c r="E223" s="9" t="s">
        <v>839</v>
      </c>
      <c r="F223" s="9" t="s">
        <v>840</v>
      </c>
      <c r="G223" s="9" t="s">
        <v>841</v>
      </c>
    </row>
    <row r="224" spans="1:7" x14ac:dyDescent="0.2">
      <c r="A224" s="9" t="s">
        <v>842</v>
      </c>
      <c r="B224" s="9" t="s">
        <v>38</v>
      </c>
      <c r="C224" s="9" t="s">
        <v>843</v>
      </c>
      <c r="D224" s="9" t="s">
        <v>40</v>
      </c>
      <c r="E224" s="9" t="s">
        <v>844</v>
      </c>
      <c r="F224" s="9" t="s">
        <v>845</v>
      </c>
      <c r="G224" s="9" t="s">
        <v>846</v>
      </c>
    </row>
    <row r="225" spans="1:7" x14ac:dyDescent="0.2">
      <c r="A225" s="9" t="s">
        <v>847</v>
      </c>
      <c r="B225" s="9" t="s">
        <v>38</v>
      </c>
      <c r="C225" s="9" t="s">
        <v>848</v>
      </c>
      <c r="D225" s="9" t="s">
        <v>40</v>
      </c>
      <c r="E225" s="9" t="s">
        <v>849</v>
      </c>
      <c r="F225" s="9" t="s">
        <v>850</v>
      </c>
      <c r="G225" s="9" t="s">
        <v>851</v>
      </c>
    </row>
    <row r="226" spans="1:7" x14ac:dyDescent="0.2">
      <c r="A226" s="9" t="s">
        <v>852</v>
      </c>
      <c r="B226" s="9" t="s">
        <v>38</v>
      </c>
      <c r="C226" s="9" t="s">
        <v>853</v>
      </c>
      <c r="D226" s="9" t="s">
        <v>40</v>
      </c>
      <c r="E226" s="9" t="s">
        <v>562</v>
      </c>
      <c r="F226" s="9" t="s">
        <v>563</v>
      </c>
      <c r="G226" s="9" t="s">
        <v>564</v>
      </c>
    </row>
    <row r="227" spans="1:7" x14ac:dyDescent="0.2">
      <c r="A227" s="9" t="s">
        <v>854</v>
      </c>
      <c r="B227" s="9" t="s">
        <v>38</v>
      </c>
      <c r="C227" s="9" t="s">
        <v>855</v>
      </c>
      <c r="D227" s="9" t="s">
        <v>40</v>
      </c>
      <c r="E227" s="9" t="s">
        <v>466</v>
      </c>
      <c r="F227" s="9" t="s">
        <v>467</v>
      </c>
      <c r="G227" s="9" t="s">
        <v>468</v>
      </c>
    </row>
    <row r="228" spans="1:7" x14ac:dyDescent="0.2">
      <c r="A228" s="9" t="s">
        <v>856</v>
      </c>
      <c r="B228" s="9" t="s">
        <v>38</v>
      </c>
      <c r="C228" s="9" t="s">
        <v>857</v>
      </c>
      <c r="D228" s="9" t="s">
        <v>40</v>
      </c>
      <c r="E228" s="9" t="s">
        <v>858</v>
      </c>
      <c r="F228" s="9" t="s">
        <v>859</v>
      </c>
      <c r="G228" s="9" t="s">
        <v>860</v>
      </c>
    </row>
    <row r="229" spans="1:7" x14ac:dyDescent="0.2">
      <c r="A229" s="9" t="s">
        <v>861</v>
      </c>
      <c r="B229" s="9" t="s">
        <v>38</v>
      </c>
      <c r="C229" s="9" t="s">
        <v>862</v>
      </c>
      <c r="D229" s="9" t="s">
        <v>40</v>
      </c>
      <c r="E229" s="9" t="s">
        <v>863</v>
      </c>
      <c r="F229" s="9" t="s">
        <v>864</v>
      </c>
      <c r="G229" s="9" t="s">
        <v>865</v>
      </c>
    </row>
    <row r="230" spans="1:7" x14ac:dyDescent="0.2">
      <c r="A230" s="9" t="s">
        <v>866</v>
      </c>
      <c r="B230" s="9" t="s">
        <v>38</v>
      </c>
      <c r="C230" s="9" t="s">
        <v>867</v>
      </c>
      <c r="D230" s="9" t="s">
        <v>40</v>
      </c>
      <c r="E230" s="9" t="s">
        <v>868</v>
      </c>
      <c r="F230" s="9" t="s">
        <v>869</v>
      </c>
      <c r="G230" s="9" t="s">
        <v>870</v>
      </c>
    </row>
    <row r="231" spans="1:7" x14ac:dyDescent="0.2">
      <c r="A231" s="9" t="s">
        <v>871</v>
      </c>
      <c r="B231" s="9" t="s">
        <v>38</v>
      </c>
      <c r="C231" s="9" t="s">
        <v>872</v>
      </c>
      <c r="D231" s="9" t="s">
        <v>40</v>
      </c>
      <c r="E231" s="9" t="s">
        <v>873</v>
      </c>
      <c r="F231" s="9" t="s">
        <v>874</v>
      </c>
      <c r="G231" s="9" t="s">
        <v>875</v>
      </c>
    </row>
    <row r="232" spans="1:7" x14ac:dyDescent="0.2">
      <c r="A232" s="9" t="s">
        <v>876</v>
      </c>
      <c r="B232" s="9" t="s">
        <v>38</v>
      </c>
      <c r="C232" s="9" t="s">
        <v>877</v>
      </c>
      <c r="D232" s="9" t="s">
        <v>40</v>
      </c>
      <c r="E232" s="9" t="s">
        <v>878</v>
      </c>
      <c r="F232" s="9" t="s">
        <v>879</v>
      </c>
      <c r="G232" s="9" t="s">
        <v>880</v>
      </c>
    </row>
    <row r="233" spans="1:7" x14ac:dyDescent="0.2">
      <c r="A233" s="9" t="s">
        <v>881</v>
      </c>
      <c r="B233" s="9" t="s">
        <v>38</v>
      </c>
      <c r="C233" s="9" t="s">
        <v>882</v>
      </c>
      <c r="D233" s="9" t="s">
        <v>40</v>
      </c>
      <c r="E233" s="9" t="s">
        <v>883</v>
      </c>
      <c r="F233" s="9" t="s">
        <v>850</v>
      </c>
      <c r="G233" s="9" t="s">
        <v>884</v>
      </c>
    </row>
    <row r="234" spans="1:7" x14ac:dyDescent="0.2">
      <c r="A234" s="9" t="s">
        <v>885</v>
      </c>
      <c r="B234" s="9" t="s">
        <v>38</v>
      </c>
      <c r="C234" s="9" t="s">
        <v>886</v>
      </c>
      <c r="D234" s="9" t="s">
        <v>40</v>
      </c>
      <c r="E234" s="9" t="s">
        <v>466</v>
      </c>
      <c r="F234" s="9" t="s">
        <v>467</v>
      </c>
      <c r="G234" s="9" t="s">
        <v>468</v>
      </c>
    </row>
    <row r="235" spans="1:7" x14ac:dyDescent="0.2">
      <c r="A235" s="9" t="s">
        <v>887</v>
      </c>
      <c r="B235" s="9" t="s">
        <v>38</v>
      </c>
      <c r="C235" s="9" t="s">
        <v>888</v>
      </c>
      <c r="D235" s="9" t="s">
        <v>40</v>
      </c>
      <c r="E235" s="9" t="s">
        <v>889</v>
      </c>
      <c r="F235" s="9" t="s">
        <v>890</v>
      </c>
      <c r="G235" s="9" t="s">
        <v>891</v>
      </c>
    </row>
    <row r="236" spans="1:7" x14ac:dyDescent="0.2">
      <c r="A236" s="9" t="s">
        <v>892</v>
      </c>
      <c r="B236" s="9" t="s">
        <v>38</v>
      </c>
      <c r="C236" s="9" t="s">
        <v>893</v>
      </c>
      <c r="D236" s="9" t="s">
        <v>40</v>
      </c>
      <c r="E236" s="9" t="s">
        <v>894</v>
      </c>
      <c r="F236" s="9" t="s">
        <v>895</v>
      </c>
      <c r="G236" s="9" t="s">
        <v>896</v>
      </c>
    </row>
    <row r="237" spans="1:7" x14ac:dyDescent="0.2">
      <c r="A237" s="9" t="s">
        <v>897</v>
      </c>
      <c r="B237" s="9" t="s">
        <v>38</v>
      </c>
      <c r="C237" s="9" t="s">
        <v>898</v>
      </c>
      <c r="D237" s="9" t="s">
        <v>40</v>
      </c>
      <c r="E237" s="9" t="s">
        <v>899</v>
      </c>
      <c r="F237" s="9" t="s">
        <v>900</v>
      </c>
      <c r="G237" s="9" t="s">
        <v>901</v>
      </c>
    </row>
    <row r="238" spans="1:7" x14ac:dyDescent="0.2">
      <c r="A238" s="9" t="s">
        <v>902</v>
      </c>
      <c r="B238" s="9" t="s">
        <v>38</v>
      </c>
      <c r="C238" s="9" t="s">
        <v>903</v>
      </c>
      <c r="D238" s="9" t="s">
        <v>40</v>
      </c>
      <c r="E238" s="9" t="s">
        <v>624</v>
      </c>
      <c r="F238" s="9" t="s">
        <v>625</v>
      </c>
      <c r="G238" s="9" t="s">
        <v>626</v>
      </c>
    </row>
    <row r="239" spans="1:7" x14ac:dyDescent="0.2">
      <c r="A239" s="9" t="s">
        <v>904</v>
      </c>
      <c r="B239" s="9" t="s">
        <v>38</v>
      </c>
      <c r="C239" s="9" t="s">
        <v>905</v>
      </c>
      <c r="D239" s="9" t="s">
        <v>40</v>
      </c>
      <c r="E239" s="9" t="s">
        <v>906</v>
      </c>
      <c r="F239" s="9" t="s">
        <v>907</v>
      </c>
      <c r="G239" s="9" t="s">
        <v>908</v>
      </c>
    </row>
    <row r="240" spans="1:7" x14ac:dyDescent="0.2">
      <c r="A240" s="9" t="s">
        <v>909</v>
      </c>
      <c r="B240" s="9" t="s">
        <v>38</v>
      </c>
      <c r="C240" s="9" t="s">
        <v>910</v>
      </c>
      <c r="D240" s="9" t="s">
        <v>40</v>
      </c>
      <c r="E240" s="9" t="s">
        <v>911</v>
      </c>
      <c r="F240" s="9" t="s">
        <v>912</v>
      </c>
      <c r="G240" s="9" t="s">
        <v>913</v>
      </c>
    </row>
    <row r="241" spans="1:7" x14ac:dyDescent="0.2">
      <c r="A241" s="9" t="s">
        <v>914</v>
      </c>
      <c r="B241" s="9" t="s">
        <v>38</v>
      </c>
      <c r="C241" s="9" t="s">
        <v>915</v>
      </c>
      <c r="D241" s="9" t="s">
        <v>40</v>
      </c>
      <c r="E241" s="9" t="s">
        <v>916</v>
      </c>
      <c r="F241" s="9" t="s">
        <v>917</v>
      </c>
      <c r="G241" s="9" t="s">
        <v>918</v>
      </c>
    </row>
    <row r="242" spans="1:7" x14ac:dyDescent="0.2">
      <c r="A242" s="9" t="s">
        <v>919</v>
      </c>
      <c r="B242" s="9" t="s">
        <v>38</v>
      </c>
      <c r="C242" s="9" t="s">
        <v>920</v>
      </c>
      <c r="D242" s="9" t="s">
        <v>40</v>
      </c>
      <c r="E242" s="9" t="s">
        <v>921</v>
      </c>
      <c r="F242" s="9" t="s">
        <v>922</v>
      </c>
      <c r="G242" s="9" t="s">
        <v>923</v>
      </c>
    </row>
    <row r="243" spans="1:7" x14ac:dyDescent="0.2">
      <c r="A243" s="9" t="s">
        <v>924</v>
      </c>
      <c r="B243" s="9" t="s">
        <v>38</v>
      </c>
      <c r="C243" s="9" t="s">
        <v>925</v>
      </c>
      <c r="D243" s="9" t="s">
        <v>40</v>
      </c>
      <c r="E243" s="9" t="s">
        <v>466</v>
      </c>
      <c r="F243" s="9" t="s">
        <v>467</v>
      </c>
      <c r="G243" s="9" t="s">
        <v>468</v>
      </c>
    </row>
    <row r="244" spans="1:7" x14ac:dyDescent="0.2">
      <c r="A244" s="9" t="s">
        <v>926</v>
      </c>
      <c r="B244" s="9" t="s">
        <v>38</v>
      </c>
      <c r="C244" s="9" t="s">
        <v>927</v>
      </c>
      <c r="D244" s="9" t="s">
        <v>40</v>
      </c>
      <c r="E244" s="9" t="s">
        <v>928</v>
      </c>
      <c r="F244" s="9" t="s">
        <v>929</v>
      </c>
      <c r="G244" s="9" t="s">
        <v>930</v>
      </c>
    </row>
    <row r="245" spans="1:7" x14ac:dyDescent="0.2">
      <c r="A245" s="9" t="s">
        <v>931</v>
      </c>
      <c r="B245" s="9" t="s">
        <v>38</v>
      </c>
      <c r="C245" s="9" t="s">
        <v>932</v>
      </c>
      <c r="D245" s="9" t="s">
        <v>40</v>
      </c>
      <c r="E245" s="9" t="s">
        <v>933</v>
      </c>
      <c r="F245" s="9" t="s">
        <v>934</v>
      </c>
      <c r="G245" s="9" t="s">
        <v>935</v>
      </c>
    </row>
    <row r="246" spans="1:7" x14ac:dyDescent="0.2">
      <c r="A246" s="9" t="s">
        <v>936</v>
      </c>
      <c r="B246" s="9" t="s">
        <v>38</v>
      </c>
      <c r="C246" s="9" t="s">
        <v>937</v>
      </c>
      <c r="D246" s="9" t="s">
        <v>40</v>
      </c>
      <c r="E246" s="9" t="s">
        <v>938</v>
      </c>
      <c r="F246" s="9" t="s">
        <v>939</v>
      </c>
      <c r="G246" s="9" t="s">
        <v>940</v>
      </c>
    </row>
    <row r="247" spans="1:7" x14ac:dyDescent="0.2">
      <c r="A247" s="9" t="s">
        <v>941</v>
      </c>
      <c r="B247" s="9" t="s">
        <v>38</v>
      </c>
      <c r="C247" s="9" t="s">
        <v>942</v>
      </c>
      <c r="D247" s="9" t="s">
        <v>40</v>
      </c>
      <c r="E247" s="9" t="s">
        <v>943</v>
      </c>
      <c r="F247" s="9" t="s">
        <v>944</v>
      </c>
      <c r="G247" s="9" t="s">
        <v>945</v>
      </c>
    </row>
    <row r="248" spans="1:7" x14ac:dyDescent="0.2">
      <c r="A248" s="9" t="s">
        <v>946</v>
      </c>
      <c r="B248" s="9" t="s">
        <v>38</v>
      </c>
      <c r="C248" s="9" t="s">
        <v>947</v>
      </c>
      <c r="D248" s="9" t="s">
        <v>40</v>
      </c>
      <c r="E248" s="9" t="s">
        <v>948</v>
      </c>
      <c r="F248" s="9" t="s">
        <v>949</v>
      </c>
      <c r="G248" s="9" t="s">
        <v>950</v>
      </c>
    </row>
    <row r="249" spans="1:7" x14ac:dyDescent="0.2">
      <c r="A249" s="9" t="s">
        <v>951</v>
      </c>
      <c r="B249" s="9" t="s">
        <v>38</v>
      </c>
      <c r="C249" s="9" t="s">
        <v>952</v>
      </c>
      <c r="D249" s="9" t="s">
        <v>40</v>
      </c>
      <c r="E249" s="9" t="s">
        <v>953</v>
      </c>
      <c r="F249" s="9" t="s">
        <v>954</v>
      </c>
      <c r="G249" s="9" t="s">
        <v>955</v>
      </c>
    </row>
    <row r="250" spans="1:7" x14ac:dyDescent="0.2">
      <c r="A250" s="9" t="s">
        <v>956</v>
      </c>
      <c r="B250" s="9" t="s">
        <v>38</v>
      </c>
      <c r="C250" s="9" t="s">
        <v>957</v>
      </c>
      <c r="D250" s="9" t="s">
        <v>40</v>
      </c>
      <c r="E250" s="9" t="s">
        <v>466</v>
      </c>
      <c r="F250" s="9" t="s">
        <v>467</v>
      </c>
      <c r="G250" s="9" t="s">
        <v>468</v>
      </c>
    </row>
    <row r="251" spans="1:7" x14ac:dyDescent="0.2">
      <c r="A251" s="9" t="s">
        <v>958</v>
      </c>
      <c r="B251" s="9" t="s">
        <v>38</v>
      </c>
      <c r="C251" s="9" t="s">
        <v>959</v>
      </c>
      <c r="D251" s="9" t="s">
        <v>40</v>
      </c>
      <c r="E251" s="9" t="s">
        <v>960</v>
      </c>
      <c r="F251" s="9" t="s">
        <v>961</v>
      </c>
      <c r="G251" s="9" t="s">
        <v>962</v>
      </c>
    </row>
    <row r="252" spans="1:7" x14ac:dyDescent="0.2">
      <c r="A252" s="9" t="s">
        <v>963</v>
      </c>
      <c r="B252" s="9" t="s">
        <v>38</v>
      </c>
      <c r="C252" s="9" t="s">
        <v>964</v>
      </c>
      <c r="D252" s="9" t="s">
        <v>40</v>
      </c>
      <c r="E252" s="9" t="s">
        <v>965</v>
      </c>
      <c r="F252" s="9" t="s">
        <v>966</v>
      </c>
      <c r="G252" s="9" t="s">
        <v>967</v>
      </c>
    </row>
    <row r="253" spans="1:7" x14ac:dyDescent="0.2">
      <c r="A253" s="9" t="s">
        <v>968</v>
      </c>
      <c r="B253" s="9" t="s">
        <v>38</v>
      </c>
      <c r="C253" s="9" t="s">
        <v>969</v>
      </c>
      <c r="D253" s="9" t="s">
        <v>40</v>
      </c>
      <c r="E253" s="9" t="s">
        <v>970</v>
      </c>
      <c r="F253" s="9" t="s">
        <v>971</v>
      </c>
      <c r="G253" s="9" t="s">
        <v>972</v>
      </c>
    </row>
    <row r="254" spans="1:7" x14ac:dyDescent="0.2">
      <c r="A254" s="9" t="s">
        <v>973</v>
      </c>
      <c r="B254" s="9" t="s">
        <v>38</v>
      </c>
      <c r="C254" s="9" t="s">
        <v>974</v>
      </c>
      <c r="D254" s="9" t="s">
        <v>40</v>
      </c>
      <c r="E254" s="9" t="s">
        <v>975</v>
      </c>
      <c r="F254" s="9" t="s">
        <v>976</v>
      </c>
      <c r="G254" s="9" t="s">
        <v>977</v>
      </c>
    </row>
    <row r="255" spans="1:7" x14ac:dyDescent="0.2">
      <c r="A255" s="9" t="s">
        <v>978</v>
      </c>
      <c r="B255" s="9" t="s">
        <v>38</v>
      </c>
      <c r="C255" s="9" t="s">
        <v>979</v>
      </c>
      <c r="D255" s="9" t="s">
        <v>40</v>
      </c>
      <c r="E255" s="9" t="s">
        <v>980</v>
      </c>
      <c r="F255" s="9" t="s">
        <v>981</v>
      </c>
      <c r="G255" s="9" t="s">
        <v>982</v>
      </c>
    </row>
    <row r="256" spans="1:7" x14ac:dyDescent="0.2">
      <c r="A256" s="9" t="s">
        <v>983</v>
      </c>
      <c r="B256" s="9" t="s">
        <v>38</v>
      </c>
      <c r="C256" s="9" t="s">
        <v>984</v>
      </c>
      <c r="D256" s="9" t="s">
        <v>40</v>
      </c>
      <c r="E256" s="9" t="s">
        <v>985</v>
      </c>
      <c r="F256" s="9" t="s">
        <v>986</v>
      </c>
      <c r="G256" s="9" t="s">
        <v>987</v>
      </c>
    </row>
    <row r="257" spans="1:7" x14ac:dyDescent="0.2">
      <c r="A257" s="9" t="s">
        <v>988</v>
      </c>
      <c r="B257" s="9" t="s">
        <v>38</v>
      </c>
      <c r="C257" s="9" t="s">
        <v>989</v>
      </c>
      <c r="D257" s="9" t="s">
        <v>40</v>
      </c>
      <c r="E257" s="9" t="s">
        <v>990</v>
      </c>
      <c r="F257" s="9" t="s">
        <v>991</v>
      </c>
      <c r="G257" s="9" t="s">
        <v>992</v>
      </c>
    </row>
    <row r="258" spans="1:7" x14ac:dyDescent="0.2">
      <c r="A258" s="9" t="s">
        <v>993</v>
      </c>
      <c r="B258" s="9" t="s">
        <v>38</v>
      </c>
      <c r="C258" s="9" t="s">
        <v>994</v>
      </c>
      <c r="D258" s="9" t="s">
        <v>40</v>
      </c>
      <c r="E258" s="9" t="s">
        <v>995</v>
      </c>
      <c r="F258" s="9" t="s">
        <v>996</v>
      </c>
      <c r="G258" s="9" t="s">
        <v>997</v>
      </c>
    </row>
    <row r="259" spans="1:7" x14ac:dyDescent="0.2">
      <c r="A259" s="9" t="s">
        <v>998</v>
      </c>
      <c r="B259" s="9" t="s">
        <v>38</v>
      </c>
      <c r="C259" s="9" t="s">
        <v>999</v>
      </c>
      <c r="D259" s="9" t="s">
        <v>40</v>
      </c>
      <c r="E259" s="9" t="s">
        <v>466</v>
      </c>
      <c r="F259" s="9" t="s">
        <v>467</v>
      </c>
      <c r="G259" s="9" t="s">
        <v>468</v>
      </c>
    </row>
    <row r="260" spans="1:7" x14ac:dyDescent="0.2">
      <c r="A260" s="9" t="s">
        <v>1000</v>
      </c>
      <c r="B260" s="9" t="s">
        <v>38</v>
      </c>
      <c r="C260" s="9" t="s">
        <v>1001</v>
      </c>
      <c r="D260" s="9" t="s">
        <v>40</v>
      </c>
      <c r="E260" s="9" t="s">
        <v>1002</v>
      </c>
      <c r="F260" s="9" t="s">
        <v>1003</v>
      </c>
      <c r="G260" s="9" t="s">
        <v>1004</v>
      </c>
    </row>
    <row r="261" spans="1:7" x14ac:dyDescent="0.2">
      <c r="A261" s="9" t="s">
        <v>1005</v>
      </c>
      <c r="B261" s="9" t="s">
        <v>38</v>
      </c>
      <c r="C261" s="9" t="s">
        <v>1006</v>
      </c>
      <c r="D261" s="9" t="s">
        <v>40</v>
      </c>
      <c r="E261" s="9" t="s">
        <v>1007</v>
      </c>
      <c r="F261" s="9" t="s">
        <v>1008</v>
      </c>
      <c r="G261" s="9" t="s">
        <v>1009</v>
      </c>
    </row>
    <row r="262" spans="1:7" x14ac:dyDescent="0.2">
      <c r="A262" s="9" t="s">
        <v>1010</v>
      </c>
      <c r="B262" s="9" t="s">
        <v>38</v>
      </c>
      <c r="C262" s="9" t="s">
        <v>1011</v>
      </c>
      <c r="D262" s="9" t="s">
        <v>40</v>
      </c>
      <c r="E262" s="9" t="s">
        <v>1012</v>
      </c>
      <c r="F262" s="9" t="s">
        <v>1013</v>
      </c>
      <c r="G262" s="9" t="s">
        <v>1014</v>
      </c>
    </row>
    <row r="263" spans="1:7" x14ac:dyDescent="0.2">
      <c r="A263" s="9" t="s">
        <v>1015</v>
      </c>
      <c r="B263" s="9" t="s">
        <v>38</v>
      </c>
      <c r="C263" s="9" t="s">
        <v>1016</v>
      </c>
      <c r="D263" s="9" t="s">
        <v>40</v>
      </c>
      <c r="E263" s="9" t="s">
        <v>1017</v>
      </c>
      <c r="F263" s="9" t="s">
        <v>1018</v>
      </c>
      <c r="G263" s="9" t="s">
        <v>1019</v>
      </c>
    </row>
    <row r="264" spans="1:7" x14ac:dyDescent="0.2">
      <c r="A264" s="9" t="s">
        <v>1020</v>
      </c>
      <c r="B264" s="9" t="s">
        <v>38</v>
      </c>
      <c r="C264" s="9" t="s">
        <v>1021</v>
      </c>
      <c r="D264" s="9" t="s">
        <v>40</v>
      </c>
      <c r="E264" s="9" t="s">
        <v>1022</v>
      </c>
      <c r="F264" s="9" t="s">
        <v>1023</v>
      </c>
      <c r="G264" s="9" t="s">
        <v>1024</v>
      </c>
    </row>
    <row r="265" spans="1:7" x14ac:dyDescent="0.2">
      <c r="A265" s="9" t="s">
        <v>1025</v>
      </c>
      <c r="B265" s="9" t="s">
        <v>38</v>
      </c>
      <c r="C265" s="9" t="s">
        <v>1026</v>
      </c>
      <c r="D265" s="9" t="s">
        <v>40</v>
      </c>
      <c r="E265" s="9" t="s">
        <v>1027</v>
      </c>
      <c r="F265" s="9" t="s">
        <v>1028</v>
      </c>
      <c r="G265" s="9" t="s">
        <v>1029</v>
      </c>
    </row>
    <row r="266" spans="1:7" x14ac:dyDescent="0.2">
      <c r="A266" s="9" t="s">
        <v>1030</v>
      </c>
      <c r="B266" s="9" t="s">
        <v>38</v>
      </c>
      <c r="C266" s="9" t="s">
        <v>1031</v>
      </c>
      <c r="D266" s="9" t="s">
        <v>40</v>
      </c>
      <c r="E266" s="9" t="s">
        <v>1032</v>
      </c>
      <c r="F266" s="9" t="s">
        <v>1033</v>
      </c>
      <c r="G266" s="9" t="s">
        <v>1034</v>
      </c>
    </row>
    <row r="267" spans="1:7" x14ac:dyDescent="0.2">
      <c r="A267" s="9" t="s">
        <v>1035</v>
      </c>
      <c r="B267" s="9" t="s">
        <v>38</v>
      </c>
      <c r="C267" s="9" t="s">
        <v>1036</v>
      </c>
      <c r="D267" s="9" t="s">
        <v>40</v>
      </c>
      <c r="E267" s="9" t="s">
        <v>1037</v>
      </c>
      <c r="F267" s="9" t="s">
        <v>1038</v>
      </c>
      <c r="G267" s="9" t="s">
        <v>1039</v>
      </c>
    </row>
    <row r="268" spans="1:7" x14ac:dyDescent="0.2">
      <c r="A268" s="9" t="s">
        <v>1040</v>
      </c>
      <c r="B268" s="9" t="s">
        <v>38</v>
      </c>
      <c r="C268" s="9" t="s">
        <v>1041</v>
      </c>
      <c r="D268" s="9" t="s">
        <v>40</v>
      </c>
      <c r="E268" s="9" t="s">
        <v>466</v>
      </c>
      <c r="F268" s="9" t="s">
        <v>467</v>
      </c>
      <c r="G268" s="9" t="s">
        <v>468</v>
      </c>
    </row>
    <row r="269" spans="1:7" x14ac:dyDescent="0.2">
      <c r="A269" s="9" t="s">
        <v>1042</v>
      </c>
      <c r="B269" s="9" t="s">
        <v>38</v>
      </c>
      <c r="C269" s="9" t="s">
        <v>1043</v>
      </c>
      <c r="D269" s="9" t="s">
        <v>40</v>
      </c>
      <c r="E269" s="9" t="s">
        <v>692</v>
      </c>
      <c r="F269" s="9" t="s">
        <v>693</v>
      </c>
      <c r="G269" s="9" t="s">
        <v>694</v>
      </c>
    </row>
    <row r="270" spans="1:7" x14ac:dyDescent="0.2">
      <c r="A270" s="9" t="s">
        <v>1044</v>
      </c>
      <c r="B270" s="9" t="s">
        <v>38</v>
      </c>
      <c r="C270" s="9" t="s">
        <v>1045</v>
      </c>
      <c r="D270" s="9" t="s">
        <v>40</v>
      </c>
      <c r="E270" s="9" t="s">
        <v>697</v>
      </c>
      <c r="F270" s="9" t="s">
        <v>698</v>
      </c>
      <c r="G270" s="9" t="s">
        <v>699</v>
      </c>
    </row>
    <row r="271" spans="1:7" x14ac:dyDescent="0.2">
      <c r="A271" s="9" t="s">
        <v>1046</v>
      </c>
      <c r="B271" s="9" t="s">
        <v>38</v>
      </c>
      <c r="C271" s="9" t="s">
        <v>1047</v>
      </c>
      <c r="D271" s="9" t="s">
        <v>40</v>
      </c>
      <c r="E271" s="9" t="s">
        <v>702</v>
      </c>
      <c r="F271" s="9" t="s">
        <v>703</v>
      </c>
      <c r="G271" s="9" t="s">
        <v>704</v>
      </c>
    </row>
    <row r="272" spans="1:7" x14ac:dyDescent="0.2">
      <c r="A272" s="9" t="s">
        <v>1048</v>
      </c>
      <c r="B272" s="9" t="s">
        <v>38</v>
      </c>
      <c r="C272" s="9" t="s">
        <v>1049</v>
      </c>
      <c r="D272" s="9" t="s">
        <v>40</v>
      </c>
      <c r="E272" s="9" t="s">
        <v>707</v>
      </c>
      <c r="F272" s="9" t="s">
        <v>708</v>
      </c>
      <c r="G272" s="9" t="s">
        <v>709</v>
      </c>
    </row>
    <row r="273" spans="1:7" x14ac:dyDescent="0.2">
      <c r="A273" s="9" t="s">
        <v>1050</v>
      </c>
      <c r="B273" s="9" t="s">
        <v>38</v>
      </c>
      <c r="C273" s="9" t="s">
        <v>1051</v>
      </c>
      <c r="D273" s="9" t="s">
        <v>40</v>
      </c>
      <c r="E273" s="9" t="s">
        <v>712</v>
      </c>
      <c r="F273" s="9" t="s">
        <v>713</v>
      </c>
      <c r="G273" s="9" t="s">
        <v>714</v>
      </c>
    </row>
    <row r="274" spans="1:7" x14ac:dyDescent="0.2">
      <c r="A274" s="9" t="s">
        <v>1052</v>
      </c>
      <c r="B274" s="9" t="s">
        <v>38</v>
      </c>
      <c r="C274" s="9" t="s">
        <v>1053</v>
      </c>
      <c r="D274" s="9" t="s">
        <v>40</v>
      </c>
      <c r="E274" s="9" t="s">
        <v>717</v>
      </c>
      <c r="F274" s="9" t="s">
        <v>718</v>
      </c>
      <c r="G274" s="9" t="s">
        <v>719</v>
      </c>
    </row>
    <row r="275" spans="1:7" x14ac:dyDescent="0.2">
      <c r="A275" s="9" t="s">
        <v>1054</v>
      </c>
      <c r="B275" s="9" t="s">
        <v>38</v>
      </c>
      <c r="C275" s="9" t="s">
        <v>1055</v>
      </c>
      <c r="D275" s="9" t="s">
        <v>40</v>
      </c>
      <c r="E275" s="9" t="s">
        <v>722</v>
      </c>
      <c r="F275" s="9" t="s">
        <v>723</v>
      </c>
      <c r="G275" s="9" t="s">
        <v>724</v>
      </c>
    </row>
    <row r="276" spans="1:7" x14ac:dyDescent="0.2">
      <c r="A276" s="9" t="s">
        <v>1056</v>
      </c>
      <c r="B276" s="9" t="s">
        <v>38</v>
      </c>
      <c r="C276" s="9" t="s">
        <v>1057</v>
      </c>
      <c r="D276" s="9" t="s">
        <v>40</v>
      </c>
      <c r="E276" s="9" t="s">
        <v>727</v>
      </c>
      <c r="F276" s="9" t="s">
        <v>728</v>
      </c>
      <c r="G276" s="9" t="s">
        <v>729</v>
      </c>
    </row>
    <row r="277" spans="1:7" x14ac:dyDescent="0.2">
      <c r="A277" s="9" t="s">
        <v>1058</v>
      </c>
      <c r="B277" s="9" t="s">
        <v>38</v>
      </c>
      <c r="C277" s="9" t="s">
        <v>1059</v>
      </c>
      <c r="D277" s="9" t="s">
        <v>40</v>
      </c>
      <c r="E277" s="9" t="s">
        <v>466</v>
      </c>
      <c r="F277" s="9" t="s">
        <v>467</v>
      </c>
      <c r="G277" s="9" t="s">
        <v>468</v>
      </c>
    </row>
    <row r="278" spans="1:7" x14ac:dyDescent="0.2">
      <c r="A278" s="9" t="s">
        <v>1060</v>
      </c>
      <c r="B278" s="9" t="s">
        <v>38</v>
      </c>
      <c r="C278" s="9" t="s">
        <v>1061</v>
      </c>
      <c r="D278" s="9" t="s">
        <v>40</v>
      </c>
      <c r="E278" s="9" t="s">
        <v>734</v>
      </c>
      <c r="F278" s="9" t="s">
        <v>735</v>
      </c>
      <c r="G278" s="9" t="s">
        <v>736</v>
      </c>
    </row>
    <row r="279" spans="1:7" x14ac:dyDescent="0.2">
      <c r="A279" s="9" t="s">
        <v>1062</v>
      </c>
      <c r="B279" s="9" t="s">
        <v>38</v>
      </c>
      <c r="C279" s="9" t="s">
        <v>1063</v>
      </c>
      <c r="D279" s="9" t="s">
        <v>40</v>
      </c>
      <c r="E279" s="9" t="s">
        <v>741</v>
      </c>
      <c r="F279" s="9" t="s">
        <v>742</v>
      </c>
      <c r="G279" s="9" t="s">
        <v>743</v>
      </c>
    </row>
    <row r="280" spans="1:7" x14ac:dyDescent="0.2">
      <c r="A280" s="9" t="s">
        <v>1064</v>
      </c>
      <c r="B280" s="9" t="s">
        <v>38</v>
      </c>
      <c r="C280" s="9" t="s">
        <v>1065</v>
      </c>
      <c r="D280" s="9" t="s">
        <v>40</v>
      </c>
      <c r="E280" s="9" t="s">
        <v>746</v>
      </c>
      <c r="F280" s="9" t="s">
        <v>747</v>
      </c>
      <c r="G280" s="9" t="s">
        <v>748</v>
      </c>
    </row>
    <row r="281" spans="1:7" x14ac:dyDescent="0.2">
      <c r="A281" s="9" t="s">
        <v>1066</v>
      </c>
      <c r="B281" s="9" t="s">
        <v>38</v>
      </c>
      <c r="C281" s="9" t="s">
        <v>1067</v>
      </c>
      <c r="D281" s="9" t="s">
        <v>40</v>
      </c>
      <c r="E281" s="9" t="s">
        <v>751</v>
      </c>
      <c r="F281" s="9" t="s">
        <v>752</v>
      </c>
      <c r="G281" s="9" t="s">
        <v>753</v>
      </c>
    </row>
    <row r="282" spans="1:7" x14ac:dyDescent="0.2">
      <c r="A282" s="9" t="s">
        <v>1068</v>
      </c>
      <c r="B282" s="9" t="s">
        <v>38</v>
      </c>
      <c r="C282" s="9" t="s">
        <v>1069</v>
      </c>
      <c r="D282" s="9" t="s">
        <v>40</v>
      </c>
      <c r="E282" s="9" t="s">
        <v>756</v>
      </c>
      <c r="F282" s="9" t="s">
        <v>757</v>
      </c>
      <c r="G282" s="9" t="s">
        <v>758</v>
      </c>
    </row>
    <row r="283" spans="1:7" x14ac:dyDescent="0.2">
      <c r="A283" s="9" t="s">
        <v>1070</v>
      </c>
      <c r="B283" s="9" t="s">
        <v>38</v>
      </c>
      <c r="C283" s="9" t="s">
        <v>1071</v>
      </c>
      <c r="D283" s="9" t="s">
        <v>40</v>
      </c>
      <c r="E283" s="9" t="s">
        <v>761</v>
      </c>
      <c r="F283" s="9" t="s">
        <v>762</v>
      </c>
      <c r="G283" s="9" t="s">
        <v>763</v>
      </c>
    </row>
    <row r="284" spans="1:7" x14ac:dyDescent="0.2">
      <c r="A284" s="9" t="s">
        <v>1072</v>
      </c>
      <c r="B284" s="9" t="s">
        <v>38</v>
      </c>
      <c r="C284" s="9" t="s">
        <v>1073</v>
      </c>
      <c r="D284" s="9" t="s">
        <v>40</v>
      </c>
      <c r="E284" s="9" t="s">
        <v>766</v>
      </c>
      <c r="F284" s="9" t="s">
        <v>767</v>
      </c>
      <c r="G284" s="9" t="s">
        <v>768</v>
      </c>
    </row>
    <row r="285" spans="1:7" x14ac:dyDescent="0.2">
      <c r="A285" s="9" t="s">
        <v>1074</v>
      </c>
      <c r="B285" s="9" t="s">
        <v>38</v>
      </c>
      <c r="C285" s="9" t="s">
        <v>1075</v>
      </c>
      <c r="D285" s="9" t="s">
        <v>40</v>
      </c>
      <c r="E285" s="9" t="s">
        <v>771</v>
      </c>
      <c r="F285" s="9" t="s">
        <v>772</v>
      </c>
      <c r="G285" s="9" t="s">
        <v>773</v>
      </c>
    </row>
    <row r="286" spans="1:7" x14ac:dyDescent="0.2">
      <c r="A286" s="9" t="s">
        <v>1076</v>
      </c>
      <c r="B286" s="9" t="s">
        <v>38</v>
      </c>
      <c r="C286" s="9" t="s">
        <v>1077</v>
      </c>
      <c r="D286" s="9" t="s">
        <v>40</v>
      </c>
      <c r="E286" s="9" t="s">
        <v>466</v>
      </c>
      <c r="F286" s="9" t="s">
        <v>467</v>
      </c>
      <c r="G286" s="9" t="s">
        <v>468</v>
      </c>
    </row>
    <row r="287" spans="1:7" x14ac:dyDescent="0.2">
      <c r="A287" s="9" t="s">
        <v>1078</v>
      </c>
      <c r="B287" s="9" t="s">
        <v>38</v>
      </c>
      <c r="C287" s="9" t="s">
        <v>1079</v>
      </c>
      <c r="D287" s="9" t="s">
        <v>40</v>
      </c>
      <c r="E287" s="9" t="s">
        <v>778</v>
      </c>
      <c r="F287" s="9" t="s">
        <v>779</v>
      </c>
      <c r="G287" s="9" t="s">
        <v>780</v>
      </c>
    </row>
    <row r="288" spans="1:7" x14ac:dyDescent="0.2">
      <c r="A288" s="9" t="s">
        <v>1080</v>
      </c>
      <c r="B288" s="9" t="s">
        <v>38</v>
      </c>
      <c r="C288" s="9" t="s">
        <v>1081</v>
      </c>
      <c r="D288" s="9" t="s">
        <v>40</v>
      </c>
      <c r="E288" s="9" t="s">
        <v>783</v>
      </c>
      <c r="F288" s="9" t="s">
        <v>784</v>
      </c>
      <c r="G288" s="9" t="s">
        <v>785</v>
      </c>
    </row>
    <row r="289" spans="1:7" x14ac:dyDescent="0.2">
      <c r="A289" s="9" t="s">
        <v>1082</v>
      </c>
      <c r="B289" s="9" t="s">
        <v>38</v>
      </c>
      <c r="C289" s="9" t="s">
        <v>1083</v>
      </c>
      <c r="D289" s="9" t="s">
        <v>40</v>
      </c>
      <c r="E289" s="9" t="s">
        <v>788</v>
      </c>
      <c r="F289" s="9" t="s">
        <v>789</v>
      </c>
      <c r="G289" s="9" t="s">
        <v>790</v>
      </c>
    </row>
    <row r="290" spans="1:7" x14ac:dyDescent="0.2">
      <c r="A290" s="9" t="s">
        <v>1084</v>
      </c>
      <c r="B290" s="9" t="s">
        <v>38</v>
      </c>
      <c r="C290" s="9" t="s">
        <v>1085</v>
      </c>
      <c r="D290" s="9" t="s">
        <v>40</v>
      </c>
      <c r="E290" s="9" t="s">
        <v>793</v>
      </c>
      <c r="F290" s="9" t="s">
        <v>794</v>
      </c>
      <c r="G290" s="9" t="s">
        <v>795</v>
      </c>
    </row>
    <row r="291" spans="1:7" x14ac:dyDescent="0.2">
      <c r="A291" s="9" t="s">
        <v>1086</v>
      </c>
      <c r="B291" s="9" t="s">
        <v>38</v>
      </c>
      <c r="C291" s="9" t="s">
        <v>1087</v>
      </c>
      <c r="D291" s="9" t="s">
        <v>40</v>
      </c>
      <c r="E291" s="9" t="s">
        <v>798</v>
      </c>
      <c r="F291" s="9" t="s">
        <v>799</v>
      </c>
      <c r="G291" s="9" t="s">
        <v>800</v>
      </c>
    </row>
    <row r="292" spans="1:7" x14ac:dyDescent="0.2">
      <c r="A292" s="9" t="s">
        <v>1088</v>
      </c>
      <c r="B292" s="9" t="s">
        <v>38</v>
      </c>
      <c r="C292" s="9" t="s">
        <v>1089</v>
      </c>
      <c r="D292" s="9" t="s">
        <v>40</v>
      </c>
      <c r="E292" s="9" t="s">
        <v>803</v>
      </c>
      <c r="F292" s="9" t="s">
        <v>804</v>
      </c>
      <c r="G292" s="9" t="s">
        <v>805</v>
      </c>
    </row>
    <row r="293" spans="1:7" x14ac:dyDescent="0.2">
      <c r="A293" s="9" t="s">
        <v>1090</v>
      </c>
      <c r="B293" s="9" t="s">
        <v>38</v>
      </c>
      <c r="C293" s="9" t="s">
        <v>1091</v>
      </c>
      <c r="D293" s="9" t="s">
        <v>40</v>
      </c>
      <c r="E293" s="9" t="s">
        <v>808</v>
      </c>
      <c r="F293" s="9" t="s">
        <v>809</v>
      </c>
      <c r="G293" s="9" t="s">
        <v>810</v>
      </c>
    </row>
    <row r="294" spans="1:7" x14ac:dyDescent="0.2">
      <c r="A294" s="9" t="s">
        <v>1092</v>
      </c>
      <c r="B294" s="9" t="s">
        <v>38</v>
      </c>
      <c r="C294" s="9" t="s">
        <v>1093</v>
      </c>
      <c r="D294" s="9" t="s">
        <v>40</v>
      </c>
      <c r="E294" s="9" t="s">
        <v>813</v>
      </c>
      <c r="F294" s="9" t="s">
        <v>814</v>
      </c>
      <c r="G294" s="9" t="s">
        <v>815</v>
      </c>
    </row>
    <row r="295" spans="1:7" x14ac:dyDescent="0.2">
      <c r="A295" s="9" t="s">
        <v>1094</v>
      </c>
      <c r="B295" s="9" t="s">
        <v>38</v>
      </c>
      <c r="C295" s="9" t="s">
        <v>1095</v>
      </c>
      <c r="D295" s="9" t="s">
        <v>40</v>
      </c>
      <c r="E295" s="9" t="s">
        <v>466</v>
      </c>
      <c r="F295" s="9" t="s">
        <v>467</v>
      </c>
      <c r="G295" s="9" t="s">
        <v>468</v>
      </c>
    </row>
    <row r="296" spans="1:7" x14ac:dyDescent="0.2">
      <c r="A296" s="9" t="s">
        <v>1096</v>
      </c>
      <c r="B296" s="9" t="s">
        <v>38</v>
      </c>
      <c r="C296" s="9" t="s">
        <v>1097</v>
      </c>
      <c r="D296" s="9" t="s">
        <v>40</v>
      </c>
      <c r="E296" s="9" t="s">
        <v>1098</v>
      </c>
      <c r="F296" s="9" t="s">
        <v>1099</v>
      </c>
      <c r="G296" s="9" t="s">
        <v>822</v>
      </c>
    </row>
    <row r="297" spans="1:7" x14ac:dyDescent="0.2">
      <c r="A297" s="9" t="s">
        <v>1100</v>
      </c>
      <c r="B297" s="9" t="s">
        <v>38</v>
      </c>
      <c r="C297" s="9" t="s">
        <v>1101</v>
      </c>
      <c r="D297" s="9" t="s">
        <v>40</v>
      </c>
      <c r="E297" s="9" t="s">
        <v>825</v>
      </c>
      <c r="F297" s="9" t="s">
        <v>826</v>
      </c>
      <c r="G297" s="9" t="s">
        <v>827</v>
      </c>
    </row>
    <row r="298" spans="1:7" x14ac:dyDescent="0.2">
      <c r="A298" s="9" t="s">
        <v>1102</v>
      </c>
      <c r="B298" s="9" t="s">
        <v>38</v>
      </c>
      <c r="C298" s="9" t="s">
        <v>1103</v>
      </c>
      <c r="D298" s="9" t="s">
        <v>40</v>
      </c>
      <c r="E298" s="9" t="s">
        <v>830</v>
      </c>
      <c r="F298" s="9" t="s">
        <v>430</v>
      </c>
      <c r="G298" s="9" t="s">
        <v>831</v>
      </c>
    </row>
    <row r="299" spans="1:7" x14ac:dyDescent="0.2">
      <c r="A299" s="9" t="s">
        <v>1104</v>
      </c>
      <c r="B299" s="9" t="s">
        <v>38</v>
      </c>
      <c r="C299" s="9" t="s">
        <v>1105</v>
      </c>
      <c r="D299" s="9" t="s">
        <v>40</v>
      </c>
      <c r="E299" s="9" t="s">
        <v>834</v>
      </c>
      <c r="F299" s="9" t="s">
        <v>835</v>
      </c>
      <c r="G299" s="9" t="s">
        <v>836</v>
      </c>
    </row>
    <row r="300" spans="1:7" x14ac:dyDescent="0.2">
      <c r="A300" s="9" t="s">
        <v>1106</v>
      </c>
      <c r="B300" s="9" t="s">
        <v>38</v>
      </c>
      <c r="C300" s="9" t="s">
        <v>1107</v>
      </c>
      <c r="D300" s="9" t="s">
        <v>40</v>
      </c>
      <c r="E300" s="9" t="s">
        <v>1108</v>
      </c>
      <c r="F300" s="9" t="s">
        <v>1109</v>
      </c>
      <c r="G300" s="9" t="s">
        <v>841</v>
      </c>
    </row>
    <row r="301" spans="1:7" x14ac:dyDescent="0.2">
      <c r="A301" s="9" t="s">
        <v>1110</v>
      </c>
      <c r="B301" s="9" t="s">
        <v>38</v>
      </c>
      <c r="C301" s="9" t="s">
        <v>1111</v>
      </c>
      <c r="D301" s="9" t="s">
        <v>40</v>
      </c>
      <c r="E301" s="9" t="s">
        <v>844</v>
      </c>
      <c r="F301" s="9" t="s">
        <v>845</v>
      </c>
      <c r="G301" s="9" t="s">
        <v>846</v>
      </c>
    </row>
    <row r="302" spans="1:7" x14ac:dyDescent="0.2">
      <c r="A302" s="9" t="s">
        <v>1112</v>
      </c>
      <c r="B302" s="9" t="s">
        <v>38</v>
      </c>
      <c r="C302" s="9" t="s">
        <v>1113</v>
      </c>
      <c r="D302" s="9" t="s">
        <v>40</v>
      </c>
      <c r="E302" s="9" t="s">
        <v>849</v>
      </c>
      <c r="F302" s="9" t="s">
        <v>850</v>
      </c>
      <c r="G302" s="9" t="s">
        <v>851</v>
      </c>
    </row>
    <row r="303" spans="1:7" x14ac:dyDescent="0.2">
      <c r="A303" s="9" t="s">
        <v>1114</v>
      </c>
      <c r="B303" s="9" t="s">
        <v>38</v>
      </c>
      <c r="C303" s="9" t="s">
        <v>1115</v>
      </c>
      <c r="D303" s="9" t="s">
        <v>40</v>
      </c>
      <c r="E303" s="9" t="s">
        <v>562</v>
      </c>
      <c r="F303" s="9" t="s">
        <v>563</v>
      </c>
      <c r="G303" s="9" t="s">
        <v>564</v>
      </c>
    </row>
    <row r="304" spans="1:7" x14ac:dyDescent="0.2">
      <c r="A304" s="9" t="s">
        <v>1116</v>
      </c>
      <c r="B304" s="9" t="s">
        <v>38</v>
      </c>
      <c r="C304" s="9" t="s">
        <v>1117</v>
      </c>
      <c r="D304" s="9" t="s">
        <v>40</v>
      </c>
      <c r="E304" s="9" t="s">
        <v>466</v>
      </c>
      <c r="F304" s="9" t="s">
        <v>467</v>
      </c>
      <c r="G304" s="9" t="s">
        <v>468</v>
      </c>
    </row>
    <row r="305" spans="1:7" x14ac:dyDescent="0.2">
      <c r="A305" s="9" t="s">
        <v>1118</v>
      </c>
      <c r="B305" s="9" t="s">
        <v>38</v>
      </c>
      <c r="C305" s="9" t="s">
        <v>1119</v>
      </c>
      <c r="D305" s="9" t="s">
        <v>40</v>
      </c>
      <c r="E305" s="9" t="s">
        <v>858</v>
      </c>
      <c r="F305" s="9" t="s">
        <v>859</v>
      </c>
      <c r="G305" s="9" t="s">
        <v>860</v>
      </c>
    </row>
    <row r="306" spans="1:7" x14ac:dyDescent="0.2">
      <c r="A306" s="9" t="s">
        <v>1120</v>
      </c>
      <c r="B306" s="9" t="s">
        <v>38</v>
      </c>
      <c r="C306" s="9" t="s">
        <v>1121</v>
      </c>
      <c r="D306" s="9" t="s">
        <v>40</v>
      </c>
      <c r="E306" s="9" t="s">
        <v>863</v>
      </c>
      <c r="F306" s="9" t="s">
        <v>864</v>
      </c>
      <c r="G306" s="9" t="s">
        <v>865</v>
      </c>
    </row>
    <row r="307" spans="1:7" x14ac:dyDescent="0.2">
      <c r="A307" s="9" t="s">
        <v>1122</v>
      </c>
      <c r="B307" s="9" t="s">
        <v>38</v>
      </c>
      <c r="C307" s="9" t="s">
        <v>1123</v>
      </c>
      <c r="D307" s="9" t="s">
        <v>40</v>
      </c>
      <c r="E307" s="9" t="s">
        <v>868</v>
      </c>
      <c r="F307" s="9" t="s">
        <v>869</v>
      </c>
      <c r="G307" s="9" t="s">
        <v>870</v>
      </c>
    </row>
    <row r="308" spans="1:7" x14ac:dyDescent="0.2">
      <c r="A308" s="9" t="s">
        <v>1124</v>
      </c>
      <c r="B308" s="9" t="s">
        <v>38</v>
      </c>
      <c r="C308" s="9" t="s">
        <v>1125</v>
      </c>
      <c r="D308" s="9" t="s">
        <v>40</v>
      </c>
      <c r="E308" s="9" t="s">
        <v>873</v>
      </c>
      <c r="F308" s="9" t="s">
        <v>874</v>
      </c>
      <c r="G308" s="9" t="s">
        <v>875</v>
      </c>
    </row>
    <row r="309" spans="1:7" x14ac:dyDescent="0.2">
      <c r="A309" s="9" t="s">
        <v>1126</v>
      </c>
      <c r="B309" s="9" t="s">
        <v>38</v>
      </c>
      <c r="C309" s="9" t="s">
        <v>1127</v>
      </c>
      <c r="D309" s="9" t="s">
        <v>40</v>
      </c>
      <c r="E309" s="9" t="s">
        <v>878</v>
      </c>
      <c r="F309" s="9" t="s">
        <v>879</v>
      </c>
      <c r="G309" s="9" t="s">
        <v>880</v>
      </c>
    </row>
    <row r="310" spans="1:7" x14ac:dyDescent="0.2">
      <c r="A310" s="9" t="s">
        <v>1128</v>
      </c>
      <c r="B310" s="9" t="s">
        <v>38</v>
      </c>
      <c r="C310" s="9" t="s">
        <v>1129</v>
      </c>
      <c r="D310" s="9" t="s">
        <v>40</v>
      </c>
      <c r="E310" s="9" t="s">
        <v>883</v>
      </c>
      <c r="F310" s="9" t="s">
        <v>850</v>
      </c>
      <c r="G310" s="9" t="s">
        <v>884</v>
      </c>
    </row>
    <row r="311" spans="1:7" x14ac:dyDescent="0.2">
      <c r="A311" s="9" t="s">
        <v>1130</v>
      </c>
      <c r="B311" s="9" t="s">
        <v>38</v>
      </c>
      <c r="C311" s="9" t="s">
        <v>1131</v>
      </c>
      <c r="D311" s="9" t="s">
        <v>40</v>
      </c>
      <c r="E311" s="9" t="s">
        <v>466</v>
      </c>
      <c r="F311" s="9" t="s">
        <v>467</v>
      </c>
      <c r="G311" s="9" t="s">
        <v>468</v>
      </c>
    </row>
    <row r="312" spans="1:7" x14ac:dyDescent="0.2">
      <c r="A312" s="9" t="s">
        <v>1132</v>
      </c>
      <c r="B312" s="9" t="s">
        <v>38</v>
      </c>
      <c r="C312" s="9" t="s">
        <v>1133</v>
      </c>
      <c r="D312" s="9" t="s">
        <v>40</v>
      </c>
      <c r="E312" s="9" t="s">
        <v>889</v>
      </c>
      <c r="F312" s="9" t="s">
        <v>890</v>
      </c>
      <c r="G312" s="9" t="s">
        <v>891</v>
      </c>
    </row>
    <row r="313" spans="1:7" x14ac:dyDescent="0.2">
      <c r="A313" s="9" t="s">
        <v>1134</v>
      </c>
      <c r="B313" s="9" t="s">
        <v>38</v>
      </c>
      <c r="C313" s="9" t="s">
        <v>1135</v>
      </c>
      <c r="D313" s="9" t="s">
        <v>40</v>
      </c>
      <c r="E313" s="9" t="s">
        <v>894</v>
      </c>
      <c r="F313" s="9" t="s">
        <v>895</v>
      </c>
      <c r="G313" s="9" t="s">
        <v>896</v>
      </c>
    </row>
    <row r="314" spans="1:7" x14ac:dyDescent="0.2">
      <c r="A314" s="9" t="s">
        <v>1136</v>
      </c>
      <c r="B314" s="9" t="s">
        <v>38</v>
      </c>
      <c r="C314" s="9" t="s">
        <v>1137</v>
      </c>
      <c r="D314" s="9" t="s">
        <v>40</v>
      </c>
      <c r="E314" s="9" t="s">
        <v>899</v>
      </c>
      <c r="F314" s="9" t="s">
        <v>900</v>
      </c>
      <c r="G314" s="9" t="s">
        <v>901</v>
      </c>
    </row>
    <row r="315" spans="1:7" x14ac:dyDescent="0.2">
      <c r="A315" s="9" t="s">
        <v>1138</v>
      </c>
      <c r="B315" s="9" t="s">
        <v>38</v>
      </c>
      <c r="C315" s="9" t="s">
        <v>1139</v>
      </c>
      <c r="D315" s="9" t="s">
        <v>40</v>
      </c>
      <c r="E315" s="9" t="s">
        <v>624</v>
      </c>
      <c r="F315" s="9" t="s">
        <v>625</v>
      </c>
      <c r="G315" s="9" t="s">
        <v>626</v>
      </c>
    </row>
    <row r="316" spans="1:7" x14ac:dyDescent="0.2">
      <c r="A316" s="9" t="s">
        <v>1140</v>
      </c>
      <c r="B316" s="9" t="s">
        <v>38</v>
      </c>
      <c r="C316" s="9" t="s">
        <v>1141</v>
      </c>
      <c r="D316" s="9" t="s">
        <v>40</v>
      </c>
      <c r="E316" s="9" t="s">
        <v>906</v>
      </c>
      <c r="F316" s="9" t="s">
        <v>907</v>
      </c>
      <c r="G316" s="9" t="s">
        <v>908</v>
      </c>
    </row>
    <row r="317" spans="1:7" x14ac:dyDescent="0.2">
      <c r="A317" s="9" t="s">
        <v>1142</v>
      </c>
      <c r="B317" s="9" t="s">
        <v>38</v>
      </c>
      <c r="C317" s="9" t="s">
        <v>1143</v>
      </c>
      <c r="D317" s="9" t="s">
        <v>40</v>
      </c>
      <c r="E317" s="9" t="s">
        <v>911</v>
      </c>
      <c r="F317" s="9" t="s">
        <v>912</v>
      </c>
      <c r="G317" s="9" t="s">
        <v>913</v>
      </c>
    </row>
    <row r="318" spans="1:7" x14ac:dyDescent="0.2">
      <c r="A318" s="9" t="s">
        <v>1144</v>
      </c>
      <c r="B318" s="9" t="s">
        <v>38</v>
      </c>
      <c r="C318" s="9" t="s">
        <v>1145</v>
      </c>
      <c r="D318" s="9" t="s">
        <v>40</v>
      </c>
      <c r="E318" s="9" t="s">
        <v>916</v>
      </c>
      <c r="F318" s="9" t="s">
        <v>917</v>
      </c>
      <c r="G318" s="9" t="s">
        <v>918</v>
      </c>
    </row>
    <row r="319" spans="1:7" x14ac:dyDescent="0.2">
      <c r="A319" s="9" t="s">
        <v>1146</v>
      </c>
      <c r="B319" s="9" t="s">
        <v>38</v>
      </c>
      <c r="C319" s="9" t="s">
        <v>1147</v>
      </c>
      <c r="D319" s="9" t="s">
        <v>40</v>
      </c>
      <c r="E319" s="9" t="s">
        <v>921</v>
      </c>
      <c r="F319" s="9" t="s">
        <v>922</v>
      </c>
      <c r="G319" s="9" t="s">
        <v>923</v>
      </c>
    </row>
    <row r="320" spans="1:7" x14ac:dyDescent="0.2">
      <c r="A320" s="9" t="s">
        <v>1148</v>
      </c>
      <c r="B320" s="9" t="s">
        <v>38</v>
      </c>
      <c r="C320" s="9" t="s">
        <v>1149</v>
      </c>
      <c r="D320" s="9" t="s">
        <v>40</v>
      </c>
      <c r="E320" s="9" t="s">
        <v>466</v>
      </c>
      <c r="F320" s="9" t="s">
        <v>467</v>
      </c>
      <c r="G320" s="9" t="s">
        <v>468</v>
      </c>
    </row>
    <row r="321" spans="1:7" x14ac:dyDescent="0.2">
      <c r="A321" s="9" t="s">
        <v>1150</v>
      </c>
      <c r="B321" s="9" t="s">
        <v>38</v>
      </c>
      <c r="C321" s="9" t="s">
        <v>1151</v>
      </c>
      <c r="D321" s="9" t="s">
        <v>40</v>
      </c>
      <c r="E321" s="9" t="s">
        <v>928</v>
      </c>
      <c r="F321" s="9" t="s">
        <v>929</v>
      </c>
      <c r="G321" s="9" t="s">
        <v>930</v>
      </c>
    </row>
    <row r="322" spans="1:7" x14ac:dyDescent="0.2">
      <c r="A322" s="9" t="s">
        <v>1152</v>
      </c>
      <c r="B322" s="9" t="s">
        <v>38</v>
      </c>
      <c r="C322" s="9" t="s">
        <v>1153</v>
      </c>
      <c r="D322" s="9" t="s">
        <v>40</v>
      </c>
      <c r="E322" s="9" t="s">
        <v>933</v>
      </c>
      <c r="F322" s="9" t="s">
        <v>934</v>
      </c>
      <c r="G322" s="9" t="s">
        <v>935</v>
      </c>
    </row>
    <row r="323" spans="1:7" x14ac:dyDescent="0.2">
      <c r="A323" s="9" t="s">
        <v>1154</v>
      </c>
      <c r="B323" s="9" t="s">
        <v>38</v>
      </c>
      <c r="C323" s="9" t="s">
        <v>1155</v>
      </c>
      <c r="D323" s="9" t="s">
        <v>40</v>
      </c>
      <c r="E323" s="9" t="s">
        <v>943</v>
      </c>
      <c r="F323" s="9" t="s">
        <v>944</v>
      </c>
      <c r="G323" s="9" t="s">
        <v>945</v>
      </c>
    </row>
    <row r="324" spans="1:7" x14ac:dyDescent="0.2">
      <c r="A324" s="9" t="s">
        <v>1156</v>
      </c>
      <c r="B324" s="9" t="s">
        <v>38</v>
      </c>
      <c r="C324" s="9" t="s">
        <v>1157</v>
      </c>
      <c r="D324" s="9" t="s">
        <v>40</v>
      </c>
      <c r="E324" s="9" t="s">
        <v>948</v>
      </c>
      <c r="F324" s="9" t="s">
        <v>949</v>
      </c>
      <c r="G324" s="9" t="s">
        <v>950</v>
      </c>
    </row>
    <row r="325" spans="1:7" x14ac:dyDescent="0.2">
      <c r="A325" s="9" t="s">
        <v>1158</v>
      </c>
      <c r="B325" s="9" t="s">
        <v>38</v>
      </c>
      <c r="C325" s="9" t="s">
        <v>1159</v>
      </c>
      <c r="D325" s="9" t="s">
        <v>40</v>
      </c>
      <c r="E325" s="9" t="s">
        <v>953</v>
      </c>
      <c r="F325" s="9" t="s">
        <v>954</v>
      </c>
      <c r="G325" s="9" t="s">
        <v>955</v>
      </c>
    </row>
    <row r="326" spans="1:7" x14ac:dyDescent="0.2">
      <c r="A326" s="9" t="s">
        <v>1160</v>
      </c>
      <c r="B326" s="9" t="s">
        <v>38</v>
      </c>
      <c r="C326" s="9" t="s">
        <v>1161</v>
      </c>
      <c r="D326" s="9" t="s">
        <v>40</v>
      </c>
      <c r="E326" s="9" t="s">
        <v>466</v>
      </c>
      <c r="F326" s="9" t="s">
        <v>467</v>
      </c>
      <c r="G326" s="9" t="s">
        <v>468</v>
      </c>
    </row>
    <row r="327" spans="1:7" x14ac:dyDescent="0.2">
      <c r="A327" s="9" t="s">
        <v>1162</v>
      </c>
      <c r="B327" s="9" t="s">
        <v>38</v>
      </c>
      <c r="C327" s="9" t="s">
        <v>1163</v>
      </c>
      <c r="D327" s="9" t="s">
        <v>40</v>
      </c>
      <c r="E327" s="9" t="s">
        <v>960</v>
      </c>
      <c r="F327" s="9" t="s">
        <v>961</v>
      </c>
      <c r="G327" s="9" t="s">
        <v>962</v>
      </c>
    </row>
    <row r="328" spans="1:7" x14ac:dyDescent="0.2">
      <c r="A328" s="9" t="s">
        <v>1164</v>
      </c>
      <c r="B328" s="9" t="s">
        <v>38</v>
      </c>
      <c r="C328" s="9" t="s">
        <v>1165</v>
      </c>
      <c r="D328" s="9" t="s">
        <v>40</v>
      </c>
      <c r="E328" s="9" t="s">
        <v>965</v>
      </c>
      <c r="F328" s="9" t="s">
        <v>966</v>
      </c>
      <c r="G328" s="9" t="s">
        <v>967</v>
      </c>
    </row>
    <row r="329" spans="1:7" x14ac:dyDescent="0.2">
      <c r="A329" s="9" t="s">
        <v>1166</v>
      </c>
      <c r="B329" s="9" t="s">
        <v>38</v>
      </c>
      <c r="C329" s="9" t="s">
        <v>1167</v>
      </c>
      <c r="D329" s="9" t="s">
        <v>40</v>
      </c>
      <c r="E329" s="9" t="s">
        <v>970</v>
      </c>
      <c r="F329" s="9" t="s">
        <v>971</v>
      </c>
      <c r="G329" s="9" t="s">
        <v>972</v>
      </c>
    </row>
    <row r="330" spans="1:7" x14ac:dyDescent="0.2">
      <c r="A330" s="9" t="s">
        <v>1168</v>
      </c>
      <c r="B330" s="9" t="s">
        <v>38</v>
      </c>
      <c r="C330" s="9" t="s">
        <v>1169</v>
      </c>
      <c r="D330" s="9" t="s">
        <v>40</v>
      </c>
      <c r="E330" s="9" t="s">
        <v>975</v>
      </c>
      <c r="F330" s="9" t="s">
        <v>976</v>
      </c>
      <c r="G330" s="9" t="s">
        <v>977</v>
      </c>
    </row>
    <row r="331" spans="1:7" x14ac:dyDescent="0.2">
      <c r="A331" s="9" t="s">
        <v>1170</v>
      </c>
      <c r="B331" s="9" t="s">
        <v>38</v>
      </c>
      <c r="C331" s="9" t="s">
        <v>1171</v>
      </c>
      <c r="D331" s="9" t="s">
        <v>40</v>
      </c>
      <c r="E331" s="9" t="s">
        <v>980</v>
      </c>
      <c r="F331" s="9" t="s">
        <v>981</v>
      </c>
      <c r="G331" s="9" t="s">
        <v>982</v>
      </c>
    </row>
    <row r="332" spans="1:7" x14ac:dyDescent="0.2">
      <c r="A332" s="9" t="s">
        <v>1172</v>
      </c>
      <c r="B332" s="9" t="s">
        <v>38</v>
      </c>
      <c r="C332" s="9" t="s">
        <v>1173</v>
      </c>
      <c r="D332" s="9" t="s">
        <v>40</v>
      </c>
      <c r="E332" s="9" t="s">
        <v>985</v>
      </c>
      <c r="F332" s="9" t="s">
        <v>986</v>
      </c>
      <c r="G332" s="9" t="s">
        <v>987</v>
      </c>
    </row>
    <row r="333" spans="1:7" x14ac:dyDescent="0.2">
      <c r="A333" s="9" t="s">
        <v>1174</v>
      </c>
      <c r="B333" s="9" t="s">
        <v>38</v>
      </c>
      <c r="C333" s="9" t="s">
        <v>1175</v>
      </c>
      <c r="D333" s="9" t="s">
        <v>40</v>
      </c>
      <c r="E333" s="9" t="s">
        <v>990</v>
      </c>
      <c r="F333" s="9" t="s">
        <v>991</v>
      </c>
      <c r="G333" s="9" t="s">
        <v>992</v>
      </c>
    </row>
    <row r="334" spans="1:7" x14ac:dyDescent="0.2">
      <c r="A334" s="9" t="s">
        <v>1176</v>
      </c>
      <c r="B334" s="9" t="s">
        <v>38</v>
      </c>
      <c r="C334" s="9" t="s">
        <v>1177</v>
      </c>
      <c r="D334" s="9" t="s">
        <v>40</v>
      </c>
      <c r="E334" s="9" t="s">
        <v>995</v>
      </c>
      <c r="F334" s="9" t="s">
        <v>996</v>
      </c>
      <c r="G334" s="9" t="s">
        <v>997</v>
      </c>
    </row>
    <row r="335" spans="1:7" x14ac:dyDescent="0.2">
      <c r="A335" s="9" t="s">
        <v>1178</v>
      </c>
      <c r="B335" s="9" t="s">
        <v>38</v>
      </c>
      <c r="C335" s="9" t="s">
        <v>1179</v>
      </c>
      <c r="D335" s="9" t="s">
        <v>40</v>
      </c>
      <c r="E335" s="9" t="s">
        <v>466</v>
      </c>
      <c r="F335" s="9" t="s">
        <v>467</v>
      </c>
      <c r="G335" s="9" t="s">
        <v>468</v>
      </c>
    </row>
    <row r="336" spans="1:7" x14ac:dyDescent="0.2">
      <c r="A336" s="9" t="s">
        <v>1180</v>
      </c>
      <c r="B336" s="9" t="s">
        <v>38</v>
      </c>
      <c r="C336" s="9" t="s">
        <v>1181</v>
      </c>
      <c r="D336" s="9" t="s">
        <v>40</v>
      </c>
      <c r="E336" s="9" t="s">
        <v>1002</v>
      </c>
      <c r="F336" s="9" t="s">
        <v>1003</v>
      </c>
      <c r="G336" s="9" t="s">
        <v>1004</v>
      </c>
    </row>
    <row r="337" spans="1:7" x14ac:dyDescent="0.2">
      <c r="A337" s="9" t="s">
        <v>1182</v>
      </c>
      <c r="B337" s="9" t="s">
        <v>38</v>
      </c>
      <c r="C337" s="9" t="s">
        <v>1183</v>
      </c>
      <c r="D337" s="9" t="s">
        <v>40</v>
      </c>
      <c r="E337" s="9" t="s">
        <v>1007</v>
      </c>
      <c r="F337" s="9" t="s">
        <v>1008</v>
      </c>
      <c r="G337" s="9" t="s">
        <v>1009</v>
      </c>
    </row>
    <row r="338" spans="1:7" x14ac:dyDescent="0.2">
      <c r="A338" s="9" t="s">
        <v>1184</v>
      </c>
      <c r="B338" s="9" t="s">
        <v>38</v>
      </c>
      <c r="C338" s="9" t="s">
        <v>1185</v>
      </c>
      <c r="D338" s="9" t="s">
        <v>40</v>
      </c>
      <c r="E338" s="9" t="s">
        <v>1012</v>
      </c>
      <c r="F338" s="9" t="s">
        <v>1013</v>
      </c>
      <c r="G338" s="9" t="s">
        <v>1014</v>
      </c>
    </row>
    <row r="339" spans="1:7" x14ac:dyDescent="0.2">
      <c r="A339" s="9" t="s">
        <v>1186</v>
      </c>
      <c r="B339" s="9" t="s">
        <v>38</v>
      </c>
      <c r="C339" s="9" t="s">
        <v>1187</v>
      </c>
      <c r="D339" s="9" t="s">
        <v>40</v>
      </c>
      <c r="E339" s="9" t="s">
        <v>1017</v>
      </c>
      <c r="F339" s="9" t="s">
        <v>1018</v>
      </c>
      <c r="G339" s="9" t="s">
        <v>1019</v>
      </c>
    </row>
    <row r="340" spans="1:7" x14ac:dyDescent="0.2">
      <c r="A340" s="9" t="s">
        <v>1188</v>
      </c>
      <c r="B340" s="9" t="s">
        <v>38</v>
      </c>
      <c r="C340" s="9" t="s">
        <v>1189</v>
      </c>
      <c r="D340" s="9" t="s">
        <v>40</v>
      </c>
      <c r="E340" s="9" t="s">
        <v>1022</v>
      </c>
      <c r="F340" s="9" t="s">
        <v>1023</v>
      </c>
      <c r="G340" s="9" t="s">
        <v>1024</v>
      </c>
    </row>
    <row r="341" spans="1:7" x14ac:dyDescent="0.2">
      <c r="A341" s="9" t="s">
        <v>1190</v>
      </c>
      <c r="B341" s="9" t="s">
        <v>38</v>
      </c>
      <c r="C341" s="9" t="s">
        <v>1191</v>
      </c>
      <c r="D341" s="9" t="s">
        <v>40</v>
      </c>
      <c r="E341" s="9" t="s">
        <v>1027</v>
      </c>
      <c r="F341" s="9" t="s">
        <v>1028</v>
      </c>
      <c r="G341" s="9" t="s">
        <v>1029</v>
      </c>
    </row>
    <row r="342" spans="1:7" x14ac:dyDescent="0.2">
      <c r="A342" s="9" t="s">
        <v>1192</v>
      </c>
      <c r="B342" s="9" t="s">
        <v>38</v>
      </c>
      <c r="C342" s="9" t="s">
        <v>1193</v>
      </c>
      <c r="D342" s="9" t="s">
        <v>40</v>
      </c>
      <c r="E342" s="9" t="s">
        <v>1032</v>
      </c>
      <c r="F342" s="9" t="s">
        <v>1033</v>
      </c>
      <c r="G342" s="9" t="s">
        <v>1034</v>
      </c>
    </row>
    <row r="343" spans="1:7" x14ac:dyDescent="0.2">
      <c r="A343" s="9" t="s">
        <v>1194</v>
      </c>
      <c r="B343" s="9" t="s">
        <v>38</v>
      </c>
      <c r="C343" s="9" t="s">
        <v>1195</v>
      </c>
      <c r="D343" s="9" t="s">
        <v>40</v>
      </c>
      <c r="E343" s="9" t="s">
        <v>1196</v>
      </c>
      <c r="F343" s="9" t="s">
        <v>1197</v>
      </c>
      <c r="G343" s="9" t="s">
        <v>1198</v>
      </c>
    </row>
    <row r="344" spans="1:7" x14ac:dyDescent="0.2">
      <c r="A344" s="9" t="s">
        <v>1199</v>
      </c>
      <c r="B344" s="9" t="s">
        <v>38</v>
      </c>
      <c r="C344" s="9" t="s">
        <v>1200</v>
      </c>
      <c r="D344" s="9" t="s">
        <v>40</v>
      </c>
      <c r="E344" s="9" t="s">
        <v>466</v>
      </c>
      <c r="F344" s="9" t="s">
        <v>467</v>
      </c>
      <c r="G344" s="9" t="s">
        <v>468</v>
      </c>
    </row>
    <row r="345" spans="1:7" x14ac:dyDescent="0.2">
      <c r="A345" s="9" t="s">
        <v>1201</v>
      </c>
      <c r="B345" s="9" t="s">
        <v>38</v>
      </c>
      <c r="C345" s="9" t="s">
        <v>1202</v>
      </c>
      <c r="D345" s="9" t="s">
        <v>40</v>
      </c>
      <c r="E345" s="9" t="s">
        <v>692</v>
      </c>
      <c r="F345" s="9" t="s">
        <v>693</v>
      </c>
      <c r="G345" s="9" t="s">
        <v>694</v>
      </c>
    </row>
    <row r="346" spans="1:7" x14ac:dyDescent="0.2">
      <c r="A346" s="9" t="s">
        <v>1203</v>
      </c>
      <c r="B346" s="9" t="s">
        <v>38</v>
      </c>
      <c r="C346" s="9" t="s">
        <v>1204</v>
      </c>
      <c r="D346" s="9" t="s">
        <v>40</v>
      </c>
      <c r="E346" s="9" t="s">
        <v>697</v>
      </c>
      <c r="F346" s="9" t="s">
        <v>698</v>
      </c>
      <c r="G346" s="9" t="s">
        <v>699</v>
      </c>
    </row>
    <row r="347" spans="1:7" x14ac:dyDescent="0.2">
      <c r="A347" s="9" t="s">
        <v>1205</v>
      </c>
      <c r="B347" s="9" t="s">
        <v>38</v>
      </c>
      <c r="C347" s="9" t="s">
        <v>1206</v>
      </c>
      <c r="D347" s="9" t="s">
        <v>40</v>
      </c>
      <c r="E347" s="9" t="s">
        <v>702</v>
      </c>
      <c r="F347" s="9" t="s">
        <v>703</v>
      </c>
      <c r="G347" s="9" t="s">
        <v>704</v>
      </c>
    </row>
    <row r="348" spans="1:7" x14ac:dyDescent="0.2">
      <c r="A348" s="9" t="s">
        <v>1207</v>
      </c>
      <c r="B348" s="9" t="s">
        <v>38</v>
      </c>
      <c r="C348" s="9" t="s">
        <v>1208</v>
      </c>
      <c r="D348" s="9" t="s">
        <v>40</v>
      </c>
      <c r="E348" s="9" t="s">
        <v>707</v>
      </c>
      <c r="F348" s="9" t="s">
        <v>708</v>
      </c>
      <c r="G348" s="9" t="s">
        <v>709</v>
      </c>
    </row>
    <row r="349" spans="1:7" x14ac:dyDescent="0.2">
      <c r="A349" s="9" t="s">
        <v>1209</v>
      </c>
      <c r="B349" s="9" t="s">
        <v>38</v>
      </c>
      <c r="C349" s="9" t="s">
        <v>1210</v>
      </c>
      <c r="D349" s="9" t="s">
        <v>40</v>
      </c>
      <c r="E349" s="9" t="s">
        <v>712</v>
      </c>
      <c r="F349" s="9" t="s">
        <v>713</v>
      </c>
      <c r="G349" s="9" t="s">
        <v>714</v>
      </c>
    </row>
    <row r="350" spans="1:7" x14ac:dyDescent="0.2">
      <c r="A350" s="9" t="s">
        <v>1211</v>
      </c>
      <c r="B350" s="9" t="s">
        <v>38</v>
      </c>
      <c r="C350" s="9" t="s">
        <v>1212</v>
      </c>
      <c r="D350" s="9" t="s">
        <v>40</v>
      </c>
      <c r="E350" s="9" t="s">
        <v>717</v>
      </c>
      <c r="F350" s="9" t="s">
        <v>718</v>
      </c>
      <c r="G350" s="9" t="s">
        <v>719</v>
      </c>
    </row>
    <row r="351" spans="1:7" x14ac:dyDescent="0.2">
      <c r="A351" s="9" t="s">
        <v>1213</v>
      </c>
      <c r="B351" s="9" t="s">
        <v>38</v>
      </c>
      <c r="C351" s="9" t="s">
        <v>1214</v>
      </c>
      <c r="D351" s="9" t="s">
        <v>40</v>
      </c>
      <c r="E351" s="9" t="s">
        <v>722</v>
      </c>
      <c r="F351" s="9" t="s">
        <v>723</v>
      </c>
      <c r="G351" s="9" t="s">
        <v>724</v>
      </c>
    </row>
    <row r="352" spans="1:7" x14ac:dyDescent="0.2">
      <c r="A352" s="9" t="s">
        <v>1215</v>
      </c>
      <c r="B352" s="9" t="s">
        <v>38</v>
      </c>
      <c r="C352" s="9" t="s">
        <v>1216</v>
      </c>
      <c r="D352" s="9" t="s">
        <v>40</v>
      </c>
      <c r="E352" s="9" t="s">
        <v>727</v>
      </c>
      <c r="F352" s="9" t="s">
        <v>728</v>
      </c>
      <c r="G352" s="9" t="s">
        <v>729</v>
      </c>
    </row>
    <row r="353" spans="1:7" x14ac:dyDescent="0.2">
      <c r="A353" s="9" t="s">
        <v>1217</v>
      </c>
      <c r="B353" s="9" t="s">
        <v>38</v>
      </c>
      <c r="C353" s="9" t="s">
        <v>1218</v>
      </c>
      <c r="D353" s="9" t="s">
        <v>40</v>
      </c>
      <c r="E353" s="9" t="s">
        <v>466</v>
      </c>
      <c r="F353" s="9" t="s">
        <v>467</v>
      </c>
      <c r="G353" s="9" t="s">
        <v>468</v>
      </c>
    </row>
    <row r="354" spans="1:7" x14ac:dyDescent="0.2">
      <c r="A354" s="9" t="s">
        <v>1219</v>
      </c>
      <c r="B354" s="9" t="s">
        <v>38</v>
      </c>
      <c r="C354" s="9" t="s">
        <v>1220</v>
      </c>
      <c r="D354" s="9" t="s">
        <v>40</v>
      </c>
      <c r="E354" s="9" t="s">
        <v>508</v>
      </c>
      <c r="F354" s="9" t="s">
        <v>509</v>
      </c>
      <c r="G354" s="9" t="s">
        <v>510</v>
      </c>
    </row>
    <row r="355" spans="1:7" x14ac:dyDescent="0.2">
      <c r="A355" s="9" t="s">
        <v>1221</v>
      </c>
      <c r="B355" s="9" t="s">
        <v>38</v>
      </c>
      <c r="C355" s="9" t="s">
        <v>1222</v>
      </c>
      <c r="D355" s="9" t="s">
        <v>40</v>
      </c>
      <c r="E355" s="9" t="s">
        <v>466</v>
      </c>
      <c r="F355" s="9" t="s">
        <v>467</v>
      </c>
      <c r="G355" s="9" t="s">
        <v>468</v>
      </c>
    </row>
    <row r="356" spans="1:7" x14ac:dyDescent="0.2">
      <c r="A356" s="9" t="s">
        <v>1223</v>
      </c>
      <c r="B356" s="9" t="s">
        <v>38</v>
      </c>
      <c r="C356" s="9" t="s">
        <v>1224</v>
      </c>
      <c r="D356" s="9" t="s">
        <v>40</v>
      </c>
      <c r="E356" s="9" t="s">
        <v>741</v>
      </c>
      <c r="F356" s="9" t="s">
        <v>742</v>
      </c>
      <c r="G356" s="9" t="s">
        <v>743</v>
      </c>
    </row>
    <row r="357" spans="1:7" x14ac:dyDescent="0.2">
      <c r="A357" s="9" t="s">
        <v>1225</v>
      </c>
      <c r="B357" s="9" t="s">
        <v>38</v>
      </c>
      <c r="C357" s="9" t="s">
        <v>1226</v>
      </c>
      <c r="D357" s="9" t="s">
        <v>40</v>
      </c>
      <c r="E357" s="9" t="s">
        <v>1227</v>
      </c>
      <c r="F357" s="9" t="s">
        <v>1228</v>
      </c>
      <c r="G357" s="9" t="s">
        <v>1229</v>
      </c>
    </row>
    <row r="358" spans="1:7" x14ac:dyDescent="0.2">
      <c r="A358" s="9" t="s">
        <v>1230</v>
      </c>
      <c r="B358" s="9" t="s">
        <v>38</v>
      </c>
      <c r="C358" s="9" t="s">
        <v>1231</v>
      </c>
      <c r="D358" s="9" t="s">
        <v>40</v>
      </c>
      <c r="E358" s="9" t="s">
        <v>275</v>
      </c>
      <c r="F358" s="9" t="s">
        <v>276</v>
      </c>
      <c r="G358" s="9" t="s">
        <v>277</v>
      </c>
    </row>
    <row r="359" spans="1:7" x14ac:dyDescent="0.2">
      <c r="A359" s="9" t="s">
        <v>1232</v>
      </c>
      <c r="B359" s="9" t="s">
        <v>38</v>
      </c>
      <c r="C359" s="9" t="s">
        <v>1233</v>
      </c>
      <c r="D359" s="9" t="s">
        <v>40</v>
      </c>
      <c r="E359" s="9" t="s">
        <v>300</v>
      </c>
      <c r="F359" s="9" t="s">
        <v>301</v>
      </c>
      <c r="G359" s="9" t="s">
        <v>302</v>
      </c>
    </row>
    <row r="360" spans="1:7" x14ac:dyDescent="0.2">
      <c r="A360" s="9" t="s">
        <v>1234</v>
      </c>
      <c r="B360" s="9" t="s">
        <v>38</v>
      </c>
      <c r="C360" s="9" t="s">
        <v>1235</v>
      </c>
      <c r="D360" s="9" t="s">
        <v>40</v>
      </c>
      <c r="E360" s="9" t="s">
        <v>305</v>
      </c>
      <c r="F360" s="9" t="s">
        <v>306</v>
      </c>
      <c r="G360" s="9" t="s">
        <v>307</v>
      </c>
    </row>
    <row r="361" spans="1:7" x14ac:dyDescent="0.2">
      <c r="A361" s="9" t="s">
        <v>1236</v>
      </c>
      <c r="B361" s="9" t="s">
        <v>38</v>
      </c>
      <c r="C361" s="9" t="s">
        <v>1237</v>
      </c>
      <c r="D361" s="9" t="s">
        <v>40</v>
      </c>
      <c r="E361" s="9" t="s">
        <v>466</v>
      </c>
      <c r="F361" s="9" t="s">
        <v>467</v>
      </c>
      <c r="G361" s="9" t="s">
        <v>468</v>
      </c>
    </row>
    <row r="362" spans="1:7" x14ac:dyDescent="0.2">
      <c r="A362" s="9" t="s">
        <v>1238</v>
      </c>
      <c r="B362" s="9" t="s">
        <v>38</v>
      </c>
      <c r="C362" s="9" t="s">
        <v>1239</v>
      </c>
      <c r="D362" s="9" t="s">
        <v>40</v>
      </c>
      <c r="E362" s="9" t="s">
        <v>1240</v>
      </c>
      <c r="F362" s="9" t="s">
        <v>1241</v>
      </c>
      <c r="G362" s="9" t="s">
        <v>1242</v>
      </c>
    </row>
    <row r="363" spans="1:7" x14ac:dyDescent="0.2">
      <c r="A363" s="9" t="s">
        <v>1243</v>
      </c>
      <c r="B363" s="9" t="s">
        <v>38</v>
      </c>
      <c r="C363" s="9" t="s">
        <v>1244</v>
      </c>
      <c r="D363" s="9" t="s">
        <v>40</v>
      </c>
      <c r="E363" s="9" t="s">
        <v>1245</v>
      </c>
      <c r="F363" s="9" t="s">
        <v>543</v>
      </c>
      <c r="G363" s="9" t="s">
        <v>544</v>
      </c>
    </row>
    <row r="364" spans="1:7" x14ac:dyDescent="0.2">
      <c r="A364" s="9" t="s">
        <v>1246</v>
      </c>
      <c r="B364" s="9" t="s">
        <v>38</v>
      </c>
      <c r="C364" s="9" t="s">
        <v>1247</v>
      </c>
      <c r="D364" s="9" t="s">
        <v>40</v>
      </c>
      <c r="E364" s="9" t="s">
        <v>1248</v>
      </c>
      <c r="F364" s="9" t="s">
        <v>1249</v>
      </c>
      <c r="G364" s="9" t="s">
        <v>1250</v>
      </c>
    </row>
    <row r="365" spans="1:7" x14ac:dyDescent="0.2">
      <c r="A365" s="9" t="s">
        <v>1251</v>
      </c>
      <c r="B365" s="9" t="s">
        <v>38</v>
      </c>
      <c r="C365" s="9" t="s">
        <v>1252</v>
      </c>
      <c r="D365" s="9" t="s">
        <v>40</v>
      </c>
      <c r="E365" s="9" t="s">
        <v>1253</v>
      </c>
      <c r="F365" s="9" t="s">
        <v>1254</v>
      </c>
      <c r="G365" s="9" t="s">
        <v>1255</v>
      </c>
    </row>
    <row r="366" spans="1:7" x14ac:dyDescent="0.2">
      <c r="A366" s="9" t="s">
        <v>1256</v>
      </c>
      <c r="B366" s="9" t="s">
        <v>38</v>
      </c>
      <c r="C366" s="9" t="s">
        <v>1257</v>
      </c>
      <c r="D366" s="9" t="s">
        <v>40</v>
      </c>
      <c r="E366" s="9" t="s">
        <v>1258</v>
      </c>
      <c r="F366" s="9" t="s">
        <v>1259</v>
      </c>
      <c r="G366" s="9" t="s">
        <v>1260</v>
      </c>
    </row>
    <row r="367" spans="1:7" x14ac:dyDescent="0.2">
      <c r="A367" s="9" t="s">
        <v>1261</v>
      </c>
      <c r="B367" s="9" t="s">
        <v>38</v>
      </c>
      <c r="C367" s="9" t="s">
        <v>1262</v>
      </c>
      <c r="D367" s="9" t="s">
        <v>40</v>
      </c>
      <c r="E367" s="9" t="s">
        <v>466</v>
      </c>
      <c r="F367" s="9" t="s">
        <v>467</v>
      </c>
      <c r="G367" s="9" t="s">
        <v>468</v>
      </c>
    </row>
    <row r="368" spans="1:7" x14ac:dyDescent="0.2">
      <c r="A368" s="9" t="s">
        <v>1263</v>
      </c>
      <c r="B368" s="9" t="s">
        <v>38</v>
      </c>
      <c r="C368" s="9" t="s">
        <v>1264</v>
      </c>
      <c r="D368" s="9" t="s">
        <v>40</v>
      </c>
      <c r="E368" s="9" t="s">
        <v>280</v>
      </c>
      <c r="F368" s="9" t="s">
        <v>281</v>
      </c>
      <c r="G368" s="9" t="s">
        <v>282</v>
      </c>
    </row>
    <row r="369" spans="1:7" x14ac:dyDescent="0.2">
      <c r="A369" s="9" t="s">
        <v>1265</v>
      </c>
      <c r="B369" s="9" t="s">
        <v>38</v>
      </c>
      <c r="C369" s="9" t="s">
        <v>1266</v>
      </c>
      <c r="D369" s="9" t="s">
        <v>40</v>
      </c>
      <c r="E369" s="9" t="s">
        <v>285</v>
      </c>
      <c r="F369" s="9" t="s">
        <v>286</v>
      </c>
      <c r="G369" s="9" t="s">
        <v>287</v>
      </c>
    </row>
    <row r="370" spans="1:7" x14ac:dyDescent="0.2">
      <c r="A370" s="9" t="s">
        <v>1267</v>
      </c>
      <c r="B370" s="9" t="s">
        <v>38</v>
      </c>
      <c r="C370" s="9" t="s">
        <v>1268</v>
      </c>
      <c r="D370" s="9" t="s">
        <v>40</v>
      </c>
      <c r="E370" s="9" t="s">
        <v>290</v>
      </c>
      <c r="F370" s="9" t="s">
        <v>291</v>
      </c>
      <c r="G370" s="9" t="s">
        <v>292</v>
      </c>
    </row>
    <row r="371" spans="1:7" x14ac:dyDescent="0.2">
      <c r="A371" s="9" t="s">
        <v>1269</v>
      </c>
      <c r="B371" s="9" t="s">
        <v>38</v>
      </c>
      <c r="C371" s="9" t="s">
        <v>1270</v>
      </c>
      <c r="D371" s="9" t="s">
        <v>40</v>
      </c>
      <c r="E371" s="9" t="s">
        <v>1271</v>
      </c>
      <c r="F371" s="9" t="s">
        <v>1272</v>
      </c>
      <c r="G371" s="9" t="s">
        <v>1273</v>
      </c>
    </row>
    <row r="372" spans="1:7" x14ac:dyDescent="0.2">
      <c r="A372" s="9" t="s">
        <v>1274</v>
      </c>
      <c r="B372" s="9" t="s">
        <v>38</v>
      </c>
      <c r="C372" s="9" t="s">
        <v>1275</v>
      </c>
      <c r="D372" s="9" t="s">
        <v>40</v>
      </c>
      <c r="E372" s="9" t="s">
        <v>466</v>
      </c>
      <c r="F372" s="9" t="s">
        <v>467</v>
      </c>
      <c r="G372" s="9" t="s">
        <v>468</v>
      </c>
    </row>
    <row r="373" spans="1:7" x14ac:dyDescent="0.2">
      <c r="A373" s="9" t="s">
        <v>1276</v>
      </c>
      <c r="B373" s="9" t="s">
        <v>38</v>
      </c>
      <c r="C373" s="9" t="s">
        <v>1277</v>
      </c>
      <c r="D373" s="9" t="s">
        <v>40</v>
      </c>
      <c r="E373" s="9" t="s">
        <v>605</v>
      </c>
      <c r="F373" s="9" t="s">
        <v>606</v>
      </c>
      <c r="G373" s="9" t="s">
        <v>510</v>
      </c>
    </row>
    <row r="374" spans="1:7" x14ac:dyDescent="0.2">
      <c r="A374" s="9" t="s">
        <v>1278</v>
      </c>
      <c r="B374" s="9" t="s">
        <v>38</v>
      </c>
      <c r="C374" s="9" t="s">
        <v>1279</v>
      </c>
      <c r="D374" s="9" t="s">
        <v>40</v>
      </c>
      <c r="E374" s="9" t="s">
        <v>609</v>
      </c>
      <c r="F374" s="9" t="s">
        <v>610</v>
      </c>
      <c r="G374" s="9" t="s">
        <v>611</v>
      </c>
    </row>
    <row r="375" spans="1:7" x14ac:dyDescent="0.2">
      <c r="A375" s="9" t="s">
        <v>1280</v>
      </c>
      <c r="B375" s="9" t="s">
        <v>38</v>
      </c>
      <c r="C375" s="9" t="s">
        <v>1281</v>
      </c>
      <c r="D375" s="9" t="s">
        <v>40</v>
      </c>
      <c r="E375" s="9" t="s">
        <v>614</v>
      </c>
      <c r="F375" s="9" t="s">
        <v>615</v>
      </c>
      <c r="G375" s="9" t="s">
        <v>616</v>
      </c>
    </row>
    <row r="376" spans="1:7" x14ac:dyDescent="0.2">
      <c r="A376" s="9" t="s">
        <v>1282</v>
      </c>
      <c r="B376" s="9" t="s">
        <v>38</v>
      </c>
      <c r="C376" s="9" t="s">
        <v>1283</v>
      </c>
      <c r="D376" s="9" t="s">
        <v>40</v>
      </c>
      <c r="E376" s="9" t="s">
        <v>619</v>
      </c>
      <c r="F376" s="9" t="s">
        <v>620</v>
      </c>
      <c r="G376" s="9" t="s">
        <v>621</v>
      </c>
    </row>
    <row r="377" spans="1:7" x14ac:dyDescent="0.2">
      <c r="A377" s="9" t="s">
        <v>1284</v>
      </c>
      <c r="B377" s="9" t="s">
        <v>38</v>
      </c>
      <c r="C377" s="9" t="s">
        <v>1285</v>
      </c>
      <c r="D377" s="9" t="s">
        <v>40</v>
      </c>
      <c r="E377" s="9" t="s">
        <v>624</v>
      </c>
      <c r="F377" s="9" t="s">
        <v>625</v>
      </c>
      <c r="G377" s="9" t="s">
        <v>626</v>
      </c>
    </row>
    <row r="378" spans="1:7" x14ac:dyDescent="0.2">
      <c r="A378" s="9" t="s">
        <v>1286</v>
      </c>
      <c r="B378" s="9" t="s">
        <v>38</v>
      </c>
      <c r="C378" s="9" t="s">
        <v>1287</v>
      </c>
      <c r="D378" s="9" t="s">
        <v>40</v>
      </c>
      <c r="E378" s="9" t="s">
        <v>629</v>
      </c>
      <c r="F378" s="9" t="s">
        <v>630</v>
      </c>
      <c r="G378" s="9" t="s">
        <v>631</v>
      </c>
    </row>
    <row r="379" spans="1:7" x14ac:dyDescent="0.2">
      <c r="A379" s="9" t="s">
        <v>1288</v>
      </c>
      <c r="B379" s="9" t="s">
        <v>38</v>
      </c>
      <c r="C379" s="9" t="s">
        <v>1289</v>
      </c>
      <c r="D379" s="9" t="s">
        <v>40</v>
      </c>
      <c r="E379" s="9" t="s">
        <v>1290</v>
      </c>
      <c r="F379" s="9" t="s">
        <v>1291</v>
      </c>
      <c r="G379" s="9" t="s">
        <v>1292</v>
      </c>
    </row>
    <row r="380" spans="1:7" x14ac:dyDescent="0.2">
      <c r="A380" s="9" t="s">
        <v>1293</v>
      </c>
      <c r="B380" s="9" t="s">
        <v>38</v>
      </c>
      <c r="C380" s="9" t="s">
        <v>1294</v>
      </c>
      <c r="D380" s="9" t="s">
        <v>40</v>
      </c>
      <c r="E380" s="9" t="s">
        <v>466</v>
      </c>
      <c r="F380" s="9" t="s">
        <v>467</v>
      </c>
      <c r="G380" s="9" t="s">
        <v>468</v>
      </c>
    </row>
    <row r="381" spans="1:7" x14ac:dyDescent="0.2">
      <c r="A381" s="9" t="s">
        <v>1295</v>
      </c>
      <c r="B381" s="9" t="s">
        <v>38</v>
      </c>
      <c r="C381" s="9" t="s">
        <v>1296</v>
      </c>
      <c r="D381" s="9" t="s">
        <v>40</v>
      </c>
      <c r="E381" s="9" t="s">
        <v>1297</v>
      </c>
      <c r="F381" s="9" t="s">
        <v>606</v>
      </c>
      <c r="G381" s="9" t="s">
        <v>1298</v>
      </c>
    </row>
    <row r="382" spans="1:7" x14ac:dyDescent="0.2">
      <c r="A382" s="9" t="s">
        <v>1299</v>
      </c>
      <c r="B382" s="9" t="s">
        <v>38</v>
      </c>
      <c r="C382" s="9" t="s">
        <v>1300</v>
      </c>
      <c r="D382" s="9" t="s">
        <v>40</v>
      </c>
      <c r="E382" s="9" t="s">
        <v>1301</v>
      </c>
      <c r="F382" s="9" t="s">
        <v>1302</v>
      </c>
      <c r="G382" s="9" t="s">
        <v>1303</v>
      </c>
    </row>
    <row r="383" spans="1:7" x14ac:dyDescent="0.2">
      <c r="A383" s="9" t="s">
        <v>1304</v>
      </c>
      <c r="B383" s="9" t="s">
        <v>38</v>
      </c>
      <c r="C383" s="9" t="s">
        <v>1305</v>
      </c>
      <c r="D383" s="9" t="s">
        <v>40</v>
      </c>
      <c r="E383" s="9" t="s">
        <v>1306</v>
      </c>
      <c r="F383" s="9" t="s">
        <v>1307</v>
      </c>
      <c r="G383" s="9" t="s">
        <v>1308</v>
      </c>
    </row>
    <row r="384" spans="1:7" x14ac:dyDescent="0.2">
      <c r="A384" s="9" t="s">
        <v>1309</v>
      </c>
      <c r="B384" s="9" t="s">
        <v>38</v>
      </c>
      <c r="C384" s="9" t="s">
        <v>1310</v>
      </c>
      <c r="D384" s="9" t="s">
        <v>40</v>
      </c>
      <c r="E384" s="9" t="s">
        <v>1311</v>
      </c>
      <c r="F384" s="9" t="s">
        <v>1312</v>
      </c>
      <c r="G384" s="9" t="s">
        <v>1313</v>
      </c>
    </row>
    <row r="385" spans="1:7" x14ac:dyDescent="0.2">
      <c r="A385" s="9" t="s">
        <v>1314</v>
      </c>
      <c r="B385" s="9" t="s">
        <v>38</v>
      </c>
      <c r="C385" s="9" t="s">
        <v>1315</v>
      </c>
      <c r="D385" s="9" t="s">
        <v>40</v>
      </c>
      <c r="E385" s="9" t="s">
        <v>1316</v>
      </c>
      <c r="F385" s="9" t="s">
        <v>1317</v>
      </c>
      <c r="G385" s="9" t="s">
        <v>1318</v>
      </c>
    </row>
    <row r="386" spans="1:7" x14ac:dyDescent="0.2">
      <c r="A386" s="9" t="s">
        <v>1319</v>
      </c>
      <c r="B386" s="9" t="s">
        <v>38</v>
      </c>
      <c r="C386" s="9" t="s">
        <v>1320</v>
      </c>
      <c r="D386" s="9" t="s">
        <v>40</v>
      </c>
      <c r="E386" s="9" t="s">
        <v>466</v>
      </c>
      <c r="F386" s="9" t="s">
        <v>467</v>
      </c>
      <c r="G386" s="9" t="s">
        <v>468</v>
      </c>
    </row>
    <row r="387" spans="1:7" x14ac:dyDescent="0.2">
      <c r="A387" s="9" t="s">
        <v>1321</v>
      </c>
      <c r="B387" s="9" t="s">
        <v>38</v>
      </c>
      <c r="C387" s="9" t="s">
        <v>1322</v>
      </c>
      <c r="D387" s="9" t="s">
        <v>40</v>
      </c>
      <c r="E387" s="9" t="s">
        <v>265</v>
      </c>
      <c r="F387" s="9" t="s">
        <v>266</v>
      </c>
      <c r="G387" s="9" t="s">
        <v>267</v>
      </c>
    </row>
    <row r="388" spans="1:7" x14ac:dyDescent="0.2">
      <c r="A388" s="9" t="s">
        <v>1323</v>
      </c>
      <c r="B388" s="9" t="s">
        <v>38</v>
      </c>
      <c r="C388" s="9" t="s">
        <v>1324</v>
      </c>
      <c r="D388" s="9" t="s">
        <v>40</v>
      </c>
      <c r="E388" s="9" t="s">
        <v>1325</v>
      </c>
      <c r="F388" s="9" t="s">
        <v>1326</v>
      </c>
      <c r="G388" s="9" t="s">
        <v>1327</v>
      </c>
    </row>
    <row r="389" spans="1:7" x14ac:dyDescent="0.2">
      <c r="A389" s="9" t="s">
        <v>1328</v>
      </c>
      <c r="B389" s="9" t="s">
        <v>38</v>
      </c>
      <c r="C389" s="9" t="s">
        <v>1329</v>
      </c>
      <c r="D389" s="9" t="s">
        <v>40</v>
      </c>
      <c r="E389" s="9" t="s">
        <v>1301</v>
      </c>
      <c r="F389" s="9" t="s">
        <v>1302</v>
      </c>
      <c r="G389" s="9" t="s">
        <v>1303</v>
      </c>
    </row>
    <row r="390" spans="1:7" x14ac:dyDescent="0.2">
      <c r="A390" s="9" t="s">
        <v>1330</v>
      </c>
      <c r="B390" s="9" t="s">
        <v>38</v>
      </c>
      <c r="C390" s="9" t="s">
        <v>1331</v>
      </c>
      <c r="D390" s="9" t="s">
        <v>40</v>
      </c>
      <c r="E390" s="9" t="s">
        <v>1306</v>
      </c>
      <c r="F390" s="9" t="s">
        <v>1307</v>
      </c>
      <c r="G390" s="9" t="s">
        <v>1308</v>
      </c>
    </row>
    <row r="391" spans="1:7" x14ac:dyDescent="0.2">
      <c r="A391" s="9" t="s">
        <v>1332</v>
      </c>
      <c r="B391" s="9" t="s">
        <v>38</v>
      </c>
      <c r="C391" s="9" t="s">
        <v>1333</v>
      </c>
      <c r="D391" s="9" t="s">
        <v>40</v>
      </c>
      <c r="E391" s="9" t="s">
        <v>1311</v>
      </c>
      <c r="F391" s="9" t="s">
        <v>1312</v>
      </c>
      <c r="G391" s="9" t="s">
        <v>1313</v>
      </c>
    </row>
    <row r="392" spans="1:7" x14ac:dyDescent="0.2">
      <c r="A392" s="9" t="s">
        <v>1334</v>
      </c>
      <c r="B392" s="9" t="s">
        <v>38</v>
      </c>
      <c r="C392" s="9" t="s">
        <v>1335</v>
      </c>
      <c r="D392" s="9" t="s">
        <v>40</v>
      </c>
      <c r="E392" s="9" t="s">
        <v>1271</v>
      </c>
      <c r="F392" s="9" t="s">
        <v>1272</v>
      </c>
      <c r="G392" s="9" t="s">
        <v>1273</v>
      </c>
    </row>
    <row r="393" spans="1:7" x14ac:dyDescent="0.2">
      <c r="A393" s="9" t="s">
        <v>1336</v>
      </c>
      <c r="B393" s="9" t="s">
        <v>38</v>
      </c>
      <c r="C393" s="9" t="s">
        <v>1337</v>
      </c>
      <c r="D393" s="9" t="s">
        <v>40</v>
      </c>
      <c r="E393" s="9" t="s">
        <v>1316</v>
      </c>
      <c r="F393" s="9" t="s">
        <v>1317</v>
      </c>
      <c r="G393" s="9" t="s">
        <v>1318</v>
      </c>
    </row>
    <row r="394" spans="1:7" x14ac:dyDescent="0.2">
      <c r="A394" s="9" t="s">
        <v>1338</v>
      </c>
      <c r="B394" s="9" t="s">
        <v>38</v>
      </c>
      <c r="C394" s="9" t="s">
        <v>1339</v>
      </c>
      <c r="D394" s="9" t="s">
        <v>40</v>
      </c>
      <c r="E394" s="9" t="s">
        <v>466</v>
      </c>
      <c r="F394" s="9" t="s">
        <v>467</v>
      </c>
      <c r="G394" s="9" t="s">
        <v>468</v>
      </c>
    </row>
    <row r="395" spans="1:7" x14ac:dyDescent="0.2">
      <c r="A395" s="9" t="s">
        <v>1340</v>
      </c>
      <c r="B395" s="9" t="s">
        <v>38</v>
      </c>
      <c r="C395" s="9" t="s">
        <v>1341</v>
      </c>
      <c r="D395" s="9" t="s">
        <v>40</v>
      </c>
      <c r="E395" s="9" t="s">
        <v>1342</v>
      </c>
      <c r="F395" s="9" t="s">
        <v>1343</v>
      </c>
      <c r="G395" s="9" t="s">
        <v>1344</v>
      </c>
    </row>
    <row r="396" spans="1:7" x14ac:dyDescent="0.2">
      <c r="A396" s="9" t="s">
        <v>1345</v>
      </c>
      <c r="B396" s="9" t="s">
        <v>38</v>
      </c>
      <c r="C396" s="9" t="s">
        <v>1346</v>
      </c>
      <c r="D396" s="9" t="s">
        <v>40</v>
      </c>
      <c r="E396" s="9" t="s">
        <v>1347</v>
      </c>
      <c r="F396" s="9" t="s">
        <v>1348</v>
      </c>
      <c r="G396" s="9" t="s">
        <v>1349</v>
      </c>
    </row>
    <row r="397" spans="1:7" x14ac:dyDescent="0.2">
      <c r="A397" s="9" t="s">
        <v>1350</v>
      </c>
      <c r="B397" s="9" t="s">
        <v>38</v>
      </c>
      <c r="C397" s="9" t="s">
        <v>1351</v>
      </c>
      <c r="D397" s="9" t="s">
        <v>40</v>
      </c>
      <c r="E397" s="9" t="s">
        <v>1301</v>
      </c>
      <c r="F397" s="9" t="s">
        <v>1302</v>
      </c>
      <c r="G397" s="9" t="s">
        <v>1303</v>
      </c>
    </row>
    <row r="398" spans="1:7" x14ac:dyDescent="0.2">
      <c r="A398" s="9" t="s">
        <v>1352</v>
      </c>
      <c r="B398" s="9" t="s">
        <v>38</v>
      </c>
      <c r="C398" s="9" t="s">
        <v>1353</v>
      </c>
      <c r="D398" s="9" t="s">
        <v>40</v>
      </c>
      <c r="E398" s="9" t="s">
        <v>1354</v>
      </c>
      <c r="F398" s="9" t="s">
        <v>1355</v>
      </c>
      <c r="G398" s="9" t="s">
        <v>1356</v>
      </c>
    </row>
    <row r="399" spans="1:7" x14ac:dyDescent="0.2">
      <c r="A399" s="9" t="s">
        <v>1357</v>
      </c>
      <c r="B399" s="9" t="s">
        <v>38</v>
      </c>
      <c r="C399" s="9" t="s">
        <v>1358</v>
      </c>
      <c r="D399" s="9" t="s">
        <v>40</v>
      </c>
      <c r="E399" s="9" t="s">
        <v>1311</v>
      </c>
      <c r="F399" s="9" t="s">
        <v>1312</v>
      </c>
      <c r="G399" s="9" t="s">
        <v>1313</v>
      </c>
    </row>
    <row r="400" spans="1:7" x14ac:dyDescent="0.2">
      <c r="A400" s="9" t="s">
        <v>1359</v>
      </c>
      <c r="B400" s="9" t="s">
        <v>38</v>
      </c>
      <c r="C400" s="9" t="s">
        <v>1360</v>
      </c>
      <c r="D400" s="9" t="s">
        <v>40</v>
      </c>
      <c r="E400" s="9" t="s">
        <v>1271</v>
      </c>
      <c r="F400" s="9" t="s">
        <v>1272</v>
      </c>
      <c r="G400" s="9" t="s">
        <v>1273</v>
      </c>
    </row>
    <row r="401" spans="1:7" x14ac:dyDescent="0.2">
      <c r="A401" s="9" t="s">
        <v>1361</v>
      </c>
      <c r="B401" s="9" t="s">
        <v>38</v>
      </c>
      <c r="C401" s="9" t="s">
        <v>1362</v>
      </c>
      <c r="D401" s="9" t="s">
        <v>40</v>
      </c>
      <c r="E401" s="9" t="s">
        <v>1316</v>
      </c>
      <c r="F401" s="9" t="s">
        <v>1317</v>
      </c>
      <c r="G401" s="9" t="s">
        <v>1318</v>
      </c>
    </row>
    <row r="402" spans="1:7" x14ac:dyDescent="0.2">
      <c r="A402" s="9" t="s">
        <v>1363</v>
      </c>
      <c r="B402" s="9" t="s">
        <v>38</v>
      </c>
      <c r="C402" s="9" t="s">
        <v>1364</v>
      </c>
      <c r="D402" s="9" t="s">
        <v>40</v>
      </c>
      <c r="E402" s="9" t="s">
        <v>466</v>
      </c>
      <c r="F402" s="9" t="s">
        <v>467</v>
      </c>
      <c r="G402" s="9" t="s">
        <v>468</v>
      </c>
    </row>
    <row r="403" spans="1:7" x14ac:dyDescent="0.2">
      <c r="A403" s="9" t="s">
        <v>1365</v>
      </c>
      <c r="B403" s="9" t="s">
        <v>38</v>
      </c>
      <c r="C403" s="9" t="s">
        <v>1366</v>
      </c>
      <c r="D403" s="9" t="s">
        <v>40</v>
      </c>
      <c r="E403" s="9" t="s">
        <v>692</v>
      </c>
      <c r="F403" s="9" t="s">
        <v>693</v>
      </c>
      <c r="G403" s="9" t="s">
        <v>694</v>
      </c>
    </row>
    <row r="404" spans="1:7" x14ac:dyDescent="0.2">
      <c r="A404" s="9" t="s">
        <v>1367</v>
      </c>
      <c r="B404" s="9" t="s">
        <v>38</v>
      </c>
      <c r="C404" s="9" t="s">
        <v>1368</v>
      </c>
      <c r="D404" s="9" t="s">
        <v>40</v>
      </c>
      <c r="E404" s="9" t="s">
        <v>697</v>
      </c>
      <c r="F404" s="9" t="s">
        <v>698</v>
      </c>
      <c r="G404" s="9" t="s">
        <v>699</v>
      </c>
    </row>
    <row r="405" spans="1:7" x14ac:dyDescent="0.2">
      <c r="A405" s="9" t="s">
        <v>1369</v>
      </c>
      <c r="B405" s="9" t="s">
        <v>38</v>
      </c>
      <c r="C405" s="9" t="s">
        <v>1370</v>
      </c>
      <c r="D405" s="9" t="s">
        <v>40</v>
      </c>
      <c r="E405" s="9" t="s">
        <v>702</v>
      </c>
      <c r="F405" s="9" t="s">
        <v>703</v>
      </c>
      <c r="G405" s="9" t="s">
        <v>704</v>
      </c>
    </row>
    <row r="406" spans="1:7" x14ac:dyDescent="0.2">
      <c r="A406" s="9" t="s">
        <v>1371</v>
      </c>
      <c r="B406" s="9" t="s">
        <v>38</v>
      </c>
      <c r="C406" s="9" t="s">
        <v>1372</v>
      </c>
      <c r="D406" s="9" t="s">
        <v>40</v>
      </c>
      <c r="E406" s="9" t="s">
        <v>707</v>
      </c>
      <c r="F406" s="9" t="s">
        <v>708</v>
      </c>
      <c r="G406" s="9" t="s">
        <v>709</v>
      </c>
    </row>
    <row r="407" spans="1:7" x14ac:dyDescent="0.2">
      <c r="A407" s="9" t="s">
        <v>1373</v>
      </c>
      <c r="B407" s="9" t="s">
        <v>38</v>
      </c>
      <c r="C407" s="9" t="s">
        <v>1374</v>
      </c>
      <c r="D407" s="9" t="s">
        <v>40</v>
      </c>
      <c r="E407" s="9" t="s">
        <v>712</v>
      </c>
      <c r="F407" s="9" t="s">
        <v>713</v>
      </c>
      <c r="G407" s="9" t="s">
        <v>714</v>
      </c>
    </row>
    <row r="408" spans="1:7" x14ac:dyDescent="0.2">
      <c r="A408" s="9" t="s">
        <v>1375</v>
      </c>
      <c r="B408" s="9" t="s">
        <v>38</v>
      </c>
      <c r="C408" s="9" t="s">
        <v>1376</v>
      </c>
      <c r="D408" s="9" t="s">
        <v>40</v>
      </c>
      <c r="E408" s="9" t="s">
        <v>717</v>
      </c>
      <c r="F408" s="9" t="s">
        <v>718</v>
      </c>
      <c r="G408" s="9" t="s">
        <v>719</v>
      </c>
    </row>
    <row r="409" spans="1:7" x14ac:dyDescent="0.2">
      <c r="A409" s="9" t="s">
        <v>1377</v>
      </c>
      <c r="B409" s="9" t="s">
        <v>38</v>
      </c>
      <c r="C409" s="9" t="s">
        <v>1378</v>
      </c>
      <c r="D409" s="9" t="s">
        <v>40</v>
      </c>
      <c r="E409" s="9" t="s">
        <v>722</v>
      </c>
      <c r="F409" s="9" t="s">
        <v>723</v>
      </c>
      <c r="G409" s="9" t="s">
        <v>724</v>
      </c>
    </row>
    <row r="410" spans="1:7" x14ac:dyDescent="0.2">
      <c r="A410" s="9" t="s">
        <v>1379</v>
      </c>
      <c r="B410" s="9" t="s">
        <v>38</v>
      </c>
      <c r="C410" s="9" t="s">
        <v>1380</v>
      </c>
      <c r="D410" s="9" t="s">
        <v>40</v>
      </c>
      <c r="E410" s="9" t="s">
        <v>727</v>
      </c>
      <c r="F410" s="9" t="s">
        <v>728</v>
      </c>
      <c r="G410" s="9" t="s">
        <v>729</v>
      </c>
    </row>
    <row r="411" spans="1:7" x14ac:dyDescent="0.2">
      <c r="A411" s="9" t="s">
        <v>1381</v>
      </c>
      <c r="B411" s="9" t="s">
        <v>38</v>
      </c>
      <c r="C411" s="9" t="s">
        <v>1382</v>
      </c>
      <c r="D411" s="9" t="s">
        <v>40</v>
      </c>
      <c r="E411" s="9" t="s">
        <v>466</v>
      </c>
      <c r="F411" s="9" t="s">
        <v>467</v>
      </c>
      <c r="G411" s="9" t="s">
        <v>468</v>
      </c>
    </row>
    <row r="412" spans="1:7" x14ac:dyDescent="0.2">
      <c r="A412" s="9" t="s">
        <v>1383</v>
      </c>
      <c r="B412" s="9" t="s">
        <v>38</v>
      </c>
      <c r="C412" s="9" t="s">
        <v>1384</v>
      </c>
      <c r="D412" s="9" t="s">
        <v>40</v>
      </c>
      <c r="E412" s="9" t="s">
        <v>1385</v>
      </c>
      <c r="F412" s="9" t="s">
        <v>1386</v>
      </c>
      <c r="G412" s="9" t="s">
        <v>1387</v>
      </c>
    </row>
    <row r="413" spans="1:7" x14ac:dyDescent="0.2">
      <c r="A413" s="9" t="s">
        <v>1388</v>
      </c>
      <c r="B413" s="9" t="s">
        <v>38</v>
      </c>
      <c r="C413" s="9" t="s">
        <v>1389</v>
      </c>
      <c r="D413" s="9" t="s">
        <v>40</v>
      </c>
      <c r="E413" s="9" t="s">
        <v>466</v>
      </c>
      <c r="F413" s="9" t="s">
        <v>467</v>
      </c>
      <c r="G413" s="9" t="s">
        <v>468</v>
      </c>
    </row>
    <row r="414" spans="1:7" x14ac:dyDescent="0.2">
      <c r="A414" s="9" t="s">
        <v>1390</v>
      </c>
      <c r="B414" s="9" t="s">
        <v>38</v>
      </c>
      <c r="C414" s="9" t="s">
        <v>1391</v>
      </c>
      <c r="D414" s="9" t="s">
        <v>40</v>
      </c>
      <c r="E414" s="9" t="s">
        <v>379</v>
      </c>
      <c r="F414" s="9" t="s">
        <v>380</v>
      </c>
      <c r="G414" s="9" t="s">
        <v>381</v>
      </c>
    </row>
    <row r="415" spans="1:7" x14ac:dyDescent="0.2">
      <c r="A415" s="9" t="s">
        <v>1392</v>
      </c>
      <c r="B415" s="9" t="s">
        <v>38</v>
      </c>
      <c r="C415" s="9" t="s">
        <v>1393</v>
      </c>
      <c r="D415" s="9" t="s">
        <v>40</v>
      </c>
      <c r="E415" s="9" t="s">
        <v>1394</v>
      </c>
      <c r="F415" s="9" t="s">
        <v>1395</v>
      </c>
      <c r="G415" s="9" t="s">
        <v>1396</v>
      </c>
    </row>
    <row r="416" spans="1:7" x14ac:dyDescent="0.2">
      <c r="A416" s="9" t="s">
        <v>1397</v>
      </c>
      <c r="B416" s="9" t="s">
        <v>38</v>
      </c>
      <c r="C416" s="9" t="s">
        <v>1398</v>
      </c>
      <c r="D416" s="9" t="s">
        <v>40</v>
      </c>
      <c r="E416" s="9" t="s">
        <v>466</v>
      </c>
      <c r="F416" s="9" t="s">
        <v>467</v>
      </c>
      <c r="G416" s="9" t="s">
        <v>468</v>
      </c>
    </row>
    <row r="417" spans="1:7" x14ac:dyDescent="0.2">
      <c r="A417" s="9" t="s">
        <v>1399</v>
      </c>
      <c r="B417" s="9" t="s">
        <v>38</v>
      </c>
      <c r="C417" s="9" t="s">
        <v>1400</v>
      </c>
      <c r="D417" s="9" t="s">
        <v>40</v>
      </c>
      <c r="E417" s="9" t="s">
        <v>1401</v>
      </c>
      <c r="F417" s="9" t="s">
        <v>1402</v>
      </c>
      <c r="G417" s="9" t="s">
        <v>1403</v>
      </c>
    </row>
    <row r="418" spans="1:7" x14ac:dyDescent="0.2">
      <c r="A418" s="9" t="s">
        <v>1404</v>
      </c>
      <c r="B418" s="9" t="s">
        <v>38</v>
      </c>
      <c r="C418" s="9" t="s">
        <v>1405</v>
      </c>
      <c r="D418" s="9" t="s">
        <v>40</v>
      </c>
      <c r="E418" s="9" t="s">
        <v>1406</v>
      </c>
      <c r="F418" s="9" t="s">
        <v>1407</v>
      </c>
      <c r="G418" s="9" t="s">
        <v>1408</v>
      </c>
    </row>
    <row r="419" spans="1:7" x14ac:dyDescent="0.2">
      <c r="A419" s="9" t="s">
        <v>1409</v>
      </c>
      <c r="B419" s="9" t="s">
        <v>38</v>
      </c>
      <c r="C419" s="9" t="s">
        <v>1410</v>
      </c>
      <c r="D419" s="9" t="s">
        <v>40</v>
      </c>
      <c r="E419" s="9" t="s">
        <v>1411</v>
      </c>
      <c r="F419" s="9" t="s">
        <v>1412</v>
      </c>
      <c r="G419" s="9" t="s">
        <v>1413</v>
      </c>
    </row>
    <row r="420" spans="1:7" x14ac:dyDescent="0.2">
      <c r="A420" s="9" t="s">
        <v>1414</v>
      </c>
      <c r="B420" s="9" t="s">
        <v>38</v>
      </c>
      <c r="C420" s="9" t="s">
        <v>1415</v>
      </c>
      <c r="D420" s="9" t="s">
        <v>40</v>
      </c>
      <c r="E420" s="9" t="s">
        <v>1416</v>
      </c>
      <c r="F420" s="9" t="s">
        <v>1417</v>
      </c>
      <c r="G420" s="9" t="s">
        <v>1418</v>
      </c>
    </row>
    <row r="421" spans="1:7" x14ac:dyDescent="0.2">
      <c r="A421" s="9" t="s">
        <v>1419</v>
      </c>
      <c r="B421" s="9" t="s">
        <v>38</v>
      </c>
      <c r="C421" s="9" t="s">
        <v>1420</v>
      </c>
      <c r="D421" s="9" t="s">
        <v>40</v>
      </c>
      <c r="E421" s="9" t="s">
        <v>1421</v>
      </c>
      <c r="F421" s="9" t="s">
        <v>1422</v>
      </c>
      <c r="G421" s="9" t="s">
        <v>1423</v>
      </c>
    </row>
    <row r="422" spans="1:7" x14ac:dyDescent="0.2">
      <c r="A422" s="9" t="s">
        <v>1424</v>
      </c>
      <c r="B422" s="9" t="s">
        <v>38</v>
      </c>
      <c r="C422" s="9" t="s">
        <v>1425</v>
      </c>
      <c r="D422" s="9" t="s">
        <v>40</v>
      </c>
      <c r="E422" s="9" t="s">
        <v>466</v>
      </c>
      <c r="F422" s="9" t="s">
        <v>467</v>
      </c>
      <c r="G422" s="9" t="s">
        <v>468</v>
      </c>
    </row>
    <row r="423" spans="1:7" x14ac:dyDescent="0.2">
      <c r="A423" s="9" t="s">
        <v>1426</v>
      </c>
      <c r="B423" s="9" t="s">
        <v>38</v>
      </c>
      <c r="C423" s="9" t="s">
        <v>1427</v>
      </c>
      <c r="D423" s="9" t="s">
        <v>40</v>
      </c>
      <c r="E423" s="9" t="s">
        <v>1428</v>
      </c>
      <c r="F423" s="9" t="s">
        <v>1429</v>
      </c>
      <c r="G423" s="9" t="s">
        <v>1430</v>
      </c>
    </row>
    <row r="424" spans="1:7" x14ac:dyDescent="0.2">
      <c r="A424" s="9" t="s">
        <v>1431</v>
      </c>
      <c r="B424" s="9" t="s">
        <v>38</v>
      </c>
      <c r="C424" s="9" t="s">
        <v>1432</v>
      </c>
      <c r="D424" s="9" t="s">
        <v>40</v>
      </c>
      <c r="E424" s="9" t="s">
        <v>1433</v>
      </c>
      <c r="F424" s="9" t="s">
        <v>1434</v>
      </c>
      <c r="G424" s="9" t="s">
        <v>1435</v>
      </c>
    </row>
    <row r="425" spans="1:7" x14ac:dyDescent="0.2">
      <c r="A425" s="9" t="s">
        <v>1436</v>
      </c>
      <c r="B425" s="9" t="s">
        <v>38</v>
      </c>
      <c r="C425" s="9" t="s">
        <v>1437</v>
      </c>
      <c r="D425" s="9" t="s">
        <v>40</v>
      </c>
      <c r="E425" s="9" t="s">
        <v>1438</v>
      </c>
      <c r="F425" s="9" t="s">
        <v>1439</v>
      </c>
      <c r="G425" s="9" t="s">
        <v>1440</v>
      </c>
    </row>
    <row r="426" spans="1:7" x14ac:dyDescent="0.2">
      <c r="A426" s="9" t="s">
        <v>1441</v>
      </c>
      <c r="B426" s="9" t="s">
        <v>38</v>
      </c>
      <c r="C426" s="9" t="s">
        <v>1442</v>
      </c>
      <c r="D426" s="9" t="s">
        <v>40</v>
      </c>
      <c r="E426" s="9" t="s">
        <v>466</v>
      </c>
      <c r="F426" s="9" t="s">
        <v>467</v>
      </c>
      <c r="G426" s="9" t="s">
        <v>468</v>
      </c>
    </row>
    <row r="427" spans="1:7" x14ac:dyDescent="0.2">
      <c r="A427" s="9" t="s">
        <v>1443</v>
      </c>
      <c r="B427" s="9" t="s">
        <v>38</v>
      </c>
      <c r="C427" s="9" t="s">
        <v>1444</v>
      </c>
      <c r="D427" s="9" t="s">
        <v>40</v>
      </c>
      <c r="E427" s="9" t="s">
        <v>1445</v>
      </c>
      <c r="F427" s="9" t="s">
        <v>1446</v>
      </c>
      <c r="G427" s="9" t="s">
        <v>1447</v>
      </c>
    </row>
    <row r="428" spans="1:7" x14ac:dyDescent="0.2">
      <c r="A428" s="9" t="s">
        <v>1448</v>
      </c>
      <c r="B428" s="9" t="s">
        <v>38</v>
      </c>
      <c r="C428" s="9" t="s">
        <v>1449</v>
      </c>
      <c r="D428" s="9" t="s">
        <v>40</v>
      </c>
      <c r="E428" s="9" t="s">
        <v>1450</v>
      </c>
      <c r="F428" s="9" t="s">
        <v>1451</v>
      </c>
      <c r="G428" s="9" t="s">
        <v>1452</v>
      </c>
    </row>
    <row r="429" spans="1:7" x14ac:dyDescent="0.2">
      <c r="A429" s="9" t="s">
        <v>1453</v>
      </c>
      <c r="B429" s="9" t="s">
        <v>38</v>
      </c>
      <c r="C429" s="9" t="s">
        <v>1454</v>
      </c>
      <c r="D429" s="9" t="s">
        <v>40</v>
      </c>
      <c r="E429" s="9" t="s">
        <v>1455</v>
      </c>
      <c r="F429" s="9" t="s">
        <v>1456</v>
      </c>
      <c r="G429" s="9" t="s">
        <v>1457</v>
      </c>
    </row>
    <row r="430" spans="1:7" x14ac:dyDescent="0.2">
      <c r="A430" s="9" t="s">
        <v>1458</v>
      </c>
      <c r="B430" s="9" t="s">
        <v>38</v>
      </c>
      <c r="C430" s="9" t="s">
        <v>1459</v>
      </c>
      <c r="D430" s="9" t="s">
        <v>40</v>
      </c>
      <c r="E430" s="9" t="s">
        <v>1460</v>
      </c>
      <c r="F430" s="9" t="s">
        <v>1461</v>
      </c>
      <c r="G430" s="9" t="s">
        <v>1462</v>
      </c>
    </row>
    <row r="431" spans="1:7" x14ac:dyDescent="0.2">
      <c r="A431" s="9" t="s">
        <v>1463</v>
      </c>
      <c r="B431" s="9" t="s">
        <v>38</v>
      </c>
      <c r="C431" s="9" t="s">
        <v>1464</v>
      </c>
      <c r="D431" s="9" t="s">
        <v>40</v>
      </c>
      <c r="E431" s="9" t="s">
        <v>1465</v>
      </c>
      <c r="F431" s="9" t="s">
        <v>1466</v>
      </c>
      <c r="G431" s="9" t="s">
        <v>1467</v>
      </c>
    </row>
    <row r="432" spans="1:7" x14ac:dyDescent="0.2">
      <c r="A432" s="9" t="s">
        <v>1468</v>
      </c>
      <c r="B432" s="9" t="s">
        <v>38</v>
      </c>
      <c r="C432" s="9" t="s">
        <v>1469</v>
      </c>
      <c r="D432" s="9" t="s">
        <v>40</v>
      </c>
      <c r="E432" s="9" t="s">
        <v>1470</v>
      </c>
      <c r="F432" s="9" t="s">
        <v>1471</v>
      </c>
      <c r="G432" s="9" t="s">
        <v>1472</v>
      </c>
    </row>
    <row r="433" spans="1:7" x14ac:dyDescent="0.2">
      <c r="A433" s="9" t="s">
        <v>1473</v>
      </c>
      <c r="B433" s="9" t="s">
        <v>38</v>
      </c>
      <c r="C433" s="9" t="s">
        <v>1474</v>
      </c>
      <c r="D433" s="9" t="s">
        <v>40</v>
      </c>
      <c r="E433" s="9" t="s">
        <v>466</v>
      </c>
      <c r="F433" s="9" t="s">
        <v>467</v>
      </c>
      <c r="G433" s="9" t="s">
        <v>468</v>
      </c>
    </row>
    <row r="434" spans="1:7" x14ac:dyDescent="0.2">
      <c r="A434" s="9" t="s">
        <v>1475</v>
      </c>
      <c r="B434" s="9" t="s">
        <v>38</v>
      </c>
      <c r="C434" s="9" t="s">
        <v>1476</v>
      </c>
      <c r="D434" s="9" t="s">
        <v>40</v>
      </c>
      <c r="E434" s="9" t="s">
        <v>1477</v>
      </c>
      <c r="F434" s="9" t="s">
        <v>1478</v>
      </c>
      <c r="G434" s="9" t="s">
        <v>1479</v>
      </c>
    </row>
    <row r="435" spans="1:7" x14ac:dyDescent="0.2">
      <c r="A435" s="9" t="s">
        <v>1480</v>
      </c>
      <c r="B435" s="9" t="s">
        <v>38</v>
      </c>
      <c r="C435" s="9" t="s">
        <v>1481</v>
      </c>
      <c r="D435" s="9" t="s">
        <v>40</v>
      </c>
      <c r="E435" s="9" t="s">
        <v>1482</v>
      </c>
      <c r="F435" s="9" t="s">
        <v>1483</v>
      </c>
      <c r="G435" s="9" t="s">
        <v>1484</v>
      </c>
    </row>
    <row r="436" spans="1:7" x14ac:dyDescent="0.2">
      <c r="A436" s="9" t="s">
        <v>1485</v>
      </c>
      <c r="B436" s="9" t="s">
        <v>38</v>
      </c>
      <c r="C436" s="9" t="s">
        <v>1486</v>
      </c>
      <c r="D436" s="9" t="s">
        <v>40</v>
      </c>
      <c r="E436" s="9" t="s">
        <v>466</v>
      </c>
      <c r="F436" s="9" t="s">
        <v>467</v>
      </c>
      <c r="G436" s="9" t="s">
        <v>468</v>
      </c>
    </row>
    <row r="437" spans="1:7" x14ac:dyDescent="0.2">
      <c r="A437" s="9" t="s">
        <v>1487</v>
      </c>
      <c r="B437" s="9" t="s">
        <v>38</v>
      </c>
      <c r="C437" s="9" t="s">
        <v>1488</v>
      </c>
      <c r="D437" s="9" t="s">
        <v>40</v>
      </c>
      <c r="E437" s="9" t="s">
        <v>1489</v>
      </c>
      <c r="F437" s="9" t="s">
        <v>1490</v>
      </c>
      <c r="G437" s="9" t="s">
        <v>1491</v>
      </c>
    </row>
    <row r="438" spans="1:7" x14ac:dyDescent="0.2">
      <c r="A438" s="9" t="s">
        <v>1492</v>
      </c>
      <c r="B438" s="9" t="s">
        <v>38</v>
      </c>
      <c r="C438" s="9" t="s">
        <v>1493</v>
      </c>
      <c r="D438" s="9" t="s">
        <v>40</v>
      </c>
      <c r="E438" s="9" t="s">
        <v>1494</v>
      </c>
      <c r="F438" s="9" t="s">
        <v>1495</v>
      </c>
      <c r="G438" s="9" t="s">
        <v>1496</v>
      </c>
    </row>
    <row r="439" spans="1:7" x14ac:dyDescent="0.2">
      <c r="A439" s="9" t="s">
        <v>1497</v>
      </c>
      <c r="B439" s="9" t="s">
        <v>38</v>
      </c>
      <c r="C439" s="9" t="s">
        <v>1498</v>
      </c>
      <c r="D439" s="9" t="s">
        <v>40</v>
      </c>
      <c r="E439" s="9" t="s">
        <v>1499</v>
      </c>
      <c r="F439" s="9" t="s">
        <v>1500</v>
      </c>
      <c r="G439" s="9" t="s">
        <v>1501</v>
      </c>
    </row>
    <row r="440" spans="1:7" x14ac:dyDescent="0.2">
      <c r="A440" s="9" t="s">
        <v>1502</v>
      </c>
      <c r="B440" s="9" t="s">
        <v>38</v>
      </c>
      <c r="C440" s="9" t="s">
        <v>1503</v>
      </c>
      <c r="D440" s="9" t="s">
        <v>40</v>
      </c>
      <c r="E440" s="9" t="s">
        <v>1504</v>
      </c>
      <c r="F440" s="9" t="s">
        <v>1505</v>
      </c>
      <c r="G440" s="9" t="s">
        <v>1506</v>
      </c>
    </row>
    <row r="441" spans="1:7" x14ac:dyDescent="0.2">
      <c r="A441" s="9" t="s">
        <v>1507</v>
      </c>
      <c r="B441" s="9" t="s">
        <v>38</v>
      </c>
      <c r="C441" s="9" t="s">
        <v>1508</v>
      </c>
      <c r="D441" s="9" t="s">
        <v>40</v>
      </c>
      <c r="E441" s="9" t="s">
        <v>1509</v>
      </c>
      <c r="F441" s="9" t="s">
        <v>1510</v>
      </c>
      <c r="G441" s="9" t="s">
        <v>1511</v>
      </c>
    </row>
    <row r="442" spans="1:7" x14ac:dyDescent="0.2">
      <c r="A442" s="9" t="s">
        <v>1512</v>
      </c>
      <c r="B442" s="9" t="s">
        <v>38</v>
      </c>
      <c r="C442" s="9" t="s">
        <v>1513</v>
      </c>
      <c r="D442" s="9" t="s">
        <v>40</v>
      </c>
      <c r="E442" s="9" t="s">
        <v>1514</v>
      </c>
      <c r="F442" s="9" t="s">
        <v>1515</v>
      </c>
      <c r="G442" s="9" t="s">
        <v>1516</v>
      </c>
    </row>
    <row r="443" spans="1:7" x14ac:dyDescent="0.2">
      <c r="A443" s="9" t="s">
        <v>1517</v>
      </c>
      <c r="B443" s="9" t="s">
        <v>38</v>
      </c>
      <c r="C443" s="9" t="s">
        <v>1518</v>
      </c>
      <c r="D443" s="9" t="s">
        <v>40</v>
      </c>
      <c r="E443" s="9" t="s">
        <v>1519</v>
      </c>
      <c r="F443" s="9" t="s">
        <v>1520</v>
      </c>
      <c r="G443" s="9" t="s">
        <v>1521</v>
      </c>
    </row>
    <row r="444" spans="1:7" x14ac:dyDescent="0.2">
      <c r="A444" s="9" t="s">
        <v>1522</v>
      </c>
      <c r="B444" s="9" t="s">
        <v>38</v>
      </c>
      <c r="C444" s="9" t="s">
        <v>1523</v>
      </c>
      <c r="D444" s="9" t="s">
        <v>40</v>
      </c>
      <c r="E444" s="9" t="s">
        <v>1524</v>
      </c>
      <c r="F444" s="9" t="s">
        <v>1525</v>
      </c>
      <c r="G444" s="9" t="s">
        <v>1526</v>
      </c>
    </row>
    <row r="445" spans="1:7" x14ac:dyDescent="0.2">
      <c r="A445" s="9" t="s">
        <v>1527</v>
      </c>
      <c r="B445" s="9" t="s">
        <v>38</v>
      </c>
      <c r="C445" s="9" t="s">
        <v>1528</v>
      </c>
      <c r="D445" s="9" t="s">
        <v>40</v>
      </c>
      <c r="E445" s="9" t="s">
        <v>1529</v>
      </c>
      <c r="F445" s="9" t="s">
        <v>1530</v>
      </c>
      <c r="G445" s="9" t="s">
        <v>1531</v>
      </c>
    </row>
    <row r="446" spans="1:7" x14ac:dyDescent="0.2">
      <c r="A446" s="9" t="s">
        <v>1532</v>
      </c>
      <c r="B446" s="9" t="s">
        <v>38</v>
      </c>
      <c r="C446" s="9" t="s">
        <v>1533</v>
      </c>
      <c r="D446" s="9" t="s">
        <v>40</v>
      </c>
      <c r="E446" s="9" t="s">
        <v>1534</v>
      </c>
      <c r="F446" s="9" t="s">
        <v>1535</v>
      </c>
      <c r="G446" s="9" t="s">
        <v>1536</v>
      </c>
    </row>
    <row r="447" spans="1:7" x14ac:dyDescent="0.2">
      <c r="A447" s="9" t="s">
        <v>1537</v>
      </c>
      <c r="B447" s="9" t="s">
        <v>38</v>
      </c>
      <c r="C447" s="9" t="s">
        <v>1538</v>
      </c>
      <c r="D447" s="9" t="s">
        <v>40</v>
      </c>
      <c r="E447" s="9" t="s">
        <v>1539</v>
      </c>
      <c r="F447" s="9" t="s">
        <v>1540</v>
      </c>
      <c r="G447" s="9" t="s">
        <v>1541</v>
      </c>
    </row>
    <row r="448" spans="1:7" x14ac:dyDescent="0.2">
      <c r="A448" s="9" t="s">
        <v>1542</v>
      </c>
      <c r="B448" s="9" t="s">
        <v>38</v>
      </c>
      <c r="C448" s="9" t="s">
        <v>1543</v>
      </c>
      <c r="D448" s="9" t="s">
        <v>40</v>
      </c>
      <c r="E448" s="9" t="s">
        <v>1544</v>
      </c>
      <c r="F448" s="9" t="s">
        <v>1545</v>
      </c>
      <c r="G448" s="9" t="s">
        <v>1546</v>
      </c>
    </row>
    <row r="449" spans="1:7" x14ac:dyDescent="0.2">
      <c r="A449" s="9" t="s">
        <v>1547</v>
      </c>
      <c r="B449" s="9" t="s">
        <v>38</v>
      </c>
      <c r="C449" s="9" t="s">
        <v>1548</v>
      </c>
      <c r="D449" s="9" t="s">
        <v>40</v>
      </c>
      <c r="E449" s="9" t="s">
        <v>1549</v>
      </c>
      <c r="F449" s="9" t="s">
        <v>1550</v>
      </c>
      <c r="G449" s="9" t="s">
        <v>1551</v>
      </c>
    </row>
    <row r="450" spans="1:7" x14ac:dyDescent="0.2">
      <c r="A450" s="9" t="s">
        <v>1552</v>
      </c>
      <c r="B450" s="9" t="s">
        <v>38</v>
      </c>
      <c r="C450" s="9" t="s">
        <v>1553</v>
      </c>
      <c r="D450" s="9" t="s">
        <v>40</v>
      </c>
      <c r="E450" s="9" t="s">
        <v>1554</v>
      </c>
      <c r="F450" s="9" t="s">
        <v>1555</v>
      </c>
      <c r="G450" s="9" t="s">
        <v>1556</v>
      </c>
    </row>
    <row r="451" spans="1:7" x14ac:dyDescent="0.2">
      <c r="A451" s="9" t="s">
        <v>1557</v>
      </c>
      <c r="B451" s="9" t="s">
        <v>38</v>
      </c>
      <c r="C451" s="9" t="s">
        <v>1558</v>
      </c>
      <c r="D451" s="9" t="s">
        <v>40</v>
      </c>
      <c r="E451" s="9" t="s">
        <v>1559</v>
      </c>
      <c r="F451" s="9" t="s">
        <v>1560</v>
      </c>
      <c r="G451" s="9" t="s">
        <v>1561</v>
      </c>
    </row>
    <row r="452" spans="1:7" x14ac:dyDescent="0.2">
      <c r="A452" s="9" t="s">
        <v>1562</v>
      </c>
      <c r="B452" s="9" t="s">
        <v>38</v>
      </c>
      <c r="C452" s="9" t="s">
        <v>1563</v>
      </c>
      <c r="D452" s="9" t="s">
        <v>40</v>
      </c>
      <c r="E452" s="9" t="s">
        <v>1564</v>
      </c>
      <c r="F452" s="9" t="s">
        <v>1565</v>
      </c>
      <c r="G452" s="9" t="s">
        <v>1566</v>
      </c>
    </row>
    <row r="453" spans="1:7" x14ac:dyDescent="0.2">
      <c r="A453" s="9" t="s">
        <v>1567</v>
      </c>
      <c r="B453" s="9" t="s">
        <v>38</v>
      </c>
      <c r="C453" s="9" t="s">
        <v>1568</v>
      </c>
      <c r="D453" s="9" t="s">
        <v>40</v>
      </c>
      <c r="E453" s="9" t="s">
        <v>466</v>
      </c>
      <c r="F453" s="9" t="s">
        <v>467</v>
      </c>
      <c r="G453" s="9" t="s">
        <v>468</v>
      </c>
    </row>
    <row r="454" spans="1:7" x14ac:dyDescent="0.2">
      <c r="A454" s="9" t="s">
        <v>1569</v>
      </c>
      <c r="B454" s="9" t="s">
        <v>38</v>
      </c>
      <c r="C454" s="9" t="s">
        <v>1570</v>
      </c>
      <c r="D454" s="9" t="s">
        <v>40</v>
      </c>
      <c r="E454" s="9" t="s">
        <v>1571</v>
      </c>
      <c r="F454" s="9" t="s">
        <v>1572</v>
      </c>
      <c r="G454" s="9" t="s">
        <v>1573</v>
      </c>
    </row>
    <row r="455" spans="1:7" x14ac:dyDescent="0.2">
      <c r="A455" s="9" t="s">
        <v>1574</v>
      </c>
      <c r="B455" s="9" t="s">
        <v>38</v>
      </c>
      <c r="C455" s="9" t="s">
        <v>1575</v>
      </c>
      <c r="D455" s="9" t="s">
        <v>40</v>
      </c>
      <c r="E455" s="9" t="s">
        <v>1576</v>
      </c>
      <c r="F455" s="9" t="s">
        <v>1577</v>
      </c>
      <c r="G455" s="9" t="s">
        <v>1578</v>
      </c>
    </row>
    <row r="456" spans="1:7" x14ac:dyDescent="0.2">
      <c r="A456" s="9" t="s">
        <v>1579</v>
      </c>
      <c r="B456" s="9" t="s">
        <v>38</v>
      </c>
      <c r="C456" s="9" t="s">
        <v>1580</v>
      </c>
      <c r="D456" s="9" t="s">
        <v>40</v>
      </c>
      <c r="E456" s="9" t="s">
        <v>1581</v>
      </c>
      <c r="F456" s="9" t="s">
        <v>1582</v>
      </c>
      <c r="G456" s="9" t="s">
        <v>1583</v>
      </c>
    </row>
    <row r="457" spans="1:7" x14ac:dyDescent="0.2">
      <c r="A457" s="9" t="s">
        <v>1584</v>
      </c>
      <c r="B457" s="9" t="s">
        <v>38</v>
      </c>
      <c r="C457" s="9" t="s">
        <v>1585</v>
      </c>
      <c r="D457" s="9" t="s">
        <v>40</v>
      </c>
      <c r="E457" s="9" t="s">
        <v>466</v>
      </c>
      <c r="F457" s="9" t="s">
        <v>467</v>
      </c>
      <c r="G457" s="9" t="s">
        <v>468</v>
      </c>
    </row>
    <row r="458" spans="1:7" x14ac:dyDescent="0.2">
      <c r="A458" s="9" t="s">
        <v>1586</v>
      </c>
      <c r="B458" s="9" t="s">
        <v>38</v>
      </c>
      <c r="C458" s="9" t="s">
        <v>1587</v>
      </c>
      <c r="D458" s="9" t="s">
        <v>40</v>
      </c>
      <c r="E458" s="9" t="s">
        <v>1588</v>
      </c>
      <c r="F458" s="9" t="s">
        <v>1589</v>
      </c>
      <c r="G458" s="9" t="s">
        <v>1590</v>
      </c>
    </row>
    <row r="459" spans="1:7" x14ac:dyDescent="0.2">
      <c r="A459" s="9" t="s">
        <v>1591</v>
      </c>
      <c r="B459" s="9" t="s">
        <v>38</v>
      </c>
      <c r="C459" s="9" t="s">
        <v>1592</v>
      </c>
      <c r="D459" s="9" t="s">
        <v>40</v>
      </c>
      <c r="E459" s="9" t="s">
        <v>466</v>
      </c>
      <c r="F459" s="9" t="s">
        <v>467</v>
      </c>
      <c r="G459" s="9" t="s">
        <v>468</v>
      </c>
    </row>
    <row r="460" spans="1:7" x14ac:dyDescent="0.2">
      <c r="A460" s="9" t="s">
        <v>1593</v>
      </c>
      <c r="B460" s="9" t="s">
        <v>38</v>
      </c>
      <c r="C460" s="9" t="s">
        <v>1594</v>
      </c>
      <c r="D460" s="9" t="s">
        <v>40</v>
      </c>
      <c r="E460" s="9" t="s">
        <v>1595</v>
      </c>
      <c r="F460" s="9" t="s">
        <v>1596</v>
      </c>
      <c r="G460" s="9" t="s">
        <v>1597</v>
      </c>
    </row>
    <row r="461" spans="1:7" x14ac:dyDescent="0.2">
      <c r="A461" s="9" t="s">
        <v>1598</v>
      </c>
      <c r="B461" s="9" t="s">
        <v>38</v>
      </c>
      <c r="C461" s="9" t="s">
        <v>1599</v>
      </c>
      <c r="D461" s="9" t="s">
        <v>40</v>
      </c>
      <c r="E461" s="9" t="s">
        <v>1600</v>
      </c>
      <c r="F461" s="9" t="s">
        <v>1601</v>
      </c>
      <c r="G461" s="9" t="s">
        <v>1602</v>
      </c>
    </row>
    <row r="462" spans="1:7" x14ac:dyDescent="0.2">
      <c r="A462" s="9" t="s">
        <v>1603</v>
      </c>
      <c r="B462" s="9" t="s">
        <v>38</v>
      </c>
      <c r="C462" s="9" t="s">
        <v>1604</v>
      </c>
      <c r="D462" s="9" t="s">
        <v>40</v>
      </c>
      <c r="E462" s="9" t="s">
        <v>1605</v>
      </c>
      <c r="F462" s="9" t="s">
        <v>1606</v>
      </c>
      <c r="G462" s="9" t="s">
        <v>1607</v>
      </c>
    </row>
    <row r="463" spans="1:7" x14ac:dyDescent="0.2">
      <c r="A463" s="9" t="s">
        <v>1608</v>
      </c>
      <c r="B463" s="9" t="s">
        <v>38</v>
      </c>
      <c r="C463" s="9" t="s">
        <v>1609</v>
      </c>
      <c r="D463" s="9" t="s">
        <v>40</v>
      </c>
      <c r="E463" s="9" t="s">
        <v>466</v>
      </c>
      <c r="F463" s="9" t="s">
        <v>467</v>
      </c>
      <c r="G463" s="9" t="s">
        <v>468</v>
      </c>
    </row>
    <row r="464" spans="1:7" x14ac:dyDescent="0.2">
      <c r="A464" s="9" t="s">
        <v>1610</v>
      </c>
      <c r="B464" s="9" t="s">
        <v>38</v>
      </c>
      <c r="C464" s="9" t="s">
        <v>1611</v>
      </c>
      <c r="D464" s="9" t="s">
        <v>40</v>
      </c>
      <c r="E464" s="9" t="s">
        <v>466</v>
      </c>
      <c r="F464" s="9" t="s">
        <v>467</v>
      </c>
      <c r="G464" s="9" t="s">
        <v>468</v>
      </c>
    </row>
    <row r="465" spans="1:7" x14ac:dyDescent="0.2">
      <c r="A465" s="9" t="s">
        <v>1612</v>
      </c>
      <c r="B465" s="9" t="s">
        <v>38</v>
      </c>
      <c r="C465" s="9" t="s">
        <v>1613</v>
      </c>
      <c r="D465" s="9" t="s">
        <v>40</v>
      </c>
      <c r="E465" s="9" t="s">
        <v>1614</v>
      </c>
      <c r="F465" s="9" t="s">
        <v>1615</v>
      </c>
      <c r="G465" s="9" t="s">
        <v>1616</v>
      </c>
    </row>
    <row r="466" spans="1:7" x14ac:dyDescent="0.2">
      <c r="A466" s="9" t="s">
        <v>1617</v>
      </c>
      <c r="B466" s="9" t="s">
        <v>38</v>
      </c>
      <c r="C466" s="9" t="s">
        <v>1618</v>
      </c>
      <c r="D466" s="9" t="s">
        <v>40</v>
      </c>
      <c r="E466" s="9" t="s">
        <v>466</v>
      </c>
      <c r="F466" s="9" t="s">
        <v>467</v>
      </c>
      <c r="G466" s="9" t="s">
        <v>468</v>
      </c>
    </row>
    <row r="467" spans="1:7" x14ac:dyDescent="0.2">
      <c r="A467" s="9" t="s">
        <v>1619</v>
      </c>
      <c r="B467" s="9" t="s">
        <v>38</v>
      </c>
      <c r="C467" s="9" t="s">
        <v>1620</v>
      </c>
      <c r="D467" s="9" t="s">
        <v>40</v>
      </c>
      <c r="E467" s="9" t="s">
        <v>466</v>
      </c>
      <c r="F467" s="9" t="s">
        <v>467</v>
      </c>
      <c r="G467" s="9" t="s">
        <v>468</v>
      </c>
    </row>
    <row r="468" spans="1:7" x14ac:dyDescent="0.2">
      <c r="A468" s="9" t="s">
        <v>1621</v>
      </c>
      <c r="B468" s="9" t="s">
        <v>38</v>
      </c>
      <c r="C468" s="9" t="s">
        <v>1622</v>
      </c>
      <c r="D468" s="9" t="s">
        <v>40</v>
      </c>
      <c r="E468" s="9" t="s">
        <v>466</v>
      </c>
      <c r="F468" s="9" t="s">
        <v>467</v>
      </c>
      <c r="G468" s="9" t="s">
        <v>468</v>
      </c>
    </row>
    <row r="469" spans="1:7" x14ac:dyDescent="0.2">
      <c r="A469" s="9" t="s">
        <v>1623</v>
      </c>
      <c r="B469" s="9" t="s">
        <v>38</v>
      </c>
      <c r="C469" s="9" t="s">
        <v>1624</v>
      </c>
      <c r="D469" s="9" t="s">
        <v>40</v>
      </c>
      <c r="E469" s="9" t="s">
        <v>466</v>
      </c>
      <c r="F469" s="9" t="s">
        <v>467</v>
      </c>
      <c r="G469" s="9" t="s">
        <v>468</v>
      </c>
    </row>
    <row r="470" spans="1:7" x14ac:dyDescent="0.2">
      <c r="A470" s="9" t="s">
        <v>1625</v>
      </c>
      <c r="B470" s="9" t="s">
        <v>38</v>
      </c>
      <c r="C470" s="9" t="s">
        <v>1626</v>
      </c>
      <c r="D470" s="9" t="s">
        <v>40</v>
      </c>
      <c r="E470" s="9" t="s">
        <v>466</v>
      </c>
      <c r="F470" s="9" t="s">
        <v>467</v>
      </c>
      <c r="G470" s="9" t="s">
        <v>468</v>
      </c>
    </row>
    <row r="471" spans="1:7" x14ac:dyDescent="0.2">
      <c r="A471" s="9" t="s">
        <v>1627</v>
      </c>
      <c r="B471" s="9" t="s">
        <v>38</v>
      </c>
      <c r="C471" s="9" t="s">
        <v>1628</v>
      </c>
      <c r="D471" s="9" t="s">
        <v>40</v>
      </c>
      <c r="E471" s="9" t="s">
        <v>466</v>
      </c>
      <c r="F471" s="9" t="s">
        <v>467</v>
      </c>
      <c r="G471" s="9" t="s">
        <v>468</v>
      </c>
    </row>
    <row r="472" spans="1:7" x14ac:dyDescent="0.2">
      <c r="A472" s="9" t="s">
        <v>1629</v>
      </c>
      <c r="B472" s="9" t="s">
        <v>38</v>
      </c>
      <c r="C472" s="9" t="s">
        <v>1630</v>
      </c>
      <c r="D472" s="9" t="s">
        <v>40</v>
      </c>
      <c r="E472" s="9" t="s">
        <v>692</v>
      </c>
      <c r="F472" s="9" t="s">
        <v>693</v>
      </c>
      <c r="G472" s="9" t="s">
        <v>694</v>
      </c>
    </row>
    <row r="473" spans="1:7" x14ac:dyDescent="0.2">
      <c r="A473" s="9" t="s">
        <v>1631</v>
      </c>
      <c r="B473" s="9" t="s">
        <v>38</v>
      </c>
      <c r="C473" s="9" t="s">
        <v>1632</v>
      </c>
      <c r="D473" s="9" t="s">
        <v>40</v>
      </c>
      <c r="E473" s="9" t="s">
        <v>697</v>
      </c>
      <c r="F473" s="9" t="s">
        <v>698</v>
      </c>
      <c r="G473" s="9" t="s">
        <v>699</v>
      </c>
    </row>
    <row r="474" spans="1:7" x14ac:dyDescent="0.2">
      <c r="A474" s="9" t="s">
        <v>1633</v>
      </c>
      <c r="B474" s="9" t="s">
        <v>38</v>
      </c>
      <c r="C474" s="9" t="s">
        <v>1634</v>
      </c>
      <c r="D474" s="9" t="s">
        <v>40</v>
      </c>
      <c r="E474" s="9" t="s">
        <v>702</v>
      </c>
      <c r="F474" s="9" t="s">
        <v>703</v>
      </c>
      <c r="G474" s="9" t="s">
        <v>704</v>
      </c>
    </row>
    <row r="475" spans="1:7" x14ac:dyDescent="0.2">
      <c r="A475" s="9" t="s">
        <v>1635</v>
      </c>
      <c r="B475" s="9" t="s">
        <v>38</v>
      </c>
      <c r="C475" s="9" t="s">
        <v>1636</v>
      </c>
      <c r="D475" s="9" t="s">
        <v>40</v>
      </c>
      <c r="E475" s="9" t="s">
        <v>707</v>
      </c>
      <c r="F475" s="9" t="s">
        <v>708</v>
      </c>
      <c r="G475" s="9" t="s">
        <v>709</v>
      </c>
    </row>
    <row r="476" spans="1:7" x14ac:dyDescent="0.2">
      <c r="A476" s="9" t="s">
        <v>1637</v>
      </c>
      <c r="B476" s="9" t="s">
        <v>38</v>
      </c>
      <c r="C476" s="9" t="s">
        <v>1638</v>
      </c>
      <c r="D476" s="9" t="s">
        <v>40</v>
      </c>
      <c r="E476" s="9" t="s">
        <v>712</v>
      </c>
      <c r="F476" s="9" t="s">
        <v>713</v>
      </c>
      <c r="G476" s="9" t="s">
        <v>714</v>
      </c>
    </row>
    <row r="477" spans="1:7" x14ac:dyDescent="0.2">
      <c r="A477" s="9" t="s">
        <v>1639</v>
      </c>
      <c r="B477" s="9" t="s">
        <v>38</v>
      </c>
      <c r="C477" s="9" t="s">
        <v>1640</v>
      </c>
      <c r="D477" s="9" t="s">
        <v>40</v>
      </c>
      <c r="E477" s="9" t="s">
        <v>717</v>
      </c>
      <c r="F477" s="9" t="s">
        <v>718</v>
      </c>
      <c r="G477" s="9" t="s">
        <v>719</v>
      </c>
    </row>
    <row r="478" spans="1:7" x14ac:dyDescent="0.2">
      <c r="A478" s="9" t="s">
        <v>1641</v>
      </c>
      <c r="B478" s="9" t="s">
        <v>38</v>
      </c>
      <c r="C478" s="9" t="s">
        <v>1642</v>
      </c>
      <c r="D478" s="9" t="s">
        <v>40</v>
      </c>
      <c r="E478" s="9" t="s">
        <v>722</v>
      </c>
      <c r="F478" s="9" t="s">
        <v>723</v>
      </c>
      <c r="G478" s="9" t="s">
        <v>724</v>
      </c>
    </row>
    <row r="479" spans="1:7" x14ac:dyDescent="0.2">
      <c r="A479" s="9" t="s">
        <v>1643</v>
      </c>
      <c r="B479" s="9" t="s">
        <v>38</v>
      </c>
      <c r="C479" s="9" t="s">
        <v>1644</v>
      </c>
      <c r="D479" s="9" t="s">
        <v>40</v>
      </c>
      <c r="E479" s="9" t="s">
        <v>727</v>
      </c>
      <c r="F479" s="9" t="s">
        <v>728</v>
      </c>
      <c r="G479" s="9" t="s">
        <v>729</v>
      </c>
    </row>
    <row r="480" spans="1:7" x14ac:dyDescent="0.2">
      <c r="A480" s="9" t="s">
        <v>1645</v>
      </c>
      <c r="B480" s="9" t="s">
        <v>38</v>
      </c>
      <c r="C480" s="9" t="s">
        <v>1646</v>
      </c>
      <c r="D480" s="9" t="s">
        <v>40</v>
      </c>
      <c r="E480" s="9" t="s">
        <v>1647</v>
      </c>
      <c r="F480" s="9" t="s">
        <v>1648</v>
      </c>
      <c r="G480" s="9" t="s">
        <v>1649</v>
      </c>
    </row>
    <row r="481" spans="1:7" x14ac:dyDescent="0.2">
      <c r="A481" s="9" t="s">
        <v>1650</v>
      </c>
      <c r="B481" s="9" t="s">
        <v>38</v>
      </c>
      <c r="C481" s="9" t="s">
        <v>1651</v>
      </c>
      <c r="D481" s="9" t="s">
        <v>40</v>
      </c>
      <c r="E481" s="9" t="s">
        <v>466</v>
      </c>
      <c r="F481" s="9" t="s">
        <v>467</v>
      </c>
      <c r="G481" s="9" t="s">
        <v>468</v>
      </c>
    </row>
    <row r="482" spans="1:7" x14ac:dyDescent="0.2">
      <c r="A482" s="9" t="s">
        <v>1652</v>
      </c>
      <c r="B482" s="9" t="s">
        <v>38</v>
      </c>
      <c r="C482" s="9" t="s">
        <v>1653</v>
      </c>
      <c r="D482" s="9" t="s">
        <v>40</v>
      </c>
      <c r="E482" s="9" t="s">
        <v>1654</v>
      </c>
      <c r="F482" s="9" t="s">
        <v>1655</v>
      </c>
      <c r="G482" s="9" t="s">
        <v>1656</v>
      </c>
    </row>
    <row r="483" spans="1:7" x14ac:dyDescent="0.2">
      <c r="A483" s="9" t="s">
        <v>1657</v>
      </c>
      <c r="B483" s="9" t="s">
        <v>38</v>
      </c>
      <c r="C483" s="9" t="s">
        <v>1658</v>
      </c>
      <c r="D483" s="9" t="s">
        <v>40</v>
      </c>
      <c r="E483" s="9" t="s">
        <v>1659</v>
      </c>
      <c r="F483" s="9" t="s">
        <v>1660</v>
      </c>
      <c r="G483" s="9" t="s">
        <v>1661</v>
      </c>
    </row>
    <row r="484" spans="1:7" x14ac:dyDescent="0.2">
      <c r="A484" s="9" t="s">
        <v>1662</v>
      </c>
      <c r="B484" s="9" t="s">
        <v>38</v>
      </c>
      <c r="C484" s="9" t="s">
        <v>1663</v>
      </c>
      <c r="D484" s="9" t="s">
        <v>40</v>
      </c>
      <c r="E484" s="9" t="s">
        <v>1664</v>
      </c>
      <c r="F484" s="9" t="s">
        <v>1665</v>
      </c>
      <c r="G484" s="9" t="s">
        <v>1666</v>
      </c>
    </row>
    <row r="485" spans="1:7" x14ac:dyDescent="0.2">
      <c r="A485" s="9" t="s">
        <v>1667</v>
      </c>
      <c r="B485" s="9" t="s">
        <v>38</v>
      </c>
      <c r="C485" s="9" t="s">
        <v>1668</v>
      </c>
      <c r="D485" s="9" t="s">
        <v>40</v>
      </c>
      <c r="E485" s="9" t="s">
        <v>1669</v>
      </c>
      <c r="F485" s="9" t="s">
        <v>1670</v>
      </c>
      <c r="G485" s="9" t="s">
        <v>1671</v>
      </c>
    </row>
    <row r="486" spans="1:7" x14ac:dyDescent="0.2">
      <c r="A486" s="9" t="s">
        <v>1672</v>
      </c>
      <c r="B486" s="9" t="s">
        <v>38</v>
      </c>
      <c r="C486" s="9" t="s">
        <v>1673</v>
      </c>
      <c r="D486" s="9" t="s">
        <v>40</v>
      </c>
      <c r="E486" s="9" t="s">
        <v>1674</v>
      </c>
      <c r="F486" s="9" t="s">
        <v>1675</v>
      </c>
      <c r="G486" s="9" t="s">
        <v>1676</v>
      </c>
    </row>
    <row r="487" spans="1:7" x14ac:dyDescent="0.2">
      <c r="A487" s="9" t="s">
        <v>1677</v>
      </c>
      <c r="B487" s="9" t="s">
        <v>38</v>
      </c>
      <c r="C487" s="9" t="s">
        <v>1678</v>
      </c>
      <c r="D487" s="9" t="s">
        <v>40</v>
      </c>
      <c r="E487" s="9" t="s">
        <v>1679</v>
      </c>
      <c r="F487" s="9" t="s">
        <v>1680</v>
      </c>
      <c r="G487" s="9" t="s">
        <v>1681</v>
      </c>
    </row>
    <row r="488" spans="1:7" x14ac:dyDescent="0.2">
      <c r="A488" s="9" t="s">
        <v>1682</v>
      </c>
      <c r="B488" s="9" t="s">
        <v>38</v>
      </c>
      <c r="C488" s="9" t="s">
        <v>1683</v>
      </c>
      <c r="D488" s="9" t="s">
        <v>40</v>
      </c>
      <c r="E488" s="9" t="s">
        <v>1684</v>
      </c>
      <c r="F488" s="9" t="s">
        <v>1685</v>
      </c>
      <c r="G488" s="9" t="s">
        <v>1686</v>
      </c>
    </row>
    <row r="489" spans="1:7" x14ac:dyDescent="0.2">
      <c r="A489" s="9" t="s">
        <v>1687</v>
      </c>
      <c r="B489" s="9" t="s">
        <v>38</v>
      </c>
      <c r="C489" s="9" t="s">
        <v>1688</v>
      </c>
      <c r="D489" s="9" t="s">
        <v>40</v>
      </c>
      <c r="E489" s="9" t="s">
        <v>1689</v>
      </c>
      <c r="F489" s="9" t="s">
        <v>1690</v>
      </c>
      <c r="G489" s="9" t="s">
        <v>1691</v>
      </c>
    </row>
    <row r="490" spans="1:7" x14ac:dyDescent="0.2">
      <c r="A490" s="9" t="s">
        <v>1692</v>
      </c>
      <c r="B490" s="9" t="s">
        <v>38</v>
      </c>
      <c r="C490" s="9" t="s">
        <v>1693</v>
      </c>
      <c r="D490" s="9" t="s">
        <v>40</v>
      </c>
      <c r="E490" s="9" t="s">
        <v>1694</v>
      </c>
      <c r="F490" s="9" t="s">
        <v>1695</v>
      </c>
      <c r="G490" s="9" t="s">
        <v>1696</v>
      </c>
    </row>
    <row r="491" spans="1:7" x14ac:dyDescent="0.2">
      <c r="A491" s="9" t="s">
        <v>1697</v>
      </c>
      <c r="B491" s="9" t="s">
        <v>38</v>
      </c>
      <c r="C491" s="9" t="s">
        <v>1698</v>
      </c>
      <c r="D491" s="9" t="s">
        <v>40</v>
      </c>
      <c r="E491" s="9" t="s">
        <v>1699</v>
      </c>
      <c r="F491" s="9" t="s">
        <v>1700</v>
      </c>
      <c r="G491" s="9" t="s">
        <v>1701</v>
      </c>
    </row>
    <row r="492" spans="1:7" x14ac:dyDescent="0.2">
      <c r="A492" s="9" t="s">
        <v>1702</v>
      </c>
      <c r="B492" s="9" t="s">
        <v>38</v>
      </c>
      <c r="C492" s="9" t="s">
        <v>1703</v>
      </c>
      <c r="D492" s="9" t="s">
        <v>40</v>
      </c>
      <c r="E492" s="9" t="s">
        <v>466</v>
      </c>
      <c r="F492" s="9" t="s">
        <v>467</v>
      </c>
      <c r="G492" s="9" t="s">
        <v>468</v>
      </c>
    </row>
    <row r="493" spans="1:7" x14ac:dyDescent="0.2">
      <c r="A493" s="9" t="s">
        <v>1704</v>
      </c>
      <c r="B493" s="9" t="s">
        <v>38</v>
      </c>
      <c r="C493" s="9" t="s">
        <v>1705</v>
      </c>
      <c r="D493" s="9" t="s">
        <v>40</v>
      </c>
      <c r="E493" s="9" t="s">
        <v>1706</v>
      </c>
      <c r="F493" s="9" t="s">
        <v>1707</v>
      </c>
      <c r="G493" s="9" t="s">
        <v>1708</v>
      </c>
    </row>
    <row r="494" spans="1:7" x14ac:dyDescent="0.2">
      <c r="A494" s="9" t="s">
        <v>1709</v>
      </c>
      <c r="B494" s="9" t="s">
        <v>38</v>
      </c>
      <c r="C494" s="9" t="s">
        <v>1710</v>
      </c>
      <c r="D494" s="9" t="s">
        <v>40</v>
      </c>
      <c r="E494" s="9" t="s">
        <v>1711</v>
      </c>
      <c r="F494" s="9" t="s">
        <v>1712</v>
      </c>
      <c r="G494" s="9" t="s">
        <v>1713</v>
      </c>
    </row>
    <row r="495" spans="1:7" x14ac:dyDescent="0.2">
      <c r="A495" s="9" t="s">
        <v>1714</v>
      </c>
      <c r="B495" s="9" t="s">
        <v>38</v>
      </c>
      <c r="C495" s="9" t="s">
        <v>1715</v>
      </c>
      <c r="D495" s="9" t="s">
        <v>40</v>
      </c>
      <c r="E495" s="9" t="s">
        <v>1716</v>
      </c>
      <c r="F495" s="9" t="s">
        <v>1717</v>
      </c>
      <c r="G495" s="9" t="s">
        <v>1718</v>
      </c>
    </row>
    <row r="496" spans="1:7" x14ac:dyDescent="0.2">
      <c r="A496" s="9" t="s">
        <v>1719</v>
      </c>
      <c r="B496" s="9" t="s">
        <v>38</v>
      </c>
      <c r="C496" s="9" t="s">
        <v>1720</v>
      </c>
      <c r="D496" s="9" t="s">
        <v>40</v>
      </c>
      <c r="E496" s="9" t="s">
        <v>503</v>
      </c>
      <c r="F496" s="9" t="s">
        <v>504</v>
      </c>
      <c r="G496" s="9" t="s">
        <v>505</v>
      </c>
    </row>
    <row r="497" spans="1:7" x14ac:dyDescent="0.2">
      <c r="A497" s="9" t="s">
        <v>1721</v>
      </c>
      <c r="B497" s="9" t="s">
        <v>38</v>
      </c>
      <c r="C497" s="9" t="s">
        <v>1722</v>
      </c>
      <c r="D497" s="9" t="s">
        <v>40</v>
      </c>
      <c r="E497" s="9" t="s">
        <v>1723</v>
      </c>
      <c r="F497" s="9" t="s">
        <v>1724</v>
      </c>
      <c r="G497" s="9" t="s">
        <v>1725</v>
      </c>
    </row>
    <row r="498" spans="1:7" x14ac:dyDescent="0.2">
      <c r="A498" s="9" t="s">
        <v>1726</v>
      </c>
      <c r="B498" s="9" t="s">
        <v>38</v>
      </c>
      <c r="C498" s="9" t="s">
        <v>1727</v>
      </c>
      <c r="D498" s="9" t="s">
        <v>40</v>
      </c>
      <c r="E498" s="9" t="s">
        <v>466</v>
      </c>
      <c r="F498" s="9" t="s">
        <v>467</v>
      </c>
      <c r="G498" s="9" t="s">
        <v>468</v>
      </c>
    </row>
    <row r="499" spans="1:7" x14ac:dyDescent="0.2">
      <c r="A499" s="9" t="s">
        <v>1728</v>
      </c>
      <c r="B499" s="9" t="s">
        <v>38</v>
      </c>
      <c r="C499" s="9" t="s">
        <v>1729</v>
      </c>
      <c r="D499" s="9" t="s">
        <v>40</v>
      </c>
      <c r="E499" s="9" t="s">
        <v>1730</v>
      </c>
      <c r="F499" s="9" t="s">
        <v>1731</v>
      </c>
      <c r="G499" s="9" t="s">
        <v>1732</v>
      </c>
    </row>
    <row r="500" spans="1:7" x14ac:dyDescent="0.2">
      <c r="A500" s="9" t="s">
        <v>1733</v>
      </c>
      <c r="B500" s="9" t="s">
        <v>38</v>
      </c>
      <c r="C500" s="9" t="s">
        <v>1734</v>
      </c>
      <c r="D500" s="9" t="s">
        <v>40</v>
      </c>
      <c r="E500" s="9" t="s">
        <v>1735</v>
      </c>
      <c r="F500" s="9" t="s">
        <v>1736</v>
      </c>
      <c r="G500" s="9" t="s">
        <v>1737</v>
      </c>
    </row>
    <row r="501" spans="1:7" x14ac:dyDescent="0.2">
      <c r="A501" s="9" t="s">
        <v>1738</v>
      </c>
      <c r="B501" s="9" t="s">
        <v>38</v>
      </c>
      <c r="C501" s="9" t="s">
        <v>1739</v>
      </c>
      <c r="D501" s="9" t="s">
        <v>40</v>
      </c>
      <c r="E501" s="9" t="s">
        <v>1740</v>
      </c>
      <c r="F501" s="9" t="s">
        <v>1741</v>
      </c>
      <c r="G501" s="9" t="s">
        <v>1742</v>
      </c>
    </row>
    <row r="502" spans="1:7" x14ac:dyDescent="0.2">
      <c r="A502" s="9" t="s">
        <v>1743</v>
      </c>
      <c r="B502" s="9" t="s">
        <v>38</v>
      </c>
      <c r="C502" s="9" t="s">
        <v>1744</v>
      </c>
      <c r="D502" s="9" t="s">
        <v>40</v>
      </c>
      <c r="E502" s="9" t="s">
        <v>1519</v>
      </c>
      <c r="F502" s="9" t="s">
        <v>1520</v>
      </c>
      <c r="G502" s="9" t="s">
        <v>1521</v>
      </c>
    </row>
    <row r="503" spans="1:7" x14ac:dyDescent="0.2">
      <c r="A503" s="9" t="s">
        <v>1745</v>
      </c>
      <c r="B503" s="9" t="s">
        <v>38</v>
      </c>
      <c r="C503" s="9" t="s">
        <v>1746</v>
      </c>
      <c r="D503" s="9" t="s">
        <v>40</v>
      </c>
      <c r="E503" s="9" t="s">
        <v>1747</v>
      </c>
      <c r="F503" s="9" t="s">
        <v>1748</v>
      </c>
      <c r="G503" s="9" t="s">
        <v>1749</v>
      </c>
    </row>
    <row r="504" spans="1:7" x14ac:dyDescent="0.2">
      <c r="A504" s="9" t="s">
        <v>1750</v>
      </c>
      <c r="B504" s="9" t="s">
        <v>38</v>
      </c>
      <c r="C504" s="9" t="s">
        <v>1751</v>
      </c>
      <c r="D504" s="9" t="s">
        <v>40</v>
      </c>
      <c r="E504" s="9" t="s">
        <v>1752</v>
      </c>
      <c r="F504" s="9" t="s">
        <v>1753</v>
      </c>
      <c r="G504" s="9" t="s">
        <v>1754</v>
      </c>
    </row>
    <row r="505" spans="1:7" x14ac:dyDescent="0.2">
      <c r="A505" s="9" t="s">
        <v>1755</v>
      </c>
      <c r="B505" s="9" t="s">
        <v>38</v>
      </c>
      <c r="C505" s="9" t="s">
        <v>1756</v>
      </c>
      <c r="D505" s="9" t="s">
        <v>40</v>
      </c>
      <c r="E505" s="9" t="s">
        <v>466</v>
      </c>
      <c r="F505" s="9" t="s">
        <v>467</v>
      </c>
      <c r="G505" s="9" t="s">
        <v>468</v>
      </c>
    </row>
    <row r="506" spans="1:7" x14ac:dyDescent="0.2">
      <c r="A506" s="9" t="s">
        <v>1757</v>
      </c>
      <c r="B506" s="9" t="s">
        <v>38</v>
      </c>
      <c r="C506" s="9" t="s">
        <v>1758</v>
      </c>
      <c r="D506" s="9" t="s">
        <v>40</v>
      </c>
      <c r="E506" s="9" t="s">
        <v>1759</v>
      </c>
      <c r="F506" s="9" t="s">
        <v>1760</v>
      </c>
      <c r="G506" s="9" t="s">
        <v>1761</v>
      </c>
    </row>
    <row r="507" spans="1:7" x14ac:dyDescent="0.2">
      <c r="A507" s="9" t="s">
        <v>1762</v>
      </c>
      <c r="B507" s="9" t="s">
        <v>38</v>
      </c>
      <c r="C507" s="9" t="s">
        <v>1763</v>
      </c>
      <c r="D507" s="9" t="s">
        <v>40</v>
      </c>
      <c r="E507" s="9" t="s">
        <v>1764</v>
      </c>
      <c r="F507" s="9" t="s">
        <v>1765</v>
      </c>
      <c r="G507" s="9" t="s">
        <v>1766</v>
      </c>
    </row>
    <row r="508" spans="1:7" x14ac:dyDescent="0.2">
      <c r="A508" s="9" t="s">
        <v>1767</v>
      </c>
      <c r="B508" s="9" t="s">
        <v>38</v>
      </c>
      <c r="C508" s="9" t="s">
        <v>1768</v>
      </c>
      <c r="D508" s="9" t="s">
        <v>40</v>
      </c>
      <c r="E508" s="9" t="s">
        <v>1769</v>
      </c>
      <c r="F508" s="9" t="s">
        <v>1770</v>
      </c>
      <c r="G508" s="9" t="s">
        <v>1771</v>
      </c>
    </row>
    <row r="509" spans="1:7" x14ac:dyDescent="0.2">
      <c r="A509" s="9" t="s">
        <v>1772</v>
      </c>
      <c r="B509" s="9" t="s">
        <v>38</v>
      </c>
      <c r="C509" s="9" t="s">
        <v>1773</v>
      </c>
      <c r="D509" s="9" t="s">
        <v>40</v>
      </c>
      <c r="E509" s="9" t="s">
        <v>1774</v>
      </c>
      <c r="F509" s="9" t="s">
        <v>1775</v>
      </c>
      <c r="G509" s="9" t="s">
        <v>1776</v>
      </c>
    </row>
    <row r="510" spans="1:7" x14ac:dyDescent="0.2">
      <c r="A510" s="9" t="s">
        <v>1777</v>
      </c>
      <c r="B510" s="9" t="s">
        <v>38</v>
      </c>
      <c r="C510" s="9" t="s">
        <v>1778</v>
      </c>
      <c r="D510" s="9" t="s">
        <v>40</v>
      </c>
      <c r="E510" s="9" t="s">
        <v>1779</v>
      </c>
      <c r="F510" s="9" t="s">
        <v>1780</v>
      </c>
      <c r="G510" s="9" t="s">
        <v>1781</v>
      </c>
    </row>
    <row r="511" spans="1:7" x14ac:dyDescent="0.2">
      <c r="A511" s="9" t="s">
        <v>1782</v>
      </c>
      <c r="B511" s="9" t="s">
        <v>38</v>
      </c>
      <c r="C511" s="9" t="s">
        <v>1783</v>
      </c>
      <c r="D511" s="9" t="s">
        <v>40</v>
      </c>
      <c r="E511" s="9" t="s">
        <v>1784</v>
      </c>
      <c r="F511" s="9" t="s">
        <v>1785</v>
      </c>
      <c r="G511" s="9" t="s">
        <v>1786</v>
      </c>
    </row>
    <row r="512" spans="1:7" x14ac:dyDescent="0.2">
      <c r="A512" s="9" t="s">
        <v>1787</v>
      </c>
      <c r="B512" s="9" t="s">
        <v>38</v>
      </c>
      <c r="C512" s="9" t="s">
        <v>1788</v>
      </c>
      <c r="D512" s="9" t="s">
        <v>40</v>
      </c>
      <c r="E512" s="9" t="s">
        <v>1789</v>
      </c>
      <c r="F512" s="9" t="s">
        <v>1790</v>
      </c>
      <c r="G512" s="9" t="s">
        <v>1791</v>
      </c>
    </row>
    <row r="513" spans="1:7" x14ac:dyDescent="0.2">
      <c r="A513" s="9" t="s">
        <v>1792</v>
      </c>
      <c r="B513" s="9" t="s">
        <v>38</v>
      </c>
      <c r="C513" s="9" t="s">
        <v>1793</v>
      </c>
      <c r="D513" s="9" t="s">
        <v>40</v>
      </c>
      <c r="E513" s="9" t="s">
        <v>1794</v>
      </c>
      <c r="F513" s="9" t="s">
        <v>1795</v>
      </c>
      <c r="G513" s="9" t="s">
        <v>1796</v>
      </c>
    </row>
    <row r="514" spans="1:7" x14ac:dyDescent="0.2">
      <c r="A514" s="9" t="s">
        <v>1797</v>
      </c>
      <c r="B514" s="9" t="s">
        <v>38</v>
      </c>
      <c r="C514" s="9" t="s">
        <v>1798</v>
      </c>
      <c r="D514" s="9" t="s">
        <v>40</v>
      </c>
      <c r="E514" s="9" t="s">
        <v>1799</v>
      </c>
      <c r="F514" s="9" t="s">
        <v>1800</v>
      </c>
      <c r="G514" s="9" t="s">
        <v>1801</v>
      </c>
    </row>
    <row r="515" spans="1:7" x14ac:dyDescent="0.2">
      <c r="A515" s="9" t="s">
        <v>1802</v>
      </c>
      <c r="B515" s="9" t="s">
        <v>38</v>
      </c>
      <c r="C515" s="9" t="s">
        <v>1803</v>
      </c>
      <c r="D515" s="9" t="s">
        <v>40</v>
      </c>
      <c r="E515" s="9" t="s">
        <v>466</v>
      </c>
      <c r="F515" s="9" t="s">
        <v>467</v>
      </c>
      <c r="G515" s="9" t="s">
        <v>468</v>
      </c>
    </row>
    <row r="516" spans="1:7" x14ac:dyDescent="0.2">
      <c r="A516" s="9" t="s">
        <v>1804</v>
      </c>
      <c r="B516" s="9" t="s">
        <v>38</v>
      </c>
      <c r="C516" s="9" t="s">
        <v>1805</v>
      </c>
      <c r="D516" s="9" t="s">
        <v>40</v>
      </c>
      <c r="E516" s="9" t="s">
        <v>1806</v>
      </c>
      <c r="F516" s="9" t="s">
        <v>1807</v>
      </c>
      <c r="G516" s="9" t="s">
        <v>1808</v>
      </c>
    </row>
    <row r="517" spans="1:7" x14ac:dyDescent="0.2">
      <c r="A517" s="9" t="s">
        <v>1809</v>
      </c>
      <c r="B517" s="9" t="s">
        <v>38</v>
      </c>
      <c r="C517" s="9" t="s">
        <v>1810</v>
      </c>
      <c r="D517" s="9" t="s">
        <v>40</v>
      </c>
      <c r="E517" s="9" t="s">
        <v>1811</v>
      </c>
      <c r="F517" s="9" t="s">
        <v>1812</v>
      </c>
      <c r="G517" s="9" t="s">
        <v>1813</v>
      </c>
    </row>
    <row r="518" spans="1:7" x14ac:dyDescent="0.2">
      <c r="A518" s="9" t="s">
        <v>1814</v>
      </c>
      <c r="B518" s="9" t="s">
        <v>38</v>
      </c>
      <c r="C518" s="9" t="s">
        <v>1815</v>
      </c>
      <c r="D518" s="9" t="s">
        <v>40</v>
      </c>
      <c r="E518" s="9" t="s">
        <v>1455</v>
      </c>
      <c r="F518" s="9" t="s">
        <v>1456</v>
      </c>
      <c r="G518" s="9" t="s">
        <v>1457</v>
      </c>
    </row>
    <row r="519" spans="1:7" x14ac:dyDescent="0.2">
      <c r="A519" s="9" t="s">
        <v>1816</v>
      </c>
      <c r="B519" s="9" t="s">
        <v>38</v>
      </c>
      <c r="C519" s="9" t="s">
        <v>1817</v>
      </c>
      <c r="D519" s="9" t="s">
        <v>40</v>
      </c>
      <c r="E519" s="9" t="s">
        <v>1818</v>
      </c>
      <c r="F519" s="9" t="s">
        <v>1819</v>
      </c>
      <c r="G519" s="9" t="s">
        <v>1820</v>
      </c>
    </row>
    <row r="520" spans="1:7" x14ac:dyDescent="0.2">
      <c r="A520" s="9" t="s">
        <v>1821</v>
      </c>
      <c r="B520" s="9" t="s">
        <v>38</v>
      </c>
      <c r="C520" s="9" t="s">
        <v>1822</v>
      </c>
      <c r="D520" s="9" t="s">
        <v>40</v>
      </c>
      <c r="E520" s="9" t="s">
        <v>1460</v>
      </c>
      <c r="F520" s="9" t="s">
        <v>1461</v>
      </c>
      <c r="G520" s="9" t="s">
        <v>1462</v>
      </c>
    </row>
    <row r="521" spans="1:7" x14ac:dyDescent="0.2">
      <c r="A521" s="9" t="s">
        <v>1823</v>
      </c>
      <c r="B521" s="9" t="s">
        <v>38</v>
      </c>
      <c r="C521" s="9" t="s">
        <v>1824</v>
      </c>
      <c r="D521" s="9" t="s">
        <v>40</v>
      </c>
      <c r="E521" s="9" t="s">
        <v>1825</v>
      </c>
      <c r="F521" s="9" t="s">
        <v>1826</v>
      </c>
      <c r="G521" s="9" t="s">
        <v>1827</v>
      </c>
    </row>
    <row r="522" spans="1:7" x14ac:dyDescent="0.2">
      <c r="A522" s="9" t="s">
        <v>1828</v>
      </c>
      <c r="B522" s="9" t="s">
        <v>38</v>
      </c>
      <c r="C522" s="9" t="s">
        <v>1829</v>
      </c>
      <c r="D522" s="9" t="s">
        <v>40</v>
      </c>
      <c r="E522" s="9" t="s">
        <v>1830</v>
      </c>
      <c r="F522" s="9" t="s">
        <v>1831</v>
      </c>
      <c r="G522" s="9" t="s">
        <v>1832</v>
      </c>
    </row>
    <row r="523" spans="1:7" x14ac:dyDescent="0.2">
      <c r="A523" s="9" t="s">
        <v>1833</v>
      </c>
      <c r="B523" s="9" t="s">
        <v>38</v>
      </c>
      <c r="C523" s="9" t="s">
        <v>1834</v>
      </c>
      <c r="D523" s="9" t="s">
        <v>40</v>
      </c>
      <c r="E523" s="9" t="s">
        <v>1835</v>
      </c>
      <c r="F523" s="9" t="s">
        <v>1836</v>
      </c>
      <c r="G523" s="9" t="s">
        <v>1837</v>
      </c>
    </row>
    <row r="524" spans="1:7" x14ac:dyDescent="0.2">
      <c r="A524" s="9" t="s">
        <v>1838</v>
      </c>
      <c r="B524" s="9" t="s">
        <v>38</v>
      </c>
      <c r="C524" s="9" t="s">
        <v>1839</v>
      </c>
      <c r="D524" s="9" t="s">
        <v>40</v>
      </c>
      <c r="E524" s="9" t="s">
        <v>466</v>
      </c>
      <c r="F524" s="9" t="s">
        <v>467</v>
      </c>
      <c r="G524" s="9" t="s">
        <v>468</v>
      </c>
    </row>
    <row r="525" spans="1:7" x14ac:dyDescent="0.2">
      <c r="A525" s="9" t="s">
        <v>1840</v>
      </c>
      <c r="B525" s="9" t="s">
        <v>38</v>
      </c>
      <c r="C525" s="9" t="s">
        <v>1841</v>
      </c>
      <c r="D525" s="9" t="s">
        <v>40</v>
      </c>
      <c r="E525" s="9" t="s">
        <v>605</v>
      </c>
      <c r="F525" s="9" t="s">
        <v>606</v>
      </c>
      <c r="G525" s="9" t="s">
        <v>510</v>
      </c>
    </row>
    <row r="526" spans="1:7" x14ac:dyDescent="0.2">
      <c r="A526" s="9" t="s">
        <v>1842</v>
      </c>
      <c r="B526" s="9" t="s">
        <v>38</v>
      </c>
      <c r="C526" s="9" t="s">
        <v>1843</v>
      </c>
      <c r="D526" s="9" t="s">
        <v>40</v>
      </c>
      <c r="E526" s="9" t="s">
        <v>609</v>
      </c>
      <c r="F526" s="9" t="s">
        <v>610</v>
      </c>
      <c r="G526" s="9" t="s">
        <v>611</v>
      </c>
    </row>
    <row r="527" spans="1:7" x14ac:dyDescent="0.2">
      <c r="A527" s="9" t="s">
        <v>1844</v>
      </c>
      <c r="B527" s="9" t="s">
        <v>38</v>
      </c>
      <c r="C527" s="9" t="s">
        <v>1845</v>
      </c>
      <c r="D527" s="9" t="s">
        <v>40</v>
      </c>
      <c r="E527" s="9" t="s">
        <v>614</v>
      </c>
      <c r="F527" s="9" t="s">
        <v>615</v>
      </c>
      <c r="G527" s="9" t="s">
        <v>616</v>
      </c>
    </row>
    <row r="528" spans="1:7" x14ac:dyDescent="0.2">
      <c r="A528" s="9" t="s">
        <v>1846</v>
      </c>
      <c r="B528" s="9" t="s">
        <v>38</v>
      </c>
      <c r="C528" s="9" t="s">
        <v>1847</v>
      </c>
      <c r="D528" s="9" t="s">
        <v>40</v>
      </c>
      <c r="E528" s="9" t="s">
        <v>619</v>
      </c>
      <c r="F528" s="9" t="s">
        <v>620</v>
      </c>
      <c r="G528" s="9" t="s">
        <v>621</v>
      </c>
    </row>
    <row r="529" spans="1:7" x14ac:dyDescent="0.2">
      <c r="A529" s="9" t="s">
        <v>1848</v>
      </c>
      <c r="B529" s="9" t="s">
        <v>38</v>
      </c>
      <c r="C529" s="9" t="s">
        <v>1849</v>
      </c>
      <c r="D529" s="9" t="s">
        <v>40</v>
      </c>
      <c r="E529" s="9" t="s">
        <v>624</v>
      </c>
      <c r="F529" s="9" t="s">
        <v>625</v>
      </c>
      <c r="G529" s="9" t="s">
        <v>626</v>
      </c>
    </row>
    <row r="530" spans="1:7" x14ac:dyDescent="0.2">
      <c r="A530" s="9" t="s">
        <v>1850</v>
      </c>
      <c r="B530" s="9" t="s">
        <v>38</v>
      </c>
      <c r="C530" s="9" t="s">
        <v>1851</v>
      </c>
      <c r="D530" s="9" t="s">
        <v>40</v>
      </c>
      <c r="E530" s="9" t="s">
        <v>629</v>
      </c>
      <c r="F530" s="9" t="s">
        <v>630</v>
      </c>
      <c r="G530" s="9" t="s">
        <v>631</v>
      </c>
    </row>
    <row r="531" spans="1:7" x14ac:dyDescent="0.2">
      <c r="A531" s="9" t="s">
        <v>1852</v>
      </c>
      <c r="B531" s="9" t="s">
        <v>38</v>
      </c>
      <c r="C531" s="9" t="s">
        <v>1853</v>
      </c>
      <c r="D531" s="9" t="s">
        <v>40</v>
      </c>
      <c r="E531" s="9" t="s">
        <v>1854</v>
      </c>
      <c r="F531" s="9" t="s">
        <v>1855</v>
      </c>
      <c r="G531" s="9" t="s">
        <v>1856</v>
      </c>
    </row>
    <row r="532" spans="1:7" x14ac:dyDescent="0.2">
      <c r="A532" s="9" t="s">
        <v>1857</v>
      </c>
      <c r="B532" s="9" t="s">
        <v>38</v>
      </c>
      <c r="C532" s="9" t="s">
        <v>1858</v>
      </c>
      <c r="D532" s="9" t="s">
        <v>40</v>
      </c>
      <c r="E532" s="9" t="s">
        <v>466</v>
      </c>
      <c r="F532" s="9" t="s">
        <v>467</v>
      </c>
      <c r="G532" s="9" t="s">
        <v>468</v>
      </c>
    </row>
    <row r="533" spans="1:7" x14ac:dyDescent="0.2">
      <c r="A533" s="9" t="s">
        <v>1859</v>
      </c>
      <c r="B533" s="9" t="s">
        <v>38</v>
      </c>
      <c r="C533" s="9" t="s">
        <v>1860</v>
      </c>
      <c r="D533" s="9" t="s">
        <v>40</v>
      </c>
      <c r="E533" s="9" t="s">
        <v>636</v>
      </c>
      <c r="F533" s="9" t="s">
        <v>637</v>
      </c>
      <c r="G533" s="9" t="s">
        <v>638</v>
      </c>
    </row>
    <row r="534" spans="1:7" x14ac:dyDescent="0.2">
      <c r="A534" s="9" t="s">
        <v>1861</v>
      </c>
      <c r="B534" s="9" t="s">
        <v>38</v>
      </c>
      <c r="C534" s="9" t="s">
        <v>1862</v>
      </c>
      <c r="D534" s="9" t="s">
        <v>40</v>
      </c>
      <c r="E534" s="9" t="s">
        <v>641</v>
      </c>
      <c r="F534" s="9" t="s">
        <v>642</v>
      </c>
      <c r="G534" s="9" t="s">
        <v>643</v>
      </c>
    </row>
    <row r="535" spans="1:7" x14ac:dyDescent="0.2">
      <c r="A535" s="9" t="s">
        <v>1863</v>
      </c>
      <c r="B535" s="9" t="s">
        <v>38</v>
      </c>
      <c r="C535" s="9" t="s">
        <v>1864</v>
      </c>
      <c r="D535" s="9" t="s">
        <v>40</v>
      </c>
      <c r="E535" s="9" t="s">
        <v>646</v>
      </c>
      <c r="F535" s="9" t="s">
        <v>647</v>
      </c>
      <c r="G535" s="9" t="s">
        <v>648</v>
      </c>
    </row>
    <row r="536" spans="1:7" x14ac:dyDescent="0.2">
      <c r="A536" s="9" t="s">
        <v>1865</v>
      </c>
      <c r="B536" s="9" t="s">
        <v>38</v>
      </c>
      <c r="C536" s="9" t="s">
        <v>1866</v>
      </c>
      <c r="D536" s="9" t="s">
        <v>40</v>
      </c>
      <c r="E536" s="9" t="s">
        <v>260</v>
      </c>
      <c r="F536" s="9" t="s">
        <v>261</v>
      </c>
      <c r="G536" s="9" t="s">
        <v>262</v>
      </c>
    </row>
    <row r="537" spans="1:7" x14ac:dyDescent="0.2">
      <c r="A537" s="9" t="s">
        <v>1867</v>
      </c>
      <c r="B537" s="9" t="s">
        <v>38</v>
      </c>
      <c r="C537" s="9" t="s">
        <v>1868</v>
      </c>
      <c r="D537" s="9" t="s">
        <v>40</v>
      </c>
      <c r="E537" s="9" t="s">
        <v>466</v>
      </c>
      <c r="F537" s="9" t="s">
        <v>467</v>
      </c>
      <c r="G537" s="9" t="s">
        <v>468</v>
      </c>
    </row>
    <row r="538" spans="1:7" x14ac:dyDescent="0.2">
      <c r="A538" s="9" t="s">
        <v>1869</v>
      </c>
      <c r="B538" s="9" t="s">
        <v>38</v>
      </c>
      <c r="C538" s="9" t="s">
        <v>1870</v>
      </c>
      <c r="D538" s="9" t="s">
        <v>40</v>
      </c>
      <c r="E538" s="9" t="s">
        <v>692</v>
      </c>
      <c r="F538" s="9" t="s">
        <v>693</v>
      </c>
      <c r="G538" s="9" t="s">
        <v>694</v>
      </c>
    </row>
    <row r="539" spans="1:7" x14ac:dyDescent="0.2">
      <c r="A539" s="9" t="s">
        <v>1871</v>
      </c>
      <c r="B539" s="9" t="s">
        <v>38</v>
      </c>
      <c r="C539" s="9" t="s">
        <v>1872</v>
      </c>
      <c r="D539" s="9" t="s">
        <v>40</v>
      </c>
      <c r="E539" s="9" t="s">
        <v>697</v>
      </c>
      <c r="F539" s="9" t="s">
        <v>698</v>
      </c>
      <c r="G539" s="9" t="s">
        <v>699</v>
      </c>
    </row>
    <row r="540" spans="1:7" x14ac:dyDescent="0.2">
      <c r="A540" s="9" t="s">
        <v>1873</v>
      </c>
      <c r="B540" s="9" t="s">
        <v>38</v>
      </c>
      <c r="C540" s="9" t="s">
        <v>1874</v>
      </c>
      <c r="D540" s="9" t="s">
        <v>40</v>
      </c>
      <c r="E540" s="9" t="s">
        <v>702</v>
      </c>
      <c r="F540" s="9" t="s">
        <v>703</v>
      </c>
      <c r="G540" s="9" t="s">
        <v>704</v>
      </c>
    </row>
    <row r="541" spans="1:7" x14ac:dyDescent="0.2">
      <c r="A541" s="9" t="s">
        <v>1875</v>
      </c>
      <c r="B541" s="9" t="s">
        <v>38</v>
      </c>
      <c r="C541" s="9" t="s">
        <v>1876</v>
      </c>
      <c r="D541" s="9" t="s">
        <v>40</v>
      </c>
      <c r="E541" s="9" t="s">
        <v>707</v>
      </c>
      <c r="F541" s="9" t="s">
        <v>708</v>
      </c>
      <c r="G541" s="9" t="s">
        <v>709</v>
      </c>
    </row>
    <row r="542" spans="1:7" x14ac:dyDescent="0.2">
      <c r="A542" s="9" t="s">
        <v>1877</v>
      </c>
      <c r="B542" s="9" t="s">
        <v>38</v>
      </c>
      <c r="C542" s="9" t="s">
        <v>1878</v>
      </c>
      <c r="D542" s="9" t="s">
        <v>40</v>
      </c>
      <c r="E542" s="9" t="s">
        <v>712</v>
      </c>
      <c r="F542" s="9" t="s">
        <v>713</v>
      </c>
      <c r="G542" s="9" t="s">
        <v>714</v>
      </c>
    </row>
    <row r="543" spans="1:7" x14ac:dyDescent="0.2">
      <c r="A543" s="9" t="s">
        <v>1879</v>
      </c>
      <c r="B543" s="9" t="s">
        <v>38</v>
      </c>
      <c r="C543" s="9" t="s">
        <v>1880</v>
      </c>
      <c r="D543" s="9" t="s">
        <v>40</v>
      </c>
      <c r="E543" s="9" t="s">
        <v>717</v>
      </c>
      <c r="F543" s="9" t="s">
        <v>718</v>
      </c>
      <c r="G543" s="9" t="s">
        <v>719</v>
      </c>
    </row>
    <row r="544" spans="1:7" x14ac:dyDescent="0.2">
      <c r="A544" s="9" t="s">
        <v>1881</v>
      </c>
      <c r="B544" s="9" t="s">
        <v>38</v>
      </c>
      <c r="C544" s="9" t="s">
        <v>1882</v>
      </c>
      <c r="D544" s="9" t="s">
        <v>40</v>
      </c>
      <c r="E544" s="9" t="s">
        <v>722</v>
      </c>
      <c r="F544" s="9" t="s">
        <v>723</v>
      </c>
      <c r="G544" s="9" t="s">
        <v>724</v>
      </c>
    </row>
    <row r="545" spans="1:7" x14ac:dyDescent="0.2">
      <c r="A545" s="9" t="s">
        <v>1883</v>
      </c>
      <c r="B545" s="9" t="s">
        <v>38</v>
      </c>
      <c r="C545" s="9" t="s">
        <v>1884</v>
      </c>
      <c r="D545" s="9" t="s">
        <v>40</v>
      </c>
      <c r="E545" s="9" t="s">
        <v>1885</v>
      </c>
      <c r="F545" s="9" t="s">
        <v>1886</v>
      </c>
      <c r="G545" s="9" t="s">
        <v>1887</v>
      </c>
    </row>
    <row r="546" spans="1:7" x14ac:dyDescent="0.2">
      <c r="A546" s="9" t="s">
        <v>1888</v>
      </c>
      <c r="B546" s="9" t="s">
        <v>38</v>
      </c>
      <c r="C546" s="9" t="s">
        <v>1889</v>
      </c>
      <c r="D546" s="9" t="s">
        <v>40</v>
      </c>
      <c r="E546" s="9" t="s">
        <v>1890</v>
      </c>
      <c r="F546" s="9" t="s">
        <v>1891</v>
      </c>
      <c r="G546" s="9" t="s">
        <v>1892</v>
      </c>
    </row>
    <row r="547" spans="1:7" x14ac:dyDescent="0.2">
      <c r="A547" s="9" t="s">
        <v>1893</v>
      </c>
      <c r="B547" s="9" t="s">
        <v>38</v>
      </c>
      <c r="C547" s="9" t="s">
        <v>1894</v>
      </c>
      <c r="D547" s="9" t="s">
        <v>40</v>
      </c>
      <c r="E547" s="9" t="s">
        <v>727</v>
      </c>
      <c r="F547" s="9" t="s">
        <v>728</v>
      </c>
      <c r="G547" s="9" t="s">
        <v>729</v>
      </c>
    </row>
    <row r="548" spans="1:7" x14ac:dyDescent="0.2">
      <c r="A548" s="9" t="s">
        <v>1895</v>
      </c>
      <c r="B548" s="9" t="s">
        <v>38</v>
      </c>
      <c r="C548" s="9" t="s">
        <v>1896</v>
      </c>
      <c r="D548" s="9" t="s">
        <v>40</v>
      </c>
      <c r="E548" s="9" t="s">
        <v>1897</v>
      </c>
      <c r="F548" s="9" t="s">
        <v>1898</v>
      </c>
      <c r="G548" s="9" t="s">
        <v>1899</v>
      </c>
    </row>
    <row r="549" spans="1:7" x14ac:dyDescent="0.2">
      <c r="A549" s="9" t="s">
        <v>1900</v>
      </c>
      <c r="B549" s="9" t="s">
        <v>38</v>
      </c>
      <c r="C549" s="9" t="s">
        <v>1901</v>
      </c>
      <c r="D549" s="9" t="s">
        <v>40</v>
      </c>
      <c r="E549" s="9" t="s">
        <v>1902</v>
      </c>
      <c r="F549" s="9" t="s">
        <v>1903</v>
      </c>
      <c r="G549" s="9" t="s">
        <v>1904</v>
      </c>
    </row>
    <row r="550" spans="1:7" x14ac:dyDescent="0.2">
      <c r="A550" s="9" t="s">
        <v>1905</v>
      </c>
      <c r="B550" s="9" t="s">
        <v>38</v>
      </c>
      <c r="C550" s="9" t="s">
        <v>1906</v>
      </c>
      <c r="D550" s="9" t="s">
        <v>40</v>
      </c>
      <c r="E550" s="9" t="s">
        <v>1907</v>
      </c>
      <c r="F550" s="9" t="s">
        <v>1908</v>
      </c>
      <c r="G550" s="9" t="s">
        <v>1909</v>
      </c>
    </row>
    <row r="551" spans="1:7" x14ac:dyDescent="0.2">
      <c r="A551" s="9" t="s">
        <v>1910</v>
      </c>
      <c r="B551" s="9" t="s">
        <v>38</v>
      </c>
      <c r="C551" s="9" t="s">
        <v>1911</v>
      </c>
      <c r="D551" s="9" t="s">
        <v>40</v>
      </c>
      <c r="E551" s="9" t="s">
        <v>1912</v>
      </c>
      <c r="F551" s="9" t="s">
        <v>1913</v>
      </c>
      <c r="G551" s="9" t="s">
        <v>1914</v>
      </c>
    </row>
    <row r="552" spans="1:7" x14ac:dyDescent="0.2">
      <c r="A552" s="9" t="s">
        <v>1915</v>
      </c>
      <c r="B552" s="9" t="s">
        <v>38</v>
      </c>
      <c r="C552" s="9" t="s">
        <v>1916</v>
      </c>
      <c r="D552" s="9" t="s">
        <v>40</v>
      </c>
      <c r="E552" s="9" t="s">
        <v>1917</v>
      </c>
      <c r="F552" s="9" t="s">
        <v>1918</v>
      </c>
      <c r="G552" s="9" t="s">
        <v>1919</v>
      </c>
    </row>
    <row r="553" spans="1:7" x14ac:dyDescent="0.2">
      <c r="A553" s="9" t="s">
        <v>1920</v>
      </c>
      <c r="B553" s="9" t="s">
        <v>38</v>
      </c>
      <c r="C553" s="9" t="s">
        <v>1921</v>
      </c>
      <c r="D553" s="9" t="s">
        <v>40</v>
      </c>
      <c r="E553" s="9" t="s">
        <v>1922</v>
      </c>
      <c r="F553" s="9" t="s">
        <v>1923</v>
      </c>
      <c r="G553" s="9" t="s">
        <v>1924</v>
      </c>
    </row>
    <row r="554" spans="1:7" x14ac:dyDescent="0.2">
      <c r="A554" s="9" t="s">
        <v>1925</v>
      </c>
      <c r="B554" s="9" t="s">
        <v>38</v>
      </c>
      <c r="C554" s="9" t="s">
        <v>1926</v>
      </c>
      <c r="D554" s="9" t="s">
        <v>40</v>
      </c>
      <c r="E554" s="9" t="s">
        <v>1927</v>
      </c>
      <c r="F554" s="9" t="s">
        <v>1928</v>
      </c>
      <c r="G554" s="9" t="s">
        <v>1929</v>
      </c>
    </row>
    <row r="555" spans="1:7" x14ac:dyDescent="0.2">
      <c r="A555" s="9" t="s">
        <v>1930</v>
      </c>
      <c r="B555" s="9" t="s">
        <v>38</v>
      </c>
      <c r="C555" s="9" t="s">
        <v>1931</v>
      </c>
      <c r="D555" s="9" t="s">
        <v>40</v>
      </c>
      <c r="E555" s="9" t="s">
        <v>1932</v>
      </c>
      <c r="F555" s="9" t="s">
        <v>1933</v>
      </c>
      <c r="G555" s="9" t="s">
        <v>1934</v>
      </c>
    </row>
    <row r="556" spans="1:7" x14ac:dyDescent="0.2">
      <c r="A556" s="9" t="s">
        <v>1935</v>
      </c>
      <c r="B556" s="9" t="s">
        <v>38</v>
      </c>
      <c r="C556" s="9" t="s">
        <v>1936</v>
      </c>
      <c r="D556" s="9" t="s">
        <v>40</v>
      </c>
      <c r="E556" s="9" t="s">
        <v>1937</v>
      </c>
      <c r="F556" s="9" t="s">
        <v>1938</v>
      </c>
      <c r="G556" s="9" t="s">
        <v>1939</v>
      </c>
    </row>
    <row r="557" spans="1:7" x14ac:dyDescent="0.2">
      <c r="A557" s="9" t="s">
        <v>1940</v>
      </c>
      <c r="B557" s="9" t="s">
        <v>38</v>
      </c>
      <c r="C557" s="9" t="s">
        <v>1941</v>
      </c>
      <c r="D557" s="9" t="s">
        <v>40</v>
      </c>
      <c r="E557" s="9" t="s">
        <v>1942</v>
      </c>
      <c r="F557" s="9" t="s">
        <v>1943</v>
      </c>
      <c r="G557" s="9" t="s">
        <v>1944</v>
      </c>
    </row>
    <row r="558" spans="1:7" x14ac:dyDescent="0.2">
      <c r="A558" s="9" t="s">
        <v>1945</v>
      </c>
      <c r="B558" s="9" t="s">
        <v>38</v>
      </c>
      <c r="C558" s="9" t="s">
        <v>1946</v>
      </c>
      <c r="D558" s="9" t="s">
        <v>40</v>
      </c>
      <c r="E558" s="9" t="s">
        <v>1947</v>
      </c>
      <c r="F558" s="9" t="s">
        <v>1948</v>
      </c>
      <c r="G558" s="9" t="s">
        <v>1949</v>
      </c>
    </row>
    <row r="559" spans="1:7" x14ac:dyDescent="0.2">
      <c r="A559" s="9" t="s">
        <v>1950</v>
      </c>
      <c r="B559" s="9" t="s">
        <v>38</v>
      </c>
      <c r="C559" s="9" t="s">
        <v>1951</v>
      </c>
      <c r="D559" s="9" t="s">
        <v>40</v>
      </c>
      <c r="E559" s="9" t="s">
        <v>1952</v>
      </c>
      <c r="F559" s="9" t="s">
        <v>1953</v>
      </c>
      <c r="G559" s="9" t="s">
        <v>1954</v>
      </c>
    </row>
    <row r="560" spans="1:7" x14ac:dyDescent="0.2">
      <c r="A560" s="9" t="s">
        <v>1955</v>
      </c>
      <c r="B560" s="9" t="s">
        <v>38</v>
      </c>
      <c r="C560" s="9" t="s">
        <v>1956</v>
      </c>
      <c r="D560" s="9" t="s">
        <v>40</v>
      </c>
      <c r="E560" s="9" t="s">
        <v>1957</v>
      </c>
      <c r="F560" s="9" t="s">
        <v>1958</v>
      </c>
      <c r="G560" s="9" t="s">
        <v>1959</v>
      </c>
    </row>
    <row r="561" spans="1:7" x14ac:dyDescent="0.2">
      <c r="A561" s="9" t="s">
        <v>1960</v>
      </c>
      <c r="B561" s="9" t="s">
        <v>38</v>
      </c>
      <c r="C561" s="9" t="s">
        <v>1961</v>
      </c>
      <c r="D561" s="9" t="s">
        <v>40</v>
      </c>
      <c r="E561" s="9" t="s">
        <v>1962</v>
      </c>
      <c r="F561" s="9" t="s">
        <v>1963</v>
      </c>
      <c r="G561" s="9" t="s">
        <v>1964</v>
      </c>
    </row>
    <row r="562" spans="1:7" x14ac:dyDescent="0.2">
      <c r="A562" s="9" t="s">
        <v>1965</v>
      </c>
      <c r="B562" s="9" t="s">
        <v>38</v>
      </c>
      <c r="C562" s="9" t="s">
        <v>1966</v>
      </c>
      <c r="D562" s="9" t="s">
        <v>40</v>
      </c>
      <c r="E562" s="9" t="s">
        <v>605</v>
      </c>
      <c r="F562" s="9" t="s">
        <v>606</v>
      </c>
      <c r="G562" s="9" t="s">
        <v>510</v>
      </c>
    </row>
    <row r="563" spans="1:7" x14ac:dyDescent="0.2">
      <c r="A563" s="9" t="s">
        <v>1967</v>
      </c>
      <c r="B563" s="9" t="s">
        <v>38</v>
      </c>
      <c r="C563" s="9" t="s">
        <v>1968</v>
      </c>
      <c r="D563" s="9" t="s">
        <v>40</v>
      </c>
      <c r="E563" s="9" t="s">
        <v>1969</v>
      </c>
      <c r="F563" s="9" t="s">
        <v>1963</v>
      </c>
      <c r="G563" s="9" t="s">
        <v>1964</v>
      </c>
    </row>
    <row r="564" spans="1:7" x14ac:dyDescent="0.2">
      <c r="A564" s="9" t="s">
        <v>1970</v>
      </c>
      <c r="B564" s="9" t="s">
        <v>38</v>
      </c>
      <c r="C564" s="9" t="s">
        <v>1971</v>
      </c>
      <c r="D564" s="9" t="s">
        <v>40</v>
      </c>
      <c r="E564" s="9" t="s">
        <v>1972</v>
      </c>
      <c r="F564" s="9" t="s">
        <v>1973</v>
      </c>
      <c r="G564" s="9" t="s">
        <v>1974</v>
      </c>
    </row>
    <row r="565" spans="1:7" x14ac:dyDescent="0.2">
      <c r="A565" s="9" t="s">
        <v>1975</v>
      </c>
      <c r="B565" s="9" t="s">
        <v>38</v>
      </c>
      <c r="C565" s="9" t="s">
        <v>1976</v>
      </c>
      <c r="D565" s="9" t="s">
        <v>40</v>
      </c>
      <c r="E565" s="9" t="s">
        <v>1977</v>
      </c>
      <c r="F565" s="9" t="s">
        <v>1978</v>
      </c>
      <c r="G565" s="9" t="s">
        <v>1979</v>
      </c>
    </row>
    <row r="566" spans="1:7" x14ac:dyDescent="0.2">
      <c r="A566" s="9" t="s">
        <v>1980</v>
      </c>
      <c r="B566" s="9" t="s">
        <v>38</v>
      </c>
      <c r="C566" s="9" t="s">
        <v>1981</v>
      </c>
      <c r="D566" s="9" t="s">
        <v>40</v>
      </c>
      <c r="E566" s="9" t="s">
        <v>605</v>
      </c>
      <c r="F566" s="9" t="s">
        <v>606</v>
      </c>
      <c r="G566" s="9" t="s">
        <v>510</v>
      </c>
    </row>
    <row r="567" spans="1:7" x14ac:dyDescent="0.2">
      <c r="A567" s="9" t="s">
        <v>1982</v>
      </c>
      <c r="B567" s="9" t="s">
        <v>38</v>
      </c>
      <c r="C567" s="9" t="s">
        <v>1983</v>
      </c>
      <c r="D567" s="9" t="s">
        <v>40</v>
      </c>
      <c r="E567" s="9" t="s">
        <v>1984</v>
      </c>
      <c r="F567" s="9" t="s">
        <v>610</v>
      </c>
      <c r="G567" s="9" t="s">
        <v>611</v>
      </c>
    </row>
    <row r="568" spans="1:7" x14ac:dyDescent="0.2">
      <c r="A568" s="9" t="s">
        <v>1985</v>
      </c>
      <c r="B568" s="9" t="s">
        <v>38</v>
      </c>
      <c r="C568" s="9" t="s">
        <v>1986</v>
      </c>
      <c r="D568" s="9" t="s">
        <v>40</v>
      </c>
      <c r="E568" s="9" t="s">
        <v>1987</v>
      </c>
      <c r="F568" s="9" t="s">
        <v>1988</v>
      </c>
      <c r="G568" s="9" t="s">
        <v>1989</v>
      </c>
    </row>
    <row r="569" spans="1:7" x14ac:dyDescent="0.2">
      <c r="A569" s="9" t="s">
        <v>1990</v>
      </c>
      <c r="B569" s="9" t="s">
        <v>38</v>
      </c>
      <c r="C569" s="9" t="s">
        <v>1991</v>
      </c>
      <c r="D569" s="9" t="s">
        <v>40</v>
      </c>
      <c r="E569" s="9" t="s">
        <v>1992</v>
      </c>
      <c r="F569" s="9" t="s">
        <v>1993</v>
      </c>
      <c r="G569" s="9" t="s">
        <v>1994</v>
      </c>
    </row>
    <row r="570" spans="1:7" x14ac:dyDescent="0.2">
      <c r="A570" s="9" t="s">
        <v>1995</v>
      </c>
      <c r="B570" s="9" t="s">
        <v>38</v>
      </c>
      <c r="C570" s="9" t="s">
        <v>1996</v>
      </c>
      <c r="D570" s="9" t="s">
        <v>40</v>
      </c>
      <c r="E570" s="9" t="s">
        <v>1984</v>
      </c>
      <c r="F570" s="9" t="s">
        <v>610</v>
      </c>
      <c r="G570" s="9" t="s">
        <v>611</v>
      </c>
    </row>
    <row r="571" spans="1:7" x14ac:dyDescent="0.2">
      <c r="A571" s="9" t="s">
        <v>1997</v>
      </c>
      <c r="B571" s="9" t="s">
        <v>38</v>
      </c>
      <c r="C571" s="9" t="s">
        <v>1998</v>
      </c>
      <c r="D571" s="9" t="s">
        <v>40</v>
      </c>
      <c r="E571" s="9" t="s">
        <v>1999</v>
      </c>
      <c r="F571" s="9" t="s">
        <v>281</v>
      </c>
      <c r="G571" s="9" t="s">
        <v>2000</v>
      </c>
    </row>
    <row r="572" spans="1:7" x14ac:dyDescent="0.2">
      <c r="A572" s="9" t="s">
        <v>2001</v>
      </c>
      <c r="B572" s="9" t="s">
        <v>38</v>
      </c>
      <c r="C572" s="9" t="s">
        <v>2002</v>
      </c>
      <c r="D572" s="9" t="s">
        <v>40</v>
      </c>
      <c r="E572" s="9" t="s">
        <v>285</v>
      </c>
      <c r="F572" s="9" t="s">
        <v>286</v>
      </c>
      <c r="G572" s="9" t="s">
        <v>287</v>
      </c>
    </row>
    <row r="573" spans="1:7" x14ac:dyDescent="0.2">
      <c r="A573" s="9" t="s">
        <v>2003</v>
      </c>
      <c r="B573" s="9" t="s">
        <v>38</v>
      </c>
      <c r="C573" s="9" t="s">
        <v>2004</v>
      </c>
      <c r="D573" s="9" t="s">
        <v>40</v>
      </c>
      <c r="E573" s="9" t="s">
        <v>2005</v>
      </c>
      <c r="F573" s="9" t="s">
        <v>2006</v>
      </c>
      <c r="G573" s="9" t="s">
        <v>2007</v>
      </c>
    </row>
    <row r="574" spans="1:7" x14ac:dyDescent="0.2">
      <c r="A574" s="9" t="s">
        <v>2008</v>
      </c>
      <c r="B574" s="9" t="s">
        <v>38</v>
      </c>
      <c r="C574" s="9" t="s">
        <v>2009</v>
      </c>
      <c r="D574" s="9" t="s">
        <v>40</v>
      </c>
      <c r="E574" s="9" t="s">
        <v>2010</v>
      </c>
      <c r="F574" s="9" t="s">
        <v>2011</v>
      </c>
      <c r="G574" s="9" t="s">
        <v>2012</v>
      </c>
    </row>
    <row r="575" spans="1:7" x14ac:dyDescent="0.2">
      <c r="A575" s="9" t="s">
        <v>2013</v>
      </c>
      <c r="B575" s="9" t="s">
        <v>38</v>
      </c>
      <c r="C575" s="9" t="s">
        <v>2014</v>
      </c>
      <c r="D575" s="9" t="s">
        <v>40</v>
      </c>
      <c r="E575" s="9" t="s">
        <v>605</v>
      </c>
      <c r="F575" s="9" t="s">
        <v>606</v>
      </c>
      <c r="G575" s="9" t="s">
        <v>510</v>
      </c>
    </row>
    <row r="576" spans="1:7" x14ac:dyDescent="0.2">
      <c r="A576" s="9" t="s">
        <v>2015</v>
      </c>
      <c r="B576" s="9" t="s">
        <v>38</v>
      </c>
      <c r="C576" s="9" t="s">
        <v>2016</v>
      </c>
      <c r="D576" s="9" t="s">
        <v>40</v>
      </c>
      <c r="E576" s="9" t="s">
        <v>741</v>
      </c>
      <c r="F576" s="9" t="s">
        <v>1993</v>
      </c>
      <c r="G576" s="9" t="s">
        <v>743</v>
      </c>
    </row>
    <row r="577" spans="1:7" x14ac:dyDescent="0.2">
      <c r="A577" s="9" t="s">
        <v>2017</v>
      </c>
      <c r="B577" s="9" t="s">
        <v>38</v>
      </c>
      <c r="C577" s="9" t="s">
        <v>2018</v>
      </c>
      <c r="D577" s="9" t="s">
        <v>40</v>
      </c>
      <c r="E577" s="9" t="s">
        <v>746</v>
      </c>
      <c r="F577" s="9" t="s">
        <v>747</v>
      </c>
      <c r="G577" s="9" t="s">
        <v>748</v>
      </c>
    </row>
    <row r="578" spans="1:7" x14ac:dyDescent="0.2">
      <c r="A578" s="9" t="s">
        <v>2019</v>
      </c>
      <c r="B578" s="9" t="s">
        <v>38</v>
      </c>
      <c r="C578" s="9" t="s">
        <v>2020</v>
      </c>
      <c r="D578" s="9" t="s">
        <v>40</v>
      </c>
      <c r="E578" s="9" t="s">
        <v>751</v>
      </c>
      <c r="F578" s="9" t="s">
        <v>752</v>
      </c>
      <c r="G578" s="9" t="s">
        <v>753</v>
      </c>
    </row>
    <row r="579" spans="1:7" x14ac:dyDescent="0.2">
      <c r="A579" s="9" t="s">
        <v>2021</v>
      </c>
      <c r="B579" s="9" t="s">
        <v>38</v>
      </c>
      <c r="C579" s="9" t="s">
        <v>2022</v>
      </c>
      <c r="D579" s="9" t="s">
        <v>40</v>
      </c>
      <c r="E579" s="9" t="s">
        <v>756</v>
      </c>
      <c r="F579" s="9" t="s">
        <v>757</v>
      </c>
      <c r="G579" s="9" t="s">
        <v>758</v>
      </c>
    </row>
    <row r="580" spans="1:7" x14ac:dyDescent="0.2">
      <c r="A580" s="9" t="s">
        <v>2023</v>
      </c>
      <c r="B580" s="9" t="s">
        <v>38</v>
      </c>
      <c r="C580" s="9" t="s">
        <v>2024</v>
      </c>
      <c r="D580" s="9" t="s">
        <v>40</v>
      </c>
      <c r="E580" s="9" t="s">
        <v>761</v>
      </c>
      <c r="F580" s="9" t="s">
        <v>762</v>
      </c>
      <c r="G580" s="9" t="s">
        <v>763</v>
      </c>
    </row>
    <row r="581" spans="1:7" x14ac:dyDescent="0.2">
      <c r="A581" s="9" t="s">
        <v>2025</v>
      </c>
      <c r="B581" s="9" t="s">
        <v>38</v>
      </c>
      <c r="C581" s="9" t="s">
        <v>2026</v>
      </c>
      <c r="D581" s="9" t="s">
        <v>40</v>
      </c>
      <c r="E581" s="9" t="s">
        <v>766</v>
      </c>
      <c r="F581" s="9" t="s">
        <v>767</v>
      </c>
      <c r="G581" s="9" t="s">
        <v>768</v>
      </c>
    </row>
    <row r="582" spans="1:7" x14ac:dyDescent="0.2">
      <c r="A582" s="9" t="s">
        <v>2027</v>
      </c>
      <c r="B582" s="9" t="s">
        <v>38</v>
      </c>
      <c r="C582" s="9" t="s">
        <v>2028</v>
      </c>
      <c r="D582" s="9" t="s">
        <v>40</v>
      </c>
      <c r="E582" s="9" t="s">
        <v>771</v>
      </c>
      <c r="F582" s="9" t="s">
        <v>772</v>
      </c>
      <c r="G582" s="9" t="s">
        <v>773</v>
      </c>
    </row>
    <row r="583" spans="1:7" x14ac:dyDescent="0.2">
      <c r="A583" s="9" t="s">
        <v>2029</v>
      </c>
      <c r="B583" s="9" t="s">
        <v>38</v>
      </c>
      <c r="C583" s="9" t="s">
        <v>2030</v>
      </c>
      <c r="D583" s="9" t="s">
        <v>40</v>
      </c>
      <c r="E583" s="9" t="s">
        <v>778</v>
      </c>
      <c r="F583" s="9" t="s">
        <v>779</v>
      </c>
      <c r="G583" s="9" t="s">
        <v>780</v>
      </c>
    </row>
    <row r="584" spans="1:7" x14ac:dyDescent="0.2">
      <c r="A584" s="9" t="s">
        <v>2031</v>
      </c>
      <c r="B584" s="9" t="s">
        <v>38</v>
      </c>
      <c r="C584" s="9" t="s">
        <v>2032</v>
      </c>
      <c r="D584" s="9" t="s">
        <v>40</v>
      </c>
      <c r="E584" s="9" t="s">
        <v>783</v>
      </c>
      <c r="F584" s="9" t="s">
        <v>784</v>
      </c>
      <c r="G584" s="9" t="s">
        <v>785</v>
      </c>
    </row>
    <row r="585" spans="1:7" x14ac:dyDescent="0.2">
      <c r="A585" s="9" t="s">
        <v>2033</v>
      </c>
      <c r="B585" s="9" t="s">
        <v>38</v>
      </c>
      <c r="C585" s="9" t="s">
        <v>2034</v>
      </c>
      <c r="D585" s="9" t="s">
        <v>40</v>
      </c>
      <c r="E585" s="9" t="s">
        <v>2035</v>
      </c>
      <c r="F585" s="9" t="s">
        <v>789</v>
      </c>
      <c r="G585" s="9" t="s">
        <v>790</v>
      </c>
    </row>
    <row r="586" spans="1:7" x14ac:dyDescent="0.2">
      <c r="A586" s="9" t="s">
        <v>2036</v>
      </c>
      <c r="B586" s="9" t="s">
        <v>38</v>
      </c>
      <c r="C586" s="9" t="s">
        <v>2037</v>
      </c>
      <c r="D586" s="9" t="s">
        <v>40</v>
      </c>
      <c r="E586" s="9" t="s">
        <v>793</v>
      </c>
      <c r="F586" s="9" t="s">
        <v>794</v>
      </c>
      <c r="G586" s="9" t="s">
        <v>795</v>
      </c>
    </row>
    <row r="587" spans="1:7" x14ac:dyDescent="0.2">
      <c r="A587" s="9" t="s">
        <v>2038</v>
      </c>
      <c r="B587" s="9" t="s">
        <v>38</v>
      </c>
      <c r="C587" s="9" t="s">
        <v>2039</v>
      </c>
      <c r="D587" s="9" t="s">
        <v>40</v>
      </c>
      <c r="E587" s="9" t="s">
        <v>798</v>
      </c>
      <c r="F587" s="9" t="s">
        <v>799</v>
      </c>
      <c r="G587" s="9" t="s">
        <v>800</v>
      </c>
    </row>
    <row r="588" spans="1:7" x14ac:dyDescent="0.2">
      <c r="A588" s="9" t="s">
        <v>2040</v>
      </c>
      <c r="B588" s="9" t="s">
        <v>38</v>
      </c>
      <c r="C588" s="9" t="s">
        <v>2041</v>
      </c>
      <c r="D588" s="9" t="s">
        <v>40</v>
      </c>
      <c r="E588" s="9" t="s">
        <v>803</v>
      </c>
      <c r="F588" s="9" t="s">
        <v>804</v>
      </c>
      <c r="G588" s="9" t="s">
        <v>805</v>
      </c>
    </row>
    <row r="589" spans="1:7" x14ac:dyDescent="0.2">
      <c r="A589" s="9" t="s">
        <v>2042</v>
      </c>
      <c r="B589" s="9" t="s">
        <v>38</v>
      </c>
      <c r="C589" s="9" t="s">
        <v>2043</v>
      </c>
      <c r="D589" s="9" t="s">
        <v>40</v>
      </c>
      <c r="E589" s="9" t="s">
        <v>808</v>
      </c>
      <c r="F589" s="9" t="s">
        <v>809</v>
      </c>
      <c r="G589" s="9" t="s">
        <v>810</v>
      </c>
    </row>
    <row r="590" spans="1:7" x14ac:dyDescent="0.2">
      <c r="A590" s="9" t="s">
        <v>2044</v>
      </c>
      <c r="B590" s="9" t="s">
        <v>38</v>
      </c>
      <c r="C590" s="9" t="s">
        <v>2045</v>
      </c>
      <c r="D590" s="9" t="s">
        <v>40</v>
      </c>
      <c r="E590" s="9" t="s">
        <v>813</v>
      </c>
      <c r="F590" s="9" t="s">
        <v>2046</v>
      </c>
      <c r="G590" s="9" t="s">
        <v>815</v>
      </c>
    </row>
    <row r="591" spans="1:7" x14ac:dyDescent="0.2">
      <c r="A591" s="9" t="s">
        <v>2047</v>
      </c>
      <c r="B591" s="9" t="s">
        <v>38</v>
      </c>
      <c r="C591" s="9" t="s">
        <v>2048</v>
      </c>
      <c r="D591" s="9" t="s">
        <v>40</v>
      </c>
      <c r="E591" s="9" t="s">
        <v>960</v>
      </c>
      <c r="F591" s="9" t="s">
        <v>961</v>
      </c>
      <c r="G591" s="9" t="s">
        <v>962</v>
      </c>
    </row>
    <row r="592" spans="1:7" x14ac:dyDescent="0.2">
      <c r="A592" s="9" t="s">
        <v>2049</v>
      </c>
      <c r="B592" s="9" t="s">
        <v>38</v>
      </c>
      <c r="C592" s="9" t="s">
        <v>2050</v>
      </c>
      <c r="D592" s="9" t="s">
        <v>40</v>
      </c>
      <c r="E592" s="9" t="s">
        <v>965</v>
      </c>
      <c r="F592" s="9" t="s">
        <v>966</v>
      </c>
      <c r="G592" s="9" t="s">
        <v>967</v>
      </c>
    </row>
    <row r="593" spans="1:7" x14ac:dyDescent="0.2">
      <c r="A593" s="9" t="s">
        <v>2051</v>
      </c>
      <c r="B593" s="9" t="s">
        <v>38</v>
      </c>
      <c r="C593" s="9" t="s">
        <v>2052</v>
      </c>
      <c r="D593" s="9" t="s">
        <v>40</v>
      </c>
      <c r="E593" s="9" t="s">
        <v>970</v>
      </c>
      <c r="F593" s="9" t="s">
        <v>2053</v>
      </c>
      <c r="G593" s="9" t="s">
        <v>972</v>
      </c>
    </row>
    <row r="594" spans="1:7" x14ac:dyDescent="0.2">
      <c r="A594" s="9" t="s">
        <v>2054</v>
      </c>
      <c r="B594" s="9" t="s">
        <v>38</v>
      </c>
      <c r="C594" s="9" t="s">
        <v>2055</v>
      </c>
      <c r="D594" s="9" t="s">
        <v>40</v>
      </c>
      <c r="E594" s="9" t="s">
        <v>975</v>
      </c>
      <c r="F594" s="9" t="s">
        <v>976</v>
      </c>
      <c r="G594" s="9" t="s">
        <v>977</v>
      </c>
    </row>
    <row r="595" spans="1:7" x14ac:dyDescent="0.2">
      <c r="A595" s="9" t="s">
        <v>2056</v>
      </c>
      <c r="B595" s="9" t="s">
        <v>38</v>
      </c>
      <c r="C595" s="9" t="s">
        <v>2057</v>
      </c>
      <c r="D595" s="9" t="s">
        <v>40</v>
      </c>
      <c r="E595" s="9" t="s">
        <v>980</v>
      </c>
      <c r="F595" s="9" t="s">
        <v>981</v>
      </c>
      <c r="G595" s="9" t="s">
        <v>982</v>
      </c>
    </row>
    <row r="596" spans="1:7" x14ac:dyDescent="0.2">
      <c r="A596" s="9" t="s">
        <v>2058</v>
      </c>
      <c r="B596" s="9" t="s">
        <v>38</v>
      </c>
      <c r="C596" s="9" t="s">
        <v>2059</v>
      </c>
      <c r="D596" s="9" t="s">
        <v>40</v>
      </c>
      <c r="E596" s="9" t="s">
        <v>985</v>
      </c>
      <c r="F596" s="9" t="s">
        <v>986</v>
      </c>
      <c r="G596" s="9" t="s">
        <v>987</v>
      </c>
    </row>
    <row r="597" spans="1:7" x14ac:dyDescent="0.2">
      <c r="A597" s="9" t="s">
        <v>2060</v>
      </c>
      <c r="B597" s="9" t="s">
        <v>38</v>
      </c>
      <c r="C597" s="9" t="s">
        <v>2061</v>
      </c>
      <c r="D597" s="9" t="s">
        <v>40</v>
      </c>
      <c r="E597" s="9" t="s">
        <v>990</v>
      </c>
      <c r="F597" s="9" t="s">
        <v>991</v>
      </c>
      <c r="G597" s="9" t="s">
        <v>992</v>
      </c>
    </row>
    <row r="598" spans="1:7" x14ac:dyDescent="0.2">
      <c r="A598" s="9" t="s">
        <v>2062</v>
      </c>
      <c r="B598" s="9" t="s">
        <v>38</v>
      </c>
      <c r="C598" s="9" t="s">
        <v>2063</v>
      </c>
      <c r="D598" s="9" t="s">
        <v>40</v>
      </c>
      <c r="E598" s="9" t="s">
        <v>1002</v>
      </c>
      <c r="F598" s="9" t="s">
        <v>2064</v>
      </c>
      <c r="G598" s="9" t="s">
        <v>1004</v>
      </c>
    </row>
    <row r="599" spans="1:7" x14ac:dyDescent="0.2">
      <c r="A599" s="9" t="s">
        <v>2065</v>
      </c>
      <c r="B599" s="9" t="s">
        <v>38</v>
      </c>
      <c r="C599" s="9" t="s">
        <v>2066</v>
      </c>
      <c r="D599" s="9" t="s">
        <v>40</v>
      </c>
      <c r="E599" s="9" t="s">
        <v>1007</v>
      </c>
      <c r="F599" s="9" t="s">
        <v>1008</v>
      </c>
      <c r="G599" s="9" t="s">
        <v>1009</v>
      </c>
    </row>
    <row r="600" spans="1:7" x14ac:dyDescent="0.2">
      <c r="A600" s="9" t="s">
        <v>2067</v>
      </c>
      <c r="B600" s="9" t="s">
        <v>38</v>
      </c>
      <c r="C600" s="9" t="s">
        <v>2068</v>
      </c>
      <c r="D600" s="9" t="s">
        <v>40</v>
      </c>
      <c r="E600" s="9" t="s">
        <v>1012</v>
      </c>
      <c r="F600" s="9" t="s">
        <v>1013</v>
      </c>
      <c r="G600" s="9" t="s">
        <v>1014</v>
      </c>
    </row>
    <row r="601" spans="1:7" x14ac:dyDescent="0.2">
      <c r="A601" s="9" t="s">
        <v>2069</v>
      </c>
      <c r="B601" s="9" t="s">
        <v>38</v>
      </c>
      <c r="C601" s="9" t="s">
        <v>2070</v>
      </c>
      <c r="D601" s="9" t="s">
        <v>40</v>
      </c>
      <c r="E601" s="9" t="s">
        <v>1017</v>
      </c>
      <c r="F601" s="9" t="s">
        <v>1018</v>
      </c>
      <c r="G601" s="9" t="s">
        <v>1019</v>
      </c>
    </row>
    <row r="602" spans="1:7" x14ac:dyDescent="0.2">
      <c r="A602" s="9" t="s">
        <v>2071</v>
      </c>
      <c r="B602" s="9" t="s">
        <v>38</v>
      </c>
      <c r="C602" s="9" t="s">
        <v>2072</v>
      </c>
      <c r="D602" s="9" t="s">
        <v>40</v>
      </c>
      <c r="E602" s="9" t="s">
        <v>1022</v>
      </c>
      <c r="F602" s="9" t="s">
        <v>1023</v>
      </c>
      <c r="G602" s="9" t="s">
        <v>1024</v>
      </c>
    </row>
    <row r="603" spans="1:7" x14ac:dyDescent="0.2">
      <c r="A603" s="9" t="s">
        <v>2073</v>
      </c>
      <c r="B603" s="9" t="s">
        <v>38</v>
      </c>
      <c r="C603" s="9" t="s">
        <v>2074</v>
      </c>
      <c r="D603" s="9" t="s">
        <v>40</v>
      </c>
      <c r="E603" s="9" t="s">
        <v>1027</v>
      </c>
      <c r="F603" s="9" t="s">
        <v>2075</v>
      </c>
      <c r="G603" s="9" t="s">
        <v>1029</v>
      </c>
    </row>
    <row r="604" spans="1:7" x14ac:dyDescent="0.2">
      <c r="A604" s="9" t="s">
        <v>2076</v>
      </c>
      <c r="B604" s="9" t="s">
        <v>38</v>
      </c>
      <c r="C604" s="9" t="s">
        <v>2077</v>
      </c>
      <c r="D604" s="9" t="s">
        <v>40</v>
      </c>
      <c r="E604" s="9" t="s">
        <v>1032</v>
      </c>
      <c r="F604" s="9" t="s">
        <v>1033</v>
      </c>
      <c r="G604" s="9" t="s">
        <v>1034</v>
      </c>
    </row>
    <row r="605" spans="1:7" x14ac:dyDescent="0.2">
      <c r="A605" s="9" t="s">
        <v>2078</v>
      </c>
      <c r="B605" s="9" t="s">
        <v>38</v>
      </c>
      <c r="C605" s="9" t="s">
        <v>2079</v>
      </c>
      <c r="D605" s="9" t="s">
        <v>40</v>
      </c>
      <c r="E605" s="9" t="s">
        <v>1240</v>
      </c>
      <c r="F605" s="9" t="s">
        <v>1241</v>
      </c>
      <c r="G605" s="9" t="s">
        <v>1242</v>
      </c>
    </row>
    <row r="606" spans="1:7" x14ac:dyDescent="0.2">
      <c r="A606" s="9" t="s">
        <v>2080</v>
      </c>
      <c r="B606" s="9" t="s">
        <v>38</v>
      </c>
      <c r="C606" s="9" t="s">
        <v>2081</v>
      </c>
      <c r="D606" s="9" t="s">
        <v>40</v>
      </c>
      <c r="E606" s="9" t="s">
        <v>2082</v>
      </c>
      <c r="F606" s="9" t="s">
        <v>2083</v>
      </c>
      <c r="G606" s="9" t="s">
        <v>2084</v>
      </c>
    </row>
    <row r="607" spans="1:7" x14ac:dyDescent="0.2">
      <c r="A607" s="9" t="s">
        <v>2085</v>
      </c>
      <c r="B607" s="9" t="s">
        <v>38</v>
      </c>
      <c r="C607" s="9" t="s">
        <v>2086</v>
      </c>
      <c r="D607" s="9" t="s">
        <v>40</v>
      </c>
      <c r="E607" s="9" t="s">
        <v>2087</v>
      </c>
      <c r="F607" s="9" t="s">
        <v>2088</v>
      </c>
      <c r="G607" s="9" t="s">
        <v>2089</v>
      </c>
    </row>
    <row r="608" spans="1:7" x14ac:dyDescent="0.2">
      <c r="A608" s="9" t="s">
        <v>2090</v>
      </c>
      <c r="B608" s="9" t="s">
        <v>38</v>
      </c>
      <c r="C608" s="9" t="s">
        <v>2091</v>
      </c>
      <c r="D608" s="9" t="s">
        <v>40</v>
      </c>
      <c r="E608" s="9" t="s">
        <v>1885</v>
      </c>
      <c r="F608" s="9" t="s">
        <v>1886</v>
      </c>
      <c r="G608" s="9" t="s">
        <v>1887</v>
      </c>
    </row>
    <row r="609" spans="1:7" x14ac:dyDescent="0.2">
      <c r="A609" s="9" t="s">
        <v>2092</v>
      </c>
      <c r="B609" s="9" t="s">
        <v>38</v>
      </c>
      <c r="C609" s="9" t="s">
        <v>2093</v>
      </c>
      <c r="D609" s="9" t="s">
        <v>40</v>
      </c>
      <c r="E609" s="9" t="s">
        <v>1890</v>
      </c>
      <c r="F609" s="9" t="s">
        <v>1891</v>
      </c>
      <c r="G609" s="9" t="s">
        <v>1892</v>
      </c>
    </row>
    <row r="610" spans="1:7" x14ac:dyDescent="0.2">
      <c r="A610" s="9" t="s">
        <v>2094</v>
      </c>
      <c r="B610" s="9" t="s">
        <v>38</v>
      </c>
      <c r="C610" s="9" t="s">
        <v>2095</v>
      </c>
      <c r="D610" s="9" t="s">
        <v>40</v>
      </c>
      <c r="E610" s="9" t="s">
        <v>2096</v>
      </c>
      <c r="F610" s="9" t="s">
        <v>2097</v>
      </c>
      <c r="G610" s="9" t="s">
        <v>2098</v>
      </c>
    </row>
    <row r="611" spans="1:7" x14ac:dyDescent="0.2">
      <c r="A611" s="9" t="s">
        <v>2099</v>
      </c>
      <c r="B611" s="9" t="s">
        <v>38</v>
      </c>
      <c r="C611" s="9" t="s">
        <v>2100</v>
      </c>
      <c r="D611" s="9" t="s">
        <v>40</v>
      </c>
      <c r="E611" s="9" t="s">
        <v>2101</v>
      </c>
      <c r="F611" s="9" t="s">
        <v>2102</v>
      </c>
      <c r="G611" s="9" t="s">
        <v>2103</v>
      </c>
    </row>
    <row r="612" spans="1:7" x14ac:dyDescent="0.2">
      <c r="A612" s="9" t="s">
        <v>2104</v>
      </c>
      <c r="B612" s="9" t="s">
        <v>38</v>
      </c>
      <c r="C612" s="9" t="s">
        <v>2105</v>
      </c>
      <c r="D612" s="9" t="s">
        <v>40</v>
      </c>
      <c r="E612" s="9" t="s">
        <v>1897</v>
      </c>
      <c r="F612" s="9" t="s">
        <v>1898</v>
      </c>
      <c r="G612" s="9" t="s">
        <v>1899</v>
      </c>
    </row>
    <row r="613" spans="1:7" x14ac:dyDescent="0.2">
      <c r="A613" s="9" t="s">
        <v>2106</v>
      </c>
      <c r="B613" s="9" t="s">
        <v>38</v>
      </c>
      <c r="C613" s="9" t="s">
        <v>2107</v>
      </c>
      <c r="D613" s="9" t="s">
        <v>40</v>
      </c>
      <c r="E613" s="9" t="s">
        <v>1902</v>
      </c>
      <c r="F613" s="9" t="s">
        <v>1903</v>
      </c>
      <c r="G613" s="9" t="s">
        <v>1904</v>
      </c>
    </row>
    <row r="614" spans="1:7" x14ac:dyDescent="0.2">
      <c r="A614" s="9" t="s">
        <v>2108</v>
      </c>
      <c r="B614" s="9" t="s">
        <v>38</v>
      </c>
      <c r="C614" s="9" t="s">
        <v>2109</v>
      </c>
      <c r="D614" s="9" t="s">
        <v>40</v>
      </c>
      <c r="E614" s="9" t="s">
        <v>2110</v>
      </c>
      <c r="F614" s="9" t="s">
        <v>2111</v>
      </c>
      <c r="G614" s="9" t="s">
        <v>2112</v>
      </c>
    </row>
    <row r="615" spans="1:7" x14ac:dyDescent="0.2">
      <c r="A615" s="9" t="s">
        <v>2113</v>
      </c>
      <c r="B615" s="9" t="s">
        <v>38</v>
      </c>
      <c r="C615" s="9" t="s">
        <v>2114</v>
      </c>
      <c r="D615" s="9" t="s">
        <v>40</v>
      </c>
      <c r="E615" s="9" t="s">
        <v>1962</v>
      </c>
      <c r="F615" s="9" t="s">
        <v>1963</v>
      </c>
      <c r="G615" s="9" t="s">
        <v>1964</v>
      </c>
    </row>
    <row r="616" spans="1:7" x14ac:dyDescent="0.2">
      <c r="A616" s="9" t="s">
        <v>2115</v>
      </c>
      <c r="B616" s="9" t="s">
        <v>38</v>
      </c>
      <c r="C616" s="9" t="s">
        <v>2116</v>
      </c>
      <c r="D616" s="9" t="s">
        <v>40</v>
      </c>
      <c r="E616" s="9" t="s">
        <v>605</v>
      </c>
      <c r="F616" s="9" t="s">
        <v>606</v>
      </c>
      <c r="G616" s="9" t="s">
        <v>510</v>
      </c>
    </row>
    <row r="617" spans="1:7" x14ac:dyDescent="0.2">
      <c r="A617" s="9" t="s">
        <v>2117</v>
      </c>
      <c r="B617" s="9" t="s">
        <v>38</v>
      </c>
      <c r="C617" s="9" t="s">
        <v>2118</v>
      </c>
      <c r="D617" s="9" t="s">
        <v>40</v>
      </c>
      <c r="E617" s="9" t="s">
        <v>2119</v>
      </c>
      <c r="F617" s="9" t="s">
        <v>2120</v>
      </c>
      <c r="G617" s="9" t="s">
        <v>2121</v>
      </c>
    </row>
    <row r="618" spans="1:7" x14ac:dyDescent="0.2">
      <c r="A618" s="9" t="s">
        <v>2122</v>
      </c>
      <c r="B618" s="9" t="s">
        <v>38</v>
      </c>
      <c r="C618" s="9" t="s">
        <v>2123</v>
      </c>
      <c r="D618" s="9" t="s">
        <v>40</v>
      </c>
      <c r="E618" s="9" t="s">
        <v>1962</v>
      </c>
      <c r="F618" s="9" t="s">
        <v>1963</v>
      </c>
      <c r="G618" s="9" t="s">
        <v>1964</v>
      </c>
    </row>
    <row r="619" spans="1:7" x14ac:dyDescent="0.2">
      <c r="A619" s="9" t="s">
        <v>2124</v>
      </c>
      <c r="B619" s="9" t="s">
        <v>38</v>
      </c>
      <c r="C619" s="9" t="s">
        <v>2125</v>
      </c>
      <c r="D619" s="9" t="s">
        <v>40</v>
      </c>
      <c r="E619" s="9" t="s">
        <v>1972</v>
      </c>
      <c r="F619" s="9" t="s">
        <v>1973</v>
      </c>
      <c r="G619" s="9" t="s">
        <v>1974</v>
      </c>
    </row>
    <row r="620" spans="1:7" x14ac:dyDescent="0.2">
      <c r="A620" s="9" t="s">
        <v>2126</v>
      </c>
      <c r="B620" s="9" t="s">
        <v>38</v>
      </c>
      <c r="C620" s="9" t="s">
        <v>2127</v>
      </c>
      <c r="D620" s="9" t="s">
        <v>40</v>
      </c>
      <c r="E620" s="9" t="s">
        <v>2128</v>
      </c>
      <c r="F620" s="9" t="s">
        <v>2129</v>
      </c>
      <c r="G620" s="9" t="s">
        <v>2130</v>
      </c>
    </row>
    <row r="621" spans="1:7" x14ac:dyDescent="0.2">
      <c r="A621" s="9" t="s">
        <v>2131</v>
      </c>
      <c r="B621" s="9" t="s">
        <v>38</v>
      </c>
      <c r="C621" s="9" t="s">
        <v>2132</v>
      </c>
      <c r="D621" s="9" t="s">
        <v>40</v>
      </c>
      <c r="E621" s="9" t="s">
        <v>2133</v>
      </c>
      <c r="F621" s="9" t="s">
        <v>2134</v>
      </c>
      <c r="G621" s="9" t="s">
        <v>2135</v>
      </c>
    </row>
    <row r="622" spans="1:7" x14ac:dyDescent="0.2">
      <c r="A622" s="9" t="s">
        <v>2136</v>
      </c>
      <c r="B622" s="9" t="s">
        <v>38</v>
      </c>
      <c r="C622" s="9" t="s">
        <v>2137</v>
      </c>
      <c r="D622" s="9" t="s">
        <v>40</v>
      </c>
      <c r="E622" s="9" t="s">
        <v>1987</v>
      </c>
      <c r="F622" s="9" t="s">
        <v>1988</v>
      </c>
      <c r="G622" s="9" t="s">
        <v>1989</v>
      </c>
    </row>
    <row r="623" spans="1:7" x14ac:dyDescent="0.2">
      <c r="A623" s="9" t="s">
        <v>2138</v>
      </c>
      <c r="B623" s="9" t="s">
        <v>38</v>
      </c>
      <c r="C623" s="9" t="s">
        <v>2139</v>
      </c>
      <c r="D623" s="9" t="s">
        <v>40</v>
      </c>
      <c r="E623" s="9" t="s">
        <v>1992</v>
      </c>
      <c r="F623" s="9" t="s">
        <v>1993</v>
      </c>
      <c r="G623" s="9" t="s">
        <v>1994</v>
      </c>
    </row>
    <row r="624" spans="1:7" x14ac:dyDescent="0.2">
      <c r="A624" s="9" t="s">
        <v>2140</v>
      </c>
      <c r="B624" s="9" t="s">
        <v>38</v>
      </c>
      <c r="C624" s="9" t="s">
        <v>2141</v>
      </c>
      <c r="D624" s="9" t="s">
        <v>40</v>
      </c>
      <c r="E624" s="9" t="s">
        <v>535</v>
      </c>
      <c r="F624" s="9" t="s">
        <v>536</v>
      </c>
      <c r="G624" s="9" t="s">
        <v>537</v>
      </c>
    </row>
    <row r="625" spans="1:7" x14ac:dyDescent="0.2">
      <c r="A625" s="9" t="s">
        <v>2142</v>
      </c>
      <c r="B625" s="9" t="s">
        <v>38</v>
      </c>
      <c r="C625" s="9" t="s">
        <v>2143</v>
      </c>
      <c r="D625" s="9" t="s">
        <v>40</v>
      </c>
      <c r="E625" s="9" t="s">
        <v>2144</v>
      </c>
      <c r="F625" s="9" t="s">
        <v>2145</v>
      </c>
      <c r="G625" s="9" t="s">
        <v>2146</v>
      </c>
    </row>
    <row r="626" spans="1:7" x14ac:dyDescent="0.2">
      <c r="A626" s="9" t="s">
        <v>2147</v>
      </c>
      <c r="B626" s="9" t="s">
        <v>38</v>
      </c>
      <c r="C626" s="9" t="s">
        <v>2148</v>
      </c>
      <c r="D626" s="9" t="s">
        <v>40</v>
      </c>
      <c r="E626" s="9" t="s">
        <v>1962</v>
      </c>
      <c r="F626" s="9" t="s">
        <v>1963</v>
      </c>
      <c r="G626" s="9" t="s">
        <v>1964</v>
      </c>
    </row>
    <row r="627" spans="1:7" x14ac:dyDescent="0.2">
      <c r="A627" s="9" t="s">
        <v>2149</v>
      </c>
      <c r="B627" s="9" t="s">
        <v>38</v>
      </c>
      <c r="C627" s="9" t="s">
        <v>2150</v>
      </c>
      <c r="D627" s="9" t="s">
        <v>40</v>
      </c>
      <c r="E627" s="9" t="s">
        <v>1972</v>
      </c>
      <c r="F627" s="9" t="s">
        <v>1973</v>
      </c>
      <c r="G627" s="9" t="s">
        <v>1974</v>
      </c>
    </row>
    <row r="628" spans="1:7" x14ac:dyDescent="0.2">
      <c r="A628" s="9" t="s">
        <v>2151</v>
      </c>
      <c r="B628" s="9" t="s">
        <v>38</v>
      </c>
      <c r="C628" s="9" t="s">
        <v>2152</v>
      </c>
      <c r="D628" s="9" t="s">
        <v>40</v>
      </c>
      <c r="E628" s="9" t="s">
        <v>2153</v>
      </c>
      <c r="F628" s="9" t="s">
        <v>2154</v>
      </c>
      <c r="G628" s="9" t="s">
        <v>2155</v>
      </c>
    </row>
    <row r="629" spans="1:7" x14ac:dyDescent="0.2">
      <c r="A629" s="9" t="s">
        <v>2156</v>
      </c>
      <c r="B629" s="9" t="s">
        <v>38</v>
      </c>
      <c r="C629" s="9" t="s">
        <v>2157</v>
      </c>
      <c r="D629" s="9" t="s">
        <v>40</v>
      </c>
      <c r="E629" s="9" t="s">
        <v>2158</v>
      </c>
      <c r="F629" s="9" t="s">
        <v>2159</v>
      </c>
      <c r="G629" s="9" t="s">
        <v>2160</v>
      </c>
    </row>
    <row r="630" spans="1:7" x14ac:dyDescent="0.2">
      <c r="A630" s="9" t="s">
        <v>2161</v>
      </c>
      <c r="B630" s="9" t="s">
        <v>38</v>
      </c>
      <c r="C630" s="9" t="s">
        <v>2162</v>
      </c>
      <c r="D630" s="9" t="s">
        <v>40</v>
      </c>
      <c r="E630" s="9" t="s">
        <v>2163</v>
      </c>
      <c r="F630" s="9" t="s">
        <v>2164</v>
      </c>
      <c r="G630" s="9" t="s">
        <v>2165</v>
      </c>
    </row>
    <row r="631" spans="1:7" x14ac:dyDescent="0.2">
      <c r="A631" s="9" t="s">
        <v>2166</v>
      </c>
      <c r="B631" s="9" t="s">
        <v>38</v>
      </c>
      <c r="C631" s="9" t="s">
        <v>2167</v>
      </c>
      <c r="D631" s="9" t="s">
        <v>40</v>
      </c>
      <c r="E631" s="9" t="s">
        <v>1962</v>
      </c>
      <c r="F631" s="9" t="s">
        <v>1963</v>
      </c>
      <c r="G631" s="9" t="s">
        <v>1964</v>
      </c>
    </row>
    <row r="632" spans="1:7" x14ac:dyDescent="0.2">
      <c r="A632" s="9" t="s">
        <v>2168</v>
      </c>
      <c r="B632" s="9" t="s">
        <v>38</v>
      </c>
      <c r="C632" s="9" t="s">
        <v>2169</v>
      </c>
      <c r="D632" s="9" t="s">
        <v>40</v>
      </c>
      <c r="E632" s="9" t="s">
        <v>1972</v>
      </c>
      <c r="F632" s="9" t="s">
        <v>1973</v>
      </c>
      <c r="G632" s="9" t="s">
        <v>1974</v>
      </c>
    </row>
    <row r="633" spans="1:7" x14ac:dyDescent="0.2">
      <c r="A633" s="9" t="s">
        <v>2170</v>
      </c>
      <c r="B633" s="9" t="s">
        <v>38</v>
      </c>
      <c r="C633" s="9" t="s">
        <v>2171</v>
      </c>
      <c r="D633" s="9" t="s">
        <v>40</v>
      </c>
      <c r="E633" s="9" t="s">
        <v>2172</v>
      </c>
      <c r="F633" s="9" t="s">
        <v>2173</v>
      </c>
      <c r="G633" s="9" t="s">
        <v>753</v>
      </c>
    </row>
    <row r="634" spans="1:7" x14ac:dyDescent="0.2">
      <c r="A634" s="9" t="s">
        <v>2174</v>
      </c>
      <c r="B634" s="9" t="s">
        <v>38</v>
      </c>
      <c r="C634" s="9" t="s">
        <v>2175</v>
      </c>
      <c r="D634" s="9" t="s">
        <v>40</v>
      </c>
      <c r="E634" s="9" t="s">
        <v>2176</v>
      </c>
      <c r="F634" s="9" t="s">
        <v>2177</v>
      </c>
      <c r="G634" s="9" t="s">
        <v>2178</v>
      </c>
    </row>
    <row r="635" spans="1:7" x14ac:dyDescent="0.2">
      <c r="A635" s="9" t="s">
        <v>2179</v>
      </c>
      <c r="B635" s="9" t="s">
        <v>38</v>
      </c>
      <c r="C635" s="9" t="s">
        <v>2180</v>
      </c>
      <c r="D635" s="9" t="s">
        <v>40</v>
      </c>
      <c r="E635" s="9" t="s">
        <v>1962</v>
      </c>
      <c r="F635" s="9" t="s">
        <v>1963</v>
      </c>
      <c r="G635" s="9" t="s">
        <v>1964</v>
      </c>
    </row>
    <row r="636" spans="1:7" x14ac:dyDescent="0.2">
      <c r="A636" s="9" t="s">
        <v>2181</v>
      </c>
      <c r="B636" s="9" t="s">
        <v>38</v>
      </c>
      <c r="C636" s="9" t="s">
        <v>2182</v>
      </c>
      <c r="D636" s="9" t="s">
        <v>40</v>
      </c>
      <c r="E636" s="9" t="s">
        <v>2183</v>
      </c>
      <c r="F636" s="9" t="s">
        <v>2184</v>
      </c>
      <c r="G636" s="9" t="s">
        <v>2185</v>
      </c>
    </row>
    <row r="637" spans="1:7" x14ac:dyDescent="0.2">
      <c r="A637" s="9" t="s">
        <v>2186</v>
      </c>
      <c r="B637" s="9" t="s">
        <v>38</v>
      </c>
      <c r="C637" s="9" t="s">
        <v>2187</v>
      </c>
      <c r="D637" s="9" t="s">
        <v>40</v>
      </c>
      <c r="E637" s="9" t="s">
        <v>2188</v>
      </c>
      <c r="F637" s="9" t="s">
        <v>2189</v>
      </c>
      <c r="G637" s="9" t="s">
        <v>2190</v>
      </c>
    </row>
    <row r="638" spans="1:7" x14ac:dyDescent="0.2">
      <c r="A638" s="9" t="s">
        <v>2191</v>
      </c>
      <c r="B638" s="9" t="s">
        <v>38</v>
      </c>
      <c r="C638" s="9" t="s">
        <v>2192</v>
      </c>
      <c r="D638" s="9" t="s">
        <v>40</v>
      </c>
      <c r="E638" s="9" t="s">
        <v>2193</v>
      </c>
      <c r="F638" s="9" t="s">
        <v>2194</v>
      </c>
      <c r="G638" s="9" t="s">
        <v>2195</v>
      </c>
    </row>
    <row r="639" spans="1:7" x14ac:dyDescent="0.2">
      <c r="A639" s="9" t="s">
        <v>2196</v>
      </c>
      <c r="B639" s="9" t="s">
        <v>38</v>
      </c>
      <c r="C639" s="9" t="s">
        <v>2197</v>
      </c>
      <c r="D639" s="9" t="s">
        <v>40</v>
      </c>
      <c r="E639" s="9" t="s">
        <v>2198</v>
      </c>
      <c r="F639" s="9" t="s">
        <v>2199</v>
      </c>
      <c r="G639" s="9" t="s">
        <v>2200</v>
      </c>
    </row>
    <row r="640" spans="1:7" x14ac:dyDescent="0.2">
      <c r="A640" s="9" t="s">
        <v>2201</v>
      </c>
      <c r="B640" s="9" t="s">
        <v>38</v>
      </c>
      <c r="C640" s="9" t="s">
        <v>2202</v>
      </c>
      <c r="D640" s="9" t="s">
        <v>40</v>
      </c>
      <c r="E640" s="9" t="s">
        <v>1972</v>
      </c>
      <c r="F640" s="9" t="s">
        <v>1973</v>
      </c>
      <c r="G640" s="9" t="s">
        <v>1974</v>
      </c>
    </row>
    <row r="641" spans="1:7" x14ac:dyDescent="0.2">
      <c r="A641" s="9" t="s">
        <v>2203</v>
      </c>
      <c r="B641" s="9" t="s">
        <v>38</v>
      </c>
      <c r="C641" s="9" t="s">
        <v>2204</v>
      </c>
      <c r="D641" s="9" t="s">
        <v>40</v>
      </c>
      <c r="E641" s="9" t="s">
        <v>2205</v>
      </c>
      <c r="F641" s="9" t="s">
        <v>2206</v>
      </c>
      <c r="G641" s="9" t="s">
        <v>2207</v>
      </c>
    </row>
    <row r="642" spans="1:7" x14ac:dyDescent="0.2">
      <c r="A642" s="9" t="s">
        <v>2208</v>
      </c>
      <c r="B642" s="9" t="s">
        <v>38</v>
      </c>
      <c r="C642" s="9" t="s">
        <v>2209</v>
      </c>
      <c r="D642" s="9" t="s">
        <v>40</v>
      </c>
      <c r="E642" s="9" t="s">
        <v>1962</v>
      </c>
      <c r="F642" s="9" t="s">
        <v>1963</v>
      </c>
      <c r="G642" s="9" t="s">
        <v>1964</v>
      </c>
    </row>
    <row r="643" spans="1:7" x14ac:dyDescent="0.2">
      <c r="A643" s="9" t="s">
        <v>2210</v>
      </c>
      <c r="B643" s="9" t="s">
        <v>38</v>
      </c>
      <c r="C643" s="9" t="s">
        <v>2211</v>
      </c>
      <c r="D643" s="9" t="s">
        <v>40</v>
      </c>
      <c r="E643" s="9" t="s">
        <v>1972</v>
      </c>
      <c r="F643" s="9" t="s">
        <v>1973</v>
      </c>
      <c r="G643" s="9" t="s">
        <v>1974</v>
      </c>
    </row>
    <row r="644" spans="1:7" x14ac:dyDescent="0.2">
      <c r="A644" s="9" t="s">
        <v>2212</v>
      </c>
      <c r="B644" s="9" t="s">
        <v>38</v>
      </c>
      <c r="C644" s="9" t="s">
        <v>2213</v>
      </c>
      <c r="D644" s="9" t="s">
        <v>40</v>
      </c>
      <c r="E644" s="9" t="s">
        <v>2214</v>
      </c>
      <c r="F644" s="9" t="s">
        <v>2215</v>
      </c>
      <c r="G644" s="9" t="s">
        <v>2216</v>
      </c>
    </row>
    <row r="645" spans="1:7" x14ac:dyDescent="0.2">
      <c r="A645" s="9" t="s">
        <v>2217</v>
      </c>
      <c r="B645" s="9" t="s">
        <v>38</v>
      </c>
      <c r="C645" s="9" t="s">
        <v>2218</v>
      </c>
      <c r="D645" s="9" t="s">
        <v>40</v>
      </c>
      <c r="E645" s="9" t="s">
        <v>2219</v>
      </c>
      <c r="F645" s="9" t="s">
        <v>2220</v>
      </c>
      <c r="G645" s="9" t="s">
        <v>2220</v>
      </c>
    </row>
    <row r="646" spans="1:7" x14ac:dyDescent="0.2">
      <c r="A646" s="9" t="s">
        <v>2221</v>
      </c>
      <c r="B646" s="9" t="s">
        <v>38</v>
      </c>
      <c r="C646" s="9" t="s">
        <v>2222</v>
      </c>
      <c r="D646" s="9" t="s">
        <v>40</v>
      </c>
      <c r="E646" s="9" t="s">
        <v>2176</v>
      </c>
      <c r="F646" s="9" t="s">
        <v>2177</v>
      </c>
      <c r="G646" s="9" t="s">
        <v>2178</v>
      </c>
    </row>
    <row r="647" spans="1:7" x14ac:dyDescent="0.2">
      <c r="A647" s="9" t="s">
        <v>2223</v>
      </c>
      <c r="B647" s="9" t="s">
        <v>38</v>
      </c>
      <c r="C647" s="9" t="s">
        <v>2224</v>
      </c>
      <c r="D647" s="9" t="s">
        <v>40</v>
      </c>
      <c r="E647" s="9" t="s">
        <v>2225</v>
      </c>
      <c r="F647" s="9" t="s">
        <v>2226</v>
      </c>
      <c r="G647" s="9" t="s">
        <v>2227</v>
      </c>
    </row>
    <row r="648" spans="1:7" x14ac:dyDescent="0.2">
      <c r="A648" s="9" t="s">
        <v>2228</v>
      </c>
      <c r="B648" s="9" t="s">
        <v>38</v>
      </c>
      <c r="C648" s="9" t="s">
        <v>2229</v>
      </c>
      <c r="D648" s="9" t="s">
        <v>40</v>
      </c>
      <c r="E648" s="9" t="s">
        <v>2230</v>
      </c>
      <c r="F648" s="9" t="s">
        <v>2231</v>
      </c>
      <c r="G648" s="9" t="s">
        <v>2232</v>
      </c>
    </row>
    <row r="649" spans="1:7" x14ac:dyDescent="0.2">
      <c r="A649" s="9" t="s">
        <v>2233</v>
      </c>
      <c r="B649" s="9" t="s">
        <v>38</v>
      </c>
      <c r="C649" s="9" t="s">
        <v>2234</v>
      </c>
      <c r="D649" s="9" t="s">
        <v>40</v>
      </c>
      <c r="E649" s="9" t="s">
        <v>2235</v>
      </c>
      <c r="F649" s="9" t="s">
        <v>2236</v>
      </c>
      <c r="G649" s="9" t="s">
        <v>2237</v>
      </c>
    </row>
    <row r="650" spans="1:7" x14ac:dyDescent="0.2">
      <c r="A650" s="9" t="s">
        <v>2238</v>
      </c>
      <c r="B650" s="9" t="s">
        <v>38</v>
      </c>
      <c r="C650" s="9" t="s">
        <v>2239</v>
      </c>
      <c r="D650" s="9" t="s">
        <v>40</v>
      </c>
      <c r="E650" s="9" t="s">
        <v>2240</v>
      </c>
      <c r="F650" s="9" t="s">
        <v>2241</v>
      </c>
      <c r="G650" s="9" t="s">
        <v>2242</v>
      </c>
    </row>
    <row r="651" spans="1:7" x14ac:dyDescent="0.2">
      <c r="A651" s="9" t="s">
        <v>2243</v>
      </c>
      <c r="B651" s="9" t="s">
        <v>38</v>
      </c>
      <c r="C651" s="9" t="s">
        <v>2244</v>
      </c>
      <c r="D651" s="9" t="s">
        <v>40</v>
      </c>
      <c r="E651" s="9" t="s">
        <v>2245</v>
      </c>
      <c r="F651" s="9" t="s">
        <v>2246</v>
      </c>
      <c r="G651" s="9" t="s">
        <v>2247</v>
      </c>
    </row>
    <row r="652" spans="1:7" x14ac:dyDescent="0.2">
      <c r="A652" s="9" t="s">
        <v>2248</v>
      </c>
      <c r="B652" s="9" t="s">
        <v>38</v>
      </c>
      <c r="C652" s="9" t="s">
        <v>2249</v>
      </c>
      <c r="D652" s="9" t="s">
        <v>40</v>
      </c>
      <c r="E652" s="9" t="s">
        <v>2250</v>
      </c>
      <c r="F652" s="9" t="s">
        <v>2251</v>
      </c>
      <c r="G652" s="9" t="s">
        <v>2252</v>
      </c>
    </row>
    <row r="653" spans="1:7" x14ac:dyDescent="0.2">
      <c r="A653" s="9" t="s">
        <v>2253</v>
      </c>
      <c r="B653" s="9" t="s">
        <v>38</v>
      </c>
      <c r="C653" s="9" t="s">
        <v>2254</v>
      </c>
      <c r="D653" s="9" t="s">
        <v>40</v>
      </c>
      <c r="E653" s="9" t="s">
        <v>2255</v>
      </c>
      <c r="F653" s="9" t="s">
        <v>2256</v>
      </c>
      <c r="G653" s="9" t="s">
        <v>2257</v>
      </c>
    </row>
    <row r="654" spans="1:7" x14ac:dyDescent="0.2">
      <c r="A654" s="9" t="s">
        <v>2258</v>
      </c>
      <c r="B654" s="9" t="s">
        <v>38</v>
      </c>
      <c r="C654" s="9" t="s">
        <v>2259</v>
      </c>
      <c r="D654" s="9" t="s">
        <v>40</v>
      </c>
      <c r="E654" s="9" t="s">
        <v>2260</v>
      </c>
      <c r="F654" s="9" t="s">
        <v>2261</v>
      </c>
      <c r="G654" s="9" t="s">
        <v>2262</v>
      </c>
    </row>
    <row r="655" spans="1:7" x14ac:dyDescent="0.2">
      <c r="A655" s="9" t="s">
        <v>2263</v>
      </c>
      <c r="B655" s="9" t="s">
        <v>38</v>
      </c>
      <c r="C655" s="9" t="s">
        <v>2264</v>
      </c>
      <c r="D655" s="9" t="s">
        <v>40</v>
      </c>
      <c r="E655" s="9" t="s">
        <v>2265</v>
      </c>
      <c r="F655" s="9" t="s">
        <v>2266</v>
      </c>
      <c r="G655" s="9" t="s">
        <v>2267</v>
      </c>
    </row>
    <row r="656" spans="1:7" x14ac:dyDescent="0.2">
      <c r="A656" s="9" t="s">
        <v>2268</v>
      </c>
      <c r="B656" s="9" t="s">
        <v>38</v>
      </c>
      <c r="C656" s="9" t="s">
        <v>2269</v>
      </c>
      <c r="D656" s="9" t="s">
        <v>40</v>
      </c>
      <c r="E656" s="9" t="s">
        <v>2270</v>
      </c>
      <c r="F656" s="9" t="s">
        <v>2271</v>
      </c>
      <c r="G656" s="9" t="s">
        <v>2272</v>
      </c>
    </row>
    <row r="657" spans="1:7" x14ac:dyDescent="0.2">
      <c r="A657" s="9" t="s">
        <v>2273</v>
      </c>
      <c r="B657" s="9" t="s">
        <v>38</v>
      </c>
      <c r="C657" s="9" t="s">
        <v>2274</v>
      </c>
      <c r="D657" s="9" t="s">
        <v>40</v>
      </c>
      <c r="E657" s="9" t="s">
        <v>2275</v>
      </c>
      <c r="F657" s="9" t="s">
        <v>2276</v>
      </c>
      <c r="G657" s="9" t="s">
        <v>2277</v>
      </c>
    </row>
    <row r="658" spans="1:7" x14ac:dyDescent="0.2">
      <c r="A658" s="9" t="s">
        <v>2278</v>
      </c>
      <c r="B658" s="9" t="s">
        <v>38</v>
      </c>
      <c r="C658" s="9" t="s">
        <v>2279</v>
      </c>
      <c r="D658" s="9" t="s">
        <v>40</v>
      </c>
      <c r="E658" s="9" t="s">
        <v>2280</v>
      </c>
      <c r="F658" s="9" t="s">
        <v>2281</v>
      </c>
      <c r="G658" s="9" t="s">
        <v>2282</v>
      </c>
    </row>
    <row r="659" spans="1:7" x14ac:dyDescent="0.2">
      <c r="A659" s="9" t="s">
        <v>2283</v>
      </c>
      <c r="B659" s="9" t="s">
        <v>38</v>
      </c>
      <c r="C659" s="9" t="s">
        <v>2284</v>
      </c>
      <c r="D659" s="9" t="s">
        <v>40</v>
      </c>
      <c r="E659" s="9" t="s">
        <v>2285</v>
      </c>
      <c r="F659" s="9" t="s">
        <v>2286</v>
      </c>
      <c r="G659" s="9" t="s">
        <v>2287</v>
      </c>
    </row>
    <row r="660" spans="1:7" x14ac:dyDescent="0.2">
      <c r="A660" s="9" t="s">
        <v>2288</v>
      </c>
      <c r="B660" s="9" t="s">
        <v>38</v>
      </c>
      <c r="C660" s="9" t="s">
        <v>2289</v>
      </c>
      <c r="D660" s="9" t="s">
        <v>40</v>
      </c>
      <c r="E660" s="9" t="s">
        <v>2290</v>
      </c>
      <c r="F660" s="9" t="s">
        <v>2291</v>
      </c>
      <c r="G660" s="9" t="s">
        <v>2292</v>
      </c>
    </row>
    <row r="661" spans="1:7" x14ac:dyDescent="0.2">
      <c r="A661" s="9" t="s">
        <v>2293</v>
      </c>
      <c r="B661" s="9" t="s">
        <v>38</v>
      </c>
      <c r="C661" s="9" t="s">
        <v>2294</v>
      </c>
      <c r="D661" s="9" t="s">
        <v>40</v>
      </c>
      <c r="E661" s="9" t="s">
        <v>2295</v>
      </c>
      <c r="F661" s="9" t="s">
        <v>2296</v>
      </c>
      <c r="G661" s="9" t="s">
        <v>2297</v>
      </c>
    </row>
    <row r="662" spans="1:7" x14ac:dyDescent="0.2">
      <c r="A662" s="9" t="s">
        <v>2298</v>
      </c>
      <c r="B662" s="9" t="s">
        <v>38</v>
      </c>
      <c r="C662" s="9" t="s">
        <v>2299</v>
      </c>
      <c r="D662" s="9" t="s">
        <v>40</v>
      </c>
      <c r="E662" s="9" t="s">
        <v>2300</v>
      </c>
      <c r="F662" s="9" t="s">
        <v>2301</v>
      </c>
      <c r="G662" s="9" t="s">
        <v>2302</v>
      </c>
    </row>
    <row r="663" spans="1:7" x14ac:dyDescent="0.2">
      <c r="A663" s="9" t="s">
        <v>2303</v>
      </c>
      <c r="B663" s="9" t="s">
        <v>38</v>
      </c>
      <c r="C663" s="9" t="s">
        <v>2304</v>
      </c>
      <c r="D663" s="9" t="s">
        <v>40</v>
      </c>
      <c r="E663" s="9" t="s">
        <v>2305</v>
      </c>
      <c r="F663" s="9" t="s">
        <v>2306</v>
      </c>
      <c r="G663" s="9" t="s">
        <v>2307</v>
      </c>
    </row>
    <row r="664" spans="1:7" x14ac:dyDescent="0.2">
      <c r="A664" s="9" t="s">
        <v>2308</v>
      </c>
      <c r="B664" s="9" t="s">
        <v>38</v>
      </c>
      <c r="C664" s="9" t="s">
        <v>2309</v>
      </c>
      <c r="D664" s="9" t="s">
        <v>40</v>
      </c>
      <c r="E664" s="9" t="s">
        <v>1972</v>
      </c>
      <c r="F664" s="9" t="s">
        <v>1973</v>
      </c>
      <c r="G664" s="9" t="s">
        <v>1974</v>
      </c>
    </row>
    <row r="665" spans="1:7" x14ac:dyDescent="0.2">
      <c r="A665" s="9" t="s">
        <v>2310</v>
      </c>
      <c r="B665" s="9" t="s">
        <v>38</v>
      </c>
      <c r="C665" s="9" t="s">
        <v>2311</v>
      </c>
      <c r="D665" s="9" t="s">
        <v>40</v>
      </c>
      <c r="E665" s="9" t="s">
        <v>1972</v>
      </c>
      <c r="F665" s="9" t="s">
        <v>1973</v>
      </c>
      <c r="G665" s="9" t="s">
        <v>1974</v>
      </c>
    </row>
    <row r="666" spans="1:7" x14ac:dyDescent="0.2">
      <c r="A666" s="9" t="s">
        <v>2312</v>
      </c>
      <c r="B666" s="9" t="s">
        <v>38</v>
      </c>
      <c r="C666" s="9" t="s">
        <v>2313</v>
      </c>
      <c r="D666" s="9" t="s">
        <v>40</v>
      </c>
      <c r="E666" s="9" t="s">
        <v>2314</v>
      </c>
      <c r="F666" s="9" t="s">
        <v>2315</v>
      </c>
      <c r="G666" s="9" t="s">
        <v>2316</v>
      </c>
    </row>
    <row r="667" spans="1:7" x14ac:dyDescent="0.2">
      <c r="A667" s="9" t="s">
        <v>2317</v>
      </c>
      <c r="B667" s="9" t="s">
        <v>38</v>
      </c>
      <c r="C667" s="9" t="s">
        <v>2318</v>
      </c>
      <c r="D667" s="9" t="s">
        <v>40</v>
      </c>
      <c r="E667" s="9" t="s">
        <v>2319</v>
      </c>
      <c r="F667" s="9" t="s">
        <v>2320</v>
      </c>
      <c r="G667" s="9" t="s">
        <v>2321</v>
      </c>
    </row>
    <row r="668" spans="1:7" x14ac:dyDescent="0.2">
      <c r="A668" s="9" t="s">
        <v>2322</v>
      </c>
      <c r="B668" s="9" t="s">
        <v>38</v>
      </c>
      <c r="C668" s="9" t="s">
        <v>2323</v>
      </c>
      <c r="D668" s="9" t="s">
        <v>40</v>
      </c>
      <c r="E668" s="9" t="s">
        <v>2324</v>
      </c>
      <c r="F668" s="9" t="s">
        <v>2325</v>
      </c>
      <c r="G668" s="9" t="s">
        <v>2326</v>
      </c>
    </row>
    <row r="669" spans="1:7" x14ac:dyDescent="0.2">
      <c r="A669" s="9" t="s">
        <v>2327</v>
      </c>
      <c r="B669" s="9" t="s">
        <v>38</v>
      </c>
      <c r="C669" s="9" t="s">
        <v>2328</v>
      </c>
      <c r="D669" s="9" t="s">
        <v>40</v>
      </c>
      <c r="E669" s="9" t="s">
        <v>2329</v>
      </c>
      <c r="F669" s="9" t="s">
        <v>2330</v>
      </c>
      <c r="G669" s="9" t="s">
        <v>2331</v>
      </c>
    </row>
    <row r="670" spans="1:7" x14ac:dyDescent="0.2">
      <c r="A670" s="9" t="s">
        <v>2332</v>
      </c>
      <c r="B670" s="9" t="s">
        <v>38</v>
      </c>
      <c r="C670" s="9" t="s">
        <v>2333</v>
      </c>
      <c r="D670" s="9" t="s">
        <v>40</v>
      </c>
      <c r="E670" s="9" t="s">
        <v>1972</v>
      </c>
      <c r="F670" s="9" t="s">
        <v>1973</v>
      </c>
      <c r="G670" s="9" t="s">
        <v>1974</v>
      </c>
    </row>
    <row r="671" spans="1:7" x14ac:dyDescent="0.2">
      <c r="A671" s="9" t="s">
        <v>2334</v>
      </c>
      <c r="B671" s="9" t="s">
        <v>38</v>
      </c>
      <c r="C671" s="9" t="s">
        <v>2335</v>
      </c>
      <c r="D671" s="9" t="s">
        <v>40</v>
      </c>
      <c r="E671" s="9" t="s">
        <v>2336</v>
      </c>
      <c r="F671" s="9" t="s">
        <v>2337</v>
      </c>
      <c r="G671" s="9" t="s">
        <v>2338</v>
      </c>
    </row>
    <row r="672" spans="1:7" x14ac:dyDescent="0.2">
      <c r="A672" s="9" t="s">
        <v>2339</v>
      </c>
      <c r="B672" s="9" t="s">
        <v>38</v>
      </c>
      <c r="C672" s="9" t="s">
        <v>2340</v>
      </c>
      <c r="D672" s="9" t="s">
        <v>40</v>
      </c>
      <c r="E672" s="9" t="s">
        <v>2341</v>
      </c>
      <c r="F672" s="9" t="s">
        <v>2342</v>
      </c>
      <c r="G672" s="9" t="s">
        <v>2343</v>
      </c>
    </row>
    <row r="673" spans="1:7" x14ac:dyDescent="0.2">
      <c r="A673" s="9" t="s">
        <v>2344</v>
      </c>
      <c r="B673" s="9" t="s">
        <v>38</v>
      </c>
      <c r="C673" s="9" t="s">
        <v>2345</v>
      </c>
      <c r="D673" s="9" t="s">
        <v>40</v>
      </c>
      <c r="E673" s="9" t="s">
        <v>1972</v>
      </c>
      <c r="F673" s="9" t="s">
        <v>1973</v>
      </c>
      <c r="G673" s="9" t="s">
        <v>1974</v>
      </c>
    </row>
    <row r="674" spans="1:7" x14ac:dyDescent="0.2">
      <c r="A674" s="9" t="s">
        <v>2346</v>
      </c>
      <c r="B674" s="9" t="s">
        <v>38</v>
      </c>
      <c r="C674" s="9" t="s">
        <v>2347</v>
      </c>
      <c r="D674" s="9" t="s">
        <v>40</v>
      </c>
      <c r="E674" s="9" t="s">
        <v>2348</v>
      </c>
      <c r="F674" s="9" t="s">
        <v>2349</v>
      </c>
      <c r="G674" s="9" t="s">
        <v>2350</v>
      </c>
    </row>
    <row r="675" spans="1:7" x14ac:dyDescent="0.2">
      <c r="A675" s="9" t="s">
        <v>2351</v>
      </c>
      <c r="B675" s="9" t="s">
        <v>38</v>
      </c>
      <c r="C675" s="9" t="s">
        <v>2352</v>
      </c>
      <c r="D675" s="9" t="s">
        <v>40</v>
      </c>
      <c r="E675" s="9" t="s">
        <v>2353</v>
      </c>
      <c r="F675" s="9" t="s">
        <v>2354</v>
      </c>
      <c r="G675" s="9" t="s">
        <v>2355</v>
      </c>
    </row>
    <row r="676" spans="1:7" x14ac:dyDescent="0.2">
      <c r="A676" s="9" t="s">
        <v>2356</v>
      </c>
      <c r="B676" s="9" t="s">
        <v>38</v>
      </c>
      <c r="C676" s="9" t="s">
        <v>2357</v>
      </c>
      <c r="D676" s="9" t="s">
        <v>40</v>
      </c>
      <c r="E676" s="9" t="s">
        <v>2358</v>
      </c>
      <c r="F676" s="9" t="s">
        <v>2359</v>
      </c>
      <c r="G676" s="9" t="s">
        <v>2360</v>
      </c>
    </row>
    <row r="677" spans="1:7" x14ac:dyDescent="0.2">
      <c r="A677" s="9" t="s">
        <v>2361</v>
      </c>
      <c r="B677" s="9" t="s">
        <v>38</v>
      </c>
      <c r="C677" s="9" t="s">
        <v>2362</v>
      </c>
      <c r="D677" s="9" t="s">
        <v>40</v>
      </c>
      <c r="E677" s="9" t="s">
        <v>2363</v>
      </c>
      <c r="F677" s="9" t="s">
        <v>2364</v>
      </c>
      <c r="G677" s="9" t="s">
        <v>2365</v>
      </c>
    </row>
    <row r="678" spans="1:7" x14ac:dyDescent="0.2">
      <c r="A678" s="9" t="s">
        <v>2366</v>
      </c>
      <c r="B678" s="9" t="s">
        <v>38</v>
      </c>
      <c r="C678" s="9" t="s">
        <v>2367</v>
      </c>
      <c r="D678" s="9" t="s">
        <v>40</v>
      </c>
      <c r="E678" s="9" t="s">
        <v>2368</v>
      </c>
      <c r="F678" s="9" t="s">
        <v>2369</v>
      </c>
      <c r="G678" s="9" t="s">
        <v>2370</v>
      </c>
    </row>
    <row r="679" spans="1:7" x14ac:dyDescent="0.2">
      <c r="A679" s="9" t="s">
        <v>2371</v>
      </c>
      <c r="B679" s="9" t="s">
        <v>38</v>
      </c>
      <c r="C679" s="9" t="s">
        <v>2372</v>
      </c>
      <c r="D679" s="9" t="s">
        <v>40</v>
      </c>
      <c r="E679" s="9" t="s">
        <v>2373</v>
      </c>
      <c r="F679" s="9" t="s">
        <v>2374</v>
      </c>
      <c r="G679" s="9" t="s">
        <v>2375</v>
      </c>
    </row>
    <row r="680" spans="1:7" x14ac:dyDescent="0.2">
      <c r="A680" s="9" t="s">
        <v>2376</v>
      </c>
      <c r="B680" s="9" t="s">
        <v>38</v>
      </c>
      <c r="C680" s="9" t="s">
        <v>2377</v>
      </c>
      <c r="D680" s="9" t="s">
        <v>40</v>
      </c>
      <c r="E680" s="9" t="s">
        <v>2378</v>
      </c>
      <c r="F680" s="9" t="s">
        <v>2379</v>
      </c>
      <c r="G680" s="9" t="s">
        <v>2380</v>
      </c>
    </row>
    <row r="681" spans="1:7" x14ac:dyDescent="0.2">
      <c r="A681" s="9" t="s">
        <v>2381</v>
      </c>
      <c r="B681" s="9" t="s">
        <v>38</v>
      </c>
      <c r="C681" s="9" t="s">
        <v>2382</v>
      </c>
      <c r="D681" s="9" t="s">
        <v>40</v>
      </c>
      <c r="E681" s="9" t="s">
        <v>2383</v>
      </c>
      <c r="F681" s="9" t="s">
        <v>2384</v>
      </c>
      <c r="G681" s="9" t="s">
        <v>2385</v>
      </c>
    </row>
    <row r="682" spans="1:7" x14ac:dyDescent="0.2">
      <c r="A682" s="9" t="s">
        <v>2386</v>
      </c>
      <c r="B682" s="9" t="s">
        <v>38</v>
      </c>
      <c r="C682" s="9" t="s">
        <v>2387</v>
      </c>
      <c r="D682" s="9" t="s">
        <v>40</v>
      </c>
      <c r="E682" s="9" t="s">
        <v>2388</v>
      </c>
      <c r="F682" s="9" t="s">
        <v>2389</v>
      </c>
      <c r="G682" s="9" t="s">
        <v>2390</v>
      </c>
    </row>
    <row r="683" spans="1:7" x14ac:dyDescent="0.2">
      <c r="A683" s="9" t="s">
        <v>2391</v>
      </c>
      <c r="B683" s="9" t="s">
        <v>38</v>
      </c>
      <c r="C683" s="9" t="s">
        <v>2392</v>
      </c>
      <c r="D683" s="9" t="s">
        <v>40</v>
      </c>
      <c r="E683" s="9" t="s">
        <v>2393</v>
      </c>
      <c r="F683" s="9" t="s">
        <v>2394</v>
      </c>
      <c r="G683" s="9" t="s">
        <v>2395</v>
      </c>
    </row>
    <row r="684" spans="1:7" x14ac:dyDescent="0.2">
      <c r="A684" s="9" t="s">
        <v>2396</v>
      </c>
      <c r="B684" s="9" t="s">
        <v>38</v>
      </c>
      <c r="C684" s="9" t="s">
        <v>2397</v>
      </c>
      <c r="D684" s="9" t="s">
        <v>40</v>
      </c>
      <c r="E684" s="9" t="s">
        <v>2398</v>
      </c>
      <c r="F684" s="9" t="s">
        <v>2399</v>
      </c>
      <c r="G684" s="9" t="s">
        <v>2400</v>
      </c>
    </row>
    <row r="685" spans="1:7" x14ac:dyDescent="0.2">
      <c r="A685" s="9" t="s">
        <v>2401</v>
      </c>
      <c r="B685" s="9" t="s">
        <v>38</v>
      </c>
      <c r="C685" s="9" t="s">
        <v>2402</v>
      </c>
      <c r="D685" s="9" t="s">
        <v>40</v>
      </c>
      <c r="E685" s="9" t="s">
        <v>2403</v>
      </c>
      <c r="F685" s="9" t="s">
        <v>2404</v>
      </c>
      <c r="G685" s="9" t="s">
        <v>2405</v>
      </c>
    </row>
    <row r="686" spans="1:7" x14ac:dyDescent="0.2">
      <c r="A686" s="9" t="s">
        <v>2406</v>
      </c>
      <c r="B686" s="9" t="s">
        <v>38</v>
      </c>
      <c r="C686" s="9" t="s">
        <v>2407</v>
      </c>
      <c r="D686" s="9" t="s">
        <v>40</v>
      </c>
      <c r="E686" s="9" t="s">
        <v>2408</v>
      </c>
      <c r="F686" s="9" t="s">
        <v>2409</v>
      </c>
      <c r="G686" s="9" t="s">
        <v>2410</v>
      </c>
    </row>
    <row r="687" spans="1:7" x14ac:dyDescent="0.2">
      <c r="A687" s="9" t="s">
        <v>2411</v>
      </c>
      <c r="B687" s="9" t="s">
        <v>38</v>
      </c>
      <c r="C687" s="9" t="s">
        <v>2412</v>
      </c>
      <c r="D687" s="9" t="s">
        <v>40</v>
      </c>
      <c r="E687" s="9" t="s">
        <v>2413</v>
      </c>
      <c r="F687" s="9" t="s">
        <v>2414</v>
      </c>
      <c r="G687" s="9" t="s">
        <v>2415</v>
      </c>
    </row>
    <row r="688" spans="1:7" x14ac:dyDescent="0.2">
      <c r="A688" s="9" t="s">
        <v>2416</v>
      </c>
      <c r="B688" s="9" t="s">
        <v>38</v>
      </c>
      <c r="C688" s="9" t="s">
        <v>2417</v>
      </c>
      <c r="D688" s="9" t="s">
        <v>40</v>
      </c>
      <c r="E688" s="9" t="s">
        <v>2418</v>
      </c>
      <c r="F688" s="9" t="s">
        <v>2419</v>
      </c>
      <c r="G688" s="9" t="s">
        <v>2420</v>
      </c>
    </row>
    <row r="689" spans="1:7" x14ac:dyDescent="0.2">
      <c r="A689" s="9" t="s">
        <v>2421</v>
      </c>
      <c r="B689" s="9" t="s">
        <v>38</v>
      </c>
      <c r="C689" s="9" t="s">
        <v>2422</v>
      </c>
      <c r="D689" s="9" t="s">
        <v>40</v>
      </c>
      <c r="E689" s="9" t="s">
        <v>2423</v>
      </c>
      <c r="F689" s="9" t="s">
        <v>2424</v>
      </c>
      <c r="G689" s="9" t="s">
        <v>2425</v>
      </c>
    </row>
    <row r="690" spans="1:7" x14ac:dyDescent="0.2">
      <c r="A690" s="9" t="s">
        <v>2426</v>
      </c>
      <c r="B690" s="9" t="s">
        <v>38</v>
      </c>
      <c r="C690" s="9" t="s">
        <v>2427</v>
      </c>
      <c r="D690" s="9" t="s">
        <v>40</v>
      </c>
      <c r="E690" s="9" t="s">
        <v>2428</v>
      </c>
      <c r="F690" s="9" t="s">
        <v>2429</v>
      </c>
      <c r="G690" s="9" t="s">
        <v>2430</v>
      </c>
    </row>
    <row r="691" spans="1:7" x14ac:dyDescent="0.2">
      <c r="A691" s="9" t="s">
        <v>2431</v>
      </c>
      <c r="B691" s="9" t="s">
        <v>38</v>
      </c>
      <c r="C691" s="9" t="s">
        <v>2432</v>
      </c>
      <c r="D691" s="9" t="s">
        <v>40</v>
      </c>
      <c r="E691" s="9" t="s">
        <v>2433</v>
      </c>
      <c r="F691" s="9" t="s">
        <v>2434</v>
      </c>
      <c r="G691" s="9" t="s">
        <v>2435</v>
      </c>
    </row>
    <row r="692" spans="1:7" x14ac:dyDescent="0.2">
      <c r="A692" s="9" t="s">
        <v>2436</v>
      </c>
      <c r="B692" s="9" t="s">
        <v>38</v>
      </c>
      <c r="C692" s="9" t="s">
        <v>2437</v>
      </c>
      <c r="D692" s="9" t="s">
        <v>40</v>
      </c>
      <c r="E692" s="9" t="s">
        <v>2438</v>
      </c>
      <c r="F692" s="9" t="s">
        <v>2439</v>
      </c>
      <c r="G692" s="9" t="s">
        <v>2440</v>
      </c>
    </row>
    <row r="693" spans="1:7" x14ac:dyDescent="0.2">
      <c r="A693" s="9" t="s">
        <v>2441</v>
      </c>
      <c r="B693" s="9" t="s">
        <v>38</v>
      </c>
      <c r="C693" s="9" t="s">
        <v>2442</v>
      </c>
      <c r="D693" s="9" t="s">
        <v>40</v>
      </c>
      <c r="E693" s="9" t="s">
        <v>2443</v>
      </c>
      <c r="F693" s="9" t="s">
        <v>2444</v>
      </c>
      <c r="G693" s="9" t="s">
        <v>2445</v>
      </c>
    </row>
    <row r="694" spans="1:7" x14ac:dyDescent="0.2">
      <c r="A694" s="9" t="s">
        <v>2446</v>
      </c>
      <c r="B694" s="9" t="s">
        <v>38</v>
      </c>
      <c r="C694" s="9" t="s">
        <v>2447</v>
      </c>
      <c r="D694" s="9" t="s">
        <v>40</v>
      </c>
      <c r="E694" s="9" t="s">
        <v>2448</v>
      </c>
      <c r="F694" s="9" t="s">
        <v>2449</v>
      </c>
      <c r="G694" s="9" t="s">
        <v>2450</v>
      </c>
    </row>
    <row r="695" spans="1:7" x14ac:dyDescent="0.2">
      <c r="A695" s="9" t="s">
        <v>2451</v>
      </c>
      <c r="B695" s="9" t="s">
        <v>38</v>
      </c>
      <c r="C695" s="9" t="s">
        <v>2452</v>
      </c>
      <c r="D695" s="9" t="s">
        <v>40</v>
      </c>
      <c r="E695" s="9" t="s">
        <v>2453</v>
      </c>
      <c r="F695" s="9" t="s">
        <v>2454</v>
      </c>
      <c r="G695" s="9" t="s">
        <v>2455</v>
      </c>
    </row>
    <row r="696" spans="1:7" x14ac:dyDescent="0.2">
      <c r="A696" s="9" t="s">
        <v>2456</v>
      </c>
      <c r="B696" s="9" t="s">
        <v>38</v>
      </c>
      <c r="C696" s="9" t="s">
        <v>2457</v>
      </c>
      <c r="D696" s="9" t="s">
        <v>40</v>
      </c>
      <c r="E696" s="9" t="s">
        <v>2458</v>
      </c>
      <c r="F696" s="9" t="s">
        <v>2459</v>
      </c>
      <c r="G696" s="9" t="s">
        <v>2460</v>
      </c>
    </row>
    <row r="697" spans="1:7" x14ac:dyDescent="0.2">
      <c r="A697" s="9" t="s">
        <v>2461</v>
      </c>
      <c r="B697" s="9" t="s">
        <v>38</v>
      </c>
      <c r="C697" s="9" t="s">
        <v>2462</v>
      </c>
      <c r="D697" s="9" t="s">
        <v>40</v>
      </c>
      <c r="E697" s="9" t="s">
        <v>2463</v>
      </c>
      <c r="F697" s="9" t="s">
        <v>2464</v>
      </c>
      <c r="G697" s="9" t="s">
        <v>2465</v>
      </c>
    </row>
    <row r="698" spans="1:7" x14ac:dyDescent="0.2">
      <c r="A698" s="9" t="s">
        <v>2466</v>
      </c>
      <c r="B698" s="9" t="s">
        <v>38</v>
      </c>
      <c r="C698" s="9" t="s">
        <v>2467</v>
      </c>
      <c r="D698" s="9" t="s">
        <v>40</v>
      </c>
      <c r="E698" s="9" t="s">
        <v>2468</v>
      </c>
      <c r="F698" s="9" t="s">
        <v>2469</v>
      </c>
      <c r="G698" s="9" t="s">
        <v>2470</v>
      </c>
    </row>
    <row r="699" spans="1:7" x14ac:dyDescent="0.2">
      <c r="A699" s="9" t="s">
        <v>2471</v>
      </c>
      <c r="B699" s="9" t="s">
        <v>38</v>
      </c>
      <c r="C699" s="9" t="s">
        <v>2472</v>
      </c>
      <c r="D699" s="9" t="s">
        <v>40</v>
      </c>
      <c r="E699" s="9" t="s">
        <v>2473</v>
      </c>
      <c r="F699" s="9" t="s">
        <v>2474</v>
      </c>
      <c r="G699" s="9" t="s">
        <v>2475</v>
      </c>
    </row>
    <row r="700" spans="1:7" x14ac:dyDescent="0.2">
      <c r="A700" s="9" t="s">
        <v>2476</v>
      </c>
      <c r="B700" s="9" t="s">
        <v>38</v>
      </c>
      <c r="C700" s="9" t="s">
        <v>2477</v>
      </c>
      <c r="D700" s="9" t="s">
        <v>40</v>
      </c>
      <c r="E700" s="9" t="s">
        <v>2478</v>
      </c>
      <c r="F700" s="9" t="s">
        <v>2479</v>
      </c>
      <c r="G700" s="9" t="s">
        <v>2480</v>
      </c>
    </row>
    <row r="701" spans="1:7" x14ac:dyDescent="0.2">
      <c r="A701" s="9" t="s">
        <v>2481</v>
      </c>
      <c r="B701" s="9" t="s">
        <v>38</v>
      </c>
      <c r="C701" s="9" t="s">
        <v>2482</v>
      </c>
      <c r="D701" s="9" t="s">
        <v>40</v>
      </c>
      <c r="E701" s="9" t="s">
        <v>2483</v>
      </c>
      <c r="F701" s="9" t="s">
        <v>2484</v>
      </c>
      <c r="G701" s="9" t="s">
        <v>2485</v>
      </c>
    </row>
    <row r="702" spans="1:7" x14ac:dyDescent="0.2">
      <c r="A702" s="9" t="s">
        <v>2486</v>
      </c>
      <c r="B702" s="9" t="s">
        <v>38</v>
      </c>
      <c r="C702" s="9" t="s">
        <v>2487</v>
      </c>
      <c r="D702" s="9" t="s">
        <v>40</v>
      </c>
      <c r="E702" s="9" t="s">
        <v>2488</v>
      </c>
      <c r="F702" s="9" t="s">
        <v>2489</v>
      </c>
      <c r="G702" s="9" t="s">
        <v>2490</v>
      </c>
    </row>
    <row r="703" spans="1:7" x14ac:dyDescent="0.2">
      <c r="A703" s="9" t="s">
        <v>2491</v>
      </c>
      <c r="B703" s="9" t="s">
        <v>38</v>
      </c>
      <c r="C703" s="9" t="s">
        <v>2492</v>
      </c>
      <c r="D703" s="9" t="s">
        <v>40</v>
      </c>
      <c r="E703" s="9" t="s">
        <v>2493</v>
      </c>
      <c r="F703" s="9" t="s">
        <v>2494</v>
      </c>
      <c r="G703" s="9" t="s">
        <v>2495</v>
      </c>
    </row>
    <row r="704" spans="1:7" x14ac:dyDescent="0.2">
      <c r="A704" s="9" t="s">
        <v>2496</v>
      </c>
      <c r="B704" s="9" t="s">
        <v>38</v>
      </c>
      <c r="C704" s="9" t="s">
        <v>2497</v>
      </c>
      <c r="D704" s="9" t="s">
        <v>40</v>
      </c>
      <c r="E704" s="9" t="s">
        <v>2498</v>
      </c>
      <c r="F704" s="9" t="s">
        <v>2499</v>
      </c>
      <c r="G704" s="9" t="s">
        <v>2500</v>
      </c>
    </row>
    <row r="705" spans="1:7" x14ac:dyDescent="0.2">
      <c r="A705" s="9" t="s">
        <v>2501</v>
      </c>
      <c r="B705" s="9" t="s">
        <v>38</v>
      </c>
      <c r="C705" s="9" t="s">
        <v>2502</v>
      </c>
      <c r="D705" s="9" t="s">
        <v>40</v>
      </c>
      <c r="E705" s="9" t="s">
        <v>2503</v>
      </c>
      <c r="F705" s="9" t="s">
        <v>2504</v>
      </c>
      <c r="G705" s="9" t="s">
        <v>2505</v>
      </c>
    </row>
    <row r="706" spans="1:7" x14ac:dyDescent="0.2">
      <c r="A706" s="9" t="s">
        <v>2506</v>
      </c>
      <c r="B706" s="9" t="s">
        <v>38</v>
      </c>
      <c r="C706" s="9" t="s">
        <v>2507</v>
      </c>
      <c r="D706" s="9" t="s">
        <v>40</v>
      </c>
      <c r="E706" s="9" t="s">
        <v>2418</v>
      </c>
      <c r="F706" s="9" t="s">
        <v>2419</v>
      </c>
      <c r="G706" s="9" t="s">
        <v>2420</v>
      </c>
    </row>
    <row r="707" spans="1:7" x14ac:dyDescent="0.2">
      <c r="A707" s="9" t="s">
        <v>2508</v>
      </c>
      <c r="B707" s="9" t="s">
        <v>38</v>
      </c>
      <c r="C707" s="9" t="s">
        <v>2509</v>
      </c>
      <c r="D707" s="9" t="s">
        <v>40</v>
      </c>
      <c r="E707" s="9" t="s">
        <v>2510</v>
      </c>
      <c r="F707" s="9" t="s">
        <v>2511</v>
      </c>
      <c r="G707" s="9" t="s">
        <v>2512</v>
      </c>
    </row>
    <row r="708" spans="1:7" x14ac:dyDescent="0.2">
      <c r="A708" s="9" t="s">
        <v>2513</v>
      </c>
      <c r="B708" s="9" t="s">
        <v>38</v>
      </c>
      <c r="C708" s="9" t="s">
        <v>2514</v>
      </c>
      <c r="D708" s="9" t="s">
        <v>40</v>
      </c>
      <c r="E708" s="9" t="s">
        <v>2515</v>
      </c>
      <c r="F708" s="9" t="s">
        <v>2516</v>
      </c>
      <c r="G708" s="9" t="s">
        <v>2517</v>
      </c>
    </row>
    <row r="709" spans="1:7" x14ac:dyDescent="0.2">
      <c r="A709" s="9" t="s">
        <v>2518</v>
      </c>
      <c r="B709" s="9" t="s">
        <v>38</v>
      </c>
      <c r="C709" s="9" t="s">
        <v>2519</v>
      </c>
      <c r="D709" s="9" t="s">
        <v>40</v>
      </c>
      <c r="E709" s="9" t="s">
        <v>2520</v>
      </c>
      <c r="F709" s="9" t="s">
        <v>2521</v>
      </c>
      <c r="G709" s="9" t="s">
        <v>2522</v>
      </c>
    </row>
    <row r="710" spans="1:7" x14ac:dyDescent="0.2">
      <c r="A710" s="9" t="s">
        <v>2523</v>
      </c>
      <c r="B710" s="9" t="s">
        <v>38</v>
      </c>
      <c r="C710" s="9" t="s">
        <v>2524</v>
      </c>
      <c r="D710" s="9" t="s">
        <v>40</v>
      </c>
      <c r="E710" s="9" t="s">
        <v>2525</v>
      </c>
      <c r="F710" s="9" t="s">
        <v>2526</v>
      </c>
      <c r="G710" s="9" t="s">
        <v>2527</v>
      </c>
    </row>
    <row r="711" spans="1:7" x14ac:dyDescent="0.2">
      <c r="A711" s="9" t="s">
        <v>2528</v>
      </c>
      <c r="B711" s="9" t="s">
        <v>38</v>
      </c>
      <c r="C711" s="9" t="s">
        <v>2529</v>
      </c>
      <c r="D711" s="9" t="s">
        <v>40</v>
      </c>
      <c r="E711" s="9" t="s">
        <v>2530</v>
      </c>
      <c r="F711" s="9" t="s">
        <v>2531</v>
      </c>
      <c r="G711" s="9" t="s">
        <v>2532</v>
      </c>
    </row>
    <row r="712" spans="1:7" x14ac:dyDescent="0.2">
      <c r="A712" s="9" t="s">
        <v>2533</v>
      </c>
      <c r="B712" s="9" t="s">
        <v>38</v>
      </c>
      <c r="C712" s="9" t="s">
        <v>2534</v>
      </c>
      <c r="D712" s="9" t="s">
        <v>40</v>
      </c>
      <c r="E712" s="9" t="s">
        <v>2535</v>
      </c>
      <c r="F712" s="9" t="s">
        <v>2536</v>
      </c>
      <c r="G712" s="9" t="s">
        <v>2537</v>
      </c>
    </row>
    <row r="713" spans="1:7" x14ac:dyDescent="0.2">
      <c r="A713" s="9" t="s">
        <v>2538</v>
      </c>
      <c r="B713" s="9" t="s">
        <v>38</v>
      </c>
      <c r="C713" s="9" t="s">
        <v>2539</v>
      </c>
      <c r="D713" s="9" t="s">
        <v>40</v>
      </c>
      <c r="E713" s="9" t="s">
        <v>2540</v>
      </c>
      <c r="F713" s="9" t="s">
        <v>2541</v>
      </c>
      <c r="G713" s="9" t="s">
        <v>2542</v>
      </c>
    </row>
    <row r="714" spans="1:7" x14ac:dyDescent="0.2">
      <c r="A714" s="9" t="s">
        <v>2543</v>
      </c>
      <c r="B714" s="9" t="s">
        <v>38</v>
      </c>
      <c r="C714" s="9" t="s">
        <v>2544</v>
      </c>
      <c r="D714" s="9" t="s">
        <v>40</v>
      </c>
      <c r="E714" s="9" t="s">
        <v>2545</v>
      </c>
      <c r="F714" s="9" t="s">
        <v>2546</v>
      </c>
      <c r="G714" s="9" t="s">
        <v>2547</v>
      </c>
    </row>
    <row r="715" spans="1:7" x14ac:dyDescent="0.2">
      <c r="A715" s="9" t="s">
        <v>2548</v>
      </c>
      <c r="B715" s="9" t="s">
        <v>38</v>
      </c>
      <c r="C715" s="9" t="s">
        <v>2549</v>
      </c>
      <c r="D715" s="9" t="s">
        <v>40</v>
      </c>
      <c r="E715" s="9" t="s">
        <v>2550</v>
      </c>
      <c r="F715" s="9" t="s">
        <v>2551</v>
      </c>
      <c r="G715" s="9" t="s">
        <v>2552</v>
      </c>
    </row>
    <row r="716" spans="1:7" x14ac:dyDescent="0.2">
      <c r="A716" s="9" t="s">
        <v>2553</v>
      </c>
      <c r="B716" s="9" t="s">
        <v>38</v>
      </c>
      <c r="C716" s="9" t="s">
        <v>2554</v>
      </c>
      <c r="D716" s="9" t="s">
        <v>40</v>
      </c>
      <c r="E716" s="9" t="s">
        <v>2555</v>
      </c>
      <c r="F716" s="9" t="s">
        <v>2556</v>
      </c>
      <c r="G716" s="9" t="s">
        <v>2557</v>
      </c>
    </row>
    <row r="717" spans="1:7" x14ac:dyDescent="0.2">
      <c r="A717" s="9" t="s">
        <v>2558</v>
      </c>
      <c r="B717" s="9" t="s">
        <v>38</v>
      </c>
      <c r="C717" s="9" t="s">
        <v>2559</v>
      </c>
      <c r="D717" s="9" t="s">
        <v>40</v>
      </c>
      <c r="E717" s="9" t="s">
        <v>2560</v>
      </c>
      <c r="F717" s="9" t="s">
        <v>2561</v>
      </c>
      <c r="G717" s="9" t="s">
        <v>2562</v>
      </c>
    </row>
    <row r="718" spans="1:7" x14ac:dyDescent="0.2">
      <c r="A718" s="9" t="s">
        <v>2563</v>
      </c>
      <c r="B718" s="9" t="s">
        <v>38</v>
      </c>
      <c r="C718" s="9" t="s">
        <v>2564</v>
      </c>
      <c r="D718" s="9" t="s">
        <v>40</v>
      </c>
      <c r="E718" s="9" t="s">
        <v>2565</v>
      </c>
      <c r="F718" s="9" t="s">
        <v>2566</v>
      </c>
      <c r="G718" s="9" t="s">
        <v>2567</v>
      </c>
    </row>
    <row r="719" spans="1:7" x14ac:dyDescent="0.2">
      <c r="A719" s="9" t="s">
        <v>2568</v>
      </c>
      <c r="B719" s="9" t="s">
        <v>38</v>
      </c>
      <c r="C719" s="9" t="s">
        <v>2569</v>
      </c>
      <c r="D719" s="9" t="s">
        <v>40</v>
      </c>
      <c r="E719" s="9" t="s">
        <v>2408</v>
      </c>
      <c r="F719" s="9" t="s">
        <v>2409</v>
      </c>
      <c r="G719" s="9" t="s">
        <v>2410</v>
      </c>
    </row>
    <row r="720" spans="1:7" x14ac:dyDescent="0.2">
      <c r="A720" s="9" t="s">
        <v>2570</v>
      </c>
      <c r="B720" s="9" t="s">
        <v>38</v>
      </c>
      <c r="C720" s="9" t="s">
        <v>2571</v>
      </c>
      <c r="D720" s="9" t="s">
        <v>40</v>
      </c>
      <c r="E720" s="9" t="s">
        <v>2572</v>
      </c>
      <c r="F720" s="9" t="s">
        <v>2573</v>
      </c>
      <c r="G720" s="9" t="s">
        <v>2574</v>
      </c>
    </row>
    <row r="721" spans="1:7" x14ac:dyDescent="0.2">
      <c r="A721" s="9" t="s">
        <v>2575</v>
      </c>
      <c r="B721" s="9" t="s">
        <v>38</v>
      </c>
      <c r="C721" s="9" t="s">
        <v>2576</v>
      </c>
      <c r="D721" s="9" t="s">
        <v>40</v>
      </c>
      <c r="E721" s="9" t="s">
        <v>906</v>
      </c>
      <c r="F721" s="9" t="s">
        <v>907</v>
      </c>
      <c r="G721" s="9" t="s">
        <v>908</v>
      </c>
    </row>
    <row r="722" spans="1:7" x14ac:dyDescent="0.2">
      <c r="A722" s="9" t="s">
        <v>2577</v>
      </c>
      <c r="B722" s="9" t="s">
        <v>38</v>
      </c>
      <c r="C722" s="9" t="s">
        <v>2578</v>
      </c>
      <c r="D722" s="9" t="s">
        <v>40</v>
      </c>
      <c r="E722" s="9" t="s">
        <v>2579</v>
      </c>
      <c r="F722" s="9" t="s">
        <v>2580</v>
      </c>
      <c r="G722" s="9" t="s">
        <v>2581</v>
      </c>
    </row>
    <row r="723" spans="1:7" x14ac:dyDescent="0.2">
      <c r="A723" s="9" t="s">
        <v>2582</v>
      </c>
      <c r="B723" s="9" t="s">
        <v>38</v>
      </c>
      <c r="C723" s="9" t="s">
        <v>2583</v>
      </c>
      <c r="D723" s="9" t="s">
        <v>40</v>
      </c>
      <c r="E723" s="9" t="s">
        <v>2584</v>
      </c>
      <c r="F723" s="9" t="s">
        <v>2585</v>
      </c>
      <c r="G723" s="9" t="s">
        <v>2586</v>
      </c>
    </row>
    <row r="724" spans="1:7" x14ac:dyDescent="0.2">
      <c r="A724" s="9" t="s">
        <v>2587</v>
      </c>
      <c r="B724" s="9" t="s">
        <v>38</v>
      </c>
      <c r="C724" s="9" t="s">
        <v>2588</v>
      </c>
      <c r="D724" s="9" t="s">
        <v>40</v>
      </c>
      <c r="E724" s="9" t="s">
        <v>2550</v>
      </c>
      <c r="F724" s="9" t="s">
        <v>2551</v>
      </c>
      <c r="G724" s="9" t="s">
        <v>2552</v>
      </c>
    </row>
    <row r="725" spans="1:7" x14ac:dyDescent="0.2">
      <c r="A725" s="9" t="s">
        <v>2589</v>
      </c>
      <c r="B725" s="9" t="s">
        <v>38</v>
      </c>
      <c r="C725" s="9" t="s">
        <v>2590</v>
      </c>
      <c r="D725" s="9" t="s">
        <v>40</v>
      </c>
      <c r="E725" s="9" t="s">
        <v>2555</v>
      </c>
      <c r="F725" s="9" t="s">
        <v>2556</v>
      </c>
      <c r="G725" s="9" t="s">
        <v>2591</v>
      </c>
    </row>
    <row r="726" spans="1:7" x14ac:dyDescent="0.2">
      <c r="A726" s="9" t="s">
        <v>2592</v>
      </c>
      <c r="B726" s="9" t="s">
        <v>38</v>
      </c>
      <c r="C726" s="9" t="s">
        <v>2593</v>
      </c>
      <c r="D726" s="9" t="s">
        <v>40</v>
      </c>
      <c r="E726" s="9" t="s">
        <v>2560</v>
      </c>
      <c r="F726" s="9" t="s">
        <v>2561</v>
      </c>
      <c r="G726" s="9" t="s">
        <v>2562</v>
      </c>
    </row>
    <row r="727" spans="1:7" x14ac:dyDescent="0.2">
      <c r="A727" s="9" t="s">
        <v>2594</v>
      </c>
      <c r="B727" s="9" t="s">
        <v>38</v>
      </c>
      <c r="C727" s="9" t="s">
        <v>2595</v>
      </c>
      <c r="D727" s="9" t="s">
        <v>40</v>
      </c>
      <c r="E727" s="9" t="s">
        <v>2565</v>
      </c>
      <c r="F727" s="9" t="s">
        <v>2566</v>
      </c>
      <c r="G727" s="9" t="s">
        <v>2567</v>
      </c>
    </row>
    <row r="728" spans="1:7" x14ac:dyDescent="0.2">
      <c r="A728" s="9" t="s">
        <v>2596</v>
      </c>
      <c r="B728" s="9" t="s">
        <v>38</v>
      </c>
      <c r="C728" s="9" t="s">
        <v>2597</v>
      </c>
      <c r="D728" s="9" t="s">
        <v>40</v>
      </c>
      <c r="E728" s="9" t="s">
        <v>2408</v>
      </c>
      <c r="F728" s="9" t="s">
        <v>2409</v>
      </c>
      <c r="G728" s="9" t="s">
        <v>2410</v>
      </c>
    </row>
    <row r="729" spans="1:7" x14ac:dyDescent="0.2">
      <c r="A729" s="9" t="s">
        <v>2598</v>
      </c>
      <c r="B729" s="9" t="s">
        <v>38</v>
      </c>
      <c r="C729" s="9" t="s">
        <v>2599</v>
      </c>
      <c r="D729" s="9" t="s">
        <v>40</v>
      </c>
      <c r="E729" s="9" t="s">
        <v>2572</v>
      </c>
      <c r="F729" s="9" t="s">
        <v>2573</v>
      </c>
      <c r="G729" s="9" t="s">
        <v>2574</v>
      </c>
    </row>
    <row r="730" spans="1:7" x14ac:dyDescent="0.2">
      <c r="A730" s="9" t="s">
        <v>2600</v>
      </c>
      <c r="B730" s="9" t="s">
        <v>38</v>
      </c>
      <c r="C730" s="9" t="s">
        <v>2601</v>
      </c>
      <c r="D730" s="9" t="s">
        <v>40</v>
      </c>
      <c r="E730" s="9" t="s">
        <v>906</v>
      </c>
      <c r="F730" s="9" t="s">
        <v>907</v>
      </c>
      <c r="G730" s="9" t="s">
        <v>908</v>
      </c>
    </row>
    <row r="731" spans="1:7" x14ac:dyDescent="0.2">
      <c r="A731" s="9" t="s">
        <v>2602</v>
      </c>
      <c r="B731" s="9" t="s">
        <v>38</v>
      </c>
      <c r="C731" s="9" t="s">
        <v>2603</v>
      </c>
      <c r="D731" s="9" t="s">
        <v>40</v>
      </c>
      <c r="E731" s="9" t="s">
        <v>2579</v>
      </c>
      <c r="F731" s="9" t="s">
        <v>2580</v>
      </c>
      <c r="G731" s="9" t="s">
        <v>2581</v>
      </c>
    </row>
    <row r="732" spans="1:7" x14ac:dyDescent="0.2">
      <c r="A732" s="9" t="s">
        <v>2604</v>
      </c>
      <c r="B732" s="9" t="s">
        <v>38</v>
      </c>
      <c r="C732" s="9" t="s">
        <v>2605</v>
      </c>
      <c r="D732" s="9" t="s">
        <v>40</v>
      </c>
      <c r="E732" s="9" t="s">
        <v>2550</v>
      </c>
      <c r="F732" s="9" t="s">
        <v>2551</v>
      </c>
      <c r="G732" s="9" t="s">
        <v>2552</v>
      </c>
    </row>
    <row r="733" spans="1:7" x14ac:dyDescent="0.2">
      <c r="A733" s="9" t="s">
        <v>2606</v>
      </c>
      <c r="B733" s="9" t="s">
        <v>38</v>
      </c>
      <c r="C733" s="9" t="s">
        <v>2607</v>
      </c>
      <c r="D733" s="9" t="s">
        <v>40</v>
      </c>
      <c r="E733" s="9" t="s">
        <v>2555</v>
      </c>
      <c r="F733" s="9" t="s">
        <v>2556</v>
      </c>
      <c r="G733" s="9" t="s">
        <v>2591</v>
      </c>
    </row>
    <row r="734" spans="1:7" x14ac:dyDescent="0.2">
      <c r="A734" s="9" t="s">
        <v>2608</v>
      </c>
      <c r="B734" s="9" t="s">
        <v>38</v>
      </c>
      <c r="C734" s="9" t="s">
        <v>2609</v>
      </c>
      <c r="D734" s="9" t="s">
        <v>40</v>
      </c>
      <c r="E734" s="9" t="s">
        <v>2560</v>
      </c>
      <c r="F734" s="9" t="s">
        <v>2561</v>
      </c>
      <c r="G734" s="9" t="s">
        <v>2562</v>
      </c>
    </row>
    <row r="735" spans="1:7" x14ac:dyDescent="0.2">
      <c r="A735" s="9" t="s">
        <v>2610</v>
      </c>
      <c r="B735" s="9" t="s">
        <v>38</v>
      </c>
      <c r="C735" s="9" t="s">
        <v>2611</v>
      </c>
      <c r="D735" s="9" t="s">
        <v>40</v>
      </c>
      <c r="E735" s="9" t="s">
        <v>2565</v>
      </c>
      <c r="F735" s="9" t="s">
        <v>2566</v>
      </c>
      <c r="G735" s="9" t="s">
        <v>2567</v>
      </c>
    </row>
    <row r="736" spans="1:7" x14ac:dyDescent="0.2">
      <c r="A736" s="9" t="s">
        <v>2612</v>
      </c>
      <c r="B736" s="9" t="s">
        <v>38</v>
      </c>
      <c r="C736" s="9" t="s">
        <v>2613</v>
      </c>
      <c r="D736" s="9" t="s">
        <v>40</v>
      </c>
      <c r="E736" s="9" t="s">
        <v>2408</v>
      </c>
      <c r="F736" s="9" t="s">
        <v>2409</v>
      </c>
      <c r="G736" s="9" t="s">
        <v>2410</v>
      </c>
    </row>
    <row r="737" spans="1:7" x14ac:dyDescent="0.2">
      <c r="A737" s="9" t="s">
        <v>2614</v>
      </c>
      <c r="B737" s="9" t="s">
        <v>38</v>
      </c>
      <c r="C737" s="9" t="s">
        <v>2615</v>
      </c>
      <c r="D737" s="9" t="s">
        <v>40</v>
      </c>
      <c r="E737" s="9" t="s">
        <v>2572</v>
      </c>
      <c r="F737" s="9" t="s">
        <v>2573</v>
      </c>
      <c r="G737" s="9" t="s">
        <v>2574</v>
      </c>
    </row>
    <row r="738" spans="1:7" x14ac:dyDescent="0.2">
      <c r="A738" s="9" t="s">
        <v>2616</v>
      </c>
      <c r="B738" s="9" t="s">
        <v>38</v>
      </c>
      <c r="C738" s="9" t="s">
        <v>2617</v>
      </c>
      <c r="D738" s="9" t="s">
        <v>40</v>
      </c>
      <c r="E738" s="9" t="s">
        <v>906</v>
      </c>
      <c r="F738" s="9" t="s">
        <v>907</v>
      </c>
      <c r="G738" s="9" t="s">
        <v>908</v>
      </c>
    </row>
    <row r="739" spans="1:7" x14ac:dyDescent="0.2">
      <c r="A739" s="9" t="s">
        <v>2618</v>
      </c>
      <c r="B739" s="9" t="s">
        <v>38</v>
      </c>
      <c r="C739" s="9" t="s">
        <v>2619</v>
      </c>
      <c r="D739" s="9" t="s">
        <v>40</v>
      </c>
      <c r="E739" s="9" t="s">
        <v>2579</v>
      </c>
      <c r="F739" s="9" t="s">
        <v>2580</v>
      </c>
      <c r="G739" s="9" t="s">
        <v>2581</v>
      </c>
    </row>
    <row r="740" spans="1:7" x14ac:dyDescent="0.2">
      <c r="A740" s="9" t="s">
        <v>2620</v>
      </c>
      <c r="B740" s="9" t="s">
        <v>38</v>
      </c>
      <c r="C740" s="9" t="s">
        <v>2621</v>
      </c>
      <c r="D740" s="9" t="s">
        <v>40</v>
      </c>
      <c r="E740" s="9" t="s">
        <v>2550</v>
      </c>
      <c r="F740" s="9" t="s">
        <v>2551</v>
      </c>
      <c r="G740" s="9" t="s">
        <v>2552</v>
      </c>
    </row>
    <row r="741" spans="1:7" x14ac:dyDescent="0.2">
      <c r="A741" s="9" t="s">
        <v>2622</v>
      </c>
      <c r="B741" s="9" t="s">
        <v>38</v>
      </c>
      <c r="C741" s="9" t="s">
        <v>2623</v>
      </c>
      <c r="D741" s="9" t="s">
        <v>40</v>
      </c>
      <c r="E741" s="9" t="s">
        <v>2555</v>
      </c>
      <c r="F741" s="9" t="s">
        <v>2556</v>
      </c>
      <c r="G741" s="9" t="s">
        <v>2591</v>
      </c>
    </row>
    <row r="742" spans="1:7" x14ac:dyDescent="0.2">
      <c r="A742" s="9" t="s">
        <v>2624</v>
      </c>
      <c r="B742" s="9" t="s">
        <v>38</v>
      </c>
      <c r="C742" s="9" t="s">
        <v>2625</v>
      </c>
      <c r="D742" s="9" t="s">
        <v>40</v>
      </c>
      <c r="E742" s="9" t="s">
        <v>2560</v>
      </c>
      <c r="F742" s="9" t="s">
        <v>2561</v>
      </c>
      <c r="G742" s="9" t="s">
        <v>2562</v>
      </c>
    </row>
    <row r="743" spans="1:7" x14ac:dyDescent="0.2">
      <c r="A743" s="9" t="s">
        <v>2626</v>
      </c>
      <c r="B743" s="9" t="s">
        <v>38</v>
      </c>
      <c r="C743" s="9" t="s">
        <v>2627</v>
      </c>
      <c r="D743" s="9" t="s">
        <v>40</v>
      </c>
      <c r="E743" s="9" t="s">
        <v>2565</v>
      </c>
      <c r="F743" s="9" t="s">
        <v>2566</v>
      </c>
      <c r="G743" s="9" t="s">
        <v>2567</v>
      </c>
    </row>
    <row r="744" spans="1:7" x14ac:dyDescent="0.2">
      <c r="A744" s="9" t="s">
        <v>2628</v>
      </c>
      <c r="B744" s="9" t="s">
        <v>38</v>
      </c>
      <c r="C744" s="9" t="s">
        <v>2629</v>
      </c>
      <c r="D744" s="9" t="s">
        <v>40</v>
      </c>
      <c r="E744" s="9" t="s">
        <v>2408</v>
      </c>
      <c r="F744" s="9" t="s">
        <v>2409</v>
      </c>
      <c r="G744" s="9" t="s">
        <v>2410</v>
      </c>
    </row>
    <row r="745" spans="1:7" x14ac:dyDescent="0.2">
      <c r="A745" s="9" t="s">
        <v>2630</v>
      </c>
      <c r="B745" s="9" t="s">
        <v>38</v>
      </c>
      <c r="C745" s="9" t="s">
        <v>2631</v>
      </c>
      <c r="D745" s="9" t="s">
        <v>40</v>
      </c>
      <c r="E745" s="9" t="s">
        <v>2572</v>
      </c>
      <c r="F745" s="9" t="s">
        <v>2573</v>
      </c>
      <c r="G745" s="9" t="s">
        <v>2574</v>
      </c>
    </row>
    <row r="746" spans="1:7" x14ac:dyDescent="0.2">
      <c r="A746" s="9" t="s">
        <v>2632</v>
      </c>
      <c r="B746" s="9" t="s">
        <v>38</v>
      </c>
      <c r="C746" s="9" t="s">
        <v>2633</v>
      </c>
      <c r="D746" s="9" t="s">
        <v>40</v>
      </c>
      <c r="E746" s="9" t="s">
        <v>906</v>
      </c>
      <c r="F746" s="9" t="s">
        <v>907</v>
      </c>
      <c r="G746" s="9" t="s">
        <v>908</v>
      </c>
    </row>
    <row r="747" spans="1:7" x14ac:dyDescent="0.2">
      <c r="A747" s="9" t="s">
        <v>2634</v>
      </c>
      <c r="B747" s="9" t="s">
        <v>38</v>
      </c>
      <c r="C747" s="9" t="s">
        <v>2635</v>
      </c>
      <c r="D747" s="9" t="s">
        <v>40</v>
      </c>
      <c r="E747" s="9" t="s">
        <v>2579</v>
      </c>
      <c r="F747" s="9" t="s">
        <v>2580</v>
      </c>
      <c r="G747" s="9" t="s">
        <v>2581</v>
      </c>
    </row>
    <row r="748" spans="1:7" x14ac:dyDescent="0.2">
      <c r="A748" s="9" t="s">
        <v>2636</v>
      </c>
      <c r="B748" s="9" t="s">
        <v>38</v>
      </c>
      <c r="C748" s="9" t="s">
        <v>2637</v>
      </c>
      <c r="D748" s="9" t="s">
        <v>40</v>
      </c>
      <c r="E748" s="9" t="s">
        <v>2638</v>
      </c>
      <c r="F748" s="9" t="s">
        <v>2639</v>
      </c>
      <c r="G748" s="9" t="s">
        <v>2640</v>
      </c>
    </row>
    <row r="749" spans="1:7" x14ac:dyDescent="0.2">
      <c r="A749" s="9" t="s">
        <v>2641</v>
      </c>
      <c r="B749" s="9" t="s">
        <v>38</v>
      </c>
      <c r="C749" s="9" t="s">
        <v>2642</v>
      </c>
      <c r="D749" s="9" t="s">
        <v>40</v>
      </c>
      <c r="E749" s="9" t="s">
        <v>2643</v>
      </c>
      <c r="F749" s="9" t="s">
        <v>2644</v>
      </c>
      <c r="G749" s="9" t="s">
        <v>2645</v>
      </c>
    </row>
    <row r="750" spans="1:7" x14ac:dyDescent="0.2">
      <c r="A750" s="9" t="s">
        <v>2646</v>
      </c>
      <c r="B750" s="9" t="s">
        <v>38</v>
      </c>
      <c r="C750" s="9" t="s">
        <v>2647</v>
      </c>
      <c r="D750" s="9" t="s">
        <v>40</v>
      </c>
      <c r="E750" s="9" t="s">
        <v>2648</v>
      </c>
      <c r="F750" s="9" t="s">
        <v>2649</v>
      </c>
      <c r="G750" s="9" t="s">
        <v>2650</v>
      </c>
    </row>
    <row r="751" spans="1:7" x14ac:dyDescent="0.2">
      <c r="A751" s="9" t="s">
        <v>2651</v>
      </c>
      <c r="B751" s="9" t="s">
        <v>38</v>
      </c>
      <c r="C751" s="9" t="s">
        <v>2652</v>
      </c>
      <c r="D751" s="9" t="s">
        <v>40</v>
      </c>
      <c r="E751" s="9" t="s">
        <v>2653</v>
      </c>
      <c r="F751" s="9" t="s">
        <v>2654</v>
      </c>
      <c r="G751" s="9" t="s">
        <v>2655</v>
      </c>
    </row>
    <row r="752" spans="1:7" x14ac:dyDescent="0.2">
      <c r="A752" s="9" t="s">
        <v>2656</v>
      </c>
      <c r="B752" s="9" t="s">
        <v>38</v>
      </c>
      <c r="C752" s="9" t="s">
        <v>2657</v>
      </c>
      <c r="D752" s="9" t="s">
        <v>40</v>
      </c>
      <c r="E752" s="9" t="s">
        <v>2658</v>
      </c>
      <c r="F752" s="9" t="s">
        <v>2659</v>
      </c>
      <c r="G752" s="9" t="s">
        <v>2660</v>
      </c>
    </row>
    <row r="753" spans="1:7" x14ac:dyDescent="0.2">
      <c r="A753" s="9" t="s">
        <v>2661</v>
      </c>
      <c r="B753" s="9" t="s">
        <v>38</v>
      </c>
      <c r="C753" s="9" t="s">
        <v>2662</v>
      </c>
      <c r="D753" s="9" t="s">
        <v>40</v>
      </c>
      <c r="E753" s="9" t="s">
        <v>2663</v>
      </c>
      <c r="F753" s="9" t="s">
        <v>2664</v>
      </c>
      <c r="G753" s="9" t="s">
        <v>2665</v>
      </c>
    </row>
    <row r="754" spans="1:7" x14ac:dyDescent="0.2">
      <c r="A754" s="9" t="s">
        <v>2666</v>
      </c>
      <c r="B754" s="9" t="s">
        <v>38</v>
      </c>
      <c r="C754" s="9" t="s">
        <v>2667</v>
      </c>
      <c r="D754" s="9" t="s">
        <v>40</v>
      </c>
      <c r="E754" s="9" t="s">
        <v>2668</v>
      </c>
      <c r="F754" s="9" t="s">
        <v>2669</v>
      </c>
      <c r="G754" s="9" t="s">
        <v>2670</v>
      </c>
    </row>
    <row r="755" spans="1:7" x14ac:dyDescent="0.2">
      <c r="A755" s="9" t="s">
        <v>2671</v>
      </c>
      <c r="B755" s="9" t="s">
        <v>38</v>
      </c>
      <c r="C755" s="9" t="s">
        <v>2672</v>
      </c>
      <c r="D755" s="9" t="s">
        <v>40</v>
      </c>
      <c r="E755" s="9" t="s">
        <v>2673</v>
      </c>
      <c r="F755" s="9" t="s">
        <v>2674</v>
      </c>
      <c r="G755" s="9" t="s">
        <v>2675</v>
      </c>
    </row>
    <row r="756" spans="1:7" x14ac:dyDescent="0.2">
      <c r="A756" s="9" t="s">
        <v>2676</v>
      </c>
      <c r="B756" s="9" t="s">
        <v>38</v>
      </c>
      <c r="C756" s="9" t="s">
        <v>2677</v>
      </c>
      <c r="D756" s="9" t="s">
        <v>40</v>
      </c>
      <c r="E756" s="9" t="s">
        <v>2678</v>
      </c>
      <c r="F756" s="9" t="s">
        <v>2679</v>
      </c>
      <c r="G756" s="9" t="s">
        <v>2680</v>
      </c>
    </row>
    <row r="757" spans="1:7" x14ac:dyDescent="0.2">
      <c r="A757" s="9" t="s">
        <v>2681</v>
      </c>
      <c r="B757" s="9" t="s">
        <v>38</v>
      </c>
      <c r="C757" s="9" t="s">
        <v>2682</v>
      </c>
      <c r="D757" s="9" t="s">
        <v>40</v>
      </c>
      <c r="E757" s="9" t="s">
        <v>2408</v>
      </c>
      <c r="F757" s="9" t="s">
        <v>2409</v>
      </c>
      <c r="G757" s="9" t="s">
        <v>2410</v>
      </c>
    </row>
    <row r="758" spans="1:7" x14ac:dyDescent="0.2">
      <c r="A758" s="9" t="s">
        <v>2683</v>
      </c>
      <c r="B758" s="9" t="s">
        <v>38</v>
      </c>
      <c r="C758" s="9" t="s">
        <v>2684</v>
      </c>
      <c r="D758" s="9" t="s">
        <v>40</v>
      </c>
      <c r="E758" s="9" t="s">
        <v>2685</v>
      </c>
      <c r="F758" s="9" t="s">
        <v>2686</v>
      </c>
      <c r="G758" s="9" t="s">
        <v>2687</v>
      </c>
    </row>
    <row r="759" spans="1:7" x14ac:dyDescent="0.2">
      <c r="A759" s="9" t="s">
        <v>2688</v>
      </c>
      <c r="B759" s="9" t="s">
        <v>38</v>
      </c>
      <c r="C759" s="9" t="s">
        <v>2689</v>
      </c>
      <c r="D759" s="9" t="s">
        <v>40</v>
      </c>
      <c r="E759" s="9" t="s">
        <v>2468</v>
      </c>
      <c r="F759" s="9" t="s">
        <v>2469</v>
      </c>
      <c r="G759" s="9" t="s">
        <v>2470</v>
      </c>
    </row>
    <row r="760" spans="1:7" x14ac:dyDescent="0.2">
      <c r="A760" s="9" t="s">
        <v>2690</v>
      </c>
      <c r="B760" s="9" t="s">
        <v>38</v>
      </c>
      <c r="C760" s="9" t="s">
        <v>2691</v>
      </c>
      <c r="D760" s="9" t="s">
        <v>40</v>
      </c>
      <c r="E760" s="9" t="s">
        <v>2473</v>
      </c>
      <c r="F760" s="9" t="s">
        <v>2474</v>
      </c>
      <c r="G760" s="9" t="s">
        <v>2692</v>
      </c>
    </row>
    <row r="761" spans="1:7" x14ac:dyDescent="0.2">
      <c r="A761" s="9" t="s">
        <v>2693</v>
      </c>
      <c r="B761" s="9" t="s">
        <v>38</v>
      </c>
      <c r="C761" s="9" t="s">
        <v>2694</v>
      </c>
      <c r="D761" s="9" t="s">
        <v>40</v>
      </c>
      <c r="E761" s="9" t="s">
        <v>2468</v>
      </c>
      <c r="F761" s="9" t="s">
        <v>2469</v>
      </c>
      <c r="G761" s="9" t="s">
        <v>2470</v>
      </c>
    </row>
    <row r="762" spans="1:7" x14ac:dyDescent="0.2">
      <c r="A762" s="9" t="s">
        <v>2695</v>
      </c>
      <c r="B762" s="9" t="s">
        <v>38</v>
      </c>
      <c r="C762" s="9" t="s">
        <v>2696</v>
      </c>
      <c r="D762" s="9" t="s">
        <v>40</v>
      </c>
      <c r="E762" s="9" t="s">
        <v>2473</v>
      </c>
      <c r="F762" s="9" t="s">
        <v>2474</v>
      </c>
      <c r="G762" s="9" t="s">
        <v>2692</v>
      </c>
    </row>
    <row r="763" spans="1:7" x14ac:dyDescent="0.2">
      <c r="A763" s="9" t="s">
        <v>2697</v>
      </c>
      <c r="B763" s="9" t="s">
        <v>38</v>
      </c>
      <c r="C763" s="9" t="s">
        <v>2698</v>
      </c>
      <c r="D763" s="9" t="s">
        <v>40</v>
      </c>
      <c r="E763" s="9" t="s">
        <v>2699</v>
      </c>
      <c r="F763" s="9" t="s">
        <v>2700</v>
      </c>
      <c r="G763" s="9" t="s">
        <v>2701</v>
      </c>
    </row>
    <row r="764" spans="1:7" x14ac:dyDescent="0.2">
      <c r="A764" s="9" t="s">
        <v>2702</v>
      </c>
      <c r="B764" s="9" t="s">
        <v>38</v>
      </c>
      <c r="C764" s="9" t="s">
        <v>2703</v>
      </c>
      <c r="D764" s="9" t="s">
        <v>40</v>
      </c>
      <c r="E764" s="9" t="s">
        <v>2704</v>
      </c>
      <c r="F764" s="9" t="s">
        <v>2705</v>
      </c>
      <c r="G764" s="9" t="s">
        <v>2706</v>
      </c>
    </row>
    <row r="765" spans="1:7" x14ac:dyDescent="0.2">
      <c r="A765" s="9" t="s">
        <v>2707</v>
      </c>
      <c r="B765" s="9" t="s">
        <v>38</v>
      </c>
      <c r="C765" s="9" t="s">
        <v>2708</v>
      </c>
      <c r="D765" s="9" t="s">
        <v>40</v>
      </c>
      <c r="E765" s="9" t="s">
        <v>2709</v>
      </c>
      <c r="F765" s="9" t="s">
        <v>2710</v>
      </c>
      <c r="G765" s="9" t="s">
        <v>2711</v>
      </c>
    </row>
    <row r="766" spans="1:7" x14ac:dyDescent="0.2">
      <c r="A766" s="9" t="s">
        <v>2712</v>
      </c>
      <c r="B766" s="9" t="s">
        <v>38</v>
      </c>
      <c r="C766" s="9" t="s">
        <v>2713</v>
      </c>
      <c r="D766" s="9" t="s">
        <v>40</v>
      </c>
      <c r="E766" s="9" t="s">
        <v>2714</v>
      </c>
      <c r="F766" s="9" t="s">
        <v>2715</v>
      </c>
      <c r="G766" s="9" t="s">
        <v>2716</v>
      </c>
    </row>
    <row r="767" spans="1:7" x14ac:dyDescent="0.2">
      <c r="A767" s="9" t="s">
        <v>2717</v>
      </c>
      <c r="B767" s="9" t="s">
        <v>38</v>
      </c>
      <c r="C767" s="9" t="s">
        <v>2718</v>
      </c>
      <c r="D767" s="9" t="s">
        <v>40</v>
      </c>
      <c r="E767" s="9" t="s">
        <v>2643</v>
      </c>
      <c r="F767" s="9" t="s">
        <v>2644</v>
      </c>
      <c r="G767" s="9" t="s">
        <v>2645</v>
      </c>
    </row>
    <row r="768" spans="1:7" x14ac:dyDescent="0.2">
      <c r="A768" s="9" t="s">
        <v>2719</v>
      </c>
      <c r="B768" s="9" t="s">
        <v>38</v>
      </c>
      <c r="C768" s="9" t="s">
        <v>2720</v>
      </c>
      <c r="D768" s="9" t="s">
        <v>40</v>
      </c>
      <c r="E768" s="9" t="s">
        <v>2721</v>
      </c>
      <c r="F768" s="9" t="s">
        <v>2722</v>
      </c>
      <c r="G768" s="9" t="s">
        <v>2723</v>
      </c>
    </row>
    <row r="769" spans="1:7" x14ac:dyDescent="0.2">
      <c r="A769" s="9" t="s">
        <v>2724</v>
      </c>
      <c r="B769" s="9" t="s">
        <v>38</v>
      </c>
      <c r="C769" s="9" t="s">
        <v>2725</v>
      </c>
      <c r="D769" s="9" t="s">
        <v>40</v>
      </c>
      <c r="E769" s="9" t="s">
        <v>2726</v>
      </c>
      <c r="F769" s="9" t="s">
        <v>2727</v>
      </c>
      <c r="G769" s="9" t="s">
        <v>2728</v>
      </c>
    </row>
    <row r="770" spans="1:7" x14ac:dyDescent="0.2">
      <c r="A770" s="9" t="s">
        <v>2729</v>
      </c>
      <c r="B770" s="9" t="s">
        <v>38</v>
      </c>
      <c r="C770" s="9" t="s">
        <v>2730</v>
      </c>
      <c r="D770" s="9" t="s">
        <v>40</v>
      </c>
      <c r="E770" s="9" t="s">
        <v>2731</v>
      </c>
      <c r="F770" s="9" t="s">
        <v>2732</v>
      </c>
      <c r="G770" s="9" t="s">
        <v>2733</v>
      </c>
    </row>
    <row r="771" spans="1:7" x14ac:dyDescent="0.2">
      <c r="A771" s="9" t="s">
        <v>2734</v>
      </c>
      <c r="B771" s="9" t="s">
        <v>38</v>
      </c>
      <c r="C771" s="9" t="s">
        <v>2735</v>
      </c>
      <c r="D771" s="9" t="s">
        <v>40</v>
      </c>
      <c r="E771" s="9" t="s">
        <v>2736</v>
      </c>
      <c r="F771" s="9" t="s">
        <v>2737</v>
      </c>
      <c r="G771" s="9" t="s">
        <v>2738</v>
      </c>
    </row>
    <row r="772" spans="1:7" x14ac:dyDescent="0.2">
      <c r="A772" s="9" t="s">
        <v>2739</v>
      </c>
      <c r="B772" s="9" t="s">
        <v>38</v>
      </c>
      <c r="C772" s="9" t="s">
        <v>2740</v>
      </c>
      <c r="D772" s="9" t="s">
        <v>40</v>
      </c>
      <c r="E772" s="9" t="s">
        <v>2741</v>
      </c>
      <c r="F772" s="9" t="s">
        <v>2742</v>
      </c>
      <c r="G772" s="9" t="s">
        <v>2743</v>
      </c>
    </row>
    <row r="773" spans="1:7" x14ac:dyDescent="0.2">
      <c r="A773" s="9" t="s">
        <v>2744</v>
      </c>
      <c r="B773" s="9" t="s">
        <v>38</v>
      </c>
      <c r="C773" s="9" t="s">
        <v>2745</v>
      </c>
      <c r="D773" s="9" t="s">
        <v>40</v>
      </c>
      <c r="E773" s="9" t="s">
        <v>2746</v>
      </c>
      <c r="F773" s="9" t="s">
        <v>2747</v>
      </c>
      <c r="G773" s="9" t="s">
        <v>2748</v>
      </c>
    </row>
    <row r="774" spans="1:7" x14ac:dyDescent="0.2">
      <c r="A774" s="9" t="s">
        <v>2749</v>
      </c>
      <c r="B774" s="9" t="s">
        <v>38</v>
      </c>
      <c r="C774" s="9" t="s">
        <v>2750</v>
      </c>
      <c r="D774" s="9" t="s">
        <v>40</v>
      </c>
      <c r="E774" s="9" t="s">
        <v>2751</v>
      </c>
      <c r="F774" s="9" t="s">
        <v>2752</v>
      </c>
      <c r="G774" s="9" t="s">
        <v>2753</v>
      </c>
    </row>
    <row r="775" spans="1:7" x14ac:dyDescent="0.2">
      <c r="A775" s="9" t="s">
        <v>2754</v>
      </c>
      <c r="B775" s="9" t="s">
        <v>38</v>
      </c>
      <c r="C775" s="9" t="s">
        <v>2755</v>
      </c>
      <c r="D775" s="9" t="s">
        <v>40</v>
      </c>
      <c r="E775" s="9" t="s">
        <v>2756</v>
      </c>
      <c r="F775" s="9" t="s">
        <v>2757</v>
      </c>
      <c r="G775" s="9" t="s">
        <v>2758</v>
      </c>
    </row>
    <row r="776" spans="1:7" x14ac:dyDescent="0.2">
      <c r="A776" s="9" t="s">
        <v>2759</v>
      </c>
      <c r="B776" s="9" t="s">
        <v>38</v>
      </c>
      <c r="C776" s="9" t="s">
        <v>2760</v>
      </c>
      <c r="D776" s="9" t="s">
        <v>40</v>
      </c>
      <c r="E776" s="9" t="s">
        <v>2761</v>
      </c>
      <c r="F776" s="9" t="s">
        <v>2762</v>
      </c>
      <c r="G776" s="9" t="s">
        <v>2763</v>
      </c>
    </row>
    <row r="777" spans="1:7" x14ac:dyDescent="0.2">
      <c r="A777" s="9" t="s">
        <v>2764</v>
      </c>
      <c r="B777" s="9" t="s">
        <v>38</v>
      </c>
      <c r="C777" s="9" t="s">
        <v>2765</v>
      </c>
      <c r="D777" s="9" t="s">
        <v>40</v>
      </c>
      <c r="E777" s="9" t="s">
        <v>2468</v>
      </c>
      <c r="F777" s="9" t="s">
        <v>2469</v>
      </c>
      <c r="G777" s="9" t="s">
        <v>2470</v>
      </c>
    </row>
    <row r="778" spans="1:7" x14ac:dyDescent="0.2">
      <c r="A778" s="9" t="s">
        <v>2766</v>
      </c>
      <c r="B778" s="9" t="s">
        <v>38</v>
      </c>
      <c r="C778" s="9" t="s">
        <v>2767</v>
      </c>
      <c r="D778" s="9" t="s">
        <v>40</v>
      </c>
      <c r="E778" s="9" t="s">
        <v>2473</v>
      </c>
      <c r="F778" s="9" t="s">
        <v>2474</v>
      </c>
      <c r="G778" s="9" t="s">
        <v>2692</v>
      </c>
    </row>
    <row r="779" spans="1:7" x14ac:dyDescent="0.2">
      <c r="A779" s="9" t="s">
        <v>2768</v>
      </c>
      <c r="B779" s="9" t="s">
        <v>38</v>
      </c>
      <c r="C779" s="9" t="s">
        <v>2769</v>
      </c>
      <c r="D779" s="9" t="s">
        <v>40</v>
      </c>
      <c r="E779" s="9" t="s">
        <v>2770</v>
      </c>
      <c r="F779" s="9" t="s">
        <v>2771</v>
      </c>
      <c r="G779" s="9" t="s">
        <v>2772</v>
      </c>
    </row>
    <row r="780" spans="1:7" x14ac:dyDescent="0.2">
      <c r="A780" s="9" t="s">
        <v>2773</v>
      </c>
      <c r="B780" s="9" t="s">
        <v>38</v>
      </c>
      <c r="C780" s="9" t="s">
        <v>2774</v>
      </c>
      <c r="D780" s="9" t="s">
        <v>40</v>
      </c>
      <c r="E780" s="9" t="s">
        <v>2775</v>
      </c>
      <c r="F780" s="9" t="s">
        <v>2776</v>
      </c>
      <c r="G780" s="9" t="s">
        <v>2777</v>
      </c>
    </row>
    <row r="781" spans="1:7" x14ac:dyDescent="0.2">
      <c r="A781" s="9" t="s">
        <v>2778</v>
      </c>
      <c r="B781" s="9" t="s">
        <v>38</v>
      </c>
      <c r="C781" s="9" t="s">
        <v>2779</v>
      </c>
      <c r="D781" s="9" t="s">
        <v>40</v>
      </c>
      <c r="E781" s="9" t="s">
        <v>2780</v>
      </c>
      <c r="F781" s="9" t="s">
        <v>2781</v>
      </c>
      <c r="G781" s="9" t="s">
        <v>2782</v>
      </c>
    </row>
    <row r="782" spans="1:7" x14ac:dyDescent="0.2">
      <c r="A782" s="9" t="s">
        <v>2783</v>
      </c>
      <c r="B782" s="9" t="s">
        <v>38</v>
      </c>
      <c r="C782" s="9" t="s">
        <v>2784</v>
      </c>
      <c r="D782" s="9" t="s">
        <v>40</v>
      </c>
      <c r="E782" s="9" t="s">
        <v>2785</v>
      </c>
      <c r="F782" s="9" t="s">
        <v>2786</v>
      </c>
      <c r="G782" s="9" t="s">
        <v>2787</v>
      </c>
    </row>
    <row r="783" spans="1:7" x14ac:dyDescent="0.2">
      <c r="A783" s="9" t="s">
        <v>2788</v>
      </c>
      <c r="B783" s="9" t="s">
        <v>38</v>
      </c>
      <c r="C783" s="9" t="s">
        <v>2789</v>
      </c>
      <c r="D783" s="9" t="s">
        <v>40</v>
      </c>
      <c r="E783" s="9" t="s">
        <v>1972</v>
      </c>
      <c r="F783" s="9" t="s">
        <v>1973</v>
      </c>
      <c r="G783" s="9" t="s">
        <v>1974</v>
      </c>
    </row>
    <row r="784" spans="1:7" x14ac:dyDescent="0.2">
      <c r="A784" s="9" t="s">
        <v>2790</v>
      </c>
      <c r="B784" s="9" t="s">
        <v>38</v>
      </c>
      <c r="C784" s="9" t="s">
        <v>2791</v>
      </c>
      <c r="D784" s="9" t="s">
        <v>40</v>
      </c>
      <c r="E784" s="9" t="s">
        <v>2792</v>
      </c>
      <c r="F784" s="9" t="s">
        <v>2793</v>
      </c>
      <c r="G784" s="9" t="s">
        <v>2794</v>
      </c>
    </row>
    <row r="785" spans="1:7" x14ac:dyDescent="0.2">
      <c r="A785" s="9" t="s">
        <v>2795</v>
      </c>
      <c r="B785" s="9" t="s">
        <v>38</v>
      </c>
      <c r="C785" s="9" t="s">
        <v>2796</v>
      </c>
      <c r="D785" s="9" t="s">
        <v>40</v>
      </c>
      <c r="E785" s="9" t="s">
        <v>2285</v>
      </c>
      <c r="F785" s="9" t="s">
        <v>2286</v>
      </c>
      <c r="G785" s="9" t="s">
        <v>2287</v>
      </c>
    </row>
    <row r="786" spans="1:7" x14ac:dyDescent="0.2">
      <c r="A786" s="9" t="s">
        <v>2797</v>
      </c>
      <c r="B786" s="9" t="s">
        <v>38</v>
      </c>
      <c r="C786" s="9" t="s">
        <v>2798</v>
      </c>
      <c r="D786" s="9" t="s">
        <v>40</v>
      </c>
      <c r="E786" s="9" t="s">
        <v>2799</v>
      </c>
      <c r="F786" s="9" t="s">
        <v>2800</v>
      </c>
      <c r="G786" s="9" t="s">
        <v>2801</v>
      </c>
    </row>
    <row r="787" spans="1:7" x14ac:dyDescent="0.2">
      <c r="A787" s="9" t="s">
        <v>2802</v>
      </c>
      <c r="B787" s="9" t="s">
        <v>38</v>
      </c>
      <c r="C787" s="9" t="s">
        <v>2803</v>
      </c>
      <c r="D787" s="9" t="s">
        <v>40</v>
      </c>
      <c r="E787" s="9" t="s">
        <v>2804</v>
      </c>
      <c r="F787" s="9" t="s">
        <v>2805</v>
      </c>
      <c r="G787" s="9" t="s">
        <v>2806</v>
      </c>
    </row>
    <row r="788" spans="1:7" x14ac:dyDescent="0.2">
      <c r="A788" s="9" t="s">
        <v>2807</v>
      </c>
      <c r="B788" s="9" t="s">
        <v>38</v>
      </c>
      <c r="C788" s="9" t="s">
        <v>2808</v>
      </c>
      <c r="D788" s="9" t="s">
        <v>40</v>
      </c>
      <c r="E788" s="9" t="s">
        <v>2809</v>
      </c>
      <c r="F788" s="9" t="s">
        <v>2810</v>
      </c>
      <c r="G788" s="9" t="s">
        <v>2811</v>
      </c>
    </row>
    <row r="789" spans="1:7" x14ac:dyDescent="0.2">
      <c r="A789" s="9" t="s">
        <v>2812</v>
      </c>
      <c r="B789" s="9" t="s">
        <v>38</v>
      </c>
      <c r="C789" s="9" t="s">
        <v>2813</v>
      </c>
      <c r="D789" s="9" t="s">
        <v>40</v>
      </c>
      <c r="E789" s="9" t="s">
        <v>2814</v>
      </c>
      <c r="F789" s="9" t="s">
        <v>2815</v>
      </c>
      <c r="G789" s="9" t="s">
        <v>2816</v>
      </c>
    </row>
    <row r="790" spans="1:7" x14ac:dyDescent="0.2">
      <c r="A790" s="9" t="s">
        <v>2817</v>
      </c>
      <c r="B790" s="9" t="s">
        <v>38</v>
      </c>
      <c r="C790" s="9" t="s">
        <v>2818</v>
      </c>
      <c r="D790" s="9" t="s">
        <v>40</v>
      </c>
      <c r="E790" s="9" t="s">
        <v>2819</v>
      </c>
      <c r="F790" s="9" t="s">
        <v>2820</v>
      </c>
      <c r="G790" s="9" t="s">
        <v>2821</v>
      </c>
    </row>
    <row r="791" spans="1:7" x14ac:dyDescent="0.2">
      <c r="A791" s="9" t="s">
        <v>2822</v>
      </c>
      <c r="B791" s="9" t="s">
        <v>38</v>
      </c>
      <c r="C791" s="9" t="s">
        <v>2823</v>
      </c>
      <c r="D791" s="9" t="s">
        <v>40</v>
      </c>
      <c r="E791" s="9" t="s">
        <v>2804</v>
      </c>
      <c r="F791" s="9" t="s">
        <v>2805</v>
      </c>
      <c r="G791" s="9" t="s">
        <v>2806</v>
      </c>
    </row>
    <row r="792" spans="1:7" x14ac:dyDescent="0.2">
      <c r="A792" s="9" t="s">
        <v>2824</v>
      </c>
      <c r="B792" s="9" t="s">
        <v>38</v>
      </c>
      <c r="C792" s="9" t="s">
        <v>2825</v>
      </c>
      <c r="D792" s="9" t="s">
        <v>40</v>
      </c>
      <c r="E792" s="9" t="s">
        <v>2826</v>
      </c>
      <c r="F792" s="9" t="s">
        <v>2827</v>
      </c>
      <c r="G792" s="9" t="s">
        <v>2828</v>
      </c>
    </row>
    <row r="793" spans="1:7" x14ac:dyDescent="0.2">
      <c r="A793" s="9" t="s">
        <v>2829</v>
      </c>
      <c r="B793" s="9" t="s">
        <v>38</v>
      </c>
      <c r="C793" s="9" t="s">
        <v>2830</v>
      </c>
      <c r="D793" s="9" t="s">
        <v>40</v>
      </c>
      <c r="E793" s="9" t="s">
        <v>2831</v>
      </c>
      <c r="F793" s="9" t="s">
        <v>2832</v>
      </c>
      <c r="G793" s="9" t="s">
        <v>2833</v>
      </c>
    </row>
    <row r="794" spans="1:7" x14ac:dyDescent="0.2">
      <c r="A794" s="9" t="s">
        <v>2834</v>
      </c>
      <c r="B794" s="9" t="s">
        <v>38</v>
      </c>
      <c r="C794" s="9" t="s">
        <v>2835</v>
      </c>
      <c r="D794" s="9" t="s">
        <v>40</v>
      </c>
      <c r="E794" s="9" t="s">
        <v>2836</v>
      </c>
      <c r="F794" s="9" t="s">
        <v>2837</v>
      </c>
      <c r="G794" s="9" t="s">
        <v>2838</v>
      </c>
    </row>
    <row r="795" spans="1:7" x14ac:dyDescent="0.2">
      <c r="A795" s="9" t="s">
        <v>2839</v>
      </c>
      <c r="B795" s="9" t="s">
        <v>38</v>
      </c>
      <c r="C795" s="9" t="s">
        <v>2840</v>
      </c>
      <c r="D795" s="9" t="s">
        <v>40</v>
      </c>
      <c r="E795" s="9" t="s">
        <v>2841</v>
      </c>
      <c r="F795" s="9" t="s">
        <v>2842</v>
      </c>
      <c r="G795" s="9" t="s">
        <v>2843</v>
      </c>
    </row>
    <row r="796" spans="1:7" x14ac:dyDescent="0.2">
      <c r="A796" s="9" t="s">
        <v>2844</v>
      </c>
      <c r="B796" s="9" t="s">
        <v>38</v>
      </c>
      <c r="C796" s="9" t="s">
        <v>2845</v>
      </c>
      <c r="D796" s="9" t="s">
        <v>40</v>
      </c>
      <c r="E796" s="9" t="s">
        <v>2846</v>
      </c>
      <c r="F796" s="9" t="s">
        <v>2847</v>
      </c>
      <c r="G796" s="9" t="s">
        <v>2848</v>
      </c>
    </row>
    <row r="797" spans="1:7" x14ac:dyDescent="0.2">
      <c r="A797" s="9" t="s">
        <v>2849</v>
      </c>
      <c r="B797" s="9" t="s">
        <v>38</v>
      </c>
      <c r="C797" s="9" t="s">
        <v>2850</v>
      </c>
      <c r="D797" s="9" t="s">
        <v>40</v>
      </c>
      <c r="E797" s="9" t="s">
        <v>2851</v>
      </c>
      <c r="F797" s="9" t="s">
        <v>2852</v>
      </c>
      <c r="G797" s="9" t="s">
        <v>2853</v>
      </c>
    </row>
    <row r="798" spans="1:7" x14ac:dyDescent="0.2">
      <c r="A798" s="9" t="s">
        <v>2854</v>
      </c>
      <c r="B798" s="9" t="s">
        <v>38</v>
      </c>
      <c r="C798" s="9" t="s">
        <v>2855</v>
      </c>
      <c r="D798" s="9" t="s">
        <v>40</v>
      </c>
      <c r="E798" s="9" t="s">
        <v>2856</v>
      </c>
      <c r="F798" s="9" t="s">
        <v>2857</v>
      </c>
      <c r="G798" s="9" t="s">
        <v>2858</v>
      </c>
    </row>
    <row r="799" spans="1:7" x14ac:dyDescent="0.2">
      <c r="A799" s="9" t="s">
        <v>2859</v>
      </c>
      <c r="B799" s="9" t="s">
        <v>38</v>
      </c>
      <c r="C799" s="9" t="s">
        <v>2860</v>
      </c>
      <c r="D799" s="9" t="s">
        <v>40</v>
      </c>
      <c r="E799" s="9" t="s">
        <v>2861</v>
      </c>
      <c r="F799" s="9" t="s">
        <v>2862</v>
      </c>
      <c r="G799" s="9" t="s">
        <v>2863</v>
      </c>
    </row>
    <row r="800" spans="1:7" x14ac:dyDescent="0.2">
      <c r="A800" s="9" t="s">
        <v>2864</v>
      </c>
      <c r="B800" s="9" t="s">
        <v>38</v>
      </c>
      <c r="C800" s="9" t="s">
        <v>2865</v>
      </c>
      <c r="D800" s="9" t="s">
        <v>40</v>
      </c>
      <c r="E800" s="9" t="s">
        <v>2866</v>
      </c>
      <c r="F800" s="9" t="s">
        <v>2867</v>
      </c>
      <c r="G800" s="9" t="s">
        <v>2868</v>
      </c>
    </row>
    <row r="801" spans="1:7" x14ac:dyDescent="0.2">
      <c r="A801" s="9" t="s">
        <v>2869</v>
      </c>
      <c r="B801" s="9" t="s">
        <v>38</v>
      </c>
      <c r="C801" s="9" t="s">
        <v>2870</v>
      </c>
      <c r="D801" s="9" t="s">
        <v>40</v>
      </c>
      <c r="E801" s="9" t="s">
        <v>2871</v>
      </c>
      <c r="F801" s="9" t="s">
        <v>2872</v>
      </c>
      <c r="G801" s="9" t="s">
        <v>2873</v>
      </c>
    </row>
    <row r="802" spans="1:7" x14ac:dyDescent="0.2">
      <c r="A802" s="9" t="s">
        <v>2874</v>
      </c>
      <c r="B802" s="9" t="s">
        <v>38</v>
      </c>
      <c r="C802" s="9" t="s">
        <v>2875</v>
      </c>
      <c r="D802" s="9" t="s">
        <v>40</v>
      </c>
      <c r="E802" s="9" t="s">
        <v>2876</v>
      </c>
      <c r="F802" s="9" t="s">
        <v>2877</v>
      </c>
      <c r="G802" s="9" t="s">
        <v>2878</v>
      </c>
    </row>
    <row r="803" spans="1:7" x14ac:dyDescent="0.2">
      <c r="A803" s="9" t="s">
        <v>2879</v>
      </c>
      <c r="B803" s="9" t="s">
        <v>38</v>
      </c>
      <c r="C803" s="9" t="s">
        <v>2880</v>
      </c>
      <c r="D803" s="9" t="s">
        <v>40</v>
      </c>
      <c r="E803" s="9" t="s">
        <v>2881</v>
      </c>
      <c r="F803" s="9" t="s">
        <v>2882</v>
      </c>
      <c r="G803" s="9" t="s">
        <v>2883</v>
      </c>
    </row>
    <row r="804" spans="1:7" x14ac:dyDescent="0.2">
      <c r="A804" s="9" t="s">
        <v>2884</v>
      </c>
      <c r="B804" s="9" t="s">
        <v>38</v>
      </c>
      <c r="C804" s="9" t="s">
        <v>2885</v>
      </c>
      <c r="D804" s="9" t="s">
        <v>40</v>
      </c>
      <c r="E804" s="9" t="s">
        <v>2886</v>
      </c>
      <c r="F804" s="9" t="s">
        <v>2887</v>
      </c>
      <c r="G804" s="9" t="s">
        <v>2888</v>
      </c>
    </row>
    <row r="805" spans="1:7" x14ac:dyDescent="0.2">
      <c r="A805" s="9" t="s">
        <v>2889</v>
      </c>
      <c r="B805" s="9" t="s">
        <v>38</v>
      </c>
      <c r="C805" s="9" t="s">
        <v>2890</v>
      </c>
      <c r="D805" s="9" t="s">
        <v>40</v>
      </c>
      <c r="E805" s="9" t="s">
        <v>2891</v>
      </c>
      <c r="F805" s="9" t="s">
        <v>2892</v>
      </c>
      <c r="G805" s="9" t="s">
        <v>2893</v>
      </c>
    </row>
    <row r="806" spans="1:7" x14ac:dyDescent="0.2">
      <c r="A806" s="9" t="s">
        <v>2894</v>
      </c>
      <c r="B806" s="9" t="s">
        <v>38</v>
      </c>
      <c r="C806" s="9" t="s">
        <v>2895</v>
      </c>
      <c r="D806" s="9" t="s">
        <v>40</v>
      </c>
      <c r="E806" s="9" t="s">
        <v>2896</v>
      </c>
      <c r="F806" s="9" t="s">
        <v>2897</v>
      </c>
      <c r="G806" s="9" t="s">
        <v>2898</v>
      </c>
    </row>
    <row r="807" spans="1:7" x14ac:dyDescent="0.2">
      <c r="A807" s="9" t="s">
        <v>2899</v>
      </c>
      <c r="B807" s="9" t="s">
        <v>38</v>
      </c>
      <c r="C807" s="9" t="s">
        <v>2900</v>
      </c>
      <c r="D807" s="9" t="s">
        <v>40</v>
      </c>
      <c r="E807" s="9" t="s">
        <v>2901</v>
      </c>
      <c r="F807" s="9" t="s">
        <v>2902</v>
      </c>
      <c r="G807" s="9" t="s">
        <v>2903</v>
      </c>
    </row>
    <row r="808" spans="1:7" x14ac:dyDescent="0.2">
      <c r="A808" s="9" t="s">
        <v>2904</v>
      </c>
      <c r="B808" s="9" t="s">
        <v>38</v>
      </c>
      <c r="C808" s="9" t="s">
        <v>2905</v>
      </c>
      <c r="D808" s="9" t="s">
        <v>40</v>
      </c>
      <c r="E808" s="9" t="s">
        <v>2906</v>
      </c>
      <c r="F808" s="9" t="s">
        <v>2907</v>
      </c>
      <c r="G808" s="9" t="s">
        <v>2908</v>
      </c>
    </row>
    <row r="809" spans="1:7" x14ac:dyDescent="0.2">
      <c r="A809" s="9" t="s">
        <v>2909</v>
      </c>
      <c r="B809" s="9" t="s">
        <v>38</v>
      </c>
      <c r="C809" s="9" t="s">
        <v>2910</v>
      </c>
      <c r="D809" s="9" t="s">
        <v>40</v>
      </c>
      <c r="E809" s="9" t="s">
        <v>2911</v>
      </c>
      <c r="F809" s="9" t="s">
        <v>2912</v>
      </c>
      <c r="G809" s="9" t="s">
        <v>2913</v>
      </c>
    </row>
    <row r="810" spans="1:7" x14ac:dyDescent="0.2">
      <c r="A810" s="9" t="s">
        <v>2914</v>
      </c>
      <c r="B810" s="9" t="s">
        <v>38</v>
      </c>
      <c r="C810" s="9" t="s">
        <v>2915</v>
      </c>
      <c r="D810" s="9" t="s">
        <v>40</v>
      </c>
      <c r="E810" s="9" t="s">
        <v>2916</v>
      </c>
      <c r="F810" s="9" t="s">
        <v>2917</v>
      </c>
      <c r="G810" s="9" t="s">
        <v>2918</v>
      </c>
    </row>
    <row r="811" spans="1:7" x14ac:dyDescent="0.2">
      <c r="A811" s="9" t="s">
        <v>2919</v>
      </c>
      <c r="B811" s="9" t="s">
        <v>38</v>
      </c>
      <c r="C811" s="9" t="s">
        <v>2920</v>
      </c>
      <c r="D811" s="9" t="s">
        <v>40</v>
      </c>
      <c r="E811" s="9" t="s">
        <v>2921</v>
      </c>
      <c r="F811" s="9" t="s">
        <v>2922</v>
      </c>
      <c r="G811" s="9" t="s">
        <v>2923</v>
      </c>
    </row>
    <row r="812" spans="1:7" x14ac:dyDescent="0.2">
      <c r="A812" s="9" t="s">
        <v>2924</v>
      </c>
      <c r="B812" s="9" t="s">
        <v>38</v>
      </c>
      <c r="C812" s="9" t="s">
        <v>2925</v>
      </c>
      <c r="D812" s="9" t="s">
        <v>40</v>
      </c>
      <c r="E812" s="9" t="s">
        <v>2926</v>
      </c>
      <c r="F812" s="9" t="s">
        <v>2927</v>
      </c>
      <c r="G812" s="9" t="s">
        <v>2928</v>
      </c>
    </row>
    <row r="813" spans="1:7" x14ac:dyDescent="0.2">
      <c r="A813" s="9" t="s">
        <v>2929</v>
      </c>
      <c r="B813" s="9" t="s">
        <v>38</v>
      </c>
      <c r="C813" s="9" t="s">
        <v>2930</v>
      </c>
      <c r="D813" s="9" t="s">
        <v>40</v>
      </c>
      <c r="E813" s="9" t="s">
        <v>2931</v>
      </c>
      <c r="F813" s="9" t="s">
        <v>2932</v>
      </c>
      <c r="G813" s="9" t="s">
        <v>2933</v>
      </c>
    </row>
    <row r="814" spans="1:7" x14ac:dyDescent="0.2">
      <c r="A814" s="9" t="s">
        <v>2934</v>
      </c>
      <c r="B814" s="9" t="s">
        <v>38</v>
      </c>
      <c r="C814" s="9" t="s">
        <v>2935</v>
      </c>
      <c r="D814" s="9" t="s">
        <v>40</v>
      </c>
      <c r="E814" s="9" t="s">
        <v>2936</v>
      </c>
      <c r="F814" s="9" t="s">
        <v>2937</v>
      </c>
      <c r="G814" s="9" t="s">
        <v>2938</v>
      </c>
    </row>
    <row r="815" spans="1:7" x14ac:dyDescent="0.2">
      <c r="A815" s="9" t="s">
        <v>2939</v>
      </c>
      <c r="B815" s="9" t="s">
        <v>38</v>
      </c>
      <c r="C815" s="9" t="s">
        <v>2940</v>
      </c>
      <c r="D815" s="9" t="s">
        <v>40</v>
      </c>
      <c r="E815" s="9" t="s">
        <v>1972</v>
      </c>
      <c r="F815" s="9" t="s">
        <v>1973</v>
      </c>
      <c r="G815" s="9" t="s">
        <v>1974</v>
      </c>
    </row>
    <row r="816" spans="1:7" x14ac:dyDescent="0.2">
      <c r="A816" s="9" t="s">
        <v>2941</v>
      </c>
      <c r="B816" s="9" t="s">
        <v>38</v>
      </c>
      <c r="C816" s="9" t="s">
        <v>2942</v>
      </c>
      <c r="D816" s="9" t="s">
        <v>40</v>
      </c>
      <c r="E816" s="9" t="s">
        <v>2943</v>
      </c>
      <c r="F816" s="9" t="s">
        <v>2944</v>
      </c>
      <c r="G816" s="9" t="s">
        <v>2945</v>
      </c>
    </row>
    <row r="817" spans="1:7" x14ac:dyDescent="0.2">
      <c r="A817" s="9" t="s">
        <v>2946</v>
      </c>
      <c r="B817" s="9" t="s">
        <v>38</v>
      </c>
      <c r="C817" s="9" t="s">
        <v>2947</v>
      </c>
      <c r="D817" s="9" t="s">
        <v>40</v>
      </c>
      <c r="E817" s="9" t="s">
        <v>1972</v>
      </c>
      <c r="F817" s="9" t="s">
        <v>1973</v>
      </c>
      <c r="G817" s="9" t="s">
        <v>1974</v>
      </c>
    </row>
    <row r="818" spans="1:7" x14ac:dyDescent="0.2">
      <c r="A818" s="9" t="s">
        <v>2948</v>
      </c>
      <c r="B818" s="9" t="s">
        <v>38</v>
      </c>
      <c r="C818" s="9" t="s">
        <v>2949</v>
      </c>
      <c r="D818" s="9" t="s">
        <v>40</v>
      </c>
      <c r="E818" s="9" t="s">
        <v>2950</v>
      </c>
      <c r="F818" s="9" t="s">
        <v>2951</v>
      </c>
      <c r="G818" s="9" t="s">
        <v>2952</v>
      </c>
    </row>
    <row r="819" spans="1:7" x14ac:dyDescent="0.2">
      <c r="A819" s="9" t="s">
        <v>2953</v>
      </c>
      <c r="B819" s="9" t="s">
        <v>38</v>
      </c>
      <c r="C819" s="9" t="s">
        <v>2954</v>
      </c>
      <c r="D819" s="9" t="s">
        <v>40</v>
      </c>
      <c r="E819" s="9" t="s">
        <v>2955</v>
      </c>
      <c r="F819" s="9" t="s">
        <v>2956</v>
      </c>
      <c r="G819" s="9" t="s">
        <v>2957</v>
      </c>
    </row>
    <row r="820" spans="1:7" x14ac:dyDescent="0.2">
      <c r="A820" s="9" t="s">
        <v>2958</v>
      </c>
      <c r="B820" s="9" t="s">
        <v>38</v>
      </c>
      <c r="C820" s="9" t="s">
        <v>2959</v>
      </c>
      <c r="D820" s="9" t="s">
        <v>40</v>
      </c>
      <c r="E820" s="9" t="s">
        <v>2960</v>
      </c>
      <c r="F820" s="9" t="s">
        <v>2961</v>
      </c>
      <c r="G820" s="9" t="s">
        <v>2962</v>
      </c>
    </row>
    <row r="821" spans="1:7" x14ac:dyDescent="0.2">
      <c r="A821" s="9" t="s">
        <v>2963</v>
      </c>
      <c r="B821" s="9" t="s">
        <v>38</v>
      </c>
      <c r="C821" s="9" t="s">
        <v>2964</v>
      </c>
      <c r="D821" s="9" t="s">
        <v>40</v>
      </c>
      <c r="E821" s="9" t="s">
        <v>2965</v>
      </c>
      <c r="F821" s="9" t="s">
        <v>2966</v>
      </c>
      <c r="G821" s="9" t="s">
        <v>2967</v>
      </c>
    </row>
    <row r="822" spans="1:7" x14ac:dyDescent="0.2">
      <c r="A822" s="9" t="s">
        <v>2968</v>
      </c>
      <c r="B822" s="9" t="s">
        <v>38</v>
      </c>
      <c r="C822" s="9" t="s">
        <v>2969</v>
      </c>
      <c r="D822" s="9" t="s">
        <v>40</v>
      </c>
      <c r="E822" s="9" t="s">
        <v>2970</v>
      </c>
      <c r="F822" s="9" t="s">
        <v>2971</v>
      </c>
      <c r="G822" s="9" t="s">
        <v>2972</v>
      </c>
    </row>
    <row r="823" spans="1:7" x14ac:dyDescent="0.2">
      <c r="A823" s="9" t="s">
        <v>2973</v>
      </c>
      <c r="B823" s="9" t="s">
        <v>38</v>
      </c>
      <c r="C823" s="9" t="s">
        <v>2974</v>
      </c>
      <c r="D823" s="9" t="s">
        <v>40</v>
      </c>
      <c r="E823" s="9" t="s">
        <v>1972</v>
      </c>
      <c r="F823" s="9" t="s">
        <v>1973</v>
      </c>
      <c r="G823" s="9" t="s">
        <v>1974</v>
      </c>
    </row>
    <row r="824" spans="1:7" x14ac:dyDescent="0.2">
      <c r="A824" s="9" t="s">
        <v>2975</v>
      </c>
      <c r="B824" s="9" t="s">
        <v>38</v>
      </c>
      <c r="C824" s="9" t="s">
        <v>2976</v>
      </c>
      <c r="D824" s="9" t="s">
        <v>40</v>
      </c>
      <c r="E824" s="9" t="s">
        <v>2977</v>
      </c>
      <c r="F824" s="9" t="s">
        <v>2978</v>
      </c>
      <c r="G824" s="9" t="s">
        <v>2979</v>
      </c>
    </row>
    <row r="825" spans="1:7" x14ac:dyDescent="0.2">
      <c r="A825" s="9" t="s">
        <v>2980</v>
      </c>
      <c r="B825" s="9" t="s">
        <v>38</v>
      </c>
      <c r="C825" s="9" t="s">
        <v>2981</v>
      </c>
      <c r="D825" s="9" t="s">
        <v>40</v>
      </c>
      <c r="E825" s="9" t="s">
        <v>2982</v>
      </c>
      <c r="F825" s="9" t="s">
        <v>2983</v>
      </c>
      <c r="G825" s="9" t="s">
        <v>2984</v>
      </c>
    </row>
    <row r="826" spans="1:7" x14ac:dyDescent="0.2">
      <c r="A826" s="9" t="s">
        <v>2985</v>
      </c>
      <c r="B826" s="9" t="s">
        <v>38</v>
      </c>
      <c r="C826" s="9" t="s">
        <v>2986</v>
      </c>
      <c r="D826" s="9" t="s">
        <v>40</v>
      </c>
      <c r="E826" s="9" t="s">
        <v>2987</v>
      </c>
      <c r="F826" s="9" t="s">
        <v>2988</v>
      </c>
      <c r="G826" s="9" t="s">
        <v>2989</v>
      </c>
    </row>
    <row r="827" spans="1:7" x14ac:dyDescent="0.2">
      <c r="A827" s="9" t="s">
        <v>2990</v>
      </c>
      <c r="B827" s="9" t="s">
        <v>38</v>
      </c>
      <c r="C827" s="9" t="s">
        <v>2991</v>
      </c>
      <c r="D827" s="9" t="s">
        <v>40</v>
      </c>
      <c r="E827" s="9" t="s">
        <v>1885</v>
      </c>
      <c r="F827" s="9" t="s">
        <v>1886</v>
      </c>
      <c r="G827" s="9" t="s">
        <v>1887</v>
      </c>
    </row>
    <row r="828" spans="1:7" x14ac:dyDescent="0.2">
      <c r="A828" s="9" t="s">
        <v>2992</v>
      </c>
      <c r="B828" s="9" t="s">
        <v>38</v>
      </c>
      <c r="C828" s="9" t="s">
        <v>2993</v>
      </c>
      <c r="D828" s="9" t="s">
        <v>40</v>
      </c>
      <c r="E828" s="9" t="s">
        <v>1890</v>
      </c>
      <c r="F828" s="9" t="s">
        <v>1891</v>
      </c>
      <c r="G828" s="9" t="s">
        <v>1892</v>
      </c>
    </row>
    <row r="829" spans="1:7" x14ac:dyDescent="0.2">
      <c r="A829" s="9" t="s">
        <v>2994</v>
      </c>
      <c r="B829" s="9" t="s">
        <v>38</v>
      </c>
      <c r="C829" s="9" t="s">
        <v>2995</v>
      </c>
      <c r="D829" s="9" t="s">
        <v>40</v>
      </c>
      <c r="E829" s="9" t="s">
        <v>2996</v>
      </c>
      <c r="F829" s="9" t="s">
        <v>2997</v>
      </c>
      <c r="G829" s="9" t="s">
        <v>2998</v>
      </c>
    </row>
    <row r="830" spans="1:7" x14ac:dyDescent="0.2">
      <c r="A830" s="9" t="s">
        <v>2999</v>
      </c>
      <c r="B830" s="9" t="s">
        <v>38</v>
      </c>
      <c r="C830" s="9" t="s">
        <v>3000</v>
      </c>
      <c r="D830" s="9" t="s">
        <v>40</v>
      </c>
      <c r="E830" s="9" t="s">
        <v>3001</v>
      </c>
      <c r="F830" s="9" t="s">
        <v>3002</v>
      </c>
      <c r="G830" s="9" t="s">
        <v>3003</v>
      </c>
    </row>
    <row r="831" spans="1:7" x14ac:dyDescent="0.2">
      <c r="A831" s="9" t="s">
        <v>3004</v>
      </c>
      <c r="B831" s="9" t="s">
        <v>38</v>
      </c>
      <c r="C831" s="9" t="s">
        <v>3005</v>
      </c>
      <c r="D831" s="9" t="s">
        <v>40</v>
      </c>
      <c r="E831" s="9" t="s">
        <v>3006</v>
      </c>
      <c r="F831" s="9" t="s">
        <v>3007</v>
      </c>
      <c r="G831" s="9" t="s">
        <v>3008</v>
      </c>
    </row>
    <row r="832" spans="1:7" x14ac:dyDescent="0.2">
      <c r="A832" s="9" t="s">
        <v>3009</v>
      </c>
      <c r="B832" s="9" t="s">
        <v>38</v>
      </c>
      <c r="C832" s="9" t="s">
        <v>3010</v>
      </c>
      <c r="D832" s="9" t="s">
        <v>40</v>
      </c>
      <c r="E832" s="9" t="s">
        <v>2096</v>
      </c>
      <c r="F832" s="9" t="s">
        <v>3011</v>
      </c>
      <c r="G832" s="9" t="s">
        <v>2098</v>
      </c>
    </row>
    <row r="833" spans="1:7" x14ac:dyDescent="0.2">
      <c r="A833" s="9" t="s">
        <v>3012</v>
      </c>
      <c r="B833" s="9" t="s">
        <v>38</v>
      </c>
      <c r="C833" s="9" t="s">
        <v>3013</v>
      </c>
      <c r="D833" s="9" t="s">
        <v>40</v>
      </c>
      <c r="E833" s="9" t="s">
        <v>2101</v>
      </c>
      <c r="F833" s="9" t="s">
        <v>2102</v>
      </c>
      <c r="G833" s="9" t="s">
        <v>2103</v>
      </c>
    </row>
    <row r="834" spans="1:7" x14ac:dyDescent="0.2">
      <c r="A834" s="9" t="s">
        <v>3014</v>
      </c>
      <c r="B834" s="9" t="s">
        <v>38</v>
      </c>
      <c r="C834" s="9" t="s">
        <v>3015</v>
      </c>
      <c r="D834" s="9" t="s">
        <v>40</v>
      </c>
      <c r="E834" s="9" t="s">
        <v>3016</v>
      </c>
      <c r="F834" s="9" t="s">
        <v>3017</v>
      </c>
      <c r="G834" s="9" t="s">
        <v>3018</v>
      </c>
    </row>
    <row r="835" spans="1:7" x14ac:dyDescent="0.2">
      <c r="A835" s="9" t="s">
        <v>3019</v>
      </c>
      <c r="B835" s="9" t="s">
        <v>38</v>
      </c>
      <c r="C835" s="9" t="s">
        <v>3020</v>
      </c>
      <c r="D835" s="9" t="s">
        <v>40</v>
      </c>
      <c r="E835" s="9" t="s">
        <v>1897</v>
      </c>
      <c r="F835" s="9" t="s">
        <v>1898</v>
      </c>
      <c r="G835" s="9" t="s">
        <v>1899</v>
      </c>
    </row>
    <row r="836" spans="1:7" x14ac:dyDescent="0.2">
      <c r="A836" s="9" t="s">
        <v>3021</v>
      </c>
      <c r="B836" s="9" t="s">
        <v>38</v>
      </c>
      <c r="C836" s="9" t="s">
        <v>3022</v>
      </c>
      <c r="D836" s="9" t="s">
        <v>40</v>
      </c>
      <c r="E836" s="9" t="s">
        <v>3023</v>
      </c>
      <c r="F836" s="9" t="s">
        <v>3024</v>
      </c>
      <c r="G836" s="9" t="s">
        <v>3025</v>
      </c>
    </row>
    <row r="837" spans="1:7" x14ac:dyDescent="0.2">
      <c r="A837" s="9" t="s">
        <v>3026</v>
      </c>
      <c r="B837" s="9" t="s">
        <v>38</v>
      </c>
      <c r="C837" s="9" t="s">
        <v>3027</v>
      </c>
      <c r="D837" s="9" t="s">
        <v>40</v>
      </c>
      <c r="E837" s="9" t="s">
        <v>1902</v>
      </c>
      <c r="F837" s="9" t="s">
        <v>1903</v>
      </c>
      <c r="G837" s="9" t="s">
        <v>1904</v>
      </c>
    </row>
    <row r="838" spans="1:7" x14ac:dyDescent="0.2">
      <c r="A838" s="9" t="s">
        <v>3028</v>
      </c>
      <c r="B838" s="9" t="s">
        <v>38</v>
      </c>
      <c r="C838" s="9" t="s">
        <v>3029</v>
      </c>
      <c r="D838" s="9" t="s">
        <v>40</v>
      </c>
      <c r="E838" s="9" t="s">
        <v>2110</v>
      </c>
      <c r="F838" s="9" t="s">
        <v>2111</v>
      </c>
      <c r="G838" s="9" t="s">
        <v>2112</v>
      </c>
    </row>
    <row r="839" spans="1:7" x14ac:dyDescent="0.2">
      <c r="A839" s="9" t="s">
        <v>3030</v>
      </c>
      <c r="B839" s="9" t="s">
        <v>38</v>
      </c>
      <c r="C839" s="9" t="s">
        <v>3031</v>
      </c>
      <c r="D839" s="9" t="s">
        <v>40</v>
      </c>
      <c r="E839" s="9" t="s">
        <v>2468</v>
      </c>
      <c r="F839" s="9" t="s">
        <v>2469</v>
      </c>
      <c r="G839" s="9" t="s">
        <v>2470</v>
      </c>
    </row>
    <row r="840" spans="1:7" x14ac:dyDescent="0.2">
      <c r="A840" s="9" t="s">
        <v>3032</v>
      </c>
      <c r="B840" s="9" t="s">
        <v>38</v>
      </c>
      <c r="C840" s="9" t="s">
        <v>3033</v>
      </c>
      <c r="D840" s="9" t="s">
        <v>40</v>
      </c>
      <c r="E840" s="9" t="s">
        <v>2473</v>
      </c>
      <c r="F840" s="9" t="s">
        <v>2474</v>
      </c>
      <c r="G840" s="9" t="s">
        <v>2475</v>
      </c>
    </row>
    <row r="841" spans="1:7" x14ac:dyDescent="0.2">
      <c r="A841" s="9" t="s">
        <v>3034</v>
      </c>
      <c r="B841" s="9" t="s">
        <v>38</v>
      </c>
      <c r="C841" s="9" t="s">
        <v>3035</v>
      </c>
      <c r="D841" s="9" t="s">
        <v>40</v>
      </c>
      <c r="E841" s="9" t="s">
        <v>2468</v>
      </c>
      <c r="F841" s="9" t="s">
        <v>2469</v>
      </c>
      <c r="G841" s="9" t="s">
        <v>2470</v>
      </c>
    </row>
    <row r="842" spans="1:7" x14ac:dyDescent="0.2">
      <c r="A842" s="9" t="s">
        <v>3036</v>
      </c>
      <c r="B842" s="9" t="s">
        <v>38</v>
      </c>
      <c r="C842" s="9" t="s">
        <v>3037</v>
      </c>
      <c r="D842" s="9" t="s">
        <v>40</v>
      </c>
      <c r="E842" s="9" t="s">
        <v>2473</v>
      </c>
      <c r="F842" s="9" t="s">
        <v>2474</v>
      </c>
      <c r="G842" s="9" t="s">
        <v>2475</v>
      </c>
    </row>
    <row r="843" spans="1:7" x14ac:dyDescent="0.2">
      <c r="A843" s="9" t="s">
        <v>3038</v>
      </c>
      <c r="B843" s="9" t="s">
        <v>38</v>
      </c>
      <c r="C843" s="9" t="s">
        <v>3039</v>
      </c>
      <c r="D843" s="9" t="s">
        <v>40</v>
      </c>
      <c r="E843" s="9" t="s">
        <v>2699</v>
      </c>
      <c r="F843" s="9" t="s">
        <v>2700</v>
      </c>
      <c r="G843" s="9" t="s">
        <v>2701</v>
      </c>
    </row>
    <row r="844" spans="1:7" x14ac:dyDescent="0.2">
      <c r="A844" s="9" t="s">
        <v>3040</v>
      </c>
      <c r="B844" s="9" t="s">
        <v>38</v>
      </c>
      <c r="C844" s="9" t="s">
        <v>3041</v>
      </c>
      <c r="D844" s="9" t="s">
        <v>40</v>
      </c>
      <c r="E844" s="9" t="s">
        <v>2704</v>
      </c>
      <c r="F844" s="9" t="s">
        <v>2705</v>
      </c>
      <c r="G844" s="9" t="s">
        <v>2706</v>
      </c>
    </row>
    <row r="845" spans="1:7" x14ac:dyDescent="0.2">
      <c r="A845" s="9" t="s">
        <v>3042</v>
      </c>
      <c r="B845" s="9" t="s">
        <v>38</v>
      </c>
      <c r="C845" s="9" t="s">
        <v>3043</v>
      </c>
      <c r="D845" s="9" t="s">
        <v>40</v>
      </c>
      <c r="E845" s="9" t="s">
        <v>2709</v>
      </c>
      <c r="F845" s="9" t="s">
        <v>2710</v>
      </c>
      <c r="G845" s="9" t="s">
        <v>2711</v>
      </c>
    </row>
    <row r="846" spans="1:7" x14ac:dyDescent="0.2">
      <c r="A846" s="9" t="s">
        <v>3044</v>
      </c>
      <c r="B846" s="9" t="s">
        <v>38</v>
      </c>
      <c r="C846" s="9" t="s">
        <v>3045</v>
      </c>
      <c r="D846" s="9" t="s">
        <v>40</v>
      </c>
      <c r="E846" s="9" t="s">
        <v>2714</v>
      </c>
      <c r="F846" s="9" t="s">
        <v>2715</v>
      </c>
      <c r="G846" s="9" t="s">
        <v>2716</v>
      </c>
    </row>
    <row r="847" spans="1:7" x14ac:dyDescent="0.2">
      <c r="A847" s="9" t="s">
        <v>3046</v>
      </c>
      <c r="B847" s="9" t="s">
        <v>38</v>
      </c>
      <c r="C847" s="9" t="s">
        <v>3047</v>
      </c>
      <c r="D847" s="9" t="s">
        <v>40</v>
      </c>
      <c r="E847" s="9" t="s">
        <v>2643</v>
      </c>
      <c r="F847" s="9" t="s">
        <v>2644</v>
      </c>
      <c r="G847" s="9" t="s">
        <v>2645</v>
      </c>
    </row>
    <row r="848" spans="1:7" x14ac:dyDescent="0.2">
      <c r="A848" s="9" t="s">
        <v>3048</v>
      </c>
      <c r="B848" s="9" t="s">
        <v>38</v>
      </c>
      <c r="C848" s="9" t="s">
        <v>3049</v>
      </c>
      <c r="D848" s="9" t="s">
        <v>40</v>
      </c>
      <c r="E848" s="9" t="s">
        <v>2721</v>
      </c>
      <c r="F848" s="9" t="s">
        <v>2722</v>
      </c>
      <c r="G848" s="9" t="s">
        <v>2723</v>
      </c>
    </row>
    <row r="849" spans="1:7" x14ac:dyDescent="0.2">
      <c r="A849" s="9" t="s">
        <v>3050</v>
      </c>
      <c r="B849" s="9" t="s">
        <v>38</v>
      </c>
      <c r="C849" s="9" t="s">
        <v>3051</v>
      </c>
      <c r="D849" s="9" t="s">
        <v>40</v>
      </c>
      <c r="E849" s="9" t="s">
        <v>2726</v>
      </c>
      <c r="F849" s="9" t="s">
        <v>2727</v>
      </c>
      <c r="G849" s="9" t="s">
        <v>2728</v>
      </c>
    </row>
    <row r="850" spans="1:7" x14ac:dyDescent="0.2">
      <c r="A850" s="9" t="s">
        <v>3052</v>
      </c>
      <c r="B850" s="9" t="s">
        <v>38</v>
      </c>
      <c r="C850" s="9" t="s">
        <v>3053</v>
      </c>
      <c r="D850" s="9" t="s">
        <v>40</v>
      </c>
      <c r="E850" s="9" t="s">
        <v>2731</v>
      </c>
      <c r="F850" s="9" t="s">
        <v>2732</v>
      </c>
      <c r="G850" s="9" t="s">
        <v>2733</v>
      </c>
    </row>
    <row r="851" spans="1:7" x14ac:dyDescent="0.2">
      <c r="A851" s="9" t="s">
        <v>3054</v>
      </c>
      <c r="B851" s="9" t="s">
        <v>38</v>
      </c>
      <c r="C851" s="9" t="s">
        <v>3055</v>
      </c>
      <c r="D851" s="9" t="s">
        <v>40</v>
      </c>
      <c r="E851" s="9" t="s">
        <v>2736</v>
      </c>
      <c r="F851" s="9" t="s">
        <v>2737</v>
      </c>
      <c r="G851" s="9" t="s">
        <v>2738</v>
      </c>
    </row>
    <row r="852" spans="1:7" x14ac:dyDescent="0.2">
      <c r="A852" s="9" t="s">
        <v>3056</v>
      </c>
      <c r="B852" s="9" t="s">
        <v>38</v>
      </c>
      <c r="C852" s="9" t="s">
        <v>3057</v>
      </c>
      <c r="D852" s="9" t="s">
        <v>40</v>
      </c>
      <c r="E852" s="9" t="s">
        <v>2741</v>
      </c>
      <c r="F852" s="9" t="s">
        <v>2742</v>
      </c>
      <c r="G852" s="9" t="s">
        <v>2743</v>
      </c>
    </row>
    <row r="853" spans="1:7" x14ac:dyDescent="0.2">
      <c r="A853" s="9" t="s">
        <v>3058</v>
      </c>
      <c r="B853" s="9" t="s">
        <v>38</v>
      </c>
      <c r="C853" s="9" t="s">
        <v>3059</v>
      </c>
      <c r="D853" s="9" t="s">
        <v>40</v>
      </c>
      <c r="E853" s="9" t="s">
        <v>2746</v>
      </c>
      <c r="F853" s="9" t="s">
        <v>2747</v>
      </c>
      <c r="G853" s="9" t="s">
        <v>2748</v>
      </c>
    </row>
    <row r="854" spans="1:7" x14ac:dyDescent="0.2">
      <c r="A854" s="9" t="s">
        <v>3060</v>
      </c>
      <c r="B854" s="9" t="s">
        <v>38</v>
      </c>
      <c r="C854" s="9" t="s">
        <v>3061</v>
      </c>
      <c r="D854" s="9" t="s">
        <v>40</v>
      </c>
      <c r="E854" s="9" t="s">
        <v>2751</v>
      </c>
      <c r="F854" s="9" t="s">
        <v>2752</v>
      </c>
      <c r="G854" s="9" t="s">
        <v>2753</v>
      </c>
    </row>
    <row r="855" spans="1:7" x14ac:dyDescent="0.2">
      <c r="A855" s="9" t="s">
        <v>3062</v>
      </c>
      <c r="B855" s="9" t="s">
        <v>38</v>
      </c>
      <c r="C855" s="9" t="s">
        <v>3063</v>
      </c>
      <c r="D855" s="9" t="s">
        <v>40</v>
      </c>
      <c r="E855" s="9" t="s">
        <v>2756</v>
      </c>
      <c r="F855" s="9" t="s">
        <v>2757</v>
      </c>
      <c r="G855" s="9" t="s">
        <v>2758</v>
      </c>
    </row>
    <row r="856" spans="1:7" x14ac:dyDescent="0.2">
      <c r="A856" s="9" t="s">
        <v>3064</v>
      </c>
      <c r="B856" s="9" t="s">
        <v>38</v>
      </c>
      <c r="C856" s="9" t="s">
        <v>3065</v>
      </c>
      <c r="D856" s="9" t="s">
        <v>40</v>
      </c>
      <c r="E856" s="9" t="s">
        <v>2761</v>
      </c>
      <c r="F856" s="9" t="s">
        <v>2762</v>
      </c>
      <c r="G856" s="9" t="s">
        <v>2763</v>
      </c>
    </row>
    <row r="857" spans="1:7" x14ac:dyDescent="0.2">
      <c r="A857" s="9" t="s">
        <v>3066</v>
      </c>
      <c r="B857" s="9" t="s">
        <v>38</v>
      </c>
      <c r="C857" s="9" t="s">
        <v>3067</v>
      </c>
      <c r="D857" s="9" t="s">
        <v>40</v>
      </c>
      <c r="E857" s="9" t="s">
        <v>2468</v>
      </c>
      <c r="F857" s="9" t="s">
        <v>2469</v>
      </c>
      <c r="G857" s="9" t="s">
        <v>2470</v>
      </c>
    </row>
    <row r="858" spans="1:7" x14ac:dyDescent="0.2">
      <c r="A858" s="9" t="s">
        <v>3068</v>
      </c>
      <c r="B858" s="9" t="s">
        <v>38</v>
      </c>
      <c r="C858" s="9" t="s">
        <v>3069</v>
      </c>
      <c r="D858" s="9" t="s">
        <v>40</v>
      </c>
      <c r="E858" s="9" t="s">
        <v>2473</v>
      </c>
      <c r="F858" s="9" t="s">
        <v>2474</v>
      </c>
      <c r="G858" s="9" t="s">
        <v>2692</v>
      </c>
    </row>
    <row r="859" spans="1:7" x14ac:dyDescent="0.2">
      <c r="A859" s="9" t="s">
        <v>3070</v>
      </c>
      <c r="B859" s="9" t="s">
        <v>38</v>
      </c>
      <c r="C859" s="9" t="s">
        <v>3071</v>
      </c>
      <c r="D859" s="9" t="s">
        <v>40</v>
      </c>
      <c r="E859" s="9" t="s">
        <v>2770</v>
      </c>
      <c r="F859" s="9" t="s">
        <v>2771</v>
      </c>
      <c r="G859" s="9" t="s">
        <v>2772</v>
      </c>
    </row>
    <row r="860" spans="1:7" x14ac:dyDescent="0.2">
      <c r="A860" s="9" t="s">
        <v>3072</v>
      </c>
      <c r="B860" s="9" t="s">
        <v>38</v>
      </c>
      <c r="C860" s="9" t="s">
        <v>3073</v>
      </c>
      <c r="D860" s="9" t="s">
        <v>40</v>
      </c>
      <c r="E860" s="9" t="s">
        <v>2775</v>
      </c>
      <c r="F860" s="9" t="s">
        <v>2776</v>
      </c>
      <c r="G860" s="9" t="s">
        <v>2777</v>
      </c>
    </row>
    <row r="861" spans="1:7" x14ac:dyDescent="0.2">
      <c r="A861" s="9" t="s">
        <v>3074</v>
      </c>
      <c r="B861" s="9" t="s">
        <v>38</v>
      </c>
      <c r="C861" s="9" t="s">
        <v>3075</v>
      </c>
      <c r="D861" s="9" t="s">
        <v>40</v>
      </c>
      <c r="E861" s="9" t="s">
        <v>1885</v>
      </c>
      <c r="F861" s="9" t="s">
        <v>1886</v>
      </c>
      <c r="G861" s="9" t="s">
        <v>1887</v>
      </c>
    </row>
    <row r="862" spans="1:7" x14ac:dyDescent="0.2">
      <c r="A862" s="9" t="s">
        <v>3076</v>
      </c>
      <c r="B862" s="9" t="s">
        <v>38</v>
      </c>
      <c r="C862" s="9" t="s">
        <v>3077</v>
      </c>
      <c r="D862" s="9" t="s">
        <v>40</v>
      </c>
      <c r="E862" s="9" t="s">
        <v>1890</v>
      </c>
      <c r="F862" s="9" t="s">
        <v>1891</v>
      </c>
      <c r="G862" s="9" t="s">
        <v>1892</v>
      </c>
    </row>
    <row r="863" spans="1:7" x14ac:dyDescent="0.2">
      <c r="A863" s="9" t="s">
        <v>3078</v>
      </c>
      <c r="B863" s="9" t="s">
        <v>38</v>
      </c>
      <c r="C863" s="9" t="s">
        <v>3079</v>
      </c>
      <c r="D863" s="9" t="s">
        <v>40</v>
      </c>
      <c r="E863" s="9" t="s">
        <v>2996</v>
      </c>
      <c r="F863" s="9" t="s">
        <v>2997</v>
      </c>
      <c r="G863" s="9" t="s">
        <v>2998</v>
      </c>
    </row>
    <row r="864" spans="1:7" x14ac:dyDescent="0.2">
      <c r="A864" s="9" t="s">
        <v>3080</v>
      </c>
      <c r="B864" s="9" t="s">
        <v>38</v>
      </c>
      <c r="C864" s="9" t="s">
        <v>3081</v>
      </c>
      <c r="D864" s="9" t="s">
        <v>40</v>
      </c>
      <c r="E864" s="9" t="s">
        <v>3001</v>
      </c>
      <c r="F864" s="9" t="s">
        <v>3002</v>
      </c>
      <c r="G864" s="9" t="s">
        <v>3003</v>
      </c>
    </row>
    <row r="865" spans="1:7" x14ac:dyDescent="0.2">
      <c r="A865" s="9" t="s">
        <v>3082</v>
      </c>
      <c r="B865" s="9" t="s">
        <v>38</v>
      </c>
      <c r="C865" s="9" t="s">
        <v>3083</v>
      </c>
      <c r="D865" s="9" t="s">
        <v>40</v>
      </c>
      <c r="E865" s="9" t="s">
        <v>3006</v>
      </c>
      <c r="F865" s="9" t="s">
        <v>3007</v>
      </c>
      <c r="G865" s="9" t="s">
        <v>3008</v>
      </c>
    </row>
    <row r="866" spans="1:7" x14ac:dyDescent="0.2">
      <c r="A866" s="9" t="s">
        <v>3084</v>
      </c>
      <c r="B866" s="9" t="s">
        <v>38</v>
      </c>
      <c r="C866" s="9" t="s">
        <v>3085</v>
      </c>
      <c r="D866" s="9" t="s">
        <v>40</v>
      </c>
      <c r="E866" s="9" t="s">
        <v>2096</v>
      </c>
      <c r="F866" s="9" t="s">
        <v>3011</v>
      </c>
      <c r="G866" s="9" t="s">
        <v>2098</v>
      </c>
    </row>
    <row r="867" spans="1:7" x14ac:dyDescent="0.2">
      <c r="A867" s="9" t="s">
        <v>3086</v>
      </c>
      <c r="B867" s="9" t="s">
        <v>38</v>
      </c>
      <c r="C867" s="9" t="s">
        <v>3087</v>
      </c>
      <c r="D867" s="9" t="s">
        <v>40</v>
      </c>
      <c r="E867" s="9" t="s">
        <v>2101</v>
      </c>
      <c r="F867" s="9" t="s">
        <v>2102</v>
      </c>
      <c r="G867" s="9" t="s">
        <v>2103</v>
      </c>
    </row>
    <row r="868" spans="1:7" x14ac:dyDescent="0.2">
      <c r="A868" s="9" t="s">
        <v>3088</v>
      </c>
      <c r="B868" s="9" t="s">
        <v>38</v>
      </c>
      <c r="C868" s="9" t="s">
        <v>3089</v>
      </c>
      <c r="D868" s="9" t="s">
        <v>40</v>
      </c>
      <c r="E868" s="9" t="s">
        <v>3016</v>
      </c>
      <c r="F868" s="9" t="s">
        <v>3017</v>
      </c>
      <c r="G868" s="9" t="s">
        <v>3018</v>
      </c>
    </row>
    <row r="869" spans="1:7" x14ac:dyDescent="0.2">
      <c r="A869" s="9" t="s">
        <v>3090</v>
      </c>
      <c r="B869" s="9" t="s">
        <v>38</v>
      </c>
      <c r="C869" s="9" t="s">
        <v>3091</v>
      </c>
      <c r="D869" s="9" t="s">
        <v>40</v>
      </c>
      <c r="E869" s="9" t="s">
        <v>1897</v>
      </c>
      <c r="F869" s="9" t="s">
        <v>1898</v>
      </c>
      <c r="G869" s="9" t="s">
        <v>1899</v>
      </c>
    </row>
    <row r="870" spans="1:7" x14ac:dyDescent="0.2">
      <c r="A870" s="9" t="s">
        <v>3092</v>
      </c>
      <c r="B870" s="9" t="s">
        <v>38</v>
      </c>
      <c r="C870" s="9" t="s">
        <v>3093</v>
      </c>
      <c r="D870" s="9" t="s">
        <v>40</v>
      </c>
      <c r="E870" s="9" t="s">
        <v>3023</v>
      </c>
      <c r="F870" s="9" t="s">
        <v>3024</v>
      </c>
      <c r="G870" s="9" t="s">
        <v>3025</v>
      </c>
    </row>
    <row r="871" spans="1:7" x14ac:dyDescent="0.2">
      <c r="A871" s="9" t="s">
        <v>3094</v>
      </c>
      <c r="B871" s="9" t="s">
        <v>38</v>
      </c>
      <c r="C871" s="9" t="s">
        <v>3095</v>
      </c>
      <c r="D871" s="9" t="s">
        <v>40</v>
      </c>
      <c r="E871" s="9" t="s">
        <v>1902</v>
      </c>
      <c r="F871" s="9" t="s">
        <v>1903</v>
      </c>
      <c r="G871" s="9" t="s">
        <v>1904</v>
      </c>
    </row>
    <row r="872" spans="1:7" x14ac:dyDescent="0.2">
      <c r="A872" s="9" t="s">
        <v>3096</v>
      </c>
      <c r="B872" s="9" t="s">
        <v>38</v>
      </c>
      <c r="C872" s="9" t="s">
        <v>3097</v>
      </c>
      <c r="D872" s="9" t="s">
        <v>40</v>
      </c>
      <c r="E872" s="9" t="s">
        <v>2110</v>
      </c>
      <c r="F872" s="9" t="s">
        <v>2111</v>
      </c>
      <c r="G872" s="9" t="s">
        <v>2112</v>
      </c>
    </row>
    <row r="873" spans="1:7" x14ac:dyDescent="0.2">
      <c r="A873" s="9" t="s">
        <v>3098</v>
      </c>
      <c r="B873" s="9" t="s">
        <v>38</v>
      </c>
      <c r="C873" s="9" t="s">
        <v>3099</v>
      </c>
      <c r="D873" s="9" t="s">
        <v>40</v>
      </c>
      <c r="E873" s="9" t="s">
        <v>1962</v>
      </c>
      <c r="F873" s="9" t="s">
        <v>1963</v>
      </c>
      <c r="G873" s="9" t="s">
        <v>1964</v>
      </c>
    </row>
    <row r="874" spans="1:7" x14ac:dyDescent="0.2">
      <c r="A874" s="9" t="s">
        <v>3100</v>
      </c>
      <c r="B874" s="9" t="s">
        <v>38</v>
      </c>
      <c r="C874" s="9" t="s">
        <v>3101</v>
      </c>
      <c r="D874" s="9" t="s">
        <v>40</v>
      </c>
      <c r="E874" s="9" t="s">
        <v>605</v>
      </c>
      <c r="F874" s="9" t="s">
        <v>606</v>
      </c>
      <c r="G874" s="9" t="s">
        <v>510</v>
      </c>
    </row>
    <row r="875" spans="1:7" x14ac:dyDescent="0.2">
      <c r="A875" s="9" t="s">
        <v>3102</v>
      </c>
      <c r="B875" s="9" t="s">
        <v>38</v>
      </c>
      <c r="C875" s="9" t="s">
        <v>3103</v>
      </c>
      <c r="D875" s="9" t="s">
        <v>40</v>
      </c>
      <c r="E875" s="9" t="s">
        <v>1962</v>
      </c>
      <c r="F875" s="9" t="s">
        <v>1963</v>
      </c>
      <c r="G875" s="9" t="s">
        <v>1964</v>
      </c>
    </row>
    <row r="876" spans="1:7" x14ac:dyDescent="0.2">
      <c r="A876" s="9" t="s">
        <v>3104</v>
      </c>
      <c r="B876" s="9" t="s">
        <v>38</v>
      </c>
      <c r="C876" s="9" t="s">
        <v>3105</v>
      </c>
      <c r="D876" s="9" t="s">
        <v>40</v>
      </c>
      <c r="E876" s="9" t="s">
        <v>1972</v>
      </c>
      <c r="F876" s="9" t="s">
        <v>1973</v>
      </c>
      <c r="G876" s="9" t="s">
        <v>1974</v>
      </c>
    </row>
    <row r="877" spans="1:7" x14ac:dyDescent="0.2">
      <c r="A877" s="9" t="s">
        <v>3106</v>
      </c>
      <c r="B877" s="9" t="s">
        <v>38</v>
      </c>
      <c r="C877" s="9" t="s">
        <v>3107</v>
      </c>
      <c r="D877" s="9" t="s">
        <v>40</v>
      </c>
      <c r="E877" s="9" t="s">
        <v>3108</v>
      </c>
      <c r="F877" s="9" t="s">
        <v>3109</v>
      </c>
      <c r="G877" s="9" t="s">
        <v>3110</v>
      </c>
    </row>
    <row r="878" spans="1:7" x14ac:dyDescent="0.2">
      <c r="A878" s="9" t="s">
        <v>3111</v>
      </c>
      <c r="B878" s="9" t="s">
        <v>38</v>
      </c>
      <c r="C878" s="9" t="s">
        <v>3112</v>
      </c>
      <c r="D878" s="9" t="s">
        <v>40</v>
      </c>
      <c r="E878" s="9" t="s">
        <v>2128</v>
      </c>
      <c r="F878" s="9" t="s">
        <v>2129</v>
      </c>
      <c r="G878" s="9" t="s">
        <v>2130</v>
      </c>
    </row>
    <row r="879" spans="1:7" x14ac:dyDescent="0.2">
      <c r="A879" s="9" t="s">
        <v>3113</v>
      </c>
      <c r="B879" s="9" t="s">
        <v>38</v>
      </c>
      <c r="C879" s="9" t="s">
        <v>3114</v>
      </c>
      <c r="D879" s="9" t="s">
        <v>40</v>
      </c>
      <c r="E879" s="9" t="s">
        <v>3115</v>
      </c>
      <c r="F879" s="9" t="s">
        <v>3116</v>
      </c>
      <c r="G879" s="9" t="s">
        <v>3117</v>
      </c>
    </row>
    <row r="880" spans="1:7" x14ac:dyDescent="0.2">
      <c r="A880" s="9" t="s">
        <v>3118</v>
      </c>
      <c r="B880" s="9" t="s">
        <v>38</v>
      </c>
      <c r="C880" s="9" t="s">
        <v>3119</v>
      </c>
      <c r="D880" s="9" t="s">
        <v>40</v>
      </c>
      <c r="E880" s="9" t="s">
        <v>1987</v>
      </c>
      <c r="F880" s="9" t="s">
        <v>1988</v>
      </c>
      <c r="G880" s="9" t="s">
        <v>1989</v>
      </c>
    </row>
    <row r="881" spans="1:7" x14ac:dyDescent="0.2">
      <c r="A881" s="9" t="s">
        <v>3120</v>
      </c>
      <c r="B881" s="9" t="s">
        <v>38</v>
      </c>
      <c r="C881" s="9" t="s">
        <v>3121</v>
      </c>
      <c r="D881" s="9" t="s">
        <v>40</v>
      </c>
      <c r="E881" s="9" t="s">
        <v>1992</v>
      </c>
      <c r="F881" s="9" t="s">
        <v>3122</v>
      </c>
      <c r="G881" s="9" t="s">
        <v>1994</v>
      </c>
    </row>
    <row r="882" spans="1:7" x14ac:dyDescent="0.2">
      <c r="A882" s="9" t="s">
        <v>3123</v>
      </c>
      <c r="B882" s="9" t="s">
        <v>38</v>
      </c>
      <c r="C882" s="9" t="s">
        <v>3124</v>
      </c>
      <c r="D882" s="9" t="s">
        <v>40</v>
      </c>
      <c r="E882" s="9" t="s">
        <v>535</v>
      </c>
      <c r="F882" s="9" t="s">
        <v>536</v>
      </c>
      <c r="G882" s="9" t="s">
        <v>537</v>
      </c>
    </row>
    <row r="883" spans="1:7" x14ac:dyDescent="0.2">
      <c r="A883" s="9" t="s">
        <v>3125</v>
      </c>
      <c r="B883" s="9" t="s">
        <v>38</v>
      </c>
      <c r="C883" s="9" t="s">
        <v>3126</v>
      </c>
      <c r="D883" s="9" t="s">
        <v>40</v>
      </c>
      <c r="E883" s="9" t="s">
        <v>2144</v>
      </c>
      <c r="F883" s="9" t="s">
        <v>2145</v>
      </c>
      <c r="G883" s="9" t="s">
        <v>2146</v>
      </c>
    </row>
    <row r="884" spans="1:7" x14ac:dyDescent="0.2">
      <c r="A884" s="9" t="s">
        <v>3127</v>
      </c>
      <c r="B884" s="9" t="s">
        <v>38</v>
      </c>
      <c r="C884" s="9" t="s">
        <v>3128</v>
      </c>
      <c r="D884" s="9" t="s">
        <v>40</v>
      </c>
      <c r="E884" s="9" t="s">
        <v>746</v>
      </c>
      <c r="F884" s="9" t="s">
        <v>747</v>
      </c>
      <c r="G884" s="9" t="s">
        <v>748</v>
      </c>
    </row>
    <row r="885" spans="1:7" x14ac:dyDescent="0.2">
      <c r="A885" s="9" t="s">
        <v>3129</v>
      </c>
      <c r="B885" s="9" t="s">
        <v>38</v>
      </c>
      <c r="C885" s="9" t="s">
        <v>3130</v>
      </c>
      <c r="D885" s="9" t="s">
        <v>40</v>
      </c>
      <c r="E885" s="9" t="s">
        <v>751</v>
      </c>
      <c r="F885" s="9" t="s">
        <v>752</v>
      </c>
      <c r="G885" s="9" t="s">
        <v>753</v>
      </c>
    </row>
    <row r="886" spans="1:7" x14ac:dyDescent="0.2">
      <c r="A886" s="9" t="s">
        <v>3131</v>
      </c>
      <c r="B886" s="9" t="s">
        <v>38</v>
      </c>
      <c r="C886" s="9" t="s">
        <v>3132</v>
      </c>
      <c r="D886" s="9" t="s">
        <v>40</v>
      </c>
      <c r="E886" s="9" t="s">
        <v>756</v>
      </c>
      <c r="F886" s="9" t="s">
        <v>757</v>
      </c>
      <c r="G886" s="9" t="s">
        <v>758</v>
      </c>
    </row>
    <row r="887" spans="1:7" x14ac:dyDescent="0.2">
      <c r="A887" s="9" t="s">
        <v>3133</v>
      </c>
      <c r="B887" s="9" t="s">
        <v>38</v>
      </c>
      <c r="C887" s="9" t="s">
        <v>3134</v>
      </c>
      <c r="D887" s="9" t="s">
        <v>40</v>
      </c>
      <c r="E887" s="9" t="s">
        <v>761</v>
      </c>
      <c r="F887" s="9" t="s">
        <v>762</v>
      </c>
      <c r="G887" s="9" t="s">
        <v>763</v>
      </c>
    </row>
    <row r="888" spans="1:7" x14ac:dyDescent="0.2">
      <c r="A888" s="9" t="s">
        <v>3135</v>
      </c>
      <c r="B888" s="9" t="s">
        <v>38</v>
      </c>
      <c r="C888" s="9" t="s">
        <v>3136</v>
      </c>
      <c r="D888" s="9" t="s">
        <v>40</v>
      </c>
      <c r="E888" s="9" t="s">
        <v>766</v>
      </c>
      <c r="F888" s="9" t="s">
        <v>767</v>
      </c>
      <c r="G888" s="9" t="s">
        <v>768</v>
      </c>
    </row>
    <row r="889" spans="1:7" x14ac:dyDescent="0.2">
      <c r="A889" s="9" t="s">
        <v>3137</v>
      </c>
      <c r="B889" s="9" t="s">
        <v>38</v>
      </c>
      <c r="C889" s="9" t="s">
        <v>3138</v>
      </c>
      <c r="D889" s="9" t="s">
        <v>40</v>
      </c>
      <c r="E889" s="9" t="s">
        <v>778</v>
      </c>
      <c r="F889" s="9" t="s">
        <v>779</v>
      </c>
      <c r="G889" s="9" t="s">
        <v>780</v>
      </c>
    </row>
    <row r="890" spans="1:7" x14ac:dyDescent="0.2">
      <c r="A890" s="9" t="s">
        <v>3139</v>
      </c>
      <c r="B890" s="9" t="s">
        <v>38</v>
      </c>
      <c r="C890" s="9" t="s">
        <v>3140</v>
      </c>
      <c r="D890" s="9" t="s">
        <v>40</v>
      </c>
      <c r="E890" s="9" t="s">
        <v>783</v>
      </c>
      <c r="F890" s="9" t="s">
        <v>784</v>
      </c>
      <c r="G890" s="9" t="s">
        <v>785</v>
      </c>
    </row>
    <row r="891" spans="1:7" x14ac:dyDescent="0.2">
      <c r="A891" s="9" t="s">
        <v>3141</v>
      </c>
      <c r="B891" s="9" t="s">
        <v>38</v>
      </c>
      <c r="C891" s="9" t="s">
        <v>3142</v>
      </c>
      <c r="D891" s="9" t="s">
        <v>40</v>
      </c>
      <c r="E891" s="9" t="s">
        <v>788</v>
      </c>
      <c r="F891" s="9" t="s">
        <v>789</v>
      </c>
      <c r="G891" s="9" t="s">
        <v>790</v>
      </c>
    </row>
    <row r="892" spans="1:7" x14ac:dyDescent="0.2">
      <c r="A892" s="9" t="s">
        <v>3143</v>
      </c>
      <c r="B892" s="9" t="s">
        <v>38</v>
      </c>
      <c r="C892" s="9" t="s">
        <v>3144</v>
      </c>
      <c r="D892" s="9" t="s">
        <v>40</v>
      </c>
      <c r="E892" s="9" t="s">
        <v>793</v>
      </c>
      <c r="F892" s="9" t="s">
        <v>794</v>
      </c>
      <c r="G892" s="9" t="s">
        <v>795</v>
      </c>
    </row>
    <row r="893" spans="1:7" x14ac:dyDescent="0.2">
      <c r="A893" s="9" t="s">
        <v>3145</v>
      </c>
      <c r="B893" s="9" t="s">
        <v>38</v>
      </c>
      <c r="C893" s="9" t="s">
        <v>3146</v>
      </c>
      <c r="D893" s="9" t="s">
        <v>40</v>
      </c>
      <c r="E893" s="9" t="s">
        <v>798</v>
      </c>
      <c r="F893" s="9" t="s">
        <v>799</v>
      </c>
      <c r="G893" s="9" t="s">
        <v>800</v>
      </c>
    </row>
    <row r="894" spans="1:7" x14ac:dyDescent="0.2">
      <c r="A894" s="9" t="s">
        <v>3147</v>
      </c>
      <c r="B894" s="9" t="s">
        <v>38</v>
      </c>
      <c r="C894" s="9" t="s">
        <v>3148</v>
      </c>
      <c r="D894" s="9" t="s">
        <v>40</v>
      </c>
      <c r="E894" s="9" t="s">
        <v>803</v>
      </c>
      <c r="F894" s="9" t="s">
        <v>804</v>
      </c>
      <c r="G894" s="9" t="s">
        <v>805</v>
      </c>
    </row>
    <row r="895" spans="1:7" x14ac:dyDescent="0.2">
      <c r="A895" s="9" t="s">
        <v>3149</v>
      </c>
      <c r="B895" s="9" t="s">
        <v>38</v>
      </c>
      <c r="C895" s="9" t="s">
        <v>3150</v>
      </c>
      <c r="D895" s="9" t="s">
        <v>40</v>
      </c>
      <c r="E895" s="9" t="s">
        <v>808</v>
      </c>
      <c r="F895" s="9" t="s">
        <v>809</v>
      </c>
      <c r="G895" s="9" t="s">
        <v>810</v>
      </c>
    </row>
    <row r="896" spans="1:7" x14ac:dyDescent="0.2">
      <c r="A896" s="9" t="s">
        <v>3151</v>
      </c>
      <c r="B896" s="9" t="s">
        <v>38</v>
      </c>
      <c r="C896" s="9" t="s">
        <v>3152</v>
      </c>
      <c r="D896" s="9" t="s">
        <v>40</v>
      </c>
      <c r="E896" s="9" t="s">
        <v>813</v>
      </c>
      <c r="F896" s="9" t="s">
        <v>814</v>
      </c>
      <c r="G896" s="9" t="s">
        <v>815</v>
      </c>
    </row>
    <row r="897" spans="1:7" x14ac:dyDescent="0.2">
      <c r="A897" s="9" t="s">
        <v>3153</v>
      </c>
      <c r="B897" s="9" t="s">
        <v>38</v>
      </c>
      <c r="C897" s="9" t="s">
        <v>3154</v>
      </c>
      <c r="D897" s="9" t="s">
        <v>40</v>
      </c>
      <c r="E897" s="9" t="s">
        <v>3155</v>
      </c>
      <c r="F897" s="9" t="s">
        <v>3156</v>
      </c>
      <c r="G897" s="9" t="s">
        <v>3157</v>
      </c>
    </row>
    <row r="898" spans="1:7" x14ac:dyDescent="0.2">
      <c r="A898" s="9" t="s">
        <v>3158</v>
      </c>
      <c r="B898" s="9" t="s">
        <v>38</v>
      </c>
      <c r="C898" s="9" t="s">
        <v>3159</v>
      </c>
      <c r="D898" s="9" t="s">
        <v>40</v>
      </c>
      <c r="E898" s="9" t="s">
        <v>965</v>
      </c>
      <c r="F898" s="9" t="s">
        <v>966</v>
      </c>
      <c r="G898" s="9" t="s">
        <v>967</v>
      </c>
    </row>
    <row r="899" spans="1:7" x14ac:dyDescent="0.2">
      <c r="A899" s="9" t="s">
        <v>3160</v>
      </c>
      <c r="B899" s="9" t="s">
        <v>38</v>
      </c>
      <c r="C899" s="9" t="s">
        <v>3161</v>
      </c>
      <c r="D899" s="9" t="s">
        <v>40</v>
      </c>
      <c r="E899" s="9" t="s">
        <v>3162</v>
      </c>
      <c r="F899" s="9" t="s">
        <v>3163</v>
      </c>
      <c r="G899" s="9" t="s">
        <v>3164</v>
      </c>
    </row>
    <row r="900" spans="1:7" x14ac:dyDescent="0.2">
      <c r="A900" s="9" t="s">
        <v>3165</v>
      </c>
      <c r="B900" s="9" t="s">
        <v>38</v>
      </c>
      <c r="C900" s="9" t="s">
        <v>3166</v>
      </c>
      <c r="D900" s="9" t="s">
        <v>40</v>
      </c>
      <c r="E900" s="9" t="s">
        <v>3167</v>
      </c>
      <c r="F900" s="9" t="s">
        <v>3168</v>
      </c>
      <c r="G900" s="9" t="s">
        <v>3169</v>
      </c>
    </row>
    <row r="901" spans="1:7" x14ac:dyDescent="0.2">
      <c r="A901" s="9" t="s">
        <v>3170</v>
      </c>
      <c r="B901" s="9" t="s">
        <v>38</v>
      </c>
      <c r="C901" s="9" t="s">
        <v>3171</v>
      </c>
      <c r="D901" s="9" t="s">
        <v>40</v>
      </c>
      <c r="E901" s="9" t="s">
        <v>3172</v>
      </c>
      <c r="F901" s="9" t="s">
        <v>3173</v>
      </c>
      <c r="G901" s="9" t="s">
        <v>3174</v>
      </c>
    </row>
    <row r="902" spans="1:7" x14ac:dyDescent="0.2">
      <c r="A902" s="9" t="s">
        <v>3175</v>
      </c>
      <c r="B902" s="9" t="s">
        <v>38</v>
      </c>
      <c r="C902" s="9" t="s">
        <v>3176</v>
      </c>
      <c r="D902" s="9" t="s">
        <v>40</v>
      </c>
      <c r="E902" s="9" t="s">
        <v>3177</v>
      </c>
      <c r="F902" s="9" t="s">
        <v>3178</v>
      </c>
      <c r="G902" s="9" t="s">
        <v>3179</v>
      </c>
    </row>
    <row r="903" spans="1:7" x14ac:dyDescent="0.2">
      <c r="A903" s="9" t="s">
        <v>3180</v>
      </c>
      <c r="B903" s="9" t="s">
        <v>38</v>
      </c>
      <c r="C903" s="9" t="s">
        <v>3181</v>
      </c>
      <c r="D903" s="9" t="s">
        <v>40</v>
      </c>
      <c r="E903" s="9" t="s">
        <v>605</v>
      </c>
      <c r="F903" s="9" t="s">
        <v>606</v>
      </c>
      <c r="G903" s="9" t="s">
        <v>510</v>
      </c>
    </row>
    <row r="904" spans="1:7" x14ac:dyDescent="0.2">
      <c r="A904" s="9" t="s">
        <v>3182</v>
      </c>
      <c r="B904" s="9" t="s">
        <v>38</v>
      </c>
      <c r="C904" s="9" t="s">
        <v>3183</v>
      </c>
      <c r="D904" s="9" t="s">
        <v>40</v>
      </c>
      <c r="E904" s="9" t="s">
        <v>1972</v>
      </c>
      <c r="F904" s="9" t="s">
        <v>1973</v>
      </c>
      <c r="G904" s="9" t="s">
        <v>1974</v>
      </c>
    </row>
    <row r="905" spans="1:7" x14ac:dyDescent="0.2">
      <c r="A905" s="9" t="s">
        <v>3184</v>
      </c>
      <c r="B905" s="9" t="s">
        <v>38</v>
      </c>
      <c r="C905" s="9" t="s">
        <v>3185</v>
      </c>
      <c r="D905" s="9" t="s">
        <v>40</v>
      </c>
      <c r="E905" s="9" t="s">
        <v>3186</v>
      </c>
      <c r="F905" s="9" t="s">
        <v>3187</v>
      </c>
      <c r="G905" s="9" t="s">
        <v>3188</v>
      </c>
    </row>
    <row r="906" spans="1:7" x14ac:dyDescent="0.2">
      <c r="A906" s="9" t="s">
        <v>3189</v>
      </c>
      <c r="B906" s="9" t="s">
        <v>38</v>
      </c>
      <c r="C906" s="9" t="s">
        <v>3190</v>
      </c>
      <c r="D906" s="9" t="s">
        <v>40</v>
      </c>
      <c r="E906" s="9" t="s">
        <v>751</v>
      </c>
      <c r="F906" s="9" t="s">
        <v>3191</v>
      </c>
      <c r="G906" s="9" t="s">
        <v>3192</v>
      </c>
    </row>
    <row r="907" spans="1:7" x14ac:dyDescent="0.2">
      <c r="A907" s="9" t="s">
        <v>3193</v>
      </c>
      <c r="B907" s="9" t="s">
        <v>38</v>
      </c>
      <c r="C907" s="9" t="s">
        <v>3194</v>
      </c>
      <c r="D907" s="9" t="s">
        <v>40</v>
      </c>
      <c r="E907" s="9" t="s">
        <v>3195</v>
      </c>
      <c r="F907" s="9" t="s">
        <v>3196</v>
      </c>
      <c r="G907" s="9" t="s">
        <v>3197</v>
      </c>
    </row>
    <row r="908" spans="1:7" x14ac:dyDescent="0.2">
      <c r="A908" s="9" t="s">
        <v>3198</v>
      </c>
      <c r="B908" s="9" t="s">
        <v>38</v>
      </c>
      <c r="C908" s="9" t="s">
        <v>3199</v>
      </c>
      <c r="D908" s="9" t="s">
        <v>40</v>
      </c>
      <c r="E908" s="9" t="s">
        <v>3167</v>
      </c>
      <c r="F908" s="9" t="s">
        <v>3168</v>
      </c>
      <c r="G908" s="9" t="s">
        <v>3169</v>
      </c>
    </row>
    <row r="909" spans="1:7" x14ac:dyDescent="0.2">
      <c r="A909" s="9" t="s">
        <v>3200</v>
      </c>
      <c r="B909" s="9" t="s">
        <v>38</v>
      </c>
      <c r="C909" s="9" t="s">
        <v>3201</v>
      </c>
      <c r="D909" s="9" t="s">
        <v>40</v>
      </c>
      <c r="E909" s="9" t="s">
        <v>3172</v>
      </c>
      <c r="F909" s="9" t="s">
        <v>3173</v>
      </c>
      <c r="G909" s="9" t="s">
        <v>3174</v>
      </c>
    </row>
    <row r="910" spans="1:7" x14ac:dyDescent="0.2">
      <c r="A910" s="9" t="s">
        <v>3202</v>
      </c>
      <c r="B910" s="9" t="s">
        <v>38</v>
      </c>
      <c r="C910" s="9" t="s">
        <v>3203</v>
      </c>
      <c r="D910" s="9" t="s">
        <v>40</v>
      </c>
      <c r="E910" s="9" t="s">
        <v>3177</v>
      </c>
      <c r="F910" s="9" t="s">
        <v>3178</v>
      </c>
      <c r="G910" s="9" t="s">
        <v>3179</v>
      </c>
    </row>
    <row r="911" spans="1:7" x14ac:dyDescent="0.2">
      <c r="A911" s="9" t="s">
        <v>3204</v>
      </c>
      <c r="B911" s="9" t="s">
        <v>38</v>
      </c>
      <c r="C911" s="9" t="s">
        <v>3205</v>
      </c>
      <c r="D911" s="9" t="s">
        <v>40</v>
      </c>
      <c r="E911" s="9" t="s">
        <v>965</v>
      </c>
      <c r="F911" s="9" t="s">
        <v>966</v>
      </c>
      <c r="G911" s="9" t="s">
        <v>967</v>
      </c>
    </row>
    <row r="912" spans="1:7" x14ac:dyDescent="0.2">
      <c r="A912" s="9" t="s">
        <v>3206</v>
      </c>
      <c r="B912" s="9" t="s">
        <v>38</v>
      </c>
      <c r="C912" s="9" t="s">
        <v>3207</v>
      </c>
      <c r="D912" s="9" t="s">
        <v>40</v>
      </c>
      <c r="E912" s="9" t="s">
        <v>1890</v>
      </c>
      <c r="F912" s="9" t="s">
        <v>1891</v>
      </c>
      <c r="G912" s="9" t="s">
        <v>1892</v>
      </c>
    </row>
    <row r="913" spans="1:7" x14ac:dyDescent="0.2">
      <c r="A913" s="9" t="s">
        <v>3208</v>
      </c>
      <c r="B913" s="9" t="s">
        <v>38</v>
      </c>
      <c r="C913" s="9" t="s">
        <v>3209</v>
      </c>
      <c r="D913" s="9" t="s">
        <v>40</v>
      </c>
      <c r="E913" s="9" t="s">
        <v>2996</v>
      </c>
      <c r="F913" s="9" t="s">
        <v>2997</v>
      </c>
      <c r="G913" s="9" t="s">
        <v>2998</v>
      </c>
    </row>
    <row r="914" spans="1:7" x14ac:dyDescent="0.2">
      <c r="A914" s="9" t="s">
        <v>3210</v>
      </c>
      <c r="B914" s="9" t="s">
        <v>38</v>
      </c>
      <c r="C914" s="9" t="s">
        <v>3211</v>
      </c>
      <c r="D914" s="9" t="s">
        <v>40</v>
      </c>
      <c r="E914" s="9" t="s">
        <v>3001</v>
      </c>
      <c r="F914" s="9" t="s">
        <v>3002</v>
      </c>
      <c r="G914" s="9" t="s">
        <v>3003</v>
      </c>
    </row>
    <row r="915" spans="1:7" x14ac:dyDescent="0.2">
      <c r="A915" s="9" t="s">
        <v>3212</v>
      </c>
      <c r="B915" s="9" t="s">
        <v>38</v>
      </c>
      <c r="C915" s="9" t="s">
        <v>3213</v>
      </c>
      <c r="D915" s="9" t="s">
        <v>40</v>
      </c>
      <c r="E915" s="9" t="s">
        <v>3006</v>
      </c>
      <c r="F915" s="9" t="s">
        <v>3007</v>
      </c>
      <c r="G915" s="9" t="s">
        <v>3008</v>
      </c>
    </row>
    <row r="916" spans="1:7" x14ac:dyDescent="0.2">
      <c r="A916" s="9" t="s">
        <v>3214</v>
      </c>
      <c r="B916" s="9" t="s">
        <v>38</v>
      </c>
      <c r="C916" s="9" t="s">
        <v>3215</v>
      </c>
      <c r="D916" s="9" t="s">
        <v>40</v>
      </c>
      <c r="E916" s="9" t="s">
        <v>2096</v>
      </c>
      <c r="F916" s="9" t="s">
        <v>3011</v>
      </c>
      <c r="G916" s="9" t="s">
        <v>2098</v>
      </c>
    </row>
    <row r="917" spans="1:7" x14ac:dyDescent="0.2">
      <c r="A917" s="9" t="s">
        <v>3216</v>
      </c>
      <c r="B917" s="9" t="s">
        <v>38</v>
      </c>
      <c r="C917" s="9" t="s">
        <v>3217</v>
      </c>
      <c r="D917" s="9" t="s">
        <v>40</v>
      </c>
      <c r="E917" s="9" t="s">
        <v>1897</v>
      </c>
      <c r="F917" s="9" t="s">
        <v>1898</v>
      </c>
      <c r="G917" s="9" t="s">
        <v>1899</v>
      </c>
    </row>
    <row r="918" spans="1:7" x14ac:dyDescent="0.2">
      <c r="A918" s="9" t="s">
        <v>3218</v>
      </c>
      <c r="B918" s="9" t="s">
        <v>38</v>
      </c>
      <c r="C918" s="9" t="s">
        <v>3219</v>
      </c>
      <c r="D918" s="9" t="s">
        <v>40</v>
      </c>
      <c r="E918" s="9" t="s">
        <v>1902</v>
      </c>
      <c r="F918" s="9" t="s">
        <v>1903</v>
      </c>
      <c r="G918" s="9" t="s">
        <v>1904</v>
      </c>
    </row>
    <row r="919" spans="1:7" x14ac:dyDescent="0.2">
      <c r="A919" s="9" t="s">
        <v>3220</v>
      </c>
      <c r="B919" s="9" t="s">
        <v>38</v>
      </c>
      <c r="C919" s="9" t="s">
        <v>3221</v>
      </c>
      <c r="D919" s="9" t="s">
        <v>40</v>
      </c>
      <c r="E919" s="9" t="s">
        <v>3222</v>
      </c>
      <c r="F919" s="9" t="s">
        <v>610</v>
      </c>
      <c r="G919" s="9" t="s">
        <v>611</v>
      </c>
    </row>
    <row r="920" spans="1:7" x14ac:dyDescent="0.2">
      <c r="A920" s="9" t="s">
        <v>3223</v>
      </c>
      <c r="B920" s="9" t="s">
        <v>38</v>
      </c>
      <c r="C920" s="9" t="s">
        <v>3224</v>
      </c>
      <c r="D920" s="9" t="s">
        <v>40</v>
      </c>
      <c r="E920" s="9" t="s">
        <v>3225</v>
      </c>
      <c r="F920" s="9" t="s">
        <v>3226</v>
      </c>
      <c r="G920" s="9" t="s">
        <v>2000</v>
      </c>
    </row>
    <row r="921" spans="1:7" x14ac:dyDescent="0.2">
      <c r="A921" s="9" t="s">
        <v>3227</v>
      </c>
      <c r="B921" s="9" t="s">
        <v>38</v>
      </c>
      <c r="C921" s="9" t="s">
        <v>3228</v>
      </c>
      <c r="D921" s="9" t="s">
        <v>40</v>
      </c>
      <c r="E921" s="9" t="s">
        <v>3229</v>
      </c>
      <c r="F921" s="9" t="s">
        <v>3230</v>
      </c>
      <c r="G921" s="9" t="s">
        <v>2012</v>
      </c>
    </row>
    <row r="922" spans="1:7" x14ac:dyDescent="0.2">
      <c r="A922" s="9" t="s">
        <v>3231</v>
      </c>
      <c r="B922" s="9" t="s">
        <v>38</v>
      </c>
      <c r="C922" s="9" t="s">
        <v>3232</v>
      </c>
      <c r="D922" s="9" t="s">
        <v>40</v>
      </c>
      <c r="E922" s="9" t="s">
        <v>3233</v>
      </c>
      <c r="F922" s="9" t="s">
        <v>3234</v>
      </c>
      <c r="G922" s="9" t="s">
        <v>3233</v>
      </c>
    </row>
    <row r="923" spans="1:7" x14ac:dyDescent="0.2">
      <c r="A923" s="9" t="s">
        <v>3235</v>
      </c>
      <c r="B923" s="9" t="s">
        <v>38</v>
      </c>
      <c r="C923" s="9" t="s">
        <v>3236</v>
      </c>
      <c r="D923" s="9" t="s">
        <v>40</v>
      </c>
      <c r="E923" s="9" t="s">
        <v>2005</v>
      </c>
      <c r="F923" s="9" t="s">
        <v>2006</v>
      </c>
      <c r="G923" s="9" t="s">
        <v>2007</v>
      </c>
    </row>
    <row r="924" spans="1:7" x14ac:dyDescent="0.2">
      <c r="A924" s="9" t="s">
        <v>3237</v>
      </c>
      <c r="B924" s="9" t="s">
        <v>38</v>
      </c>
      <c r="C924" s="9" t="s">
        <v>3238</v>
      </c>
      <c r="D924" s="9" t="s">
        <v>40</v>
      </c>
      <c r="E924" s="9" t="s">
        <v>3239</v>
      </c>
      <c r="F924" s="9" t="s">
        <v>3240</v>
      </c>
      <c r="G924" s="9" t="s">
        <v>3241</v>
      </c>
    </row>
    <row r="925" spans="1:7" x14ac:dyDescent="0.2">
      <c r="A925" s="9" t="s">
        <v>3242</v>
      </c>
      <c r="B925" s="9" t="s">
        <v>38</v>
      </c>
      <c r="C925" s="9" t="s">
        <v>3243</v>
      </c>
      <c r="D925" s="9" t="s">
        <v>40</v>
      </c>
      <c r="E925" s="9" t="s">
        <v>3244</v>
      </c>
      <c r="F925" s="9" t="s">
        <v>3245</v>
      </c>
      <c r="G925" s="9" t="s">
        <v>3246</v>
      </c>
    </row>
    <row r="926" spans="1:7" x14ac:dyDescent="0.2">
      <c r="A926" s="9" t="s">
        <v>3247</v>
      </c>
      <c r="B926" s="9" t="s">
        <v>38</v>
      </c>
      <c r="C926" s="9" t="s">
        <v>3248</v>
      </c>
      <c r="D926" s="9" t="s">
        <v>40</v>
      </c>
      <c r="E926" s="9" t="s">
        <v>3249</v>
      </c>
      <c r="F926" s="9" t="s">
        <v>3250</v>
      </c>
      <c r="G926" s="9" t="s">
        <v>3251</v>
      </c>
    </row>
    <row r="927" spans="1:7" x14ac:dyDescent="0.2">
      <c r="A927" s="9" t="s">
        <v>3252</v>
      </c>
      <c r="B927" s="9" t="s">
        <v>38</v>
      </c>
      <c r="C927" s="9" t="s">
        <v>3253</v>
      </c>
      <c r="D927" s="9" t="s">
        <v>40</v>
      </c>
      <c r="E927" s="9" t="s">
        <v>3254</v>
      </c>
      <c r="F927" s="9" t="s">
        <v>3255</v>
      </c>
      <c r="G927" s="9" t="s">
        <v>3256</v>
      </c>
    </row>
    <row r="928" spans="1:7" x14ac:dyDescent="0.2">
      <c r="A928" s="9" t="s">
        <v>3257</v>
      </c>
      <c r="B928" s="9" t="s">
        <v>38</v>
      </c>
      <c r="C928" s="9" t="s">
        <v>3258</v>
      </c>
      <c r="D928" s="9" t="s">
        <v>40</v>
      </c>
      <c r="E928" s="9" t="s">
        <v>3259</v>
      </c>
      <c r="F928" s="9" t="s">
        <v>3260</v>
      </c>
      <c r="G928" s="9" t="s">
        <v>3261</v>
      </c>
    </row>
    <row r="929" spans="1:7" x14ac:dyDescent="0.2">
      <c r="A929" s="9" t="s">
        <v>3262</v>
      </c>
      <c r="B929" s="9" t="s">
        <v>38</v>
      </c>
      <c r="C929" s="9" t="s">
        <v>3263</v>
      </c>
      <c r="D929" s="9" t="s">
        <v>40</v>
      </c>
      <c r="E929" s="9" t="s">
        <v>3264</v>
      </c>
      <c r="F929" s="9" t="s">
        <v>3265</v>
      </c>
      <c r="G929" s="9" t="s">
        <v>3266</v>
      </c>
    </row>
    <row r="930" spans="1:7" x14ac:dyDescent="0.2">
      <c r="A930" s="9" t="s">
        <v>3267</v>
      </c>
      <c r="B930" s="9" t="s">
        <v>38</v>
      </c>
      <c r="C930" s="9" t="s">
        <v>3268</v>
      </c>
      <c r="D930" s="9" t="s">
        <v>40</v>
      </c>
      <c r="E930" s="9" t="s">
        <v>3269</v>
      </c>
      <c r="F930" s="9" t="s">
        <v>3270</v>
      </c>
      <c r="G930" s="9" t="s">
        <v>3271</v>
      </c>
    </row>
    <row r="931" spans="1:7" x14ac:dyDescent="0.2">
      <c r="A931" s="9" t="s">
        <v>3272</v>
      </c>
      <c r="B931" s="9" t="s">
        <v>38</v>
      </c>
      <c r="C931" s="9" t="s">
        <v>3273</v>
      </c>
      <c r="D931" s="9" t="s">
        <v>40</v>
      </c>
      <c r="E931" s="9" t="s">
        <v>3274</v>
      </c>
      <c r="F931" s="9" t="s">
        <v>3275</v>
      </c>
      <c r="G931" s="9" t="s">
        <v>3276</v>
      </c>
    </row>
    <row r="932" spans="1:7" x14ac:dyDescent="0.2">
      <c r="A932" s="9" t="s">
        <v>3277</v>
      </c>
      <c r="B932" s="9" t="s">
        <v>38</v>
      </c>
      <c r="C932" s="9" t="s">
        <v>3278</v>
      </c>
      <c r="D932" s="9" t="s">
        <v>40</v>
      </c>
      <c r="E932" s="9" t="s">
        <v>3279</v>
      </c>
      <c r="F932" s="9" t="s">
        <v>3280</v>
      </c>
      <c r="G932" s="9" t="s">
        <v>3281</v>
      </c>
    </row>
    <row r="933" spans="1:7" x14ac:dyDescent="0.2">
      <c r="A933" s="9" t="s">
        <v>3282</v>
      </c>
      <c r="B933" s="9" t="s">
        <v>38</v>
      </c>
      <c r="C933" s="9" t="s">
        <v>3283</v>
      </c>
      <c r="D933" s="9" t="s">
        <v>40</v>
      </c>
      <c r="E933" s="9" t="s">
        <v>3284</v>
      </c>
      <c r="F933" s="9" t="s">
        <v>3285</v>
      </c>
      <c r="G933" s="9" t="s">
        <v>3286</v>
      </c>
    </row>
    <row r="934" spans="1:7" x14ac:dyDescent="0.2">
      <c r="A934" s="9" t="s">
        <v>3287</v>
      </c>
      <c r="B934" s="9" t="s">
        <v>38</v>
      </c>
      <c r="C934" s="9" t="s">
        <v>3288</v>
      </c>
      <c r="D934" s="9" t="s">
        <v>40</v>
      </c>
      <c r="E934" s="9" t="s">
        <v>1907</v>
      </c>
      <c r="F934" s="9" t="s">
        <v>1908</v>
      </c>
      <c r="G934" s="9" t="s">
        <v>1909</v>
      </c>
    </row>
    <row r="935" spans="1:7" x14ac:dyDescent="0.2">
      <c r="A935" s="9" t="s">
        <v>3289</v>
      </c>
      <c r="B935" s="9" t="s">
        <v>38</v>
      </c>
      <c r="C935" s="9" t="s">
        <v>3290</v>
      </c>
      <c r="D935" s="9" t="s">
        <v>40</v>
      </c>
      <c r="E935" s="9" t="s">
        <v>1885</v>
      </c>
      <c r="F935" s="9" t="s">
        <v>1886</v>
      </c>
      <c r="G935" s="9" t="s">
        <v>1887</v>
      </c>
    </row>
    <row r="936" spans="1:7" x14ac:dyDescent="0.2">
      <c r="A936" s="9" t="s">
        <v>3291</v>
      </c>
      <c r="B936" s="9" t="s">
        <v>38</v>
      </c>
      <c r="C936" s="9" t="s">
        <v>3292</v>
      </c>
      <c r="D936" s="9" t="s">
        <v>40</v>
      </c>
      <c r="E936" s="9" t="s">
        <v>2996</v>
      </c>
      <c r="F936" s="9" t="s">
        <v>2997</v>
      </c>
      <c r="G936" s="9" t="s">
        <v>2998</v>
      </c>
    </row>
    <row r="937" spans="1:7" x14ac:dyDescent="0.2">
      <c r="A937" s="9" t="s">
        <v>3293</v>
      </c>
      <c r="B937" s="9" t="s">
        <v>38</v>
      </c>
      <c r="C937" s="9" t="s">
        <v>3294</v>
      </c>
      <c r="D937" s="9" t="s">
        <v>40</v>
      </c>
      <c r="E937" s="9" t="s">
        <v>3001</v>
      </c>
      <c r="F937" s="9" t="s">
        <v>3002</v>
      </c>
      <c r="G937" s="9" t="s">
        <v>3003</v>
      </c>
    </row>
    <row r="938" spans="1:7" x14ac:dyDescent="0.2">
      <c r="A938" s="9" t="s">
        <v>3295</v>
      </c>
      <c r="B938" s="9" t="s">
        <v>38</v>
      </c>
      <c r="C938" s="9" t="s">
        <v>3296</v>
      </c>
      <c r="D938" s="9" t="s">
        <v>40</v>
      </c>
      <c r="E938" s="9" t="s">
        <v>3006</v>
      </c>
      <c r="F938" s="9" t="s">
        <v>3007</v>
      </c>
      <c r="G938" s="9" t="s">
        <v>3008</v>
      </c>
    </row>
    <row r="939" spans="1:7" x14ac:dyDescent="0.2">
      <c r="A939" s="9" t="s">
        <v>3297</v>
      </c>
      <c r="B939" s="9" t="s">
        <v>38</v>
      </c>
      <c r="C939" s="9" t="s">
        <v>3298</v>
      </c>
      <c r="D939" s="9" t="s">
        <v>40</v>
      </c>
      <c r="E939" s="9" t="s">
        <v>1897</v>
      </c>
      <c r="F939" s="9" t="s">
        <v>1898</v>
      </c>
      <c r="G939" s="9" t="s">
        <v>1899</v>
      </c>
    </row>
    <row r="940" spans="1:7" x14ac:dyDescent="0.2">
      <c r="A940" s="9" t="s">
        <v>3299</v>
      </c>
      <c r="B940" s="9" t="s">
        <v>38</v>
      </c>
      <c r="C940" s="9" t="s">
        <v>3300</v>
      </c>
      <c r="D940" s="9" t="s">
        <v>40</v>
      </c>
      <c r="E940" s="9" t="s">
        <v>3301</v>
      </c>
      <c r="F940" s="9" t="s">
        <v>3302</v>
      </c>
      <c r="G940" s="9" t="s">
        <v>3303</v>
      </c>
    </row>
    <row r="941" spans="1:7" x14ac:dyDescent="0.2">
      <c r="A941" s="9" t="s">
        <v>3304</v>
      </c>
      <c r="B941" s="9" t="s">
        <v>38</v>
      </c>
      <c r="C941" s="9" t="s">
        <v>3305</v>
      </c>
      <c r="D941" s="9" t="s">
        <v>40</v>
      </c>
      <c r="E941" s="9" t="s">
        <v>3306</v>
      </c>
      <c r="F941" s="9" t="s">
        <v>3307</v>
      </c>
      <c r="G941" s="9" t="s">
        <v>3308</v>
      </c>
    </row>
    <row r="942" spans="1:7" x14ac:dyDescent="0.2">
      <c r="A942" s="9" t="s">
        <v>3309</v>
      </c>
      <c r="B942" s="9" t="s">
        <v>38</v>
      </c>
      <c r="C942" s="9" t="s">
        <v>3310</v>
      </c>
      <c r="D942" s="9" t="s">
        <v>40</v>
      </c>
      <c r="E942" s="9" t="s">
        <v>3311</v>
      </c>
      <c r="F942" s="9" t="s">
        <v>3312</v>
      </c>
      <c r="G942" s="9" t="s">
        <v>3313</v>
      </c>
    </row>
    <row r="943" spans="1:7" x14ac:dyDescent="0.2">
      <c r="A943" s="9" t="s">
        <v>3314</v>
      </c>
      <c r="B943" s="9" t="s">
        <v>38</v>
      </c>
      <c r="C943" s="9" t="s">
        <v>3315</v>
      </c>
      <c r="D943" s="9" t="s">
        <v>40</v>
      </c>
      <c r="E943" s="9" t="s">
        <v>3316</v>
      </c>
      <c r="F943" s="9" t="s">
        <v>3317</v>
      </c>
      <c r="G943" s="9" t="s">
        <v>3318</v>
      </c>
    </row>
    <row r="944" spans="1:7" x14ac:dyDescent="0.2">
      <c r="A944" s="9" t="s">
        <v>3319</v>
      </c>
      <c r="B944" s="9" t="s">
        <v>38</v>
      </c>
      <c r="C944" s="9" t="s">
        <v>3320</v>
      </c>
      <c r="D944" s="9" t="s">
        <v>40</v>
      </c>
      <c r="E944" s="9" t="s">
        <v>3321</v>
      </c>
      <c r="F944" s="9" t="s">
        <v>3322</v>
      </c>
      <c r="G944" s="9" t="s">
        <v>3323</v>
      </c>
    </row>
    <row r="945" spans="1:7" x14ac:dyDescent="0.2">
      <c r="A945" s="9" t="s">
        <v>3324</v>
      </c>
      <c r="B945" s="9" t="s">
        <v>38</v>
      </c>
      <c r="C945" s="9" t="s">
        <v>3325</v>
      </c>
      <c r="D945" s="9" t="s">
        <v>40</v>
      </c>
      <c r="E945" s="9" t="s">
        <v>3326</v>
      </c>
      <c r="F945" s="9" t="s">
        <v>3327</v>
      </c>
      <c r="G945" s="9" t="s">
        <v>3328</v>
      </c>
    </row>
    <row r="946" spans="1:7" x14ac:dyDescent="0.2">
      <c r="A946" s="9" t="s">
        <v>3329</v>
      </c>
      <c r="B946" s="9" t="s">
        <v>38</v>
      </c>
      <c r="C946" s="9" t="s">
        <v>3330</v>
      </c>
      <c r="D946" s="9" t="s">
        <v>40</v>
      </c>
      <c r="E946" s="9" t="s">
        <v>3331</v>
      </c>
      <c r="F946" s="9" t="s">
        <v>3332</v>
      </c>
      <c r="G946" s="9" t="s">
        <v>3333</v>
      </c>
    </row>
    <row r="947" spans="1:7" x14ac:dyDescent="0.2">
      <c r="A947" s="9" t="s">
        <v>3334</v>
      </c>
      <c r="B947" s="9" t="s">
        <v>3335</v>
      </c>
      <c r="C947" s="9" t="s">
        <v>3336</v>
      </c>
      <c r="D947" s="9" t="s">
        <v>40</v>
      </c>
      <c r="E947" s="9" t="s">
        <v>3337</v>
      </c>
      <c r="F947" s="9" t="s">
        <v>3338</v>
      </c>
      <c r="G947" s="9" t="s">
        <v>3339</v>
      </c>
    </row>
    <row r="948" spans="1:7" x14ac:dyDescent="0.2">
      <c r="A948" s="9" t="s">
        <v>3340</v>
      </c>
      <c r="B948" s="9" t="s">
        <v>3335</v>
      </c>
      <c r="C948" s="9" t="s">
        <v>3341</v>
      </c>
      <c r="D948" s="9" t="s">
        <v>40</v>
      </c>
      <c r="E948" s="9" t="s">
        <v>3342</v>
      </c>
      <c r="F948" s="9" t="s">
        <v>3343</v>
      </c>
      <c r="G948" s="9" t="s">
        <v>3344</v>
      </c>
    </row>
    <row r="949" spans="1:7" x14ac:dyDescent="0.2">
      <c r="A949" s="9" t="s">
        <v>3345</v>
      </c>
      <c r="B949" s="9" t="s">
        <v>3335</v>
      </c>
      <c r="C949" s="9" t="s">
        <v>3346</v>
      </c>
      <c r="D949" s="9" t="s">
        <v>40</v>
      </c>
      <c r="E949" s="9" t="s">
        <v>3347</v>
      </c>
      <c r="F949" s="9" t="s">
        <v>3348</v>
      </c>
      <c r="G949" s="9" t="s">
        <v>3349</v>
      </c>
    </row>
    <row r="950" spans="1:7" x14ac:dyDescent="0.2">
      <c r="A950" s="9" t="s">
        <v>3350</v>
      </c>
      <c r="B950" s="9" t="s">
        <v>3335</v>
      </c>
      <c r="C950" s="9" t="s">
        <v>3351</v>
      </c>
      <c r="D950" s="9" t="s">
        <v>40</v>
      </c>
      <c r="E950" s="9" t="s">
        <v>3352</v>
      </c>
      <c r="F950" s="9" t="s">
        <v>3353</v>
      </c>
      <c r="G950" s="9" t="s">
        <v>3354</v>
      </c>
    </row>
    <row r="951" spans="1:7" x14ac:dyDescent="0.2">
      <c r="A951" s="9" t="s">
        <v>3355</v>
      </c>
      <c r="B951" s="9" t="s">
        <v>3335</v>
      </c>
      <c r="C951" s="9" t="s">
        <v>3356</v>
      </c>
      <c r="D951" s="9" t="s">
        <v>40</v>
      </c>
      <c r="E951" s="9" t="s">
        <v>3357</v>
      </c>
      <c r="F951" s="9" t="s">
        <v>3358</v>
      </c>
      <c r="G951" s="9" t="s">
        <v>3359</v>
      </c>
    </row>
    <row r="952" spans="1:7" x14ac:dyDescent="0.2">
      <c r="A952" s="9" t="s">
        <v>3360</v>
      </c>
      <c r="B952" s="9" t="s">
        <v>3335</v>
      </c>
      <c r="C952" s="9" t="s">
        <v>3361</v>
      </c>
      <c r="D952" s="9" t="s">
        <v>40</v>
      </c>
      <c r="E952" s="9" t="s">
        <v>3362</v>
      </c>
      <c r="F952" s="9" t="s">
        <v>3363</v>
      </c>
      <c r="G952" s="9" t="s">
        <v>3364</v>
      </c>
    </row>
    <row r="953" spans="1:7" x14ac:dyDescent="0.2">
      <c r="A953" s="9" t="s">
        <v>3365</v>
      </c>
      <c r="B953" s="9" t="s">
        <v>3335</v>
      </c>
      <c r="C953" s="9" t="s">
        <v>3366</v>
      </c>
      <c r="D953" s="9" t="s">
        <v>40</v>
      </c>
      <c r="E953" s="9" t="s">
        <v>3367</v>
      </c>
      <c r="F953" s="9" t="s">
        <v>3368</v>
      </c>
      <c r="G953" s="9" t="s">
        <v>3369</v>
      </c>
    </row>
    <row r="954" spans="1:7" x14ac:dyDescent="0.2">
      <c r="A954" s="9" t="s">
        <v>3370</v>
      </c>
      <c r="B954" s="9" t="s">
        <v>3335</v>
      </c>
      <c r="C954" s="9" t="s">
        <v>3371</v>
      </c>
      <c r="D954" s="9" t="s">
        <v>40</v>
      </c>
      <c r="E954" s="9" t="s">
        <v>3372</v>
      </c>
      <c r="F954" s="9" t="s">
        <v>3373</v>
      </c>
      <c r="G954" s="9" t="s">
        <v>3374</v>
      </c>
    </row>
    <row r="955" spans="1:7" x14ac:dyDescent="0.2">
      <c r="A955" s="9" t="s">
        <v>3375</v>
      </c>
      <c r="B955" s="9" t="s">
        <v>3335</v>
      </c>
      <c r="C955" s="9" t="s">
        <v>3376</v>
      </c>
      <c r="D955" s="9" t="s">
        <v>40</v>
      </c>
      <c r="E955" s="9" t="s">
        <v>3377</v>
      </c>
      <c r="F955" s="9" t="s">
        <v>3378</v>
      </c>
      <c r="G955" s="9" t="s">
        <v>3379</v>
      </c>
    </row>
    <row r="956" spans="1:7" x14ac:dyDescent="0.2">
      <c r="A956" s="9" t="s">
        <v>3380</v>
      </c>
      <c r="B956" s="9" t="s">
        <v>3335</v>
      </c>
      <c r="C956" s="9" t="s">
        <v>3381</v>
      </c>
      <c r="D956" s="9" t="s">
        <v>40</v>
      </c>
      <c r="E956" s="9" t="s">
        <v>3382</v>
      </c>
      <c r="F956" s="9" t="s">
        <v>3383</v>
      </c>
      <c r="G956" s="9" t="s">
        <v>3384</v>
      </c>
    </row>
    <row r="957" spans="1:7" x14ac:dyDescent="0.2">
      <c r="A957" s="9" t="s">
        <v>3385</v>
      </c>
      <c r="B957" s="9" t="s">
        <v>3335</v>
      </c>
      <c r="C957" s="9" t="s">
        <v>3386</v>
      </c>
      <c r="D957" s="9" t="s">
        <v>40</v>
      </c>
      <c r="E957" s="9" t="s">
        <v>3387</v>
      </c>
      <c r="F957" s="9" t="s">
        <v>3388</v>
      </c>
      <c r="G957" s="9" t="s">
        <v>3389</v>
      </c>
    </row>
    <row r="958" spans="1:7" x14ac:dyDescent="0.2">
      <c r="A958" s="9" t="s">
        <v>3390</v>
      </c>
      <c r="B958" s="9" t="s">
        <v>3335</v>
      </c>
      <c r="C958" s="9" t="s">
        <v>3391</v>
      </c>
      <c r="D958" s="9" t="s">
        <v>40</v>
      </c>
      <c r="E958" s="9" t="s">
        <v>3392</v>
      </c>
      <c r="F958" s="9" t="s">
        <v>3393</v>
      </c>
      <c r="G958" s="9" t="s">
        <v>3394</v>
      </c>
    </row>
    <row r="959" spans="1:7" x14ac:dyDescent="0.2">
      <c r="A959" s="9" t="s">
        <v>3395</v>
      </c>
      <c r="B959" s="9" t="s">
        <v>3335</v>
      </c>
      <c r="C959" s="9" t="s">
        <v>3396</v>
      </c>
      <c r="D959" s="9" t="s">
        <v>40</v>
      </c>
      <c r="E959" s="9" t="s">
        <v>3397</v>
      </c>
      <c r="F959" s="9" t="s">
        <v>3398</v>
      </c>
      <c r="G959" s="9" t="s">
        <v>3399</v>
      </c>
    </row>
    <row r="960" spans="1:7" x14ac:dyDescent="0.2">
      <c r="A960" s="9" t="s">
        <v>3400</v>
      </c>
      <c r="B960" s="9" t="s">
        <v>3335</v>
      </c>
      <c r="C960" s="9" t="s">
        <v>3401</v>
      </c>
      <c r="D960" s="9" t="s">
        <v>40</v>
      </c>
      <c r="E960" s="9" t="s">
        <v>3402</v>
      </c>
      <c r="F960" s="9" t="s">
        <v>3403</v>
      </c>
      <c r="G960" s="9" t="s">
        <v>3404</v>
      </c>
    </row>
    <row r="961" spans="1:7" x14ac:dyDescent="0.2">
      <c r="A961" s="9" t="s">
        <v>3405</v>
      </c>
      <c r="B961" s="9" t="s">
        <v>3335</v>
      </c>
      <c r="C961" s="9" t="s">
        <v>3406</v>
      </c>
      <c r="D961" s="9" t="s">
        <v>40</v>
      </c>
      <c r="E961" s="9" t="s">
        <v>3407</v>
      </c>
      <c r="F961" s="9" t="s">
        <v>3408</v>
      </c>
      <c r="G961" s="9" t="s">
        <v>3409</v>
      </c>
    </row>
    <row r="962" spans="1:7" x14ac:dyDescent="0.2">
      <c r="A962" s="9" t="s">
        <v>3410</v>
      </c>
      <c r="B962" s="9" t="s">
        <v>3335</v>
      </c>
      <c r="C962" s="9" t="s">
        <v>3411</v>
      </c>
      <c r="D962" s="9" t="s">
        <v>40</v>
      </c>
      <c r="E962" s="9" t="s">
        <v>3412</v>
      </c>
      <c r="F962" s="9" t="s">
        <v>3413</v>
      </c>
      <c r="G962" s="9" t="s">
        <v>3414</v>
      </c>
    </row>
    <row r="963" spans="1:7" x14ac:dyDescent="0.2">
      <c r="A963" s="9" t="s">
        <v>3415</v>
      </c>
      <c r="B963" s="9" t="s">
        <v>3335</v>
      </c>
      <c r="C963" s="9" t="s">
        <v>3416</v>
      </c>
      <c r="D963" s="9" t="s">
        <v>40</v>
      </c>
      <c r="E963" s="9" t="s">
        <v>3417</v>
      </c>
      <c r="F963" s="9" t="s">
        <v>3418</v>
      </c>
      <c r="G963" s="9" t="s">
        <v>3419</v>
      </c>
    </row>
    <row r="964" spans="1:7" x14ac:dyDescent="0.2">
      <c r="A964" s="9" t="s">
        <v>3420</v>
      </c>
      <c r="B964" s="9" t="s">
        <v>3335</v>
      </c>
      <c r="C964" s="9" t="s">
        <v>3421</v>
      </c>
      <c r="D964" s="9" t="s">
        <v>40</v>
      </c>
      <c r="E964" s="9" t="s">
        <v>3422</v>
      </c>
      <c r="F964" s="9" t="s">
        <v>3423</v>
      </c>
      <c r="G964" s="9" t="s">
        <v>3424</v>
      </c>
    </row>
    <row r="965" spans="1:7" x14ac:dyDescent="0.2">
      <c r="A965" s="9" t="s">
        <v>3425</v>
      </c>
      <c r="B965" s="9" t="s">
        <v>3335</v>
      </c>
      <c r="C965" s="9" t="s">
        <v>3426</v>
      </c>
      <c r="D965" s="9" t="s">
        <v>40</v>
      </c>
      <c r="E965" s="9" t="s">
        <v>3427</v>
      </c>
      <c r="F965" s="9" t="s">
        <v>3428</v>
      </c>
      <c r="G965" s="9" t="s">
        <v>3429</v>
      </c>
    </row>
    <row r="966" spans="1:7" x14ac:dyDescent="0.2">
      <c r="A966" s="9" t="s">
        <v>3430</v>
      </c>
      <c r="B966" s="9" t="s">
        <v>3335</v>
      </c>
      <c r="C966" s="9" t="s">
        <v>3431</v>
      </c>
      <c r="D966" s="9" t="s">
        <v>40</v>
      </c>
      <c r="E966" s="9" t="s">
        <v>3432</v>
      </c>
      <c r="F966" s="9" t="s">
        <v>3433</v>
      </c>
      <c r="G966" s="9" t="s">
        <v>3434</v>
      </c>
    </row>
    <row r="967" spans="1:7" x14ac:dyDescent="0.2">
      <c r="A967" s="9" t="s">
        <v>3435</v>
      </c>
      <c r="B967" s="9" t="s">
        <v>3335</v>
      </c>
      <c r="C967" s="9" t="s">
        <v>3436</v>
      </c>
      <c r="D967" s="9" t="s">
        <v>40</v>
      </c>
      <c r="E967" s="9" t="s">
        <v>3437</v>
      </c>
      <c r="F967" s="9" t="s">
        <v>3438</v>
      </c>
      <c r="G967" s="9" t="s">
        <v>3439</v>
      </c>
    </row>
    <row r="968" spans="1:7" x14ac:dyDescent="0.2">
      <c r="A968" s="9" t="s">
        <v>3440</v>
      </c>
      <c r="B968" s="9" t="s">
        <v>3335</v>
      </c>
      <c r="C968" s="9" t="s">
        <v>3441</v>
      </c>
      <c r="D968" s="9" t="s">
        <v>40</v>
      </c>
      <c r="E968" s="9" t="s">
        <v>3442</v>
      </c>
      <c r="F968" s="9" t="s">
        <v>3443</v>
      </c>
      <c r="G968" s="9" t="s">
        <v>3444</v>
      </c>
    </row>
    <row r="969" spans="1:7" x14ac:dyDescent="0.2">
      <c r="A969" s="9" t="s">
        <v>3445</v>
      </c>
      <c r="B969" s="9" t="s">
        <v>3335</v>
      </c>
      <c r="C969" s="9" t="s">
        <v>3446</v>
      </c>
      <c r="D969" s="9" t="s">
        <v>40</v>
      </c>
      <c r="E969" s="9" t="s">
        <v>3447</v>
      </c>
      <c r="F969" s="9" t="s">
        <v>3448</v>
      </c>
      <c r="G969" s="9" t="s">
        <v>3449</v>
      </c>
    </row>
    <row r="970" spans="1:7" x14ac:dyDescent="0.2">
      <c r="A970" s="9" t="s">
        <v>3450</v>
      </c>
      <c r="B970" s="9" t="s">
        <v>3335</v>
      </c>
      <c r="C970" s="9" t="s">
        <v>3451</v>
      </c>
      <c r="D970" s="9" t="s">
        <v>40</v>
      </c>
      <c r="E970" s="9" t="s">
        <v>3452</v>
      </c>
      <c r="F970" s="9" t="s">
        <v>3453</v>
      </c>
      <c r="G970" s="9" t="s">
        <v>3454</v>
      </c>
    </row>
    <row r="971" spans="1:7" x14ac:dyDescent="0.2">
      <c r="A971" s="9" t="s">
        <v>3455</v>
      </c>
      <c r="B971" s="9" t="s">
        <v>3335</v>
      </c>
      <c r="C971" s="9" t="s">
        <v>3456</v>
      </c>
      <c r="D971" s="9" t="s">
        <v>40</v>
      </c>
      <c r="E971" s="9" t="s">
        <v>3457</v>
      </c>
      <c r="F971" s="9" t="s">
        <v>3458</v>
      </c>
      <c r="G971" s="9" t="s">
        <v>3459</v>
      </c>
    </row>
    <row r="972" spans="1:7" x14ac:dyDescent="0.2">
      <c r="A972" s="9" t="s">
        <v>3460</v>
      </c>
      <c r="B972" s="9" t="s">
        <v>3335</v>
      </c>
      <c r="C972" s="9" t="s">
        <v>3461</v>
      </c>
      <c r="D972" s="9" t="s">
        <v>40</v>
      </c>
      <c r="E972" s="9" t="s">
        <v>3462</v>
      </c>
      <c r="F972" s="9" t="s">
        <v>3463</v>
      </c>
      <c r="G972" s="9" t="s">
        <v>3464</v>
      </c>
    </row>
    <row r="973" spans="1:7" x14ac:dyDescent="0.2">
      <c r="A973" s="9" t="s">
        <v>3465</v>
      </c>
      <c r="B973" s="9" t="s">
        <v>3335</v>
      </c>
      <c r="C973" s="9" t="s">
        <v>3466</v>
      </c>
      <c r="D973" s="9" t="s">
        <v>40</v>
      </c>
      <c r="E973" s="9" t="s">
        <v>3467</v>
      </c>
      <c r="F973" s="9" t="s">
        <v>3468</v>
      </c>
      <c r="G973" s="9" t="s">
        <v>3469</v>
      </c>
    </row>
    <row r="974" spans="1:7" x14ac:dyDescent="0.2">
      <c r="A974" s="9" t="s">
        <v>3470</v>
      </c>
      <c r="B974" s="9" t="s">
        <v>3335</v>
      </c>
      <c r="C974" s="9" t="s">
        <v>3471</v>
      </c>
      <c r="D974" s="9" t="s">
        <v>40</v>
      </c>
      <c r="E974" s="9" t="s">
        <v>3472</v>
      </c>
      <c r="F974" s="9" t="s">
        <v>3473</v>
      </c>
      <c r="G974" s="9" t="s">
        <v>3474</v>
      </c>
    </row>
    <row r="975" spans="1:7" x14ac:dyDescent="0.2">
      <c r="A975" s="9" t="s">
        <v>3475</v>
      </c>
      <c r="B975" s="9" t="s">
        <v>3335</v>
      </c>
      <c r="C975" s="9" t="s">
        <v>3476</v>
      </c>
      <c r="D975" s="9" t="s">
        <v>40</v>
      </c>
      <c r="E975" s="9" t="s">
        <v>3477</v>
      </c>
      <c r="F975" s="9" t="s">
        <v>3478</v>
      </c>
      <c r="G975" s="9" t="s">
        <v>3479</v>
      </c>
    </row>
    <row r="976" spans="1:7" x14ac:dyDescent="0.2">
      <c r="A976" s="9" t="s">
        <v>3480</v>
      </c>
      <c r="B976" s="9" t="s">
        <v>3335</v>
      </c>
      <c r="C976" s="9" t="s">
        <v>3481</v>
      </c>
      <c r="D976" s="9" t="s">
        <v>40</v>
      </c>
      <c r="E976" s="9" t="s">
        <v>3482</v>
      </c>
      <c r="F976" s="9" t="s">
        <v>3483</v>
      </c>
      <c r="G976" s="9" t="s">
        <v>3484</v>
      </c>
    </row>
    <row r="977" spans="1:7" x14ac:dyDescent="0.2">
      <c r="A977" s="9" t="s">
        <v>3485</v>
      </c>
      <c r="B977" s="9" t="s">
        <v>3335</v>
      </c>
      <c r="C977" s="9" t="s">
        <v>3486</v>
      </c>
      <c r="D977" s="9" t="s">
        <v>40</v>
      </c>
      <c r="E977" s="9" t="s">
        <v>3487</v>
      </c>
      <c r="F977" s="9" t="s">
        <v>3488</v>
      </c>
      <c r="G977" s="9" t="s">
        <v>3489</v>
      </c>
    </row>
    <row r="978" spans="1:7" x14ac:dyDescent="0.2">
      <c r="A978" s="9" t="s">
        <v>3490</v>
      </c>
      <c r="B978" s="9" t="s">
        <v>3335</v>
      </c>
      <c r="C978" s="9" t="s">
        <v>3491</v>
      </c>
      <c r="D978" s="9" t="s">
        <v>40</v>
      </c>
      <c r="E978" s="9" t="s">
        <v>3492</v>
      </c>
      <c r="F978" s="9" t="s">
        <v>3493</v>
      </c>
      <c r="G978" s="9" t="s">
        <v>3494</v>
      </c>
    </row>
    <row r="979" spans="1:7" x14ac:dyDescent="0.2">
      <c r="A979" s="9" t="s">
        <v>3495</v>
      </c>
      <c r="B979" s="9" t="s">
        <v>3335</v>
      </c>
      <c r="C979" s="9" t="s">
        <v>3496</v>
      </c>
      <c r="D979" s="9" t="s">
        <v>40</v>
      </c>
      <c r="E979" s="9" t="s">
        <v>3497</v>
      </c>
      <c r="F979" s="9" t="s">
        <v>3498</v>
      </c>
      <c r="G979" s="9" t="s">
        <v>3499</v>
      </c>
    </row>
    <row r="980" spans="1:7" x14ac:dyDescent="0.2">
      <c r="A980" s="9" t="s">
        <v>3500</v>
      </c>
      <c r="B980" s="9" t="s">
        <v>3335</v>
      </c>
      <c r="C980" s="9" t="s">
        <v>3501</v>
      </c>
      <c r="D980" s="9" t="s">
        <v>40</v>
      </c>
      <c r="E980" s="9" t="s">
        <v>3502</v>
      </c>
      <c r="F980" s="9" t="s">
        <v>3503</v>
      </c>
      <c r="G980" s="9" t="s">
        <v>3504</v>
      </c>
    </row>
    <row r="981" spans="1:7" x14ac:dyDescent="0.2">
      <c r="A981" s="9" t="s">
        <v>3505</v>
      </c>
      <c r="B981" s="9" t="s">
        <v>3335</v>
      </c>
      <c r="C981" s="9" t="s">
        <v>3506</v>
      </c>
      <c r="D981" s="9" t="s">
        <v>40</v>
      </c>
      <c r="E981" s="9" t="s">
        <v>3507</v>
      </c>
      <c r="F981" s="9" t="s">
        <v>3508</v>
      </c>
      <c r="G981" s="9" t="s">
        <v>3509</v>
      </c>
    </row>
    <row r="982" spans="1:7" x14ac:dyDescent="0.2">
      <c r="A982" s="9" t="s">
        <v>3510</v>
      </c>
      <c r="B982" s="9" t="s">
        <v>3335</v>
      </c>
      <c r="C982" s="9" t="s">
        <v>3511</v>
      </c>
      <c r="D982" s="9" t="s">
        <v>40</v>
      </c>
      <c r="E982" s="9" t="s">
        <v>3512</v>
      </c>
      <c r="F982" s="9" t="s">
        <v>3513</v>
      </c>
      <c r="G982" s="9" t="s">
        <v>3514</v>
      </c>
    </row>
    <row r="983" spans="1:7" x14ac:dyDescent="0.2">
      <c r="A983" s="9" t="s">
        <v>3515</v>
      </c>
      <c r="B983" s="9" t="s">
        <v>3335</v>
      </c>
      <c r="C983" s="9" t="s">
        <v>3516</v>
      </c>
      <c r="D983" s="9" t="s">
        <v>40</v>
      </c>
      <c r="E983" s="9" t="s">
        <v>3517</v>
      </c>
      <c r="F983" s="9" t="s">
        <v>3518</v>
      </c>
      <c r="G983" s="9" t="s">
        <v>3519</v>
      </c>
    </row>
    <row r="984" spans="1:7" x14ac:dyDescent="0.2">
      <c r="A984" s="9" t="s">
        <v>3520</v>
      </c>
      <c r="B984" s="9" t="s">
        <v>3335</v>
      </c>
      <c r="C984" s="9" t="s">
        <v>3521</v>
      </c>
      <c r="D984" s="9" t="s">
        <v>40</v>
      </c>
      <c r="E984" s="9" t="s">
        <v>3522</v>
      </c>
      <c r="F984" s="9" t="s">
        <v>3523</v>
      </c>
      <c r="G984" s="9" t="s">
        <v>3524</v>
      </c>
    </row>
    <row r="985" spans="1:7" x14ac:dyDescent="0.2">
      <c r="A985" s="9" t="s">
        <v>3525</v>
      </c>
      <c r="B985" s="9" t="s">
        <v>3335</v>
      </c>
      <c r="C985" s="9" t="s">
        <v>3526</v>
      </c>
      <c r="D985" s="9" t="s">
        <v>40</v>
      </c>
      <c r="E985" s="9" t="s">
        <v>3527</v>
      </c>
      <c r="F985" s="9" t="s">
        <v>3528</v>
      </c>
      <c r="G985" s="9" t="s">
        <v>3529</v>
      </c>
    </row>
    <row r="986" spans="1:7" x14ac:dyDescent="0.2">
      <c r="A986" s="9" t="s">
        <v>3530</v>
      </c>
      <c r="B986" s="9" t="s">
        <v>3335</v>
      </c>
      <c r="C986" s="9" t="s">
        <v>3531</v>
      </c>
      <c r="D986" s="9" t="s">
        <v>40</v>
      </c>
      <c r="E986" s="9" t="s">
        <v>3532</v>
      </c>
      <c r="F986" s="9" t="s">
        <v>3533</v>
      </c>
      <c r="G986" s="9" t="s">
        <v>3534</v>
      </c>
    </row>
    <row r="987" spans="1:7" x14ac:dyDescent="0.2">
      <c r="A987" s="9" t="s">
        <v>3535</v>
      </c>
      <c r="B987" s="9" t="s">
        <v>3335</v>
      </c>
      <c r="C987" s="9" t="s">
        <v>3536</v>
      </c>
      <c r="D987" s="9" t="s">
        <v>40</v>
      </c>
      <c r="E987" s="9" t="s">
        <v>3537</v>
      </c>
      <c r="F987" s="9" t="s">
        <v>3538</v>
      </c>
      <c r="G987" s="9" t="s">
        <v>3539</v>
      </c>
    </row>
    <row r="988" spans="1:7" x14ac:dyDescent="0.2">
      <c r="A988" s="9" t="s">
        <v>3540</v>
      </c>
      <c r="B988" s="9" t="s">
        <v>3335</v>
      </c>
      <c r="C988" s="9" t="s">
        <v>3541</v>
      </c>
      <c r="D988" s="9" t="s">
        <v>40</v>
      </c>
      <c r="E988" s="9" t="s">
        <v>3542</v>
      </c>
      <c r="F988" s="9" t="s">
        <v>3543</v>
      </c>
      <c r="G988" s="9" t="s">
        <v>3544</v>
      </c>
    </row>
    <row r="989" spans="1:7" x14ac:dyDescent="0.2">
      <c r="A989" s="9" t="s">
        <v>3545</v>
      </c>
      <c r="B989" s="9" t="s">
        <v>3335</v>
      </c>
      <c r="C989" s="9" t="s">
        <v>3546</v>
      </c>
      <c r="D989" s="9" t="s">
        <v>40</v>
      </c>
      <c r="E989" s="9" t="s">
        <v>3547</v>
      </c>
      <c r="F989" s="9" t="s">
        <v>3548</v>
      </c>
      <c r="G989" s="9" t="s">
        <v>3549</v>
      </c>
    </row>
    <row r="990" spans="1:7" x14ac:dyDescent="0.2">
      <c r="A990" s="9" t="s">
        <v>3550</v>
      </c>
      <c r="B990" s="9" t="s">
        <v>3335</v>
      </c>
      <c r="C990" s="9" t="s">
        <v>3551</v>
      </c>
      <c r="D990" s="9" t="s">
        <v>40</v>
      </c>
      <c r="E990" s="9" t="s">
        <v>3552</v>
      </c>
      <c r="F990" s="9" t="s">
        <v>3553</v>
      </c>
      <c r="G990" s="9" t="s">
        <v>3554</v>
      </c>
    </row>
    <row r="991" spans="1:7" x14ac:dyDescent="0.2">
      <c r="A991" s="9" t="s">
        <v>3555</v>
      </c>
      <c r="B991" s="9" t="s">
        <v>3335</v>
      </c>
      <c r="C991" s="9" t="s">
        <v>3556</v>
      </c>
      <c r="D991" s="9" t="s">
        <v>40</v>
      </c>
      <c r="E991" s="9" t="s">
        <v>3557</v>
      </c>
      <c r="F991" s="9" t="s">
        <v>3558</v>
      </c>
      <c r="G991" s="9" t="s">
        <v>3559</v>
      </c>
    </row>
    <row r="992" spans="1:7" x14ac:dyDescent="0.2">
      <c r="A992" s="9" t="s">
        <v>3560</v>
      </c>
      <c r="B992" s="9" t="s">
        <v>3335</v>
      </c>
      <c r="C992" s="9" t="s">
        <v>3561</v>
      </c>
      <c r="D992" s="9" t="s">
        <v>40</v>
      </c>
      <c r="E992" s="9" t="s">
        <v>3562</v>
      </c>
      <c r="F992" s="9" t="s">
        <v>3563</v>
      </c>
      <c r="G992" s="9" t="s">
        <v>3564</v>
      </c>
    </row>
    <row r="993" spans="1:7" x14ac:dyDescent="0.2">
      <c r="A993" s="9" t="s">
        <v>3565</v>
      </c>
      <c r="B993" s="9" t="s">
        <v>3335</v>
      </c>
      <c r="C993" s="9" t="s">
        <v>3566</v>
      </c>
      <c r="D993" s="9" t="s">
        <v>40</v>
      </c>
      <c r="E993" s="9" t="s">
        <v>3567</v>
      </c>
      <c r="F993" s="9" t="s">
        <v>3568</v>
      </c>
      <c r="G993" s="9" t="s">
        <v>3569</v>
      </c>
    </row>
    <row r="994" spans="1:7" x14ac:dyDescent="0.2">
      <c r="A994" s="9" t="s">
        <v>3570</v>
      </c>
      <c r="B994" s="9" t="s">
        <v>3335</v>
      </c>
      <c r="C994" s="9" t="s">
        <v>3571</v>
      </c>
      <c r="D994" s="9" t="s">
        <v>40</v>
      </c>
      <c r="E994" s="9" t="s">
        <v>3572</v>
      </c>
      <c r="F994" s="9" t="s">
        <v>3573</v>
      </c>
      <c r="G994" s="9" t="s">
        <v>3574</v>
      </c>
    </row>
    <row r="995" spans="1:7" x14ac:dyDescent="0.2">
      <c r="A995" s="9" t="s">
        <v>3575</v>
      </c>
      <c r="B995" s="9" t="s">
        <v>3335</v>
      </c>
      <c r="C995" s="9" t="s">
        <v>3576</v>
      </c>
      <c r="D995" s="9" t="s">
        <v>40</v>
      </c>
      <c r="E995" s="9" t="s">
        <v>3577</v>
      </c>
      <c r="F995" s="9" t="s">
        <v>3578</v>
      </c>
      <c r="G995" s="9" t="s">
        <v>3579</v>
      </c>
    </row>
    <row r="996" spans="1:7" x14ac:dyDescent="0.2">
      <c r="A996" s="9" t="s">
        <v>3580</v>
      </c>
      <c r="B996" s="9" t="s">
        <v>3335</v>
      </c>
      <c r="C996" s="9" t="s">
        <v>3581</v>
      </c>
      <c r="D996" s="9" t="s">
        <v>40</v>
      </c>
      <c r="E996" s="9" t="s">
        <v>3582</v>
      </c>
      <c r="F996" s="9" t="s">
        <v>3583</v>
      </c>
      <c r="G996" s="9" t="s">
        <v>3584</v>
      </c>
    </row>
    <row r="997" spans="1:7" x14ac:dyDescent="0.2">
      <c r="A997" s="9" t="s">
        <v>3585</v>
      </c>
      <c r="B997" s="9" t="s">
        <v>3335</v>
      </c>
      <c r="C997" s="9" t="s">
        <v>3586</v>
      </c>
      <c r="D997" s="9" t="s">
        <v>40</v>
      </c>
      <c r="E997" s="9" t="s">
        <v>3587</v>
      </c>
      <c r="F997" s="9" t="s">
        <v>3588</v>
      </c>
      <c r="G997" s="9" t="s">
        <v>3589</v>
      </c>
    </row>
    <row r="998" spans="1:7" x14ac:dyDescent="0.2">
      <c r="A998" s="9" t="s">
        <v>3590</v>
      </c>
      <c r="B998" s="9" t="s">
        <v>3335</v>
      </c>
      <c r="C998" s="9" t="s">
        <v>3591</v>
      </c>
      <c r="D998" s="9" t="s">
        <v>40</v>
      </c>
      <c r="E998" s="9" t="s">
        <v>3592</v>
      </c>
      <c r="F998" s="9" t="s">
        <v>3593</v>
      </c>
      <c r="G998" s="9" t="s">
        <v>3594</v>
      </c>
    </row>
    <row r="999" spans="1:7" x14ac:dyDescent="0.2">
      <c r="A999" s="9" t="s">
        <v>3595</v>
      </c>
      <c r="B999" s="9" t="s">
        <v>3335</v>
      </c>
      <c r="C999" s="9" t="s">
        <v>3596</v>
      </c>
      <c r="D999" s="9" t="s">
        <v>40</v>
      </c>
      <c r="E999" s="9" t="s">
        <v>3597</v>
      </c>
      <c r="F999" s="9" t="s">
        <v>3598</v>
      </c>
      <c r="G999" s="9" t="s">
        <v>3599</v>
      </c>
    </row>
    <row r="1000" spans="1:7" x14ac:dyDescent="0.2">
      <c r="A1000" s="9" t="s">
        <v>3600</v>
      </c>
      <c r="B1000" s="9" t="s">
        <v>3335</v>
      </c>
      <c r="C1000" s="9" t="s">
        <v>3601</v>
      </c>
      <c r="D1000" s="9" t="s">
        <v>40</v>
      </c>
      <c r="E1000" s="9" t="s">
        <v>3602</v>
      </c>
      <c r="F1000" s="9" t="s">
        <v>3603</v>
      </c>
      <c r="G1000" s="9" t="s">
        <v>3604</v>
      </c>
    </row>
    <row r="1001" spans="1:7" x14ac:dyDescent="0.2">
      <c r="A1001" s="9" t="s">
        <v>3605</v>
      </c>
      <c r="B1001" s="9" t="s">
        <v>3335</v>
      </c>
      <c r="C1001" s="9" t="s">
        <v>3606</v>
      </c>
      <c r="D1001" s="9" t="s">
        <v>40</v>
      </c>
      <c r="E1001" s="9" t="s">
        <v>3607</v>
      </c>
      <c r="F1001" s="9" t="s">
        <v>3608</v>
      </c>
      <c r="G1001" s="9" t="s">
        <v>3609</v>
      </c>
    </row>
    <row r="1002" spans="1:7" x14ac:dyDescent="0.2">
      <c r="A1002" s="9" t="s">
        <v>3610</v>
      </c>
      <c r="B1002" s="9" t="s">
        <v>3335</v>
      </c>
      <c r="C1002" s="9" t="s">
        <v>3611</v>
      </c>
      <c r="D1002" s="9" t="s">
        <v>40</v>
      </c>
      <c r="E1002" s="9" t="s">
        <v>3612</v>
      </c>
      <c r="F1002" s="9" t="s">
        <v>3613</v>
      </c>
      <c r="G1002" s="9" t="s">
        <v>3614</v>
      </c>
    </row>
    <row r="1003" spans="1:7" x14ac:dyDescent="0.2">
      <c r="A1003" s="9" t="s">
        <v>3615</v>
      </c>
      <c r="B1003" s="9" t="s">
        <v>3335</v>
      </c>
      <c r="C1003" s="9" t="s">
        <v>3616</v>
      </c>
      <c r="D1003" s="9" t="s">
        <v>40</v>
      </c>
      <c r="E1003" s="9" t="s">
        <v>3437</v>
      </c>
      <c r="F1003" s="9" t="s">
        <v>3438</v>
      </c>
      <c r="G1003" s="9" t="s">
        <v>3617</v>
      </c>
    </row>
    <row r="1004" spans="1:7" x14ac:dyDescent="0.2">
      <c r="A1004" s="9" t="s">
        <v>3618</v>
      </c>
      <c r="B1004" s="9" t="s">
        <v>3335</v>
      </c>
      <c r="C1004" s="9" t="s">
        <v>3619</v>
      </c>
      <c r="D1004" s="9" t="s">
        <v>40</v>
      </c>
      <c r="E1004" s="9" t="s">
        <v>3620</v>
      </c>
      <c r="F1004" s="9" t="s">
        <v>3621</v>
      </c>
      <c r="G1004" s="9" t="s">
        <v>3622</v>
      </c>
    </row>
    <row r="1005" spans="1:7" x14ac:dyDescent="0.2">
      <c r="A1005" s="9" t="s">
        <v>3623</v>
      </c>
      <c r="B1005" s="9" t="s">
        <v>3335</v>
      </c>
      <c r="C1005" s="9" t="s">
        <v>3624</v>
      </c>
      <c r="D1005" s="9" t="s">
        <v>40</v>
      </c>
      <c r="E1005" s="9" t="s">
        <v>3625</v>
      </c>
      <c r="F1005" s="9" t="s">
        <v>3626</v>
      </c>
      <c r="G1005" s="9" t="s">
        <v>3627</v>
      </c>
    </row>
    <row r="1006" spans="1:7" x14ac:dyDescent="0.2">
      <c r="A1006" s="9" t="s">
        <v>3628</v>
      </c>
      <c r="B1006" s="9" t="s">
        <v>3335</v>
      </c>
      <c r="C1006" s="9" t="s">
        <v>3629</v>
      </c>
      <c r="D1006" s="9" t="s">
        <v>40</v>
      </c>
      <c r="E1006" s="9" t="s">
        <v>3630</v>
      </c>
      <c r="F1006" s="9" t="s">
        <v>3631</v>
      </c>
      <c r="G1006" s="9" t="s">
        <v>3632</v>
      </c>
    </row>
    <row r="1007" spans="1:7" x14ac:dyDescent="0.2">
      <c r="A1007" s="9" t="s">
        <v>3633</v>
      </c>
      <c r="B1007" s="9" t="s">
        <v>3335</v>
      </c>
      <c r="C1007" s="9" t="s">
        <v>3634</v>
      </c>
      <c r="D1007" s="9" t="s">
        <v>40</v>
      </c>
      <c r="E1007" s="9" t="s">
        <v>3635</v>
      </c>
      <c r="F1007" s="9" t="s">
        <v>3636</v>
      </c>
      <c r="G1007" s="9" t="s">
        <v>3637</v>
      </c>
    </row>
    <row r="1008" spans="1:7" x14ac:dyDescent="0.2">
      <c r="A1008" s="9" t="s">
        <v>3638</v>
      </c>
      <c r="B1008" s="9" t="s">
        <v>3335</v>
      </c>
      <c r="C1008" s="9" t="s">
        <v>3639</v>
      </c>
      <c r="D1008" s="9" t="s">
        <v>40</v>
      </c>
      <c r="E1008" s="9" t="s">
        <v>3640</v>
      </c>
      <c r="F1008" s="9" t="s">
        <v>3641</v>
      </c>
      <c r="G1008" s="9" t="s">
        <v>3642</v>
      </c>
    </row>
    <row r="1009" spans="1:7" x14ac:dyDescent="0.2">
      <c r="A1009" s="9" t="s">
        <v>3643</v>
      </c>
      <c r="B1009" s="9" t="s">
        <v>3335</v>
      </c>
      <c r="C1009" s="9" t="s">
        <v>3644</v>
      </c>
      <c r="D1009" s="9" t="s">
        <v>40</v>
      </c>
      <c r="E1009" s="9" t="s">
        <v>3645</v>
      </c>
      <c r="F1009" s="9" t="s">
        <v>3646</v>
      </c>
      <c r="G1009" s="9" t="s">
        <v>3647</v>
      </c>
    </row>
    <row r="1010" spans="1:7" x14ac:dyDescent="0.2">
      <c r="A1010" s="9" t="s">
        <v>3648</v>
      </c>
      <c r="B1010" s="9" t="s">
        <v>3335</v>
      </c>
      <c r="C1010" s="9" t="s">
        <v>3649</v>
      </c>
      <c r="D1010" s="9" t="s">
        <v>40</v>
      </c>
      <c r="E1010" s="9" t="s">
        <v>3650</v>
      </c>
      <c r="F1010" s="9" t="s">
        <v>3651</v>
      </c>
      <c r="G1010" s="9" t="s">
        <v>3652</v>
      </c>
    </row>
    <row r="1011" spans="1:7" x14ac:dyDescent="0.2">
      <c r="A1011" s="9" t="s">
        <v>3653</v>
      </c>
      <c r="B1011" s="9" t="s">
        <v>3335</v>
      </c>
      <c r="C1011" s="9" t="s">
        <v>3654</v>
      </c>
      <c r="D1011" s="9" t="s">
        <v>40</v>
      </c>
      <c r="E1011" s="9" t="s">
        <v>3655</v>
      </c>
      <c r="F1011" s="9" t="s">
        <v>3656</v>
      </c>
      <c r="G1011" s="9" t="s">
        <v>3657</v>
      </c>
    </row>
    <row r="1012" spans="1:7" x14ac:dyDescent="0.2">
      <c r="A1012" s="9" t="s">
        <v>3658</v>
      </c>
      <c r="B1012" s="9" t="s">
        <v>3335</v>
      </c>
      <c r="C1012" s="9" t="s">
        <v>3659</v>
      </c>
      <c r="D1012" s="9" t="s">
        <v>40</v>
      </c>
      <c r="E1012" s="9" t="s">
        <v>3660</v>
      </c>
      <c r="F1012" s="9" t="s">
        <v>3661</v>
      </c>
      <c r="G1012" s="9" t="s">
        <v>3662</v>
      </c>
    </row>
    <row r="1013" spans="1:7" x14ac:dyDescent="0.2">
      <c r="A1013" s="9" t="s">
        <v>3663</v>
      </c>
      <c r="B1013" s="9" t="s">
        <v>3335</v>
      </c>
      <c r="C1013" s="9" t="s">
        <v>3664</v>
      </c>
      <c r="D1013" s="9" t="s">
        <v>40</v>
      </c>
      <c r="E1013" s="9" t="s">
        <v>3665</v>
      </c>
      <c r="F1013" s="9" t="s">
        <v>3666</v>
      </c>
      <c r="G1013" s="9" t="s">
        <v>3667</v>
      </c>
    </row>
    <row r="1014" spans="1:7" x14ac:dyDescent="0.2">
      <c r="A1014" s="9" t="s">
        <v>3668</v>
      </c>
      <c r="B1014" s="9" t="s">
        <v>3335</v>
      </c>
      <c r="C1014" s="9" t="s">
        <v>3669</v>
      </c>
      <c r="D1014" s="9" t="s">
        <v>40</v>
      </c>
      <c r="E1014" s="9" t="s">
        <v>3670</v>
      </c>
      <c r="F1014" s="9" t="s">
        <v>3671</v>
      </c>
      <c r="G1014" s="9" t="s">
        <v>3672</v>
      </c>
    </row>
    <row r="1015" spans="1:7" x14ac:dyDescent="0.2">
      <c r="A1015" s="9" t="s">
        <v>3673</v>
      </c>
      <c r="B1015" s="9" t="s">
        <v>3335</v>
      </c>
      <c r="C1015" s="9" t="s">
        <v>3674</v>
      </c>
      <c r="D1015" s="9" t="s">
        <v>40</v>
      </c>
      <c r="E1015" s="9" t="s">
        <v>3675</v>
      </c>
      <c r="F1015" s="9" t="s">
        <v>3676</v>
      </c>
      <c r="G1015" s="9" t="s">
        <v>3677</v>
      </c>
    </row>
    <row r="1016" spans="1:7" x14ac:dyDescent="0.2">
      <c r="A1016" s="9" t="s">
        <v>3678</v>
      </c>
      <c r="B1016" s="9" t="s">
        <v>3335</v>
      </c>
      <c r="C1016" s="9" t="s">
        <v>3679</v>
      </c>
      <c r="D1016" s="9" t="s">
        <v>40</v>
      </c>
      <c r="E1016" s="9" t="s">
        <v>3680</v>
      </c>
      <c r="F1016" s="9" t="s">
        <v>3681</v>
      </c>
      <c r="G1016" s="9" t="s">
        <v>3682</v>
      </c>
    </row>
    <row r="1017" spans="1:7" x14ac:dyDescent="0.2">
      <c r="A1017" s="9" t="s">
        <v>3683</v>
      </c>
      <c r="B1017" s="9" t="s">
        <v>3335</v>
      </c>
      <c r="C1017" s="9" t="s">
        <v>3684</v>
      </c>
      <c r="D1017" s="9" t="s">
        <v>40</v>
      </c>
      <c r="E1017" s="9" t="s">
        <v>3685</v>
      </c>
      <c r="F1017" s="9" t="s">
        <v>3686</v>
      </c>
      <c r="G1017" s="9" t="s">
        <v>822</v>
      </c>
    </row>
    <row r="1018" spans="1:7" x14ac:dyDescent="0.2">
      <c r="A1018" s="9" t="s">
        <v>3687</v>
      </c>
      <c r="B1018" s="9" t="s">
        <v>3335</v>
      </c>
      <c r="C1018" s="9" t="s">
        <v>3688</v>
      </c>
      <c r="D1018" s="9" t="s">
        <v>40</v>
      </c>
      <c r="E1018" s="9" t="s">
        <v>3685</v>
      </c>
      <c r="F1018" s="9" t="s">
        <v>3686</v>
      </c>
      <c r="G1018" s="9" t="s">
        <v>822</v>
      </c>
    </row>
    <row r="1019" spans="1:7" x14ac:dyDescent="0.2">
      <c r="A1019" s="9" t="s">
        <v>3689</v>
      </c>
      <c r="B1019" s="9" t="s">
        <v>3335</v>
      </c>
      <c r="C1019" s="9" t="s">
        <v>3690</v>
      </c>
      <c r="D1019" s="9" t="s">
        <v>40</v>
      </c>
      <c r="E1019" s="9" t="s">
        <v>3691</v>
      </c>
      <c r="F1019" s="9" t="s">
        <v>2439</v>
      </c>
      <c r="G1019" s="9" t="s">
        <v>2440</v>
      </c>
    </row>
    <row r="1020" spans="1:7" x14ac:dyDescent="0.2">
      <c r="A1020" s="9" t="s">
        <v>3692</v>
      </c>
      <c r="B1020" s="9" t="s">
        <v>3335</v>
      </c>
      <c r="C1020" s="9" t="s">
        <v>3693</v>
      </c>
      <c r="D1020" s="9" t="s">
        <v>40</v>
      </c>
      <c r="E1020" s="9" t="s">
        <v>2443</v>
      </c>
      <c r="F1020" s="9" t="s">
        <v>3694</v>
      </c>
      <c r="G1020" s="9" t="s">
        <v>2445</v>
      </c>
    </row>
    <row r="1021" spans="1:7" x14ac:dyDescent="0.2">
      <c r="A1021" s="9" t="s">
        <v>3695</v>
      </c>
      <c r="B1021" s="9" t="s">
        <v>3335</v>
      </c>
      <c r="C1021" s="9" t="s">
        <v>3696</v>
      </c>
      <c r="D1021" s="9" t="s">
        <v>40</v>
      </c>
      <c r="E1021" s="9" t="s">
        <v>2448</v>
      </c>
      <c r="F1021" s="9" t="s">
        <v>2449</v>
      </c>
      <c r="G1021" s="9" t="s">
        <v>2450</v>
      </c>
    </row>
    <row r="1022" spans="1:7" x14ac:dyDescent="0.2">
      <c r="A1022" s="9" t="s">
        <v>3697</v>
      </c>
      <c r="B1022" s="9" t="s">
        <v>3335</v>
      </c>
      <c r="C1022" s="9" t="s">
        <v>3698</v>
      </c>
      <c r="D1022" s="9" t="s">
        <v>40</v>
      </c>
      <c r="E1022" s="9" t="s">
        <v>2453</v>
      </c>
      <c r="F1022" s="9" t="s">
        <v>3699</v>
      </c>
      <c r="G1022" s="9" t="s">
        <v>2455</v>
      </c>
    </row>
    <row r="1023" spans="1:7" x14ac:dyDescent="0.2">
      <c r="A1023" s="9" t="s">
        <v>3700</v>
      </c>
      <c r="B1023" s="9" t="s">
        <v>3335</v>
      </c>
      <c r="C1023" s="9" t="s">
        <v>3701</v>
      </c>
      <c r="D1023" s="9" t="s">
        <v>40</v>
      </c>
      <c r="E1023" s="9" t="s">
        <v>2458</v>
      </c>
      <c r="F1023" s="9" t="s">
        <v>3702</v>
      </c>
      <c r="G1023" s="9" t="s">
        <v>2460</v>
      </c>
    </row>
    <row r="1024" spans="1:7" x14ac:dyDescent="0.2">
      <c r="A1024" s="9" t="s">
        <v>3703</v>
      </c>
      <c r="B1024" s="9" t="s">
        <v>3335</v>
      </c>
      <c r="C1024" s="9" t="s">
        <v>3704</v>
      </c>
      <c r="D1024" s="9" t="s">
        <v>40</v>
      </c>
      <c r="E1024" s="9" t="s">
        <v>2463</v>
      </c>
      <c r="F1024" s="9" t="s">
        <v>2464</v>
      </c>
      <c r="G1024" s="9" t="s">
        <v>2465</v>
      </c>
    </row>
    <row r="1025" spans="1:7" x14ac:dyDescent="0.2">
      <c r="A1025" s="9" t="s">
        <v>3705</v>
      </c>
      <c r="B1025" s="9" t="s">
        <v>3335</v>
      </c>
      <c r="C1025" s="9" t="s">
        <v>3706</v>
      </c>
      <c r="D1025" s="9" t="s">
        <v>40</v>
      </c>
      <c r="E1025" s="9" t="s">
        <v>2433</v>
      </c>
      <c r="F1025" s="9" t="s">
        <v>3707</v>
      </c>
      <c r="G1025" s="9" t="s">
        <v>2435</v>
      </c>
    </row>
    <row r="1026" spans="1:7" x14ac:dyDescent="0.2">
      <c r="A1026" s="9" t="s">
        <v>3708</v>
      </c>
      <c r="B1026" s="9" t="s">
        <v>3335</v>
      </c>
      <c r="C1026" s="9" t="s">
        <v>3709</v>
      </c>
      <c r="D1026" s="9" t="s">
        <v>40</v>
      </c>
      <c r="E1026" s="9" t="s">
        <v>3691</v>
      </c>
      <c r="F1026" s="9" t="s">
        <v>2439</v>
      </c>
      <c r="G1026" s="9" t="s">
        <v>2440</v>
      </c>
    </row>
    <row r="1027" spans="1:7" x14ac:dyDescent="0.2">
      <c r="A1027" s="9" t="s">
        <v>3710</v>
      </c>
      <c r="B1027" s="9" t="s">
        <v>3335</v>
      </c>
      <c r="C1027" s="9" t="s">
        <v>3711</v>
      </c>
      <c r="D1027" s="9" t="s">
        <v>40</v>
      </c>
      <c r="E1027" s="9" t="s">
        <v>2443</v>
      </c>
      <c r="F1027" s="9" t="s">
        <v>3694</v>
      </c>
      <c r="G1027" s="9" t="s">
        <v>2445</v>
      </c>
    </row>
    <row r="1028" spans="1:7" x14ac:dyDescent="0.2">
      <c r="A1028" s="9" t="s">
        <v>3712</v>
      </c>
      <c r="B1028" s="9" t="s">
        <v>3335</v>
      </c>
      <c r="C1028" s="9" t="s">
        <v>3713</v>
      </c>
      <c r="D1028" s="9" t="s">
        <v>40</v>
      </c>
      <c r="E1028" s="9" t="s">
        <v>2448</v>
      </c>
      <c r="F1028" s="9" t="s">
        <v>2449</v>
      </c>
      <c r="G1028" s="9" t="s">
        <v>2450</v>
      </c>
    </row>
    <row r="1029" spans="1:7" x14ac:dyDescent="0.2">
      <c r="A1029" s="9" t="s">
        <v>3714</v>
      </c>
      <c r="B1029" s="9" t="s">
        <v>3335</v>
      </c>
      <c r="C1029" s="9" t="s">
        <v>3715</v>
      </c>
      <c r="D1029" s="9" t="s">
        <v>40</v>
      </c>
      <c r="E1029" s="9" t="s">
        <v>2453</v>
      </c>
      <c r="F1029" s="9" t="s">
        <v>3699</v>
      </c>
      <c r="G1029" s="9" t="s">
        <v>2455</v>
      </c>
    </row>
    <row r="1030" spans="1:7" x14ac:dyDescent="0.2">
      <c r="A1030" s="9" t="s">
        <v>3716</v>
      </c>
      <c r="B1030" s="9" t="s">
        <v>3335</v>
      </c>
      <c r="C1030" s="9" t="s">
        <v>3717</v>
      </c>
      <c r="D1030" s="9" t="s">
        <v>40</v>
      </c>
      <c r="E1030" s="9" t="s">
        <v>2458</v>
      </c>
      <c r="F1030" s="9" t="s">
        <v>3702</v>
      </c>
      <c r="G1030" s="9" t="s">
        <v>2460</v>
      </c>
    </row>
    <row r="1031" spans="1:7" x14ac:dyDescent="0.2">
      <c r="A1031" s="9" t="s">
        <v>3718</v>
      </c>
      <c r="B1031" s="9" t="s">
        <v>3335</v>
      </c>
      <c r="C1031" s="9" t="s">
        <v>3719</v>
      </c>
      <c r="D1031" s="9" t="s">
        <v>40</v>
      </c>
      <c r="E1031" s="9" t="s">
        <v>2463</v>
      </c>
      <c r="F1031" s="9" t="s">
        <v>2464</v>
      </c>
      <c r="G1031" s="9" t="s">
        <v>2465</v>
      </c>
    </row>
    <row r="1032" spans="1:7" x14ac:dyDescent="0.2">
      <c r="A1032" s="9" t="s">
        <v>3720</v>
      </c>
      <c r="B1032" s="9" t="s">
        <v>3335</v>
      </c>
      <c r="C1032" s="9" t="s">
        <v>3721</v>
      </c>
      <c r="D1032" s="9" t="s">
        <v>40</v>
      </c>
      <c r="E1032" s="9" t="s">
        <v>830</v>
      </c>
      <c r="F1032" s="9" t="s">
        <v>3722</v>
      </c>
      <c r="G1032" s="9" t="s">
        <v>431</v>
      </c>
    </row>
    <row r="1033" spans="1:7" x14ac:dyDescent="0.2">
      <c r="A1033" s="9" t="s">
        <v>3723</v>
      </c>
      <c r="B1033" s="9" t="s">
        <v>3335</v>
      </c>
      <c r="C1033" s="9" t="s">
        <v>3724</v>
      </c>
      <c r="D1033" s="9" t="s">
        <v>40</v>
      </c>
      <c r="E1033" s="9" t="s">
        <v>830</v>
      </c>
      <c r="F1033" s="9" t="s">
        <v>3722</v>
      </c>
      <c r="G1033" s="9" t="s">
        <v>431</v>
      </c>
    </row>
    <row r="1034" spans="1:7" x14ac:dyDescent="0.2">
      <c r="A1034" s="9" t="s">
        <v>3725</v>
      </c>
      <c r="B1034" s="9" t="s">
        <v>3335</v>
      </c>
      <c r="C1034" s="9" t="s">
        <v>3726</v>
      </c>
      <c r="D1034" s="9" t="s">
        <v>40</v>
      </c>
      <c r="E1034" s="9" t="s">
        <v>844</v>
      </c>
      <c r="F1034" s="9" t="s">
        <v>3727</v>
      </c>
      <c r="G1034" s="9" t="s">
        <v>846</v>
      </c>
    </row>
    <row r="1035" spans="1:7" x14ac:dyDescent="0.2">
      <c r="A1035" s="9" t="s">
        <v>3728</v>
      </c>
      <c r="B1035" s="9" t="s">
        <v>3335</v>
      </c>
      <c r="C1035" s="9" t="s">
        <v>3729</v>
      </c>
      <c r="D1035" s="9" t="s">
        <v>40</v>
      </c>
      <c r="E1035" s="9" t="s">
        <v>2510</v>
      </c>
      <c r="F1035" s="9" t="s">
        <v>3730</v>
      </c>
      <c r="G1035" s="9" t="s">
        <v>2512</v>
      </c>
    </row>
    <row r="1036" spans="1:7" x14ac:dyDescent="0.2">
      <c r="A1036" s="9" t="s">
        <v>3731</v>
      </c>
      <c r="B1036" s="9" t="s">
        <v>3335</v>
      </c>
      <c r="C1036" s="9" t="s">
        <v>3732</v>
      </c>
      <c r="D1036" s="9" t="s">
        <v>40</v>
      </c>
      <c r="E1036" s="9" t="s">
        <v>2525</v>
      </c>
      <c r="F1036" s="9" t="s">
        <v>2526</v>
      </c>
      <c r="G1036" s="9" t="s">
        <v>3733</v>
      </c>
    </row>
    <row r="1037" spans="1:7" x14ac:dyDescent="0.2">
      <c r="A1037" s="9" t="s">
        <v>3734</v>
      </c>
      <c r="B1037" s="9" t="s">
        <v>3335</v>
      </c>
      <c r="C1037" s="9" t="s">
        <v>3735</v>
      </c>
      <c r="D1037" s="9" t="s">
        <v>40</v>
      </c>
      <c r="E1037" s="9" t="s">
        <v>2535</v>
      </c>
      <c r="F1037" s="9" t="s">
        <v>3736</v>
      </c>
      <c r="G1037" s="9" t="s">
        <v>2537</v>
      </c>
    </row>
    <row r="1038" spans="1:7" x14ac:dyDescent="0.2">
      <c r="A1038" s="9" t="s">
        <v>3737</v>
      </c>
      <c r="B1038" s="9" t="s">
        <v>3335</v>
      </c>
      <c r="C1038" s="9" t="s">
        <v>3738</v>
      </c>
      <c r="D1038" s="9" t="s">
        <v>40</v>
      </c>
      <c r="E1038" s="9" t="s">
        <v>2540</v>
      </c>
      <c r="F1038" s="9" t="s">
        <v>3739</v>
      </c>
      <c r="G1038" s="9" t="s">
        <v>2542</v>
      </c>
    </row>
    <row r="1039" spans="1:7" x14ac:dyDescent="0.2">
      <c r="A1039" s="9" t="s">
        <v>3740</v>
      </c>
      <c r="B1039" s="9" t="s">
        <v>3335</v>
      </c>
      <c r="C1039" s="9" t="s">
        <v>3741</v>
      </c>
      <c r="D1039" s="9" t="s">
        <v>40</v>
      </c>
      <c r="E1039" s="9" t="s">
        <v>3742</v>
      </c>
      <c r="F1039" s="9" t="s">
        <v>563</v>
      </c>
      <c r="G1039" s="9" t="s">
        <v>3743</v>
      </c>
    </row>
    <row r="1040" spans="1:7" x14ac:dyDescent="0.2">
      <c r="A1040" s="9" t="s">
        <v>3744</v>
      </c>
      <c r="B1040" s="9" t="s">
        <v>3335</v>
      </c>
      <c r="C1040" s="9" t="s">
        <v>3745</v>
      </c>
      <c r="D1040" s="9" t="s">
        <v>40</v>
      </c>
      <c r="E1040" s="9" t="s">
        <v>3746</v>
      </c>
      <c r="F1040" s="9" t="s">
        <v>3747</v>
      </c>
      <c r="G1040" s="9" t="s">
        <v>3748</v>
      </c>
    </row>
    <row r="1041" spans="1:7" x14ac:dyDescent="0.2">
      <c r="A1041" s="9" t="s">
        <v>3749</v>
      </c>
      <c r="B1041" s="9" t="s">
        <v>3335</v>
      </c>
      <c r="C1041" s="9" t="s">
        <v>3750</v>
      </c>
      <c r="D1041" s="9" t="s">
        <v>40</v>
      </c>
      <c r="E1041" s="9" t="s">
        <v>3751</v>
      </c>
      <c r="F1041" s="9" t="s">
        <v>3752</v>
      </c>
      <c r="G1041" s="9" t="s">
        <v>3753</v>
      </c>
    </row>
    <row r="1042" spans="1:7" x14ac:dyDescent="0.2">
      <c r="A1042" s="9" t="s">
        <v>3754</v>
      </c>
      <c r="B1042" s="9" t="s">
        <v>3335</v>
      </c>
      <c r="C1042" s="9" t="s">
        <v>3755</v>
      </c>
      <c r="D1042" s="9" t="s">
        <v>40</v>
      </c>
      <c r="E1042" s="9" t="s">
        <v>3437</v>
      </c>
      <c r="F1042" s="9" t="s">
        <v>3438</v>
      </c>
      <c r="G1042" s="9" t="s">
        <v>3756</v>
      </c>
    </row>
    <row r="1043" spans="1:7" x14ac:dyDescent="0.2">
      <c r="A1043" s="9" t="s">
        <v>3757</v>
      </c>
      <c r="B1043" s="9" t="s">
        <v>3335</v>
      </c>
      <c r="C1043" s="9" t="s">
        <v>3758</v>
      </c>
      <c r="D1043" s="9" t="s">
        <v>40</v>
      </c>
      <c r="E1043" s="9" t="s">
        <v>3759</v>
      </c>
      <c r="F1043" s="9" t="s">
        <v>3760</v>
      </c>
      <c r="G1043" s="9" t="s">
        <v>3761</v>
      </c>
    </row>
    <row r="1044" spans="1:7" x14ac:dyDescent="0.2">
      <c r="A1044" s="9" t="s">
        <v>3762</v>
      </c>
      <c r="B1044" s="9" t="s">
        <v>3335</v>
      </c>
      <c r="C1044" s="9" t="s">
        <v>3763</v>
      </c>
      <c r="D1044" s="9" t="s">
        <v>40</v>
      </c>
      <c r="E1044" s="9" t="s">
        <v>3764</v>
      </c>
      <c r="F1044" s="9" t="s">
        <v>3765</v>
      </c>
      <c r="G1044" s="9" t="s">
        <v>3766</v>
      </c>
    </row>
    <row r="1045" spans="1:7" x14ac:dyDescent="0.2">
      <c r="A1045" s="9" t="s">
        <v>3767</v>
      </c>
      <c r="B1045" s="9" t="s">
        <v>3335</v>
      </c>
      <c r="C1045" s="9" t="s">
        <v>3768</v>
      </c>
      <c r="D1045" s="9" t="s">
        <v>40</v>
      </c>
      <c r="E1045" s="9" t="s">
        <v>3769</v>
      </c>
      <c r="F1045" s="9" t="s">
        <v>3770</v>
      </c>
      <c r="G1045" s="9" t="s">
        <v>3771</v>
      </c>
    </row>
    <row r="1046" spans="1:7" x14ac:dyDescent="0.2">
      <c r="A1046" s="9" t="s">
        <v>3772</v>
      </c>
      <c r="B1046" s="9" t="s">
        <v>3335</v>
      </c>
      <c r="C1046" s="9" t="s">
        <v>3773</v>
      </c>
      <c r="D1046" s="9" t="s">
        <v>40</v>
      </c>
      <c r="E1046" s="9" t="s">
        <v>3774</v>
      </c>
      <c r="F1046" s="9" t="s">
        <v>3775</v>
      </c>
      <c r="G1046" s="9" t="s">
        <v>3776</v>
      </c>
    </row>
    <row r="1047" spans="1:7" x14ac:dyDescent="0.2">
      <c r="A1047" s="9" t="s">
        <v>3777</v>
      </c>
      <c r="B1047" s="9" t="s">
        <v>3335</v>
      </c>
      <c r="C1047" s="9" t="s">
        <v>3778</v>
      </c>
      <c r="D1047" s="9" t="s">
        <v>40</v>
      </c>
      <c r="E1047" s="9" t="s">
        <v>3779</v>
      </c>
      <c r="F1047" s="9" t="s">
        <v>3780</v>
      </c>
      <c r="G1047" s="9" t="s">
        <v>3781</v>
      </c>
    </row>
    <row r="1048" spans="1:7" x14ac:dyDescent="0.2">
      <c r="A1048" s="9" t="s">
        <v>3782</v>
      </c>
      <c r="B1048" s="9" t="s">
        <v>3335</v>
      </c>
      <c r="C1048" s="9" t="s">
        <v>3783</v>
      </c>
      <c r="D1048" s="9" t="s">
        <v>40</v>
      </c>
      <c r="E1048" s="9" t="s">
        <v>3784</v>
      </c>
      <c r="F1048" s="9" t="s">
        <v>3785</v>
      </c>
      <c r="G1048" s="9" t="s">
        <v>3786</v>
      </c>
    </row>
    <row r="1049" spans="1:7" x14ac:dyDescent="0.2">
      <c r="A1049" s="9" t="s">
        <v>3787</v>
      </c>
      <c r="B1049" s="9" t="s">
        <v>3335</v>
      </c>
      <c r="C1049" s="9" t="s">
        <v>3788</v>
      </c>
      <c r="D1049" s="9" t="s">
        <v>40</v>
      </c>
      <c r="E1049" s="9" t="s">
        <v>3789</v>
      </c>
      <c r="F1049" s="9" t="s">
        <v>3790</v>
      </c>
      <c r="G1049" s="9" t="s">
        <v>3791</v>
      </c>
    </row>
    <row r="1050" spans="1:7" x14ac:dyDescent="0.2">
      <c r="A1050" s="9" t="s">
        <v>3792</v>
      </c>
      <c r="B1050" s="9" t="s">
        <v>3335</v>
      </c>
      <c r="C1050" s="9" t="s">
        <v>3793</v>
      </c>
      <c r="D1050" s="9" t="s">
        <v>40</v>
      </c>
      <c r="E1050" s="9" t="s">
        <v>3794</v>
      </c>
      <c r="F1050" s="9" t="s">
        <v>3795</v>
      </c>
      <c r="G1050" s="9" t="s">
        <v>3796</v>
      </c>
    </row>
    <row r="1051" spans="1:7" x14ac:dyDescent="0.2">
      <c r="A1051" s="9" t="s">
        <v>3797</v>
      </c>
      <c r="B1051" s="9" t="s">
        <v>3335</v>
      </c>
      <c r="C1051" s="9" t="s">
        <v>3798</v>
      </c>
      <c r="D1051" s="9" t="s">
        <v>40</v>
      </c>
      <c r="E1051" s="9" t="s">
        <v>3799</v>
      </c>
      <c r="F1051" s="9" t="s">
        <v>3800</v>
      </c>
      <c r="G1051" s="9" t="s">
        <v>3801</v>
      </c>
    </row>
    <row r="1052" spans="1:7" x14ac:dyDescent="0.2">
      <c r="A1052" s="9" t="s">
        <v>3802</v>
      </c>
      <c r="B1052" s="9" t="s">
        <v>3335</v>
      </c>
      <c r="C1052" s="9" t="s">
        <v>3803</v>
      </c>
      <c r="D1052" s="9" t="s">
        <v>40</v>
      </c>
      <c r="E1052" s="9" t="s">
        <v>3804</v>
      </c>
      <c r="F1052" s="9" t="s">
        <v>3805</v>
      </c>
      <c r="G1052" s="9" t="s">
        <v>3594</v>
      </c>
    </row>
    <row r="1053" spans="1:7" x14ac:dyDescent="0.2">
      <c r="A1053" s="9" t="s">
        <v>3806</v>
      </c>
      <c r="B1053" s="9" t="s">
        <v>3335</v>
      </c>
      <c r="C1053" s="9" t="s">
        <v>3807</v>
      </c>
      <c r="D1053" s="9" t="s">
        <v>40</v>
      </c>
      <c r="E1053" s="9" t="s">
        <v>3808</v>
      </c>
      <c r="F1053" s="9" t="s">
        <v>3809</v>
      </c>
      <c r="G1053" s="9" t="s">
        <v>3810</v>
      </c>
    </row>
    <row r="1054" spans="1:7" x14ac:dyDescent="0.2">
      <c r="A1054" s="9" t="s">
        <v>3811</v>
      </c>
      <c r="B1054" s="9" t="s">
        <v>3335</v>
      </c>
      <c r="C1054" s="9" t="s">
        <v>3812</v>
      </c>
      <c r="D1054" s="9" t="s">
        <v>40</v>
      </c>
      <c r="E1054" s="9" t="s">
        <v>3813</v>
      </c>
      <c r="F1054" s="9" t="s">
        <v>3814</v>
      </c>
      <c r="G1054" s="9" t="s">
        <v>3815</v>
      </c>
    </row>
    <row r="1055" spans="1:7" x14ac:dyDescent="0.2">
      <c r="A1055" s="9" t="s">
        <v>3816</v>
      </c>
      <c r="B1055" s="9" t="s">
        <v>3335</v>
      </c>
      <c r="C1055" s="9" t="s">
        <v>3817</v>
      </c>
      <c r="D1055" s="9" t="s">
        <v>40</v>
      </c>
      <c r="E1055" s="9" t="s">
        <v>3818</v>
      </c>
      <c r="F1055" s="9" t="s">
        <v>3819</v>
      </c>
      <c r="G1055" s="9" t="s">
        <v>3820</v>
      </c>
    </row>
    <row r="1056" spans="1:7" x14ac:dyDescent="0.2">
      <c r="A1056" s="9" t="s">
        <v>3821</v>
      </c>
      <c r="B1056" s="9" t="s">
        <v>3335</v>
      </c>
      <c r="C1056" s="9" t="s">
        <v>3822</v>
      </c>
      <c r="D1056" s="9" t="s">
        <v>40</v>
      </c>
      <c r="E1056" s="9" t="s">
        <v>3823</v>
      </c>
      <c r="F1056" s="9" t="s">
        <v>3824</v>
      </c>
      <c r="G1056" s="9" t="s">
        <v>3825</v>
      </c>
    </row>
    <row r="1057" spans="1:7" x14ac:dyDescent="0.2">
      <c r="A1057" s="9" t="s">
        <v>3826</v>
      </c>
      <c r="B1057" s="9" t="s">
        <v>3335</v>
      </c>
      <c r="C1057" s="9" t="s">
        <v>3827</v>
      </c>
      <c r="D1057" s="9" t="s">
        <v>40</v>
      </c>
      <c r="E1057" s="9" t="s">
        <v>3828</v>
      </c>
      <c r="F1057" s="9" t="s">
        <v>3829</v>
      </c>
      <c r="G1057" s="9" t="s">
        <v>3830</v>
      </c>
    </row>
    <row r="1058" spans="1:7" x14ac:dyDescent="0.2">
      <c r="A1058" s="9" t="s">
        <v>3831</v>
      </c>
      <c r="B1058" s="9" t="s">
        <v>3335</v>
      </c>
      <c r="C1058" s="9" t="s">
        <v>3832</v>
      </c>
      <c r="D1058" s="9" t="s">
        <v>40</v>
      </c>
      <c r="E1058" s="9" t="s">
        <v>3833</v>
      </c>
      <c r="F1058" s="9" t="s">
        <v>3752</v>
      </c>
      <c r="G1058" s="9" t="s">
        <v>3753</v>
      </c>
    </row>
    <row r="1059" spans="1:7" x14ac:dyDescent="0.2">
      <c r="A1059" s="9" t="s">
        <v>3834</v>
      </c>
      <c r="B1059" s="9" t="s">
        <v>3335</v>
      </c>
      <c r="C1059" s="9" t="s">
        <v>3835</v>
      </c>
      <c r="D1059" s="9" t="s">
        <v>40</v>
      </c>
      <c r="E1059" s="9" t="s">
        <v>3612</v>
      </c>
      <c r="F1059" s="9" t="s">
        <v>3836</v>
      </c>
      <c r="G1059" s="9" t="s">
        <v>3614</v>
      </c>
    </row>
    <row r="1060" spans="1:7" x14ac:dyDescent="0.2">
      <c r="A1060" s="9" t="s">
        <v>3837</v>
      </c>
      <c r="B1060" s="9" t="s">
        <v>3335</v>
      </c>
      <c r="C1060" s="9" t="s">
        <v>3838</v>
      </c>
      <c r="D1060" s="9" t="s">
        <v>40</v>
      </c>
      <c r="E1060" s="9" t="s">
        <v>3437</v>
      </c>
      <c r="F1060" s="9" t="s">
        <v>3438</v>
      </c>
      <c r="G1060" s="9" t="s">
        <v>3756</v>
      </c>
    </row>
    <row r="1061" spans="1:7" x14ac:dyDescent="0.2">
      <c r="A1061" s="9" t="s">
        <v>3839</v>
      </c>
      <c r="B1061" s="9" t="s">
        <v>3335</v>
      </c>
      <c r="C1061" s="9" t="s">
        <v>3840</v>
      </c>
      <c r="D1061" s="9" t="s">
        <v>40</v>
      </c>
      <c r="E1061" s="9" t="s">
        <v>3620</v>
      </c>
      <c r="F1061" s="9" t="s">
        <v>3760</v>
      </c>
      <c r="G1061" s="9" t="s">
        <v>3761</v>
      </c>
    </row>
    <row r="1062" spans="1:7" x14ac:dyDescent="0.2">
      <c r="A1062" s="9" t="s">
        <v>3841</v>
      </c>
      <c r="B1062" s="9" t="s">
        <v>3335</v>
      </c>
      <c r="C1062" s="9" t="s">
        <v>3842</v>
      </c>
      <c r="D1062" s="9" t="s">
        <v>40</v>
      </c>
      <c r="E1062" s="9" t="s">
        <v>3843</v>
      </c>
      <c r="F1062" s="9" t="s">
        <v>3844</v>
      </c>
      <c r="G1062" s="9" t="s">
        <v>3845</v>
      </c>
    </row>
    <row r="1063" spans="1:7" x14ac:dyDescent="0.2">
      <c r="A1063" s="9" t="s">
        <v>3846</v>
      </c>
      <c r="B1063" s="9" t="s">
        <v>3335</v>
      </c>
      <c r="C1063" s="9" t="s">
        <v>3847</v>
      </c>
      <c r="D1063" s="9" t="s">
        <v>40</v>
      </c>
      <c r="E1063" s="9" t="s">
        <v>3769</v>
      </c>
      <c r="F1063" s="9" t="s">
        <v>3770</v>
      </c>
      <c r="G1063" s="9" t="s">
        <v>3771</v>
      </c>
    </row>
    <row r="1064" spans="1:7" x14ac:dyDescent="0.2">
      <c r="A1064" s="9" t="s">
        <v>3848</v>
      </c>
      <c r="B1064" s="9" t="s">
        <v>3335</v>
      </c>
      <c r="C1064" s="9" t="s">
        <v>3849</v>
      </c>
      <c r="D1064" s="9" t="s">
        <v>40</v>
      </c>
      <c r="E1064" s="9" t="s">
        <v>3850</v>
      </c>
      <c r="F1064" s="9" t="s">
        <v>3851</v>
      </c>
      <c r="G1064" s="9" t="s">
        <v>3852</v>
      </c>
    </row>
    <row r="1065" spans="1:7" x14ac:dyDescent="0.2">
      <c r="A1065" s="9" t="s">
        <v>3853</v>
      </c>
      <c r="B1065" s="9" t="s">
        <v>3335</v>
      </c>
      <c r="C1065" s="9" t="s">
        <v>3854</v>
      </c>
      <c r="D1065" s="9" t="s">
        <v>40</v>
      </c>
      <c r="E1065" s="9" t="s">
        <v>3789</v>
      </c>
      <c r="F1065" s="9" t="s">
        <v>3790</v>
      </c>
      <c r="G1065" s="9" t="s">
        <v>3791</v>
      </c>
    </row>
    <row r="1066" spans="1:7" x14ac:dyDescent="0.2">
      <c r="A1066" s="9" t="s">
        <v>3855</v>
      </c>
      <c r="B1066" s="9" t="s">
        <v>3335</v>
      </c>
      <c r="C1066" s="9" t="s">
        <v>3856</v>
      </c>
      <c r="D1066" s="9" t="s">
        <v>40</v>
      </c>
      <c r="E1066" s="9" t="s">
        <v>3857</v>
      </c>
      <c r="F1066" s="9" t="s">
        <v>3858</v>
      </c>
      <c r="G1066" s="9" t="s">
        <v>3801</v>
      </c>
    </row>
    <row r="1067" spans="1:7" x14ac:dyDescent="0.2">
      <c r="A1067" s="9" t="s">
        <v>3859</v>
      </c>
      <c r="B1067" s="9" t="s">
        <v>3335</v>
      </c>
      <c r="C1067" s="9" t="s">
        <v>3860</v>
      </c>
      <c r="D1067" s="9" t="s">
        <v>40</v>
      </c>
      <c r="E1067" s="9" t="s">
        <v>3861</v>
      </c>
      <c r="F1067" s="9" t="s">
        <v>3862</v>
      </c>
      <c r="G1067" s="9" t="s">
        <v>3863</v>
      </c>
    </row>
    <row r="1068" spans="1:7" x14ac:dyDescent="0.2">
      <c r="A1068" s="9" t="s">
        <v>3864</v>
      </c>
      <c r="B1068" s="9" t="s">
        <v>3335</v>
      </c>
      <c r="C1068" s="9" t="s">
        <v>3865</v>
      </c>
      <c r="D1068" s="9" t="s">
        <v>40</v>
      </c>
      <c r="E1068" s="9" t="s">
        <v>3866</v>
      </c>
      <c r="F1068" s="9" t="s">
        <v>3867</v>
      </c>
      <c r="G1068" s="9" t="s">
        <v>3868</v>
      </c>
    </row>
    <row r="1069" spans="1:7" x14ac:dyDescent="0.2">
      <c r="A1069" s="9" t="s">
        <v>3869</v>
      </c>
      <c r="B1069" s="9" t="s">
        <v>3335</v>
      </c>
      <c r="C1069" s="9" t="s">
        <v>3870</v>
      </c>
      <c r="D1069" s="9" t="s">
        <v>40</v>
      </c>
      <c r="E1069" s="9" t="s">
        <v>3871</v>
      </c>
      <c r="F1069" s="9" t="s">
        <v>3872</v>
      </c>
      <c r="G1069" s="9" t="s">
        <v>3873</v>
      </c>
    </row>
    <row r="1070" spans="1:7" x14ac:dyDescent="0.2">
      <c r="A1070" s="9" t="s">
        <v>3874</v>
      </c>
      <c r="B1070" s="9" t="s">
        <v>3335</v>
      </c>
      <c r="C1070" s="9" t="s">
        <v>3875</v>
      </c>
      <c r="D1070" s="9" t="s">
        <v>40</v>
      </c>
      <c r="E1070" s="9" t="s">
        <v>3876</v>
      </c>
      <c r="F1070" s="9" t="s">
        <v>3877</v>
      </c>
      <c r="G1070" s="9" t="s">
        <v>3878</v>
      </c>
    </row>
    <row r="1071" spans="1:7" x14ac:dyDescent="0.2">
      <c r="A1071" s="9" t="s">
        <v>3879</v>
      </c>
      <c r="B1071" s="9" t="s">
        <v>3335</v>
      </c>
      <c r="C1071" s="9" t="s">
        <v>3880</v>
      </c>
      <c r="D1071" s="9" t="s">
        <v>40</v>
      </c>
      <c r="E1071" s="9" t="s">
        <v>3881</v>
      </c>
      <c r="F1071" s="9" t="s">
        <v>3882</v>
      </c>
      <c r="G1071" s="9" t="s">
        <v>3883</v>
      </c>
    </row>
    <row r="1072" spans="1:7" x14ac:dyDescent="0.2">
      <c r="A1072" s="9" t="s">
        <v>3884</v>
      </c>
      <c r="B1072" s="9" t="s">
        <v>3335</v>
      </c>
      <c r="C1072" s="9" t="s">
        <v>3885</v>
      </c>
      <c r="D1072" s="9" t="s">
        <v>40</v>
      </c>
      <c r="E1072" s="9" t="s">
        <v>3886</v>
      </c>
      <c r="F1072" s="9" t="s">
        <v>3887</v>
      </c>
      <c r="G1072" s="9" t="s">
        <v>3888</v>
      </c>
    </row>
    <row r="1073" spans="1:7" x14ac:dyDescent="0.2">
      <c r="A1073" s="9" t="s">
        <v>3889</v>
      </c>
      <c r="B1073" s="9" t="s">
        <v>3335</v>
      </c>
      <c r="C1073" s="9" t="s">
        <v>3890</v>
      </c>
      <c r="D1073" s="9" t="s">
        <v>40</v>
      </c>
      <c r="E1073" s="9" t="s">
        <v>3891</v>
      </c>
      <c r="F1073" s="9" t="s">
        <v>3892</v>
      </c>
      <c r="G1073" s="9" t="s">
        <v>3893</v>
      </c>
    </row>
    <row r="1074" spans="1:7" x14ac:dyDescent="0.2">
      <c r="A1074" s="9" t="s">
        <v>3894</v>
      </c>
      <c r="B1074" s="9" t="s">
        <v>3335</v>
      </c>
      <c r="C1074" s="9" t="s">
        <v>3895</v>
      </c>
      <c r="D1074" s="9" t="s">
        <v>40</v>
      </c>
      <c r="E1074" s="9" t="s">
        <v>3896</v>
      </c>
      <c r="F1074" s="9" t="s">
        <v>3897</v>
      </c>
      <c r="G1074" s="9" t="s">
        <v>3898</v>
      </c>
    </row>
    <row r="1075" spans="1:7" x14ac:dyDescent="0.2">
      <c r="A1075" s="9" t="s">
        <v>3899</v>
      </c>
      <c r="B1075" s="9" t="s">
        <v>3335</v>
      </c>
      <c r="C1075" s="9" t="s">
        <v>3900</v>
      </c>
      <c r="D1075" s="9" t="s">
        <v>40</v>
      </c>
      <c r="E1075" s="9" t="s">
        <v>3901</v>
      </c>
      <c r="F1075" s="9" t="s">
        <v>3902</v>
      </c>
      <c r="G1075" s="9" t="s">
        <v>3903</v>
      </c>
    </row>
    <row r="1076" spans="1:7" x14ac:dyDescent="0.2">
      <c r="A1076" s="9" t="s">
        <v>3904</v>
      </c>
      <c r="B1076" s="9" t="s">
        <v>3335</v>
      </c>
      <c r="C1076" s="9" t="s">
        <v>3905</v>
      </c>
      <c r="D1076" s="9" t="s">
        <v>40</v>
      </c>
      <c r="E1076" s="9" t="s">
        <v>3906</v>
      </c>
      <c r="F1076" s="9" t="s">
        <v>3907</v>
      </c>
      <c r="G1076" s="9" t="s">
        <v>3908</v>
      </c>
    </row>
    <row r="1077" spans="1:7" x14ac:dyDescent="0.2">
      <c r="A1077" s="9" t="s">
        <v>3909</v>
      </c>
      <c r="B1077" s="9" t="s">
        <v>3335</v>
      </c>
      <c r="C1077" s="9" t="s">
        <v>3910</v>
      </c>
      <c r="D1077" s="9" t="s">
        <v>40</v>
      </c>
      <c r="E1077" s="9" t="s">
        <v>3911</v>
      </c>
      <c r="F1077" s="9" t="s">
        <v>3912</v>
      </c>
      <c r="G1077" s="9" t="s">
        <v>3913</v>
      </c>
    </row>
    <row r="1078" spans="1:7" x14ac:dyDescent="0.2">
      <c r="A1078" s="9" t="s">
        <v>3914</v>
      </c>
      <c r="B1078" s="9" t="s">
        <v>3335</v>
      </c>
      <c r="C1078" s="9" t="s">
        <v>3915</v>
      </c>
      <c r="D1078" s="9" t="s">
        <v>40</v>
      </c>
      <c r="E1078" s="9" t="s">
        <v>3916</v>
      </c>
      <c r="F1078" s="9" t="s">
        <v>3917</v>
      </c>
      <c r="G1078" s="9" t="s">
        <v>3918</v>
      </c>
    </row>
    <row r="1079" spans="1:7" x14ac:dyDescent="0.2">
      <c r="A1079" s="9" t="s">
        <v>3919</v>
      </c>
      <c r="B1079" s="9" t="s">
        <v>3335</v>
      </c>
      <c r="C1079" s="9" t="s">
        <v>3920</v>
      </c>
      <c r="D1079" s="9" t="s">
        <v>40</v>
      </c>
      <c r="E1079" s="9" t="s">
        <v>3921</v>
      </c>
      <c r="F1079" s="9" t="s">
        <v>3922</v>
      </c>
      <c r="G1079" s="9" t="s">
        <v>3923</v>
      </c>
    </row>
    <row r="1080" spans="1:7" x14ac:dyDescent="0.2">
      <c r="A1080" s="9" t="s">
        <v>3924</v>
      </c>
      <c r="B1080" s="9" t="s">
        <v>3335</v>
      </c>
      <c r="C1080" s="9" t="s">
        <v>3925</v>
      </c>
      <c r="D1080" s="9" t="s">
        <v>40</v>
      </c>
      <c r="E1080" s="9" t="s">
        <v>3926</v>
      </c>
      <c r="F1080" s="9" t="s">
        <v>3927</v>
      </c>
      <c r="G1080" s="9" t="s">
        <v>3928</v>
      </c>
    </row>
    <row r="1081" spans="1:7" x14ac:dyDescent="0.2">
      <c r="A1081" s="9" t="s">
        <v>3929</v>
      </c>
      <c r="B1081" s="9" t="s">
        <v>3335</v>
      </c>
      <c r="C1081" s="9" t="s">
        <v>3930</v>
      </c>
      <c r="D1081" s="9" t="s">
        <v>40</v>
      </c>
      <c r="E1081" s="9" t="s">
        <v>3931</v>
      </c>
      <c r="F1081" s="9" t="s">
        <v>3932</v>
      </c>
      <c r="G1081" s="9" t="s">
        <v>3933</v>
      </c>
    </row>
    <row r="1082" spans="1:7" x14ac:dyDescent="0.2">
      <c r="A1082" s="9" t="s">
        <v>3934</v>
      </c>
      <c r="B1082" s="9" t="s">
        <v>3335</v>
      </c>
      <c r="C1082" s="9" t="s">
        <v>3935</v>
      </c>
      <c r="D1082" s="9" t="s">
        <v>40</v>
      </c>
      <c r="E1082" s="9" t="s">
        <v>3936</v>
      </c>
      <c r="F1082" s="9" t="s">
        <v>3937</v>
      </c>
      <c r="G1082" s="9" t="s">
        <v>3938</v>
      </c>
    </row>
    <row r="1083" spans="1:7" x14ac:dyDescent="0.2">
      <c r="A1083" s="9" t="s">
        <v>3939</v>
      </c>
      <c r="B1083" s="9" t="s">
        <v>3335</v>
      </c>
      <c r="C1083" s="9" t="s">
        <v>3940</v>
      </c>
      <c r="D1083" s="9" t="s">
        <v>40</v>
      </c>
      <c r="E1083" s="9" t="s">
        <v>3941</v>
      </c>
      <c r="F1083" s="9" t="s">
        <v>3942</v>
      </c>
      <c r="G1083" s="9" t="s">
        <v>3943</v>
      </c>
    </row>
    <row r="1084" spans="1:7" x14ac:dyDescent="0.2">
      <c r="A1084" s="9" t="s">
        <v>3944</v>
      </c>
      <c r="B1084" s="9" t="s">
        <v>3335</v>
      </c>
      <c r="C1084" s="9" t="s">
        <v>3945</v>
      </c>
      <c r="D1084" s="9" t="s">
        <v>40</v>
      </c>
      <c r="E1084" s="9" t="s">
        <v>3946</v>
      </c>
      <c r="F1084" s="9" t="s">
        <v>3947</v>
      </c>
      <c r="G1084" s="9" t="s">
        <v>3948</v>
      </c>
    </row>
    <row r="1085" spans="1:7" x14ac:dyDescent="0.2">
      <c r="A1085" s="9" t="s">
        <v>3949</v>
      </c>
      <c r="B1085" s="9" t="s">
        <v>3335</v>
      </c>
      <c r="C1085" s="9" t="s">
        <v>3950</v>
      </c>
      <c r="D1085" s="9" t="s">
        <v>40</v>
      </c>
      <c r="E1085" s="9" t="s">
        <v>3876</v>
      </c>
      <c r="F1085" s="9" t="s">
        <v>3877</v>
      </c>
      <c r="G1085" s="9" t="s">
        <v>3878</v>
      </c>
    </row>
    <row r="1086" spans="1:7" x14ac:dyDescent="0.2">
      <c r="A1086" s="9" t="s">
        <v>3951</v>
      </c>
      <c r="B1086" s="9" t="s">
        <v>3335</v>
      </c>
      <c r="C1086" s="9" t="s">
        <v>3952</v>
      </c>
      <c r="D1086" s="9" t="s">
        <v>40</v>
      </c>
      <c r="E1086" s="9" t="s">
        <v>3881</v>
      </c>
      <c r="F1086" s="9" t="s">
        <v>3882</v>
      </c>
      <c r="G1086" s="9" t="s">
        <v>3953</v>
      </c>
    </row>
    <row r="1087" spans="1:7" x14ac:dyDescent="0.2">
      <c r="A1087" s="9" t="s">
        <v>3954</v>
      </c>
      <c r="B1087" s="9" t="s">
        <v>3335</v>
      </c>
      <c r="C1087" s="9" t="s">
        <v>3955</v>
      </c>
      <c r="D1087" s="9" t="s">
        <v>40</v>
      </c>
      <c r="E1087" s="9" t="s">
        <v>3886</v>
      </c>
      <c r="F1087" s="9" t="s">
        <v>3887</v>
      </c>
      <c r="G1087" s="9" t="s">
        <v>3888</v>
      </c>
    </row>
    <row r="1088" spans="1:7" x14ac:dyDescent="0.2">
      <c r="A1088" s="9" t="s">
        <v>3956</v>
      </c>
      <c r="B1088" s="9" t="s">
        <v>3335</v>
      </c>
      <c r="C1088" s="9" t="s">
        <v>3957</v>
      </c>
      <c r="D1088" s="9" t="s">
        <v>40</v>
      </c>
      <c r="E1088" s="9" t="s">
        <v>3958</v>
      </c>
      <c r="F1088" s="9" t="s">
        <v>3892</v>
      </c>
      <c r="G1088" s="9" t="s">
        <v>3893</v>
      </c>
    </row>
    <row r="1089" spans="1:7" x14ac:dyDescent="0.2">
      <c r="A1089" s="9" t="s">
        <v>3959</v>
      </c>
      <c r="B1089" s="9" t="s">
        <v>3335</v>
      </c>
      <c r="C1089" s="9" t="s">
        <v>3960</v>
      </c>
      <c r="D1089" s="9" t="s">
        <v>40</v>
      </c>
      <c r="E1089" s="9" t="s">
        <v>3961</v>
      </c>
      <c r="F1089" s="9" t="s">
        <v>3962</v>
      </c>
      <c r="G1089" s="9" t="s">
        <v>3963</v>
      </c>
    </row>
    <row r="1090" spans="1:7" x14ac:dyDescent="0.2">
      <c r="A1090" s="9" t="s">
        <v>3964</v>
      </c>
      <c r="B1090" s="9" t="s">
        <v>3335</v>
      </c>
      <c r="C1090" s="9" t="s">
        <v>3965</v>
      </c>
      <c r="D1090" s="9" t="s">
        <v>40</v>
      </c>
      <c r="E1090" s="9" t="s">
        <v>3896</v>
      </c>
      <c r="F1090" s="9" t="s">
        <v>3897</v>
      </c>
      <c r="G1090" s="9" t="s">
        <v>3898</v>
      </c>
    </row>
    <row r="1091" spans="1:7" x14ac:dyDescent="0.2">
      <c r="A1091" s="9" t="s">
        <v>3966</v>
      </c>
      <c r="B1091" s="9" t="s">
        <v>3335</v>
      </c>
      <c r="C1091" s="9" t="s">
        <v>3967</v>
      </c>
      <c r="D1091" s="9" t="s">
        <v>40</v>
      </c>
      <c r="E1091" s="9" t="s">
        <v>3958</v>
      </c>
      <c r="F1091" s="9" t="s">
        <v>3892</v>
      </c>
      <c r="G1091" s="9" t="s">
        <v>3893</v>
      </c>
    </row>
    <row r="1092" spans="1:7" x14ac:dyDescent="0.2">
      <c r="A1092" s="9" t="s">
        <v>3968</v>
      </c>
      <c r="B1092" s="9" t="s">
        <v>3335</v>
      </c>
      <c r="C1092" s="9" t="s">
        <v>3969</v>
      </c>
      <c r="D1092" s="9" t="s">
        <v>40</v>
      </c>
      <c r="E1092" s="9" t="s">
        <v>3970</v>
      </c>
      <c r="F1092" s="9" t="s">
        <v>3971</v>
      </c>
      <c r="G1092" s="9" t="s">
        <v>3972</v>
      </c>
    </row>
    <row r="1093" spans="1:7" x14ac:dyDescent="0.2">
      <c r="A1093" s="9" t="s">
        <v>3973</v>
      </c>
      <c r="B1093" s="9" t="s">
        <v>3335</v>
      </c>
      <c r="C1093" s="9" t="s">
        <v>3974</v>
      </c>
      <c r="D1093" s="9" t="s">
        <v>40</v>
      </c>
      <c r="E1093" s="9" t="s">
        <v>3975</v>
      </c>
      <c r="F1093" s="9" t="s">
        <v>3976</v>
      </c>
      <c r="G1093" s="9" t="s">
        <v>3977</v>
      </c>
    </row>
    <row r="1094" spans="1:7" x14ac:dyDescent="0.2">
      <c r="A1094" s="9" t="s">
        <v>3978</v>
      </c>
      <c r="B1094" s="9" t="s">
        <v>3335</v>
      </c>
      <c r="C1094" s="9" t="s">
        <v>3979</v>
      </c>
      <c r="D1094" s="9" t="s">
        <v>40</v>
      </c>
      <c r="E1094" s="9" t="s">
        <v>3896</v>
      </c>
      <c r="F1094" s="9" t="s">
        <v>3897</v>
      </c>
      <c r="G1094" s="9" t="s">
        <v>3898</v>
      </c>
    </row>
    <row r="1095" spans="1:7" x14ac:dyDescent="0.2">
      <c r="A1095" s="9" t="s">
        <v>3980</v>
      </c>
      <c r="B1095" s="9" t="s">
        <v>3335</v>
      </c>
      <c r="C1095" s="9" t="s">
        <v>3981</v>
      </c>
      <c r="D1095" s="9" t="s">
        <v>40</v>
      </c>
      <c r="E1095" s="9" t="s">
        <v>3982</v>
      </c>
      <c r="F1095" s="9" t="s">
        <v>3983</v>
      </c>
      <c r="G1095" s="9" t="s">
        <v>3984</v>
      </c>
    </row>
    <row r="1096" spans="1:7" x14ac:dyDescent="0.2">
      <c r="A1096" s="9" t="s">
        <v>3985</v>
      </c>
      <c r="B1096" s="9" t="s">
        <v>3335</v>
      </c>
      <c r="C1096" s="9" t="s">
        <v>3986</v>
      </c>
      <c r="D1096" s="9" t="s">
        <v>40</v>
      </c>
      <c r="E1096" s="9" t="s">
        <v>3987</v>
      </c>
      <c r="F1096" s="9" t="s">
        <v>3988</v>
      </c>
      <c r="G1096" s="9" t="s">
        <v>3989</v>
      </c>
    </row>
    <row r="1097" spans="1:7" x14ac:dyDescent="0.2">
      <c r="A1097" s="9" t="s">
        <v>3990</v>
      </c>
      <c r="B1097" s="9" t="s">
        <v>3335</v>
      </c>
      <c r="C1097" s="9" t="s">
        <v>3991</v>
      </c>
      <c r="D1097" s="9" t="s">
        <v>40</v>
      </c>
      <c r="E1097" s="9" t="s">
        <v>3992</v>
      </c>
      <c r="F1097" s="9" t="s">
        <v>3993</v>
      </c>
      <c r="G1097" s="9" t="s">
        <v>3994</v>
      </c>
    </row>
    <row r="1098" spans="1:7" x14ac:dyDescent="0.2">
      <c r="A1098" s="9" t="s">
        <v>3995</v>
      </c>
      <c r="B1098" s="9" t="s">
        <v>3335</v>
      </c>
      <c r="C1098" s="9" t="s">
        <v>3996</v>
      </c>
      <c r="D1098" s="9" t="s">
        <v>40</v>
      </c>
      <c r="E1098" s="9" t="s">
        <v>3997</v>
      </c>
      <c r="F1098" s="9" t="s">
        <v>3998</v>
      </c>
      <c r="G1098" s="9" t="s">
        <v>3999</v>
      </c>
    </row>
    <row r="1099" spans="1:7" x14ac:dyDescent="0.2">
      <c r="A1099" s="9" t="s">
        <v>4000</v>
      </c>
      <c r="B1099" s="9" t="s">
        <v>3335</v>
      </c>
      <c r="C1099" s="9" t="s">
        <v>4001</v>
      </c>
      <c r="D1099" s="9" t="s">
        <v>40</v>
      </c>
      <c r="E1099" s="9" t="s">
        <v>4002</v>
      </c>
      <c r="F1099" s="9" t="s">
        <v>4003</v>
      </c>
      <c r="G1099" s="9" t="s">
        <v>4004</v>
      </c>
    </row>
    <row r="1100" spans="1:7" x14ac:dyDescent="0.2">
      <c r="A1100" s="9" t="s">
        <v>4005</v>
      </c>
      <c r="B1100" s="9" t="s">
        <v>3335</v>
      </c>
      <c r="C1100" s="9" t="s">
        <v>4006</v>
      </c>
      <c r="D1100" s="9" t="s">
        <v>40</v>
      </c>
      <c r="E1100" s="9" t="s">
        <v>3992</v>
      </c>
      <c r="F1100" s="9" t="s">
        <v>3993</v>
      </c>
      <c r="G1100" s="9" t="s">
        <v>4007</v>
      </c>
    </row>
    <row r="1101" spans="1:7" x14ac:dyDescent="0.2">
      <c r="A1101" s="9" t="s">
        <v>4008</v>
      </c>
      <c r="B1101" s="9" t="s">
        <v>3335</v>
      </c>
      <c r="C1101" s="9" t="s">
        <v>4009</v>
      </c>
      <c r="D1101" s="9" t="s">
        <v>40</v>
      </c>
      <c r="E1101" s="9" t="s">
        <v>4010</v>
      </c>
      <c r="F1101" s="9" t="s">
        <v>4011</v>
      </c>
      <c r="G1101" s="9" t="s">
        <v>4012</v>
      </c>
    </row>
    <row r="1102" spans="1:7" x14ac:dyDescent="0.2">
      <c r="A1102" s="9" t="s">
        <v>4013</v>
      </c>
      <c r="B1102" s="9" t="s">
        <v>3335</v>
      </c>
      <c r="C1102" s="9" t="s">
        <v>4014</v>
      </c>
      <c r="D1102" s="9" t="s">
        <v>40</v>
      </c>
      <c r="E1102" s="9" t="s">
        <v>4015</v>
      </c>
      <c r="F1102" s="9" t="s">
        <v>4016</v>
      </c>
      <c r="G1102" s="9" t="s">
        <v>4017</v>
      </c>
    </row>
    <row r="1103" spans="1:7" x14ac:dyDescent="0.2">
      <c r="A1103" s="9" t="s">
        <v>4018</v>
      </c>
      <c r="B1103" s="9" t="s">
        <v>3335</v>
      </c>
      <c r="C1103" s="9" t="s">
        <v>4019</v>
      </c>
      <c r="D1103" s="9" t="s">
        <v>40</v>
      </c>
      <c r="E1103" s="9" t="s">
        <v>4002</v>
      </c>
      <c r="F1103" s="9" t="s">
        <v>4003</v>
      </c>
      <c r="G1103" s="9" t="s">
        <v>4020</v>
      </c>
    </row>
    <row r="1104" spans="1:7" x14ac:dyDescent="0.2">
      <c r="A1104" s="9" t="s">
        <v>4021</v>
      </c>
      <c r="B1104" s="9" t="s">
        <v>3335</v>
      </c>
      <c r="C1104" s="9" t="s">
        <v>4022</v>
      </c>
      <c r="D1104" s="9" t="s">
        <v>40</v>
      </c>
      <c r="E1104" s="9" t="s">
        <v>3941</v>
      </c>
      <c r="F1104" s="9" t="s">
        <v>4023</v>
      </c>
      <c r="G1104" s="9" t="s">
        <v>3943</v>
      </c>
    </row>
    <row r="1105" spans="1:7" x14ac:dyDescent="0.2">
      <c r="A1105" s="9" t="s">
        <v>4024</v>
      </c>
      <c r="B1105" s="9" t="s">
        <v>3335</v>
      </c>
      <c r="C1105" s="9" t="s">
        <v>4025</v>
      </c>
      <c r="D1105" s="9" t="s">
        <v>40</v>
      </c>
      <c r="E1105" s="9" t="s">
        <v>3946</v>
      </c>
      <c r="F1105" s="9" t="s">
        <v>3947</v>
      </c>
      <c r="G1105" s="9" t="s">
        <v>3948</v>
      </c>
    </row>
    <row r="1106" spans="1:7" x14ac:dyDescent="0.2">
      <c r="A1106" s="9" t="s">
        <v>4026</v>
      </c>
      <c r="B1106" s="9" t="s">
        <v>3335</v>
      </c>
      <c r="C1106" s="9" t="s">
        <v>4027</v>
      </c>
      <c r="D1106" s="9" t="s">
        <v>40</v>
      </c>
      <c r="E1106" s="9" t="s">
        <v>4028</v>
      </c>
      <c r="F1106" s="9" t="s">
        <v>4029</v>
      </c>
      <c r="G1106" s="9" t="s">
        <v>4030</v>
      </c>
    </row>
    <row r="1107" spans="1:7" x14ac:dyDescent="0.2">
      <c r="A1107" s="9" t="s">
        <v>4031</v>
      </c>
      <c r="B1107" s="9" t="s">
        <v>3335</v>
      </c>
      <c r="C1107" s="9" t="s">
        <v>4032</v>
      </c>
      <c r="D1107" s="9" t="s">
        <v>40</v>
      </c>
      <c r="E1107" s="9" t="s">
        <v>3941</v>
      </c>
      <c r="F1107" s="9" t="s">
        <v>4023</v>
      </c>
      <c r="G1107" s="9" t="s">
        <v>4033</v>
      </c>
    </row>
    <row r="1108" spans="1:7" x14ac:dyDescent="0.2">
      <c r="A1108" s="9" t="s">
        <v>4034</v>
      </c>
      <c r="B1108" s="9" t="s">
        <v>3335</v>
      </c>
      <c r="C1108" s="9" t="s">
        <v>4035</v>
      </c>
      <c r="D1108" s="9" t="s">
        <v>40</v>
      </c>
      <c r="E1108" s="9" t="s">
        <v>3946</v>
      </c>
      <c r="F1108" s="9" t="s">
        <v>3947</v>
      </c>
      <c r="G1108" s="9" t="s">
        <v>3948</v>
      </c>
    </row>
    <row r="1109" spans="1:7" x14ac:dyDescent="0.2">
      <c r="A1109" s="9" t="s">
        <v>4036</v>
      </c>
      <c r="B1109" s="9" t="s">
        <v>3335</v>
      </c>
      <c r="C1109" s="9" t="s">
        <v>4037</v>
      </c>
      <c r="D1109" s="9" t="s">
        <v>40</v>
      </c>
      <c r="E1109" s="9" t="s">
        <v>2584</v>
      </c>
      <c r="F1109" s="9" t="s">
        <v>2585</v>
      </c>
      <c r="G1109" s="9" t="s">
        <v>2586</v>
      </c>
    </row>
    <row r="1110" spans="1:7" x14ac:dyDescent="0.2">
      <c r="A1110" s="9" t="s">
        <v>4038</v>
      </c>
      <c r="B1110" s="9" t="s">
        <v>3335</v>
      </c>
      <c r="C1110" s="9" t="s">
        <v>4039</v>
      </c>
      <c r="D1110" s="9" t="s">
        <v>40</v>
      </c>
      <c r="E1110" s="9" t="s">
        <v>4040</v>
      </c>
      <c r="F1110" s="9" t="s">
        <v>4041</v>
      </c>
      <c r="G1110" s="9" t="s">
        <v>4042</v>
      </c>
    </row>
    <row r="1111" spans="1:7" x14ac:dyDescent="0.2">
      <c r="A1111" s="9" t="s">
        <v>4043</v>
      </c>
      <c r="B1111" s="9" t="s">
        <v>3335</v>
      </c>
      <c r="C1111" s="9" t="s">
        <v>4044</v>
      </c>
      <c r="D1111" s="9" t="s">
        <v>40</v>
      </c>
      <c r="E1111" s="9" t="s">
        <v>4045</v>
      </c>
      <c r="F1111" s="9" t="s">
        <v>4046</v>
      </c>
      <c r="G1111" s="9" t="s">
        <v>4047</v>
      </c>
    </row>
    <row r="1112" spans="1:7" x14ac:dyDescent="0.2">
      <c r="A1112" s="9" t="s">
        <v>4048</v>
      </c>
      <c r="B1112" s="9" t="s">
        <v>3335</v>
      </c>
      <c r="C1112" s="9" t="s">
        <v>4049</v>
      </c>
      <c r="D1112" s="9" t="s">
        <v>40</v>
      </c>
      <c r="E1112" s="9" t="s">
        <v>4050</v>
      </c>
      <c r="F1112" s="9" t="s">
        <v>4051</v>
      </c>
      <c r="G1112" s="9" t="s">
        <v>4052</v>
      </c>
    </row>
    <row r="1113" spans="1:7" x14ac:dyDescent="0.2">
      <c r="A1113" s="9" t="s">
        <v>4053</v>
      </c>
      <c r="B1113" s="9" t="s">
        <v>3335</v>
      </c>
      <c r="C1113" s="9" t="s">
        <v>4054</v>
      </c>
      <c r="D1113" s="9" t="s">
        <v>40</v>
      </c>
      <c r="E1113" s="9" t="s">
        <v>4055</v>
      </c>
      <c r="F1113" s="9" t="s">
        <v>4056</v>
      </c>
      <c r="G1113" s="9" t="s">
        <v>4057</v>
      </c>
    </row>
    <row r="1114" spans="1:7" x14ac:dyDescent="0.2">
      <c r="A1114" s="9" t="s">
        <v>4058</v>
      </c>
      <c r="B1114" s="9" t="s">
        <v>3335</v>
      </c>
      <c r="C1114" s="9" t="s">
        <v>4059</v>
      </c>
      <c r="D1114" s="9" t="s">
        <v>40</v>
      </c>
      <c r="E1114" s="9" t="s">
        <v>4060</v>
      </c>
      <c r="F1114" s="9" t="s">
        <v>4061</v>
      </c>
      <c r="G1114" s="9" t="s">
        <v>4062</v>
      </c>
    </row>
    <row r="1115" spans="1:7" x14ac:dyDescent="0.2">
      <c r="A1115" s="9" t="s">
        <v>4063</v>
      </c>
      <c r="B1115" s="9" t="s">
        <v>3335</v>
      </c>
      <c r="C1115" s="9" t="s">
        <v>4064</v>
      </c>
      <c r="D1115" s="9" t="s">
        <v>40</v>
      </c>
      <c r="E1115" s="9" t="s">
        <v>4065</v>
      </c>
      <c r="F1115" s="9" t="s">
        <v>4066</v>
      </c>
      <c r="G1115" s="9" t="s">
        <v>4067</v>
      </c>
    </row>
    <row r="1116" spans="1:7" x14ac:dyDescent="0.2">
      <c r="A1116" s="9" t="s">
        <v>4068</v>
      </c>
      <c r="B1116" s="9" t="s">
        <v>3335</v>
      </c>
      <c r="C1116" s="9" t="s">
        <v>4069</v>
      </c>
      <c r="D1116" s="9" t="s">
        <v>40</v>
      </c>
      <c r="E1116" s="9" t="s">
        <v>4070</v>
      </c>
      <c r="F1116" s="9" t="s">
        <v>4071</v>
      </c>
      <c r="G1116" s="9" t="s">
        <v>4072</v>
      </c>
    </row>
    <row r="1117" spans="1:7" x14ac:dyDescent="0.2">
      <c r="A1117" s="9" t="s">
        <v>4073</v>
      </c>
      <c r="B1117" s="9" t="s">
        <v>3335</v>
      </c>
      <c r="C1117" s="9" t="s">
        <v>4074</v>
      </c>
      <c r="D1117" s="9" t="s">
        <v>40</v>
      </c>
      <c r="E1117" s="9" t="s">
        <v>4075</v>
      </c>
      <c r="F1117" s="9" t="s">
        <v>4076</v>
      </c>
      <c r="G1117" s="9" t="s">
        <v>4077</v>
      </c>
    </row>
    <row r="1118" spans="1:7" x14ac:dyDescent="0.2">
      <c r="A1118" s="9" t="s">
        <v>4078</v>
      </c>
      <c r="B1118" s="9" t="s">
        <v>3335</v>
      </c>
      <c r="C1118" s="9" t="s">
        <v>4079</v>
      </c>
      <c r="D1118" s="9" t="s">
        <v>40</v>
      </c>
      <c r="E1118" s="9" t="s">
        <v>4080</v>
      </c>
      <c r="F1118" s="9" t="s">
        <v>4081</v>
      </c>
      <c r="G1118" s="9" t="s">
        <v>4082</v>
      </c>
    </row>
    <row r="1119" spans="1:7" x14ac:dyDescent="0.2">
      <c r="A1119" s="9" t="s">
        <v>4083</v>
      </c>
      <c r="B1119" s="9" t="s">
        <v>3335</v>
      </c>
      <c r="C1119" s="9" t="s">
        <v>4084</v>
      </c>
      <c r="D1119" s="9" t="s">
        <v>40</v>
      </c>
      <c r="E1119" s="9" t="s">
        <v>4085</v>
      </c>
      <c r="F1119" s="9" t="s">
        <v>4086</v>
      </c>
      <c r="G1119" s="9" t="s">
        <v>4087</v>
      </c>
    </row>
    <row r="1120" spans="1:7" x14ac:dyDescent="0.2">
      <c r="A1120" s="9" t="s">
        <v>4088</v>
      </c>
      <c r="B1120" s="9" t="s">
        <v>3335</v>
      </c>
      <c r="C1120" s="9" t="s">
        <v>4089</v>
      </c>
      <c r="D1120" s="9" t="s">
        <v>40</v>
      </c>
      <c r="E1120" s="9" t="s">
        <v>4090</v>
      </c>
      <c r="F1120" s="9" t="s">
        <v>4091</v>
      </c>
      <c r="G1120" s="9" t="s">
        <v>4092</v>
      </c>
    </row>
    <row r="1121" spans="1:7" x14ac:dyDescent="0.2">
      <c r="A1121" s="9" t="s">
        <v>4093</v>
      </c>
      <c r="B1121" s="9" t="s">
        <v>3335</v>
      </c>
      <c r="C1121" s="9" t="s">
        <v>4094</v>
      </c>
      <c r="D1121" s="9" t="s">
        <v>40</v>
      </c>
      <c r="E1121" s="9" t="s">
        <v>4095</v>
      </c>
      <c r="F1121" s="9" t="s">
        <v>4096</v>
      </c>
      <c r="G1121" s="9" t="s">
        <v>4097</v>
      </c>
    </row>
    <row r="1122" spans="1:7" x14ac:dyDescent="0.2">
      <c r="A1122" s="9" t="s">
        <v>4098</v>
      </c>
      <c r="B1122" s="9" t="s">
        <v>3335</v>
      </c>
      <c r="C1122" s="9" t="s">
        <v>4099</v>
      </c>
      <c r="D1122" s="9" t="s">
        <v>40</v>
      </c>
      <c r="E1122" s="9" t="s">
        <v>4100</v>
      </c>
      <c r="F1122" s="9" t="s">
        <v>4101</v>
      </c>
      <c r="G1122" s="9" t="s">
        <v>4102</v>
      </c>
    </row>
    <row r="1123" spans="1:7" x14ac:dyDescent="0.2">
      <c r="A1123" s="9" t="s">
        <v>4103</v>
      </c>
      <c r="B1123" s="9" t="s">
        <v>3335</v>
      </c>
      <c r="C1123" s="9" t="s">
        <v>4104</v>
      </c>
      <c r="D1123" s="9" t="s">
        <v>40</v>
      </c>
      <c r="E1123" s="9" t="s">
        <v>4105</v>
      </c>
      <c r="F1123" s="9" t="s">
        <v>4106</v>
      </c>
      <c r="G1123" s="9" t="s">
        <v>4107</v>
      </c>
    </row>
    <row r="1124" spans="1:7" x14ac:dyDescent="0.2">
      <c r="A1124" s="9" t="s">
        <v>4108</v>
      </c>
      <c r="B1124" s="9" t="s">
        <v>3335</v>
      </c>
      <c r="C1124" s="9" t="s">
        <v>4109</v>
      </c>
      <c r="D1124" s="9" t="s">
        <v>40</v>
      </c>
      <c r="E1124" s="9" t="s">
        <v>4110</v>
      </c>
      <c r="F1124" s="9" t="s">
        <v>890</v>
      </c>
      <c r="G1124" s="9" t="s">
        <v>891</v>
      </c>
    </row>
    <row r="1125" spans="1:7" x14ac:dyDescent="0.2">
      <c r="A1125" s="9" t="s">
        <v>4111</v>
      </c>
      <c r="B1125" s="9" t="s">
        <v>3335</v>
      </c>
      <c r="C1125" s="9" t="s">
        <v>4112</v>
      </c>
      <c r="D1125" s="9" t="s">
        <v>40</v>
      </c>
      <c r="E1125" s="9" t="s">
        <v>4113</v>
      </c>
      <c r="F1125" s="9" t="s">
        <v>4114</v>
      </c>
      <c r="G1125" s="9" t="s">
        <v>4115</v>
      </c>
    </row>
    <row r="1126" spans="1:7" x14ac:dyDescent="0.2">
      <c r="A1126" s="9" t="s">
        <v>4116</v>
      </c>
      <c r="B1126" s="9" t="s">
        <v>3335</v>
      </c>
      <c r="C1126" s="9" t="s">
        <v>4117</v>
      </c>
      <c r="D1126" s="9" t="s">
        <v>40</v>
      </c>
      <c r="E1126" s="9" t="s">
        <v>4118</v>
      </c>
      <c r="F1126" s="9" t="s">
        <v>4119</v>
      </c>
      <c r="G1126" s="9" t="s">
        <v>4120</v>
      </c>
    </row>
    <row r="1127" spans="1:7" x14ac:dyDescent="0.2">
      <c r="A1127" s="9" t="s">
        <v>4121</v>
      </c>
      <c r="B1127" s="9" t="s">
        <v>3335</v>
      </c>
      <c r="C1127" s="9" t="s">
        <v>4122</v>
      </c>
      <c r="D1127" s="9" t="s">
        <v>40</v>
      </c>
      <c r="E1127" s="9" t="s">
        <v>4123</v>
      </c>
      <c r="F1127" s="9" t="s">
        <v>4124</v>
      </c>
      <c r="G1127" s="9" t="s">
        <v>4125</v>
      </c>
    </row>
    <row r="1128" spans="1:7" x14ac:dyDescent="0.2">
      <c r="A1128" s="9" t="s">
        <v>4126</v>
      </c>
      <c r="B1128" s="9" t="s">
        <v>3335</v>
      </c>
      <c r="C1128" s="9" t="s">
        <v>4127</v>
      </c>
      <c r="D1128" s="9" t="s">
        <v>40</v>
      </c>
      <c r="E1128" s="9" t="s">
        <v>4128</v>
      </c>
      <c r="F1128" s="9" t="s">
        <v>4129</v>
      </c>
      <c r="G1128" s="9" t="s">
        <v>4130</v>
      </c>
    </row>
    <row r="1129" spans="1:7" x14ac:dyDescent="0.2">
      <c r="A1129" s="9" t="s">
        <v>4131</v>
      </c>
      <c r="B1129" s="9" t="s">
        <v>3335</v>
      </c>
      <c r="C1129" s="9" t="s">
        <v>2720</v>
      </c>
      <c r="D1129" s="9" t="s">
        <v>40</v>
      </c>
      <c r="E1129" s="9" t="s">
        <v>4132</v>
      </c>
      <c r="F1129" s="9" t="s">
        <v>4133</v>
      </c>
      <c r="G1129" s="9" t="s">
        <v>4134</v>
      </c>
    </row>
    <row r="1130" spans="1:7" x14ac:dyDescent="0.2">
      <c r="A1130" s="9" t="s">
        <v>4135</v>
      </c>
      <c r="B1130" s="9" t="s">
        <v>3335</v>
      </c>
      <c r="C1130" s="9" t="s">
        <v>2725</v>
      </c>
      <c r="D1130" s="9" t="s">
        <v>40</v>
      </c>
      <c r="E1130" s="9" t="s">
        <v>4136</v>
      </c>
      <c r="F1130" s="9" t="s">
        <v>4137</v>
      </c>
      <c r="G1130" s="9" t="s">
        <v>4138</v>
      </c>
    </row>
    <row r="1131" spans="1:7" x14ac:dyDescent="0.2">
      <c r="A1131" s="9" t="s">
        <v>4139</v>
      </c>
      <c r="B1131" s="9" t="s">
        <v>3335</v>
      </c>
      <c r="C1131" s="9" t="s">
        <v>2730</v>
      </c>
      <c r="D1131" s="9" t="s">
        <v>40</v>
      </c>
      <c r="E1131" s="9" t="s">
        <v>4140</v>
      </c>
      <c r="F1131" s="9" t="s">
        <v>4141</v>
      </c>
      <c r="G1131" s="9" t="s">
        <v>4142</v>
      </c>
    </row>
    <row r="1132" spans="1:7" x14ac:dyDescent="0.2">
      <c r="A1132" s="9" t="s">
        <v>4143</v>
      </c>
      <c r="B1132" s="9" t="s">
        <v>3335</v>
      </c>
      <c r="C1132" s="9" t="s">
        <v>2735</v>
      </c>
      <c r="D1132" s="9" t="s">
        <v>40</v>
      </c>
      <c r="E1132" s="9" t="s">
        <v>4144</v>
      </c>
      <c r="F1132" s="9" t="s">
        <v>4145</v>
      </c>
      <c r="G1132" s="9" t="s">
        <v>4146</v>
      </c>
    </row>
    <row r="1133" spans="1:7" x14ac:dyDescent="0.2">
      <c r="A1133" s="9" t="s">
        <v>4147</v>
      </c>
      <c r="B1133" s="9" t="s">
        <v>3335</v>
      </c>
      <c r="C1133" s="9" t="s">
        <v>2740</v>
      </c>
      <c r="D1133" s="9" t="s">
        <v>40</v>
      </c>
      <c r="E1133" s="9" t="s">
        <v>4148</v>
      </c>
      <c r="F1133" s="9" t="s">
        <v>4149</v>
      </c>
      <c r="G1133" s="9" t="s">
        <v>4150</v>
      </c>
    </row>
    <row r="1134" spans="1:7" x14ac:dyDescent="0.2">
      <c r="A1134" s="9" t="s">
        <v>4151</v>
      </c>
      <c r="B1134" s="9" t="s">
        <v>3335</v>
      </c>
      <c r="C1134" s="9" t="s">
        <v>2745</v>
      </c>
      <c r="D1134" s="9" t="s">
        <v>40</v>
      </c>
      <c r="E1134" s="9" t="s">
        <v>4152</v>
      </c>
      <c r="F1134" s="9" t="s">
        <v>4153</v>
      </c>
      <c r="G1134" s="9" t="s">
        <v>4154</v>
      </c>
    </row>
    <row r="1135" spans="1:7" x14ac:dyDescent="0.2">
      <c r="A1135" s="9" t="s">
        <v>4155</v>
      </c>
      <c r="B1135" s="9" t="s">
        <v>3335</v>
      </c>
      <c r="C1135" s="9" t="s">
        <v>4156</v>
      </c>
      <c r="D1135" s="9" t="s">
        <v>40</v>
      </c>
      <c r="E1135" s="9" t="s">
        <v>4157</v>
      </c>
      <c r="F1135" s="9" t="s">
        <v>625</v>
      </c>
      <c r="G1135" s="9" t="s">
        <v>4158</v>
      </c>
    </row>
    <row r="1136" spans="1:7" x14ac:dyDescent="0.2">
      <c r="A1136" s="9" t="s">
        <v>4159</v>
      </c>
      <c r="B1136" s="9" t="s">
        <v>3335</v>
      </c>
      <c r="C1136" s="9" t="s">
        <v>4160</v>
      </c>
      <c r="D1136" s="9" t="s">
        <v>40</v>
      </c>
      <c r="E1136" s="9" t="s">
        <v>4161</v>
      </c>
      <c r="F1136" s="9" t="s">
        <v>4162</v>
      </c>
      <c r="G1136" s="9" t="s">
        <v>4163</v>
      </c>
    </row>
    <row r="1137" spans="1:7" x14ac:dyDescent="0.2">
      <c r="A1137" s="9" t="s">
        <v>4164</v>
      </c>
      <c r="B1137" s="9" t="s">
        <v>3335</v>
      </c>
      <c r="C1137" s="9" t="s">
        <v>4165</v>
      </c>
      <c r="D1137" s="9" t="s">
        <v>40</v>
      </c>
      <c r="E1137" s="9" t="s">
        <v>4166</v>
      </c>
      <c r="F1137" s="9" t="s">
        <v>4167</v>
      </c>
      <c r="G1137" s="9" t="s">
        <v>4168</v>
      </c>
    </row>
    <row r="1138" spans="1:7" x14ac:dyDescent="0.2">
      <c r="A1138" s="9" t="s">
        <v>4169</v>
      </c>
      <c r="B1138" s="9" t="s">
        <v>3335</v>
      </c>
      <c r="C1138" s="9" t="s">
        <v>4170</v>
      </c>
      <c r="D1138" s="9" t="s">
        <v>40</v>
      </c>
      <c r="E1138" s="9" t="s">
        <v>4171</v>
      </c>
      <c r="F1138" s="9" t="s">
        <v>4172</v>
      </c>
      <c r="G1138" s="9" t="s">
        <v>4173</v>
      </c>
    </row>
    <row r="1139" spans="1:7" x14ac:dyDescent="0.2">
      <c r="A1139" s="9" t="s">
        <v>4174</v>
      </c>
      <c r="B1139" s="9" t="s">
        <v>3335</v>
      </c>
      <c r="C1139" s="9" t="s">
        <v>4175</v>
      </c>
      <c r="D1139" s="9" t="s">
        <v>40</v>
      </c>
      <c r="E1139" s="9" t="s">
        <v>4176</v>
      </c>
      <c r="F1139" s="9" t="s">
        <v>4177</v>
      </c>
      <c r="G1139" s="9" t="s">
        <v>4178</v>
      </c>
    </row>
    <row r="1140" spans="1:7" x14ac:dyDescent="0.2">
      <c r="A1140" s="9" t="s">
        <v>4179</v>
      </c>
      <c r="B1140" s="9" t="s">
        <v>3335</v>
      </c>
      <c r="C1140" s="9" t="s">
        <v>4180</v>
      </c>
      <c r="D1140" s="9" t="s">
        <v>40</v>
      </c>
      <c r="E1140" s="9" t="s">
        <v>4181</v>
      </c>
      <c r="F1140" s="9" t="s">
        <v>4182</v>
      </c>
      <c r="G1140" s="9" t="s">
        <v>4183</v>
      </c>
    </row>
    <row r="1141" spans="1:7" x14ac:dyDescent="0.2">
      <c r="A1141" s="9" t="s">
        <v>4184</v>
      </c>
      <c r="B1141" s="9" t="s">
        <v>3335</v>
      </c>
      <c r="C1141" s="9" t="s">
        <v>4185</v>
      </c>
      <c r="D1141" s="9" t="s">
        <v>40</v>
      </c>
      <c r="E1141" s="9" t="s">
        <v>4186</v>
      </c>
      <c r="F1141" s="9" t="s">
        <v>4187</v>
      </c>
      <c r="G1141" s="9" t="s">
        <v>4188</v>
      </c>
    </row>
    <row r="1142" spans="1:7" x14ac:dyDescent="0.2">
      <c r="A1142" s="9" t="s">
        <v>4189</v>
      </c>
      <c r="B1142" s="9" t="s">
        <v>3335</v>
      </c>
      <c r="C1142" s="9" t="s">
        <v>4190</v>
      </c>
      <c r="D1142" s="9" t="s">
        <v>40</v>
      </c>
      <c r="E1142" s="9" t="s">
        <v>4191</v>
      </c>
      <c r="F1142" s="9" t="s">
        <v>4192</v>
      </c>
      <c r="G1142" s="9" t="s">
        <v>4193</v>
      </c>
    </row>
    <row r="1143" spans="1:7" x14ac:dyDescent="0.2">
      <c r="A1143" s="9" t="s">
        <v>4194</v>
      </c>
      <c r="B1143" s="9" t="s">
        <v>3335</v>
      </c>
      <c r="C1143" s="9" t="s">
        <v>4195</v>
      </c>
      <c r="D1143" s="9" t="s">
        <v>40</v>
      </c>
      <c r="E1143" s="9" t="s">
        <v>4196</v>
      </c>
      <c r="F1143" s="9" t="s">
        <v>4197</v>
      </c>
      <c r="G1143" s="9" t="s">
        <v>4198</v>
      </c>
    </row>
    <row r="1144" spans="1:7" x14ac:dyDescent="0.2">
      <c r="A1144" s="9" t="s">
        <v>4199</v>
      </c>
      <c r="B1144" s="9" t="s">
        <v>3335</v>
      </c>
      <c r="C1144" s="9" t="s">
        <v>4200</v>
      </c>
      <c r="D1144" s="9" t="s">
        <v>40</v>
      </c>
      <c r="E1144" s="9" t="s">
        <v>4201</v>
      </c>
      <c r="F1144" s="9" t="s">
        <v>4202</v>
      </c>
      <c r="G1144" s="9" t="s">
        <v>4203</v>
      </c>
    </row>
    <row r="1145" spans="1:7" x14ac:dyDescent="0.2">
      <c r="A1145" s="9" t="s">
        <v>4204</v>
      </c>
      <c r="B1145" s="9" t="s">
        <v>3335</v>
      </c>
      <c r="C1145" s="9" t="s">
        <v>4205</v>
      </c>
      <c r="D1145" s="9" t="s">
        <v>40</v>
      </c>
      <c r="E1145" s="9" t="s">
        <v>4206</v>
      </c>
      <c r="F1145" s="9" t="s">
        <v>4207</v>
      </c>
      <c r="G1145" s="9" t="s">
        <v>4208</v>
      </c>
    </row>
    <row r="1146" spans="1:7" x14ac:dyDescent="0.2">
      <c r="A1146" s="9" t="s">
        <v>4209</v>
      </c>
      <c r="B1146" s="9" t="s">
        <v>3335</v>
      </c>
      <c r="C1146" s="9" t="s">
        <v>4210</v>
      </c>
      <c r="D1146" s="9" t="s">
        <v>40</v>
      </c>
      <c r="E1146" s="9" t="s">
        <v>4211</v>
      </c>
      <c r="F1146" s="9" t="s">
        <v>4212</v>
      </c>
      <c r="G1146" s="9" t="s">
        <v>4213</v>
      </c>
    </row>
    <row r="1147" spans="1:7" x14ac:dyDescent="0.2">
      <c r="A1147" s="9" t="s">
        <v>4214</v>
      </c>
      <c r="B1147" s="9" t="s">
        <v>3335</v>
      </c>
      <c r="C1147" s="9" t="s">
        <v>4215</v>
      </c>
      <c r="D1147" s="9" t="s">
        <v>40</v>
      </c>
      <c r="E1147" s="9" t="s">
        <v>4216</v>
      </c>
      <c r="F1147" s="9" t="s">
        <v>4217</v>
      </c>
      <c r="G1147" s="9" t="s">
        <v>4218</v>
      </c>
    </row>
    <row r="1148" spans="1:7" x14ac:dyDescent="0.2">
      <c r="A1148" s="9" t="s">
        <v>4219</v>
      </c>
      <c r="B1148" s="9" t="s">
        <v>3335</v>
      </c>
      <c r="C1148" s="9" t="s">
        <v>4220</v>
      </c>
      <c r="D1148" s="9" t="s">
        <v>40</v>
      </c>
      <c r="E1148" s="9" t="s">
        <v>4221</v>
      </c>
      <c r="F1148" s="9" t="s">
        <v>4222</v>
      </c>
      <c r="G1148" s="9" t="s">
        <v>4223</v>
      </c>
    </row>
    <row r="1149" spans="1:7" x14ac:dyDescent="0.2">
      <c r="A1149" s="9" t="s">
        <v>4224</v>
      </c>
      <c r="B1149" s="9" t="s">
        <v>3335</v>
      </c>
      <c r="C1149" s="9" t="s">
        <v>4225</v>
      </c>
      <c r="D1149" s="9" t="s">
        <v>40</v>
      </c>
      <c r="E1149" s="9" t="s">
        <v>4226</v>
      </c>
      <c r="F1149" s="9" t="s">
        <v>4227</v>
      </c>
      <c r="G1149" s="9" t="s">
        <v>4228</v>
      </c>
    </row>
    <row r="1150" spans="1:7" x14ac:dyDescent="0.2">
      <c r="A1150" s="9" t="s">
        <v>4229</v>
      </c>
      <c r="B1150" s="9" t="s">
        <v>3335</v>
      </c>
      <c r="C1150" s="9" t="s">
        <v>4230</v>
      </c>
      <c r="D1150" s="9" t="s">
        <v>40</v>
      </c>
      <c r="E1150" s="9" t="s">
        <v>4231</v>
      </c>
      <c r="F1150" s="9" t="s">
        <v>4232</v>
      </c>
      <c r="G1150" s="9" t="s">
        <v>4233</v>
      </c>
    </row>
    <row r="1151" spans="1:7" x14ac:dyDescent="0.2">
      <c r="A1151" s="9" t="s">
        <v>4234</v>
      </c>
      <c r="B1151" s="9" t="s">
        <v>3335</v>
      </c>
      <c r="C1151" s="9" t="s">
        <v>4235</v>
      </c>
      <c r="D1151" s="9" t="s">
        <v>40</v>
      </c>
      <c r="E1151" s="9" t="s">
        <v>4236</v>
      </c>
      <c r="F1151" s="9" t="s">
        <v>4237</v>
      </c>
      <c r="G1151" s="9" t="s">
        <v>4238</v>
      </c>
    </row>
    <row r="1152" spans="1:7" x14ac:dyDescent="0.2">
      <c r="A1152" s="9" t="s">
        <v>4239</v>
      </c>
      <c r="B1152" s="9" t="s">
        <v>3335</v>
      </c>
      <c r="C1152" s="9" t="s">
        <v>4240</v>
      </c>
      <c r="D1152" s="9" t="s">
        <v>40</v>
      </c>
      <c r="E1152" s="9" t="s">
        <v>4241</v>
      </c>
      <c r="F1152" s="9" t="s">
        <v>4242</v>
      </c>
      <c r="G1152" s="9" t="s">
        <v>4243</v>
      </c>
    </row>
    <row r="1153" spans="1:7" x14ac:dyDescent="0.2">
      <c r="A1153" s="9" t="s">
        <v>4244</v>
      </c>
      <c r="B1153" s="9" t="s">
        <v>3335</v>
      </c>
      <c r="C1153" s="9" t="s">
        <v>4245</v>
      </c>
      <c r="D1153" s="9" t="s">
        <v>40</v>
      </c>
      <c r="E1153" s="9" t="s">
        <v>4246</v>
      </c>
      <c r="F1153" s="9" t="s">
        <v>4247</v>
      </c>
      <c r="G1153" s="9" t="s">
        <v>4248</v>
      </c>
    </row>
    <row r="1154" spans="1:7" x14ac:dyDescent="0.2">
      <c r="A1154" s="9" t="s">
        <v>4249</v>
      </c>
      <c r="B1154" s="9" t="s">
        <v>3335</v>
      </c>
      <c r="C1154" s="9" t="s">
        <v>4250</v>
      </c>
      <c r="D1154" s="9" t="s">
        <v>40</v>
      </c>
      <c r="E1154" s="9" t="s">
        <v>4251</v>
      </c>
      <c r="F1154" s="9" t="s">
        <v>4252</v>
      </c>
      <c r="G1154" s="9" t="s">
        <v>4253</v>
      </c>
    </row>
    <row r="1155" spans="1:7" x14ac:dyDescent="0.2">
      <c r="A1155" s="9" t="s">
        <v>4254</v>
      </c>
      <c r="B1155" s="9" t="s">
        <v>3335</v>
      </c>
      <c r="C1155" s="9" t="s">
        <v>4255</v>
      </c>
      <c r="D1155" s="9" t="s">
        <v>40</v>
      </c>
      <c r="E1155" s="9" t="s">
        <v>4256</v>
      </c>
      <c r="F1155" s="9" t="s">
        <v>4257</v>
      </c>
      <c r="G1155" s="9" t="s">
        <v>4258</v>
      </c>
    </row>
    <row r="1156" spans="1:7" x14ac:dyDescent="0.2">
      <c r="A1156" s="9" t="s">
        <v>4259</v>
      </c>
      <c r="B1156" s="9" t="s">
        <v>3335</v>
      </c>
      <c r="C1156" s="9" t="s">
        <v>4260</v>
      </c>
      <c r="D1156" s="9" t="s">
        <v>40</v>
      </c>
      <c r="E1156" s="9" t="s">
        <v>4261</v>
      </c>
      <c r="F1156" s="9" t="s">
        <v>4262</v>
      </c>
      <c r="G1156" s="9" t="s">
        <v>4263</v>
      </c>
    </row>
    <row r="1157" spans="1:7" x14ac:dyDescent="0.2">
      <c r="A1157" s="9" t="s">
        <v>4264</v>
      </c>
      <c r="B1157" s="9" t="s">
        <v>3335</v>
      </c>
      <c r="C1157" s="9" t="s">
        <v>4265</v>
      </c>
      <c r="D1157" s="9" t="s">
        <v>40</v>
      </c>
      <c r="E1157" s="9" t="s">
        <v>4266</v>
      </c>
      <c r="F1157" s="9" t="s">
        <v>4267</v>
      </c>
      <c r="G1157" s="9" t="s">
        <v>4268</v>
      </c>
    </row>
    <row r="1158" spans="1:7" x14ac:dyDescent="0.2">
      <c r="A1158" s="9" t="s">
        <v>4269</v>
      </c>
      <c r="B1158" s="9" t="s">
        <v>3335</v>
      </c>
      <c r="C1158" s="9" t="s">
        <v>4270</v>
      </c>
      <c r="D1158" s="9" t="s">
        <v>40</v>
      </c>
      <c r="E1158" s="9" t="s">
        <v>4271</v>
      </c>
      <c r="F1158" s="9" t="s">
        <v>4272</v>
      </c>
      <c r="G1158" s="9" t="s">
        <v>4273</v>
      </c>
    </row>
    <row r="1159" spans="1:7" x14ac:dyDescent="0.2">
      <c r="A1159" s="9" t="s">
        <v>4274</v>
      </c>
      <c r="B1159" s="9" t="s">
        <v>3335</v>
      </c>
      <c r="C1159" s="9" t="s">
        <v>4275</v>
      </c>
      <c r="D1159" s="9" t="s">
        <v>40</v>
      </c>
      <c r="E1159" s="9" t="s">
        <v>4276</v>
      </c>
      <c r="F1159" s="9" t="s">
        <v>4277</v>
      </c>
      <c r="G1159" s="9" t="s">
        <v>4278</v>
      </c>
    </row>
    <row r="1160" spans="1:7" x14ac:dyDescent="0.2">
      <c r="A1160" s="9" t="s">
        <v>4279</v>
      </c>
      <c r="B1160" s="9" t="s">
        <v>3335</v>
      </c>
      <c r="C1160" s="9" t="s">
        <v>4280</v>
      </c>
      <c r="D1160" s="9" t="s">
        <v>40</v>
      </c>
      <c r="E1160" s="9" t="s">
        <v>4281</v>
      </c>
      <c r="F1160" s="9" t="s">
        <v>4282</v>
      </c>
      <c r="G1160" s="9" t="s">
        <v>4283</v>
      </c>
    </row>
    <row r="1161" spans="1:7" x14ac:dyDescent="0.2">
      <c r="A1161" s="9" t="s">
        <v>4284</v>
      </c>
      <c r="B1161" s="9" t="s">
        <v>3335</v>
      </c>
      <c r="C1161" s="9" t="s">
        <v>4285</v>
      </c>
      <c r="D1161" s="9" t="s">
        <v>40</v>
      </c>
      <c r="E1161" s="9" t="s">
        <v>4286</v>
      </c>
      <c r="F1161" s="9" t="s">
        <v>4287</v>
      </c>
      <c r="G1161" s="9" t="s">
        <v>4288</v>
      </c>
    </row>
    <row r="1162" spans="1:7" x14ac:dyDescent="0.2">
      <c r="A1162" s="9" t="s">
        <v>4289</v>
      </c>
      <c r="B1162" s="9" t="s">
        <v>3335</v>
      </c>
      <c r="C1162" s="9" t="s">
        <v>4290</v>
      </c>
      <c r="D1162" s="9" t="s">
        <v>40</v>
      </c>
      <c r="E1162" s="9" t="s">
        <v>4291</v>
      </c>
      <c r="F1162" s="9" t="s">
        <v>4292</v>
      </c>
      <c r="G1162" s="9" t="s">
        <v>4293</v>
      </c>
    </row>
    <row r="1163" spans="1:7" x14ac:dyDescent="0.2">
      <c r="A1163" s="9" t="s">
        <v>4294</v>
      </c>
      <c r="B1163" s="9" t="s">
        <v>3335</v>
      </c>
      <c r="C1163" s="9" t="s">
        <v>4295</v>
      </c>
      <c r="D1163" s="9" t="s">
        <v>40</v>
      </c>
      <c r="E1163" s="9" t="s">
        <v>4296</v>
      </c>
      <c r="F1163" s="9" t="s">
        <v>4297</v>
      </c>
      <c r="G1163" s="9" t="s">
        <v>4298</v>
      </c>
    </row>
    <row r="1164" spans="1:7" x14ac:dyDescent="0.2">
      <c r="A1164" s="9" t="s">
        <v>4299</v>
      </c>
      <c r="B1164" s="9" t="s">
        <v>3335</v>
      </c>
      <c r="C1164" s="9" t="s">
        <v>4300</v>
      </c>
      <c r="D1164" s="9" t="s">
        <v>40</v>
      </c>
      <c r="E1164" s="9" t="s">
        <v>4301</v>
      </c>
      <c r="F1164" s="9" t="s">
        <v>4302</v>
      </c>
      <c r="G1164" s="9" t="s">
        <v>4303</v>
      </c>
    </row>
    <row r="1165" spans="1:7" x14ac:dyDescent="0.2">
      <c r="A1165" s="9" t="s">
        <v>4304</v>
      </c>
      <c r="B1165" s="9" t="s">
        <v>3335</v>
      </c>
      <c r="C1165" s="9" t="s">
        <v>4305</v>
      </c>
      <c r="D1165" s="9" t="s">
        <v>40</v>
      </c>
      <c r="E1165" s="9" t="s">
        <v>4306</v>
      </c>
      <c r="F1165" s="9" t="s">
        <v>4307</v>
      </c>
      <c r="G1165" s="9" t="s">
        <v>4308</v>
      </c>
    </row>
    <row r="1166" spans="1:7" x14ac:dyDescent="0.2">
      <c r="A1166" s="9" t="s">
        <v>4309</v>
      </c>
      <c r="B1166" s="9" t="s">
        <v>3335</v>
      </c>
      <c r="C1166" s="9" t="s">
        <v>4310</v>
      </c>
      <c r="D1166" s="9" t="s">
        <v>40</v>
      </c>
      <c r="E1166" s="9" t="s">
        <v>4311</v>
      </c>
      <c r="F1166" s="9" t="s">
        <v>4312</v>
      </c>
      <c r="G1166" s="9" t="s">
        <v>4313</v>
      </c>
    </row>
    <row r="1167" spans="1:7" x14ac:dyDescent="0.2">
      <c r="A1167" s="9" t="s">
        <v>4314</v>
      </c>
      <c r="B1167" s="9" t="s">
        <v>3335</v>
      </c>
      <c r="C1167" s="9" t="s">
        <v>4315</v>
      </c>
      <c r="D1167" s="9" t="s">
        <v>40</v>
      </c>
      <c r="E1167" s="9" t="s">
        <v>4316</v>
      </c>
      <c r="F1167" s="9" t="s">
        <v>4317</v>
      </c>
      <c r="G1167" s="9" t="s">
        <v>4318</v>
      </c>
    </row>
    <row r="1168" spans="1:7" x14ac:dyDescent="0.2">
      <c r="A1168" s="9" t="s">
        <v>4319</v>
      </c>
      <c r="B1168" s="9" t="s">
        <v>3335</v>
      </c>
      <c r="C1168" s="9" t="s">
        <v>4320</v>
      </c>
      <c r="D1168" s="9" t="s">
        <v>40</v>
      </c>
      <c r="E1168" s="9" t="s">
        <v>4321</v>
      </c>
      <c r="F1168" s="9" t="s">
        <v>4322</v>
      </c>
      <c r="G1168" s="9" t="s">
        <v>4323</v>
      </c>
    </row>
    <row r="1169" spans="1:7" x14ac:dyDescent="0.2">
      <c r="A1169" s="9" t="s">
        <v>4324</v>
      </c>
      <c r="B1169" s="9" t="s">
        <v>3335</v>
      </c>
      <c r="C1169" s="9" t="s">
        <v>4325</v>
      </c>
      <c r="D1169" s="9" t="s">
        <v>40</v>
      </c>
      <c r="E1169" s="9" t="s">
        <v>4326</v>
      </c>
      <c r="F1169" s="9" t="s">
        <v>4327</v>
      </c>
      <c r="G1169" s="9" t="s">
        <v>4328</v>
      </c>
    </row>
    <row r="1170" spans="1:7" x14ac:dyDescent="0.2">
      <c r="A1170" s="9" t="s">
        <v>4329</v>
      </c>
      <c r="B1170" s="9" t="s">
        <v>3335</v>
      </c>
      <c r="C1170" s="9" t="s">
        <v>4330</v>
      </c>
      <c r="D1170" s="9" t="s">
        <v>40</v>
      </c>
      <c r="E1170" s="9" t="s">
        <v>4331</v>
      </c>
      <c r="F1170" s="9" t="s">
        <v>4332</v>
      </c>
      <c r="G1170" s="9" t="s">
        <v>4333</v>
      </c>
    </row>
    <row r="1171" spans="1:7" x14ac:dyDescent="0.2">
      <c r="A1171" s="9" t="s">
        <v>4334</v>
      </c>
      <c r="B1171" s="9" t="s">
        <v>3335</v>
      </c>
      <c r="C1171" s="9" t="s">
        <v>4335</v>
      </c>
      <c r="D1171" s="9" t="s">
        <v>40</v>
      </c>
      <c r="E1171" s="9" t="s">
        <v>4336</v>
      </c>
      <c r="F1171" s="9" t="s">
        <v>4337</v>
      </c>
      <c r="G1171" s="9" t="s">
        <v>4338</v>
      </c>
    </row>
    <row r="1172" spans="1:7" x14ac:dyDescent="0.2">
      <c r="A1172" s="9" t="s">
        <v>4339</v>
      </c>
      <c r="B1172" s="9" t="s">
        <v>3335</v>
      </c>
      <c r="C1172" s="9" t="s">
        <v>4340</v>
      </c>
      <c r="D1172" s="9" t="s">
        <v>40</v>
      </c>
      <c r="E1172" s="9" t="s">
        <v>4341</v>
      </c>
      <c r="F1172" s="9" t="s">
        <v>4342</v>
      </c>
      <c r="G1172" s="9" t="s">
        <v>4343</v>
      </c>
    </row>
    <row r="1173" spans="1:7" x14ac:dyDescent="0.2">
      <c r="A1173" s="9" t="s">
        <v>4344</v>
      </c>
      <c r="B1173" s="9" t="s">
        <v>3335</v>
      </c>
      <c r="C1173" s="9" t="s">
        <v>4345</v>
      </c>
      <c r="D1173" s="9" t="s">
        <v>40</v>
      </c>
      <c r="E1173" s="9" t="s">
        <v>4346</v>
      </c>
      <c r="F1173" s="9" t="s">
        <v>4347</v>
      </c>
      <c r="G1173" s="9" t="s">
        <v>4348</v>
      </c>
    </row>
    <row r="1174" spans="1:7" x14ac:dyDescent="0.2">
      <c r="A1174" s="9" t="s">
        <v>4349</v>
      </c>
      <c r="B1174" s="9" t="s">
        <v>3335</v>
      </c>
      <c r="C1174" s="9" t="s">
        <v>4350</v>
      </c>
      <c r="D1174" s="9" t="s">
        <v>40</v>
      </c>
      <c r="E1174" s="9" t="s">
        <v>4351</v>
      </c>
      <c r="F1174" s="9" t="s">
        <v>4352</v>
      </c>
      <c r="G1174" s="9" t="s">
        <v>4353</v>
      </c>
    </row>
    <row r="1175" spans="1:7" x14ac:dyDescent="0.2">
      <c r="A1175" s="9" t="s">
        <v>4354</v>
      </c>
      <c r="B1175" s="9" t="s">
        <v>3335</v>
      </c>
      <c r="C1175" s="9" t="s">
        <v>4355</v>
      </c>
      <c r="D1175" s="9" t="s">
        <v>40</v>
      </c>
      <c r="E1175" s="9" t="s">
        <v>4356</v>
      </c>
      <c r="F1175" s="9" t="s">
        <v>4357</v>
      </c>
      <c r="G1175" s="9" t="s">
        <v>4358</v>
      </c>
    </row>
    <row r="1176" spans="1:7" x14ac:dyDescent="0.2">
      <c r="A1176" s="9" t="s">
        <v>4359</v>
      </c>
      <c r="B1176" s="9" t="s">
        <v>3335</v>
      </c>
      <c r="C1176" s="9" t="s">
        <v>4360</v>
      </c>
      <c r="D1176" s="9" t="s">
        <v>40</v>
      </c>
      <c r="E1176" s="9" t="s">
        <v>4361</v>
      </c>
      <c r="F1176" s="9" t="s">
        <v>4362</v>
      </c>
      <c r="G1176" s="9" t="s">
        <v>4363</v>
      </c>
    </row>
    <row r="1177" spans="1:7" x14ac:dyDescent="0.2">
      <c r="A1177" s="9" t="s">
        <v>4364</v>
      </c>
      <c r="B1177" s="9" t="s">
        <v>3335</v>
      </c>
      <c r="C1177" s="9" t="s">
        <v>4365</v>
      </c>
      <c r="D1177" s="9" t="s">
        <v>40</v>
      </c>
      <c r="E1177" s="9" t="s">
        <v>4366</v>
      </c>
      <c r="F1177" s="9" t="s">
        <v>4366</v>
      </c>
      <c r="G1177" s="9" t="s">
        <v>4367</v>
      </c>
    </row>
    <row r="1178" spans="1:7" x14ac:dyDescent="0.2">
      <c r="A1178" s="9" t="s">
        <v>4368</v>
      </c>
      <c r="B1178" s="9" t="s">
        <v>3335</v>
      </c>
      <c r="C1178" s="9" t="s">
        <v>4369</v>
      </c>
      <c r="D1178" s="9" t="s">
        <v>40</v>
      </c>
      <c r="E1178" s="9" t="s">
        <v>4370</v>
      </c>
      <c r="F1178" s="9" t="s">
        <v>4371</v>
      </c>
      <c r="G1178" s="9" t="s">
        <v>4372</v>
      </c>
    </row>
    <row r="1179" spans="1:7" x14ac:dyDescent="0.2">
      <c r="A1179" s="9" t="s">
        <v>4373</v>
      </c>
      <c r="B1179" s="9" t="s">
        <v>3335</v>
      </c>
      <c r="C1179" s="9" t="s">
        <v>4374</v>
      </c>
      <c r="D1179" s="9" t="s">
        <v>40</v>
      </c>
      <c r="E1179" s="9" t="s">
        <v>4375</v>
      </c>
      <c r="F1179" s="9" t="s">
        <v>4376</v>
      </c>
      <c r="G1179" s="9" t="s">
        <v>4377</v>
      </c>
    </row>
    <row r="1180" spans="1:7" x14ac:dyDescent="0.2">
      <c r="A1180" s="9" t="s">
        <v>4378</v>
      </c>
      <c r="B1180" s="9" t="s">
        <v>3335</v>
      </c>
      <c r="C1180" s="9" t="s">
        <v>4379</v>
      </c>
      <c r="D1180" s="9" t="s">
        <v>40</v>
      </c>
      <c r="E1180" s="9" t="s">
        <v>4380</v>
      </c>
      <c r="F1180" s="9" t="s">
        <v>4381</v>
      </c>
      <c r="G1180" s="9" t="s">
        <v>4382</v>
      </c>
    </row>
    <row r="1181" spans="1:7" x14ac:dyDescent="0.2">
      <c r="A1181" s="9" t="s">
        <v>4383</v>
      </c>
      <c r="B1181" s="9" t="s">
        <v>3335</v>
      </c>
      <c r="C1181" s="9" t="s">
        <v>4384</v>
      </c>
      <c r="D1181" s="9" t="s">
        <v>40</v>
      </c>
      <c r="E1181" s="9" t="s">
        <v>4385</v>
      </c>
      <c r="F1181" s="9" t="s">
        <v>4386</v>
      </c>
      <c r="G1181" s="9" t="s">
        <v>4387</v>
      </c>
    </row>
    <row r="1182" spans="1:7" x14ac:dyDescent="0.2">
      <c r="A1182" s="9" t="s">
        <v>4388</v>
      </c>
      <c r="B1182" s="9" t="s">
        <v>3335</v>
      </c>
      <c r="C1182" s="9" t="s">
        <v>4389</v>
      </c>
      <c r="D1182" s="9" t="s">
        <v>40</v>
      </c>
      <c r="E1182" s="9" t="s">
        <v>4390</v>
      </c>
      <c r="F1182" s="9" t="s">
        <v>4391</v>
      </c>
      <c r="G1182" s="9" t="s">
        <v>4392</v>
      </c>
    </row>
    <row r="1183" spans="1:7" x14ac:dyDescent="0.2">
      <c r="A1183" s="9" t="s">
        <v>4393</v>
      </c>
      <c r="B1183" s="9" t="s">
        <v>3335</v>
      </c>
      <c r="C1183" s="9" t="s">
        <v>4394</v>
      </c>
      <c r="D1183" s="9" t="s">
        <v>40</v>
      </c>
      <c r="E1183" s="9" t="s">
        <v>4395</v>
      </c>
      <c r="F1183" s="9" t="s">
        <v>4396</v>
      </c>
      <c r="G1183" s="9" t="s">
        <v>4397</v>
      </c>
    </row>
    <row r="1184" spans="1:7" x14ac:dyDescent="0.2">
      <c r="A1184" s="9" t="s">
        <v>4398</v>
      </c>
      <c r="B1184" s="9" t="s">
        <v>3335</v>
      </c>
      <c r="C1184" s="9" t="s">
        <v>4399</v>
      </c>
      <c r="D1184" s="9" t="s">
        <v>40</v>
      </c>
      <c r="E1184" s="9" t="s">
        <v>4400</v>
      </c>
      <c r="F1184" s="9" t="s">
        <v>4401</v>
      </c>
      <c r="G1184" s="9" t="s">
        <v>4402</v>
      </c>
    </row>
    <row r="1185" spans="1:7" x14ac:dyDescent="0.2">
      <c r="A1185" s="9" t="s">
        <v>4403</v>
      </c>
      <c r="B1185" s="9" t="s">
        <v>3335</v>
      </c>
      <c r="C1185" s="9" t="s">
        <v>4404</v>
      </c>
      <c r="D1185" s="9" t="s">
        <v>40</v>
      </c>
      <c r="E1185" s="9" t="s">
        <v>4405</v>
      </c>
      <c r="F1185" s="9" t="s">
        <v>4406</v>
      </c>
      <c r="G1185" s="9" t="s">
        <v>4407</v>
      </c>
    </row>
    <row r="1186" spans="1:7" x14ac:dyDescent="0.2">
      <c r="A1186" s="9" t="s">
        <v>4408</v>
      </c>
      <c r="B1186" s="9" t="s">
        <v>3335</v>
      </c>
      <c r="C1186" s="9" t="s">
        <v>4409</v>
      </c>
      <c r="D1186" s="9" t="s">
        <v>40</v>
      </c>
      <c r="E1186" s="9" t="s">
        <v>4410</v>
      </c>
      <c r="F1186" s="9" t="s">
        <v>4411</v>
      </c>
      <c r="G1186" s="9" t="s">
        <v>4412</v>
      </c>
    </row>
    <row r="1187" spans="1:7" x14ac:dyDescent="0.2">
      <c r="A1187" s="9" t="s">
        <v>4413</v>
      </c>
      <c r="B1187" s="9" t="s">
        <v>3335</v>
      </c>
      <c r="C1187" s="9" t="s">
        <v>4414</v>
      </c>
      <c r="D1187" s="9" t="s">
        <v>40</v>
      </c>
      <c r="E1187" s="9" t="s">
        <v>4415</v>
      </c>
      <c r="F1187" s="9" t="s">
        <v>4416</v>
      </c>
      <c r="G1187" s="9" t="s">
        <v>4417</v>
      </c>
    </row>
    <row r="1188" spans="1:7" x14ac:dyDescent="0.2">
      <c r="A1188" s="9" t="s">
        <v>4418</v>
      </c>
      <c r="B1188" s="9" t="s">
        <v>3335</v>
      </c>
      <c r="C1188" s="9" t="s">
        <v>4419</v>
      </c>
      <c r="D1188" s="9" t="s">
        <v>40</v>
      </c>
      <c r="E1188" s="9" t="s">
        <v>4420</v>
      </c>
      <c r="F1188" s="9" t="s">
        <v>4421</v>
      </c>
      <c r="G1188" s="9" t="s">
        <v>4422</v>
      </c>
    </row>
    <row r="1189" spans="1:7" x14ac:dyDescent="0.2">
      <c r="A1189" s="9" t="s">
        <v>4423</v>
      </c>
      <c r="B1189" s="9" t="s">
        <v>3335</v>
      </c>
      <c r="C1189" s="9" t="s">
        <v>4424</v>
      </c>
      <c r="D1189" s="9" t="s">
        <v>40</v>
      </c>
      <c r="E1189" s="9" t="s">
        <v>4425</v>
      </c>
      <c r="F1189" s="9" t="s">
        <v>4426</v>
      </c>
      <c r="G1189" s="9" t="s">
        <v>4427</v>
      </c>
    </row>
    <row r="1190" spans="1:7" x14ac:dyDescent="0.2">
      <c r="A1190" s="9" t="s">
        <v>4428</v>
      </c>
      <c r="B1190" s="9" t="s">
        <v>3335</v>
      </c>
      <c r="C1190" s="9" t="s">
        <v>4429</v>
      </c>
      <c r="D1190" s="9" t="s">
        <v>40</v>
      </c>
      <c r="E1190" s="9" t="s">
        <v>4430</v>
      </c>
      <c r="F1190" s="9" t="s">
        <v>4431</v>
      </c>
      <c r="G1190" s="9" t="s">
        <v>4432</v>
      </c>
    </row>
    <row r="1191" spans="1:7" x14ac:dyDescent="0.2">
      <c r="A1191" s="9" t="s">
        <v>4433</v>
      </c>
      <c r="B1191" s="9" t="s">
        <v>3335</v>
      </c>
      <c r="C1191" s="9" t="s">
        <v>4434</v>
      </c>
      <c r="D1191" s="9" t="s">
        <v>40</v>
      </c>
      <c r="E1191" s="9" t="s">
        <v>4435</v>
      </c>
      <c r="F1191" s="9" t="s">
        <v>4436</v>
      </c>
      <c r="G1191" s="9" t="s">
        <v>4437</v>
      </c>
    </row>
    <row r="1192" spans="1:7" x14ac:dyDescent="0.2">
      <c r="A1192" s="9" t="s">
        <v>4438</v>
      </c>
      <c r="B1192" s="9" t="s">
        <v>3335</v>
      </c>
      <c r="C1192" s="9" t="s">
        <v>4439</v>
      </c>
      <c r="D1192" s="9" t="s">
        <v>40</v>
      </c>
      <c r="E1192" s="9" t="s">
        <v>4440</v>
      </c>
      <c r="F1192" s="9" t="s">
        <v>4441</v>
      </c>
      <c r="G1192" s="9" t="s">
        <v>4442</v>
      </c>
    </row>
    <row r="1193" spans="1:7" x14ac:dyDescent="0.2">
      <c r="A1193" s="9" t="s">
        <v>4443</v>
      </c>
      <c r="B1193" s="9" t="s">
        <v>3335</v>
      </c>
      <c r="C1193" s="9" t="s">
        <v>4444</v>
      </c>
      <c r="D1193" s="9" t="s">
        <v>40</v>
      </c>
      <c r="E1193" s="9" t="s">
        <v>4445</v>
      </c>
      <c r="F1193" s="9" t="s">
        <v>4446</v>
      </c>
      <c r="G1193" s="9" t="s">
        <v>4447</v>
      </c>
    </row>
    <row r="1194" spans="1:7" x14ac:dyDescent="0.2">
      <c r="A1194" s="9" t="s">
        <v>4448</v>
      </c>
      <c r="B1194" s="9" t="s">
        <v>3335</v>
      </c>
      <c r="C1194" s="9" t="s">
        <v>4449</v>
      </c>
      <c r="D1194" s="9" t="s">
        <v>40</v>
      </c>
      <c r="E1194" s="9" t="s">
        <v>4450</v>
      </c>
      <c r="F1194" s="9" t="s">
        <v>4451</v>
      </c>
      <c r="G1194" s="9" t="s">
        <v>4452</v>
      </c>
    </row>
    <row r="1195" spans="1:7" x14ac:dyDescent="0.2">
      <c r="A1195" s="9" t="s">
        <v>4453</v>
      </c>
      <c r="B1195" s="9" t="s">
        <v>3335</v>
      </c>
      <c r="C1195" s="9" t="s">
        <v>4454</v>
      </c>
      <c r="D1195" s="9" t="s">
        <v>40</v>
      </c>
      <c r="E1195" s="9" t="s">
        <v>4455</v>
      </c>
      <c r="F1195" s="9" t="s">
        <v>4456</v>
      </c>
      <c r="G1195" s="9" t="s">
        <v>4457</v>
      </c>
    </row>
    <row r="1196" spans="1:7" x14ac:dyDescent="0.2">
      <c r="A1196" s="9" t="s">
        <v>4458</v>
      </c>
      <c r="B1196" s="9" t="s">
        <v>3335</v>
      </c>
      <c r="C1196" s="9" t="s">
        <v>4459</v>
      </c>
      <c r="D1196" s="9" t="s">
        <v>40</v>
      </c>
      <c r="E1196" s="9" t="s">
        <v>4460</v>
      </c>
      <c r="F1196" s="9" t="s">
        <v>4461</v>
      </c>
      <c r="G1196" s="9" t="s">
        <v>4462</v>
      </c>
    </row>
    <row r="1197" spans="1:7" x14ac:dyDescent="0.2">
      <c r="A1197" s="9" t="s">
        <v>4463</v>
      </c>
      <c r="B1197" s="9" t="s">
        <v>3335</v>
      </c>
      <c r="C1197" s="9" t="s">
        <v>4464</v>
      </c>
      <c r="D1197" s="9" t="s">
        <v>40</v>
      </c>
      <c r="E1197" s="9" t="s">
        <v>4465</v>
      </c>
      <c r="F1197" s="9" t="s">
        <v>4466</v>
      </c>
      <c r="G1197" s="9" t="s">
        <v>4467</v>
      </c>
    </row>
    <row r="1198" spans="1:7" x14ac:dyDescent="0.2">
      <c r="A1198" s="9" t="s">
        <v>4468</v>
      </c>
      <c r="B1198" s="9" t="s">
        <v>3335</v>
      </c>
      <c r="C1198" s="9" t="s">
        <v>4469</v>
      </c>
      <c r="D1198" s="9" t="s">
        <v>40</v>
      </c>
      <c r="E1198" s="9" t="s">
        <v>4470</v>
      </c>
      <c r="F1198" s="9" t="s">
        <v>4471</v>
      </c>
      <c r="G1198" s="9" t="s">
        <v>4472</v>
      </c>
    </row>
    <row r="1199" spans="1:7" x14ac:dyDescent="0.2">
      <c r="A1199" s="9" t="s">
        <v>4473</v>
      </c>
      <c r="B1199" s="9" t="s">
        <v>3335</v>
      </c>
      <c r="C1199" s="9" t="s">
        <v>4474</v>
      </c>
      <c r="D1199" s="9" t="s">
        <v>40</v>
      </c>
      <c r="E1199" s="9" t="s">
        <v>4475</v>
      </c>
      <c r="F1199" s="9" t="s">
        <v>4476</v>
      </c>
      <c r="G1199" s="9" t="s">
        <v>4477</v>
      </c>
    </row>
    <row r="1200" spans="1:7" x14ac:dyDescent="0.2">
      <c r="A1200" s="9" t="s">
        <v>4478</v>
      </c>
      <c r="B1200" s="9" t="s">
        <v>3335</v>
      </c>
      <c r="C1200" s="9" t="s">
        <v>4479</v>
      </c>
      <c r="D1200" s="9" t="s">
        <v>40</v>
      </c>
      <c r="E1200" s="9" t="s">
        <v>4480</v>
      </c>
      <c r="F1200" s="9" t="s">
        <v>4481</v>
      </c>
      <c r="G1200" s="9" t="s">
        <v>4482</v>
      </c>
    </row>
    <row r="1201" spans="1:7" x14ac:dyDescent="0.2">
      <c r="A1201" s="9" t="s">
        <v>4483</v>
      </c>
      <c r="B1201" s="9" t="s">
        <v>3335</v>
      </c>
      <c r="C1201" s="9" t="s">
        <v>4484</v>
      </c>
      <c r="D1201" s="9" t="s">
        <v>40</v>
      </c>
      <c r="E1201" s="9" t="s">
        <v>4485</v>
      </c>
      <c r="F1201" s="9" t="s">
        <v>4486</v>
      </c>
      <c r="G1201" s="9" t="s">
        <v>4487</v>
      </c>
    </row>
    <row r="1202" spans="1:7" x14ac:dyDescent="0.2">
      <c r="A1202" s="9" t="s">
        <v>4488</v>
      </c>
      <c r="B1202" s="9" t="s">
        <v>3335</v>
      </c>
      <c r="C1202" s="9" t="s">
        <v>4489</v>
      </c>
      <c r="D1202" s="9" t="s">
        <v>40</v>
      </c>
      <c r="E1202" s="9" t="s">
        <v>4490</v>
      </c>
      <c r="F1202" s="9" t="s">
        <v>4491</v>
      </c>
      <c r="G1202" s="9" t="s">
        <v>4492</v>
      </c>
    </row>
    <row r="1203" spans="1:7" x14ac:dyDescent="0.2">
      <c r="A1203" s="9" t="s">
        <v>4493</v>
      </c>
      <c r="B1203" s="9" t="s">
        <v>3335</v>
      </c>
      <c r="C1203" s="9" t="s">
        <v>4494</v>
      </c>
      <c r="D1203" s="9" t="s">
        <v>40</v>
      </c>
      <c r="E1203" s="9" t="s">
        <v>4495</v>
      </c>
      <c r="F1203" s="9" t="s">
        <v>4496</v>
      </c>
      <c r="G1203" s="9" t="s">
        <v>4497</v>
      </c>
    </row>
    <row r="1204" spans="1:7" x14ac:dyDescent="0.2">
      <c r="A1204" s="9" t="s">
        <v>4498</v>
      </c>
      <c r="B1204" s="9" t="s">
        <v>3335</v>
      </c>
      <c r="C1204" s="9" t="s">
        <v>4499</v>
      </c>
      <c r="D1204" s="9" t="s">
        <v>40</v>
      </c>
      <c r="E1204" s="9" t="s">
        <v>4500</v>
      </c>
      <c r="F1204" s="9" t="s">
        <v>4501</v>
      </c>
      <c r="G1204" s="9" t="s">
        <v>4502</v>
      </c>
    </row>
    <row r="1205" spans="1:7" x14ac:dyDescent="0.2">
      <c r="A1205" s="9" t="s">
        <v>4503</v>
      </c>
      <c r="B1205" s="9" t="s">
        <v>3335</v>
      </c>
      <c r="C1205" s="9" t="s">
        <v>4504</v>
      </c>
      <c r="D1205" s="9" t="s">
        <v>40</v>
      </c>
      <c r="E1205" s="9" t="s">
        <v>4505</v>
      </c>
      <c r="F1205" s="9" t="s">
        <v>4506</v>
      </c>
      <c r="G1205" s="9" t="s">
        <v>4507</v>
      </c>
    </row>
    <row r="1206" spans="1:7" x14ac:dyDescent="0.2">
      <c r="A1206" s="9" t="s">
        <v>4508</v>
      </c>
      <c r="B1206" s="9" t="s">
        <v>3335</v>
      </c>
      <c r="C1206" s="9" t="s">
        <v>4509</v>
      </c>
      <c r="D1206" s="9" t="s">
        <v>40</v>
      </c>
      <c r="E1206" s="9" t="s">
        <v>4510</v>
      </c>
      <c r="F1206" s="9" t="s">
        <v>4511</v>
      </c>
      <c r="G1206" s="9" t="s">
        <v>4512</v>
      </c>
    </row>
    <row r="1207" spans="1:7" x14ac:dyDescent="0.2">
      <c r="A1207" s="9" t="s">
        <v>4513</v>
      </c>
      <c r="B1207" s="9" t="s">
        <v>3335</v>
      </c>
      <c r="C1207" s="9" t="s">
        <v>4514</v>
      </c>
      <c r="D1207" s="9" t="s">
        <v>40</v>
      </c>
      <c r="E1207" s="9" t="s">
        <v>4515</v>
      </c>
      <c r="F1207" s="9" t="s">
        <v>4516</v>
      </c>
      <c r="G1207" s="9" t="s">
        <v>4517</v>
      </c>
    </row>
    <row r="1208" spans="1:7" x14ac:dyDescent="0.2">
      <c r="A1208" s="9" t="s">
        <v>4518</v>
      </c>
      <c r="B1208" s="9" t="s">
        <v>3335</v>
      </c>
      <c r="C1208" s="9" t="s">
        <v>4519</v>
      </c>
      <c r="D1208" s="9" t="s">
        <v>40</v>
      </c>
      <c r="E1208" s="9" t="s">
        <v>4520</v>
      </c>
      <c r="F1208" s="9" t="s">
        <v>4521</v>
      </c>
      <c r="G1208" s="9" t="s">
        <v>4522</v>
      </c>
    </row>
    <row r="1209" spans="1:7" x14ac:dyDescent="0.2">
      <c r="A1209" s="9" t="s">
        <v>4523</v>
      </c>
      <c r="B1209" s="9" t="s">
        <v>3335</v>
      </c>
      <c r="C1209" s="9" t="s">
        <v>4524</v>
      </c>
      <c r="D1209" s="9" t="s">
        <v>40</v>
      </c>
      <c r="E1209" s="9" t="s">
        <v>4525</v>
      </c>
      <c r="F1209" s="9" t="s">
        <v>4526</v>
      </c>
      <c r="G1209" s="9" t="s">
        <v>4527</v>
      </c>
    </row>
    <row r="1210" spans="1:7" x14ac:dyDescent="0.2">
      <c r="A1210" s="9" t="s">
        <v>4528</v>
      </c>
      <c r="B1210" s="9" t="s">
        <v>3335</v>
      </c>
      <c r="C1210" s="9" t="s">
        <v>4529</v>
      </c>
      <c r="D1210" s="9" t="s">
        <v>40</v>
      </c>
      <c r="E1210" s="9" t="s">
        <v>4530</v>
      </c>
      <c r="F1210" s="9" t="s">
        <v>4531</v>
      </c>
      <c r="G1210" s="9" t="s">
        <v>4532</v>
      </c>
    </row>
    <row r="1211" spans="1:7" x14ac:dyDescent="0.2">
      <c r="A1211" s="9" t="s">
        <v>4533</v>
      </c>
      <c r="B1211" s="9" t="s">
        <v>3335</v>
      </c>
      <c r="C1211" s="9" t="s">
        <v>4534</v>
      </c>
      <c r="D1211" s="9" t="s">
        <v>40</v>
      </c>
      <c r="E1211" s="9" t="s">
        <v>4535</v>
      </c>
      <c r="F1211" s="9" t="s">
        <v>4536</v>
      </c>
      <c r="G1211" s="9" t="s">
        <v>4537</v>
      </c>
    </row>
    <row r="1212" spans="1:7" x14ac:dyDescent="0.2">
      <c r="A1212" s="9" t="s">
        <v>4538</v>
      </c>
      <c r="B1212" s="9" t="s">
        <v>3335</v>
      </c>
      <c r="C1212" s="9" t="s">
        <v>4539</v>
      </c>
      <c r="D1212" s="9" t="s">
        <v>40</v>
      </c>
      <c r="E1212" s="9" t="s">
        <v>4540</v>
      </c>
      <c r="F1212" s="9" t="s">
        <v>4541</v>
      </c>
      <c r="G1212" s="9" t="s">
        <v>4542</v>
      </c>
    </row>
    <row r="1213" spans="1:7" x14ac:dyDescent="0.2">
      <c r="A1213" s="9" t="s">
        <v>4543</v>
      </c>
      <c r="B1213" s="9" t="s">
        <v>3335</v>
      </c>
      <c r="C1213" s="9" t="s">
        <v>4544</v>
      </c>
      <c r="D1213" s="9" t="s">
        <v>40</v>
      </c>
      <c r="E1213" s="9" t="s">
        <v>4545</v>
      </c>
      <c r="F1213" s="9" t="s">
        <v>4546</v>
      </c>
      <c r="G1213" s="9" t="s">
        <v>4547</v>
      </c>
    </row>
    <row r="1214" spans="1:7" x14ac:dyDescent="0.2">
      <c r="A1214" s="9" t="s">
        <v>4548</v>
      </c>
      <c r="B1214" s="9" t="s">
        <v>3335</v>
      </c>
      <c r="C1214" s="9" t="s">
        <v>4549</v>
      </c>
      <c r="D1214" s="9" t="s">
        <v>40</v>
      </c>
      <c r="E1214" s="9" t="s">
        <v>4550</v>
      </c>
      <c r="F1214" s="9" t="s">
        <v>4551</v>
      </c>
      <c r="G1214" s="9" t="s">
        <v>4552</v>
      </c>
    </row>
    <row r="1215" spans="1:7" x14ac:dyDescent="0.2">
      <c r="A1215" s="9" t="s">
        <v>4553</v>
      </c>
      <c r="B1215" s="9" t="s">
        <v>3335</v>
      </c>
      <c r="C1215" s="9" t="s">
        <v>4554</v>
      </c>
      <c r="D1215" s="9" t="s">
        <v>40</v>
      </c>
      <c r="E1215" s="9" t="s">
        <v>4555</v>
      </c>
      <c r="F1215" s="9" t="s">
        <v>4556</v>
      </c>
      <c r="G1215" s="9" t="s">
        <v>4557</v>
      </c>
    </row>
    <row r="1216" spans="1:7" x14ac:dyDescent="0.2">
      <c r="A1216" s="9" t="s">
        <v>4558</v>
      </c>
      <c r="B1216" s="9" t="s">
        <v>3335</v>
      </c>
      <c r="C1216" s="9" t="s">
        <v>4559</v>
      </c>
      <c r="D1216" s="9" t="s">
        <v>40</v>
      </c>
      <c r="E1216" s="9" t="s">
        <v>4560</v>
      </c>
      <c r="F1216" s="9" t="s">
        <v>4561</v>
      </c>
      <c r="G1216" s="9" t="s">
        <v>4562</v>
      </c>
    </row>
    <row r="1217" spans="1:7" x14ac:dyDescent="0.2">
      <c r="A1217" s="9" t="s">
        <v>4563</v>
      </c>
      <c r="B1217" s="9" t="s">
        <v>3335</v>
      </c>
      <c r="C1217" s="9" t="s">
        <v>4564</v>
      </c>
      <c r="D1217" s="9" t="s">
        <v>40</v>
      </c>
      <c r="E1217" s="9" t="s">
        <v>4565</v>
      </c>
      <c r="F1217" s="9" t="s">
        <v>4566</v>
      </c>
      <c r="G1217" s="9" t="s">
        <v>4567</v>
      </c>
    </row>
    <row r="1218" spans="1:7" x14ac:dyDescent="0.2">
      <c r="A1218" s="9" t="s">
        <v>4568</v>
      </c>
      <c r="B1218" s="9" t="s">
        <v>3335</v>
      </c>
      <c r="C1218" s="9" t="s">
        <v>4569</v>
      </c>
      <c r="D1218" s="9" t="s">
        <v>40</v>
      </c>
      <c r="E1218" s="9" t="s">
        <v>4570</v>
      </c>
      <c r="F1218" s="9" t="s">
        <v>4571</v>
      </c>
      <c r="G1218" s="9" t="s">
        <v>4572</v>
      </c>
    </row>
    <row r="1219" spans="1:7" x14ac:dyDescent="0.2">
      <c r="A1219" s="9" t="s">
        <v>4573</v>
      </c>
      <c r="B1219" s="9" t="s">
        <v>3335</v>
      </c>
      <c r="C1219" s="9" t="s">
        <v>4574</v>
      </c>
      <c r="D1219" s="9" t="s">
        <v>40</v>
      </c>
      <c r="E1219" s="9" t="s">
        <v>4575</v>
      </c>
      <c r="F1219" s="9" t="s">
        <v>4576</v>
      </c>
      <c r="G1219" s="9" t="s">
        <v>4577</v>
      </c>
    </row>
    <row r="1220" spans="1:7" x14ac:dyDescent="0.2">
      <c r="A1220" s="9" t="s">
        <v>4578</v>
      </c>
      <c r="B1220" s="9" t="s">
        <v>3335</v>
      </c>
      <c r="C1220" s="9" t="s">
        <v>4579</v>
      </c>
      <c r="D1220" s="9" t="s">
        <v>40</v>
      </c>
      <c r="E1220" s="9" t="s">
        <v>4580</v>
      </c>
      <c r="F1220" s="9" t="s">
        <v>4581</v>
      </c>
      <c r="G1220" s="9" t="s">
        <v>4582</v>
      </c>
    </row>
    <row r="1221" spans="1:7" x14ac:dyDescent="0.2">
      <c r="A1221" s="9" t="s">
        <v>4583</v>
      </c>
      <c r="B1221" s="9" t="s">
        <v>3335</v>
      </c>
      <c r="C1221" s="9" t="s">
        <v>4584</v>
      </c>
      <c r="D1221" s="9" t="s">
        <v>40</v>
      </c>
      <c r="E1221" s="9" t="s">
        <v>4585</v>
      </c>
      <c r="F1221" s="9" t="s">
        <v>4586</v>
      </c>
      <c r="G1221" s="9" t="s">
        <v>4587</v>
      </c>
    </row>
    <row r="1222" spans="1:7" x14ac:dyDescent="0.2">
      <c r="A1222" s="9" t="s">
        <v>4588</v>
      </c>
      <c r="B1222" s="9" t="s">
        <v>3335</v>
      </c>
      <c r="C1222" s="9" t="s">
        <v>4589</v>
      </c>
      <c r="D1222" s="9" t="s">
        <v>40</v>
      </c>
      <c r="E1222" s="9" t="s">
        <v>4590</v>
      </c>
      <c r="F1222" s="9" t="s">
        <v>4591</v>
      </c>
      <c r="G1222" s="9" t="s">
        <v>4592</v>
      </c>
    </row>
    <row r="1223" spans="1:7" x14ac:dyDescent="0.2">
      <c r="A1223" s="9" t="s">
        <v>4593</v>
      </c>
      <c r="B1223" s="9" t="s">
        <v>3335</v>
      </c>
      <c r="C1223" s="9" t="s">
        <v>4594</v>
      </c>
      <c r="D1223" s="9" t="s">
        <v>40</v>
      </c>
      <c r="E1223" s="9" t="s">
        <v>4595</v>
      </c>
      <c r="F1223" s="9" t="s">
        <v>4596</v>
      </c>
      <c r="G1223" s="9" t="s">
        <v>4597</v>
      </c>
    </row>
    <row r="1224" spans="1:7" x14ac:dyDescent="0.2">
      <c r="A1224" s="9" t="s">
        <v>4598</v>
      </c>
      <c r="B1224" s="9" t="s">
        <v>3335</v>
      </c>
      <c r="C1224" s="9" t="s">
        <v>4599</v>
      </c>
      <c r="D1224" s="9" t="s">
        <v>40</v>
      </c>
      <c r="E1224" s="9" t="s">
        <v>4600</v>
      </c>
      <c r="F1224" s="9" t="s">
        <v>4601</v>
      </c>
      <c r="G1224" s="9" t="s">
        <v>4602</v>
      </c>
    </row>
    <row r="1225" spans="1:7" x14ac:dyDescent="0.2">
      <c r="A1225" s="9" t="s">
        <v>4603</v>
      </c>
      <c r="B1225" s="9" t="s">
        <v>3335</v>
      </c>
      <c r="C1225" s="9" t="s">
        <v>4604</v>
      </c>
      <c r="D1225" s="9" t="s">
        <v>40</v>
      </c>
      <c r="E1225" s="9" t="s">
        <v>4605</v>
      </c>
      <c r="F1225" s="9" t="s">
        <v>4606</v>
      </c>
      <c r="G1225" s="9" t="s">
        <v>4607</v>
      </c>
    </row>
    <row r="1226" spans="1:7" x14ac:dyDescent="0.2">
      <c r="A1226" s="9" t="s">
        <v>4608</v>
      </c>
      <c r="B1226" s="9" t="s">
        <v>3335</v>
      </c>
      <c r="C1226" s="9" t="s">
        <v>4609</v>
      </c>
      <c r="D1226" s="9" t="s">
        <v>40</v>
      </c>
      <c r="E1226" s="9" t="s">
        <v>4610</v>
      </c>
      <c r="F1226" s="9" t="s">
        <v>4611</v>
      </c>
      <c r="G1226" s="9" t="s">
        <v>4612</v>
      </c>
    </row>
    <row r="1227" spans="1:7" x14ac:dyDescent="0.2">
      <c r="A1227" s="9" t="s">
        <v>4613</v>
      </c>
      <c r="B1227" s="9" t="s">
        <v>3335</v>
      </c>
      <c r="C1227" s="9" t="s">
        <v>4614</v>
      </c>
      <c r="D1227" s="9" t="s">
        <v>40</v>
      </c>
      <c r="E1227" s="9" t="s">
        <v>4615</v>
      </c>
      <c r="F1227" s="9" t="s">
        <v>4616</v>
      </c>
      <c r="G1227" s="9" t="s">
        <v>4617</v>
      </c>
    </row>
    <row r="1228" spans="1:7" x14ac:dyDescent="0.2">
      <c r="A1228" s="9" t="s">
        <v>4618</v>
      </c>
      <c r="B1228" s="9" t="s">
        <v>3335</v>
      </c>
      <c r="C1228" s="9" t="s">
        <v>4619</v>
      </c>
      <c r="D1228" s="9" t="s">
        <v>40</v>
      </c>
      <c r="E1228" s="9" t="s">
        <v>4620</v>
      </c>
      <c r="F1228" s="9" t="s">
        <v>4621</v>
      </c>
      <c r="G1228" s="9" t="s">
        <v>4622</v>
      </c>
    </row>
    <row r="1229" spans="1:7" x14ac:dyDescent="0.2">
      <c r="A1229" s="9" t="s">
        <v>4623</v>
      </c>
      <c r="B1229" s="9" t="s">
        <v>3335</v>
      </c>
      <c r="C1229" s="9" t="s">
        <v>4624</v>
      </c>
      <c r="D1229" s="9" t="s">
        <v>40</v>
      </c>
      <c r="E1229" s="9" t="s">
        <v>4625</v>
      </c>
      <c r="F1229" s="9" t="s">
        <v>4626</v>
      </c>
      <c r="G1229" s="9" t="s">
        <v>4627</v>
      </c>
    </row>
    <row r="1230" spans="1:7" x14ac:dyDescent="0.2">
      <c r="A1230" s="9" t="s">
        <v>4628</v>
      </c>
      <c r="B1230" s="9" t="s">
        <v>3335</v>
      </c>
      <c r="C1230" s="9" t="s">
        <v>4629</v>
      </c>
      <c r="D1230" s="9" t="s">
        <v>40</v>
      </c>
      <c r="E1230" s="9" t="s">
        <v>4630</v>
      </c>
      <c r="F1230" s="9" t="s">
        <v>4631</v>
      </c>
      <c r="G1230" s="9" t="s">
        <v>4632</v>
      </c>
    </row>
    <row r="1231" spans="1:7" x14ac:dyDescent="0.2">
      <c r="A1231" s="9" t="s">
        <v>4633</v>
      </c>
      <c r="B1231" s="9" t="s">
        <v>3335</v>
      </c>
      <c r="C1231" s="9" t="s">
        <v>4634</v>
      </c>
      <c r="D1231" s="9" t="s">
        <v>40</v>
      </c>
      <c r="E1231" s="9" t="s">
        <v>4635</v>
      </c>
      <c r="F1231" s="9" t="s">
        <v>4636</v>
      </c>
      <c r="G1231" s="9" t="s">
        <v>4637</v>
      </c>
    </row>
    <row r="1232" spans="1:7" x14ac:dyDescent="0.2">
      <c r="A1232" s="9" t="s">
        <v>4638</v>
      </c>
      <c r="B1232" s="9" t="s">
        <v>3335</v>
      </c>
      <c r="C1232" s="9" t="s">
        <v>4639</v>
      </c>
      <c r="D1232" s="9" t="s">
        <v>40</v>
      </c>
      <c r="E1232" s="9" t="s">
        <v>4640</v>
      </c>
      <c r="F1232" s="9" t="s">
        <v>4641</v>
      </c>
      <c r="G1232" s="9" t="s">
        <v>4642</v>
      </c>
    </row>
    <row r="1233" spans="1:7" x14ac:dyDescent="0.2">
      <c r="A1233" s="9" t="s">
        <v>4643</v>
      </c>
      <c r="B1233" s="9" t="s">
        <v>3335</v>
      </c>
      <c r="C1233" s="9" t="s">
        <v>4644</v>
      </c>
      <c r="D1233" s="9" t="s">
        <v>40</v>
      </c>
      <c r="E1233" s="9" t="s">
        <v>4645</v>
      </c>
      <c r="F1233" s="9" t="s">
        <v>4646</v>
      </c>
      <c r="G1233" s="9" t="s">
        <v>4647</v>
      </c>
    </row>
    <row r="1234" spans="1:7" x14ac:dyDescent="0.2">
      <c r="A1234" s="9" t="s">
        <v>4648</v>
      </c>
      <c r="B1234" s="9" t="s">
        <v>3335</v>
      </c>
      <c r="C1234" s="9" t="s">
        <v>4649</v>
      </c>
      <c r="D1234" s="9" t="s">
        <v>40</v>
      </c>
      <c r="E1234" s="9" t="s">
        <v>4650</v>
      </c>
      <c r="F1234" s="9" t="s">
        <v>4651</v>
      </c>
      <c r="G1234" s="9" t="s">
        <v>4652</v>
      </c>
    </row>
    <row r="1235" spans="1:7" x14ac:dyDescent="0.2">
      <c r="A1235" s="9" t="s">
        <v>4653</v>
      </c>
      <c r="B1235" s="9" t="s">
        <v>3335</v>
      </c>
      <c r="C1235" s="9" t="s">
        <v>4654</v>
      </c>
      <c r="D1235" s="9" t="s">
        <v>40</v>
      </c>
      <c r="E1235" s="9" t="s">
        <v>4655</v>
      </c>
      <c r="F1235" s="9" t="s">
        <v>4656</v>
      </c>
      <c r="G1235" s="9" t="s">
        <v>4657</v>
      </c>
    </row>
    <row r="1236" spans="1:7" x14ac:dyDescent="0.2">
      <c r="A1236" s="9" t="s">
        <v>4658</v>
      </c>
      <c r="B1236" s="9" t="s">
        <v>3335</v>
      </c>
      <c r="C1236" s="9" t="s">
        <v>4659</v>
      </c>
      <c r="D1236" s="9" t="s">
        <v>40</v>
      </c>
      <c r="E1236" s="9" t="s">
        <v>4660</v>
      </c>
      <c r="F1236" s="9" t="s">
        <v>4661</v>
      </c>
      <c r="G1236" s="9" t="s">
        <v>4662</v>
      </c>
    </row>
    <row r="1237" spans="1:7" x14ac:dyDescent="0.2">
      <c r="A1237" s="9" t="s">
        <v>4663</v>
      </c>
      <c r="B1237" s="9" t="s">
        <v>3335</v>
      </c>
      <c r="C1237" s="9" t="s">
        <v>4664</v>
      </c>
      <c r="D1237" s="9" t="s">
        <v>40</v>
      </c>
      <c r="E1237" s="9" t="s">
        <v>4665</v>
      </c>
      <c r="F1237" s="9" t="s">
        <v>4666</v>
      </c>
      <c r="G1237" s="9" t="s">
        <v>4667</v>
      </c>
    </row>
    <row r="1238" spans="1:7" x14ac:dyDescent="0.2">
      <c r="A1238" s="9" t="s">
        <v>4668</v>
      </c>
      <c r="B1238" s="9" t="s">
        <v>3335</v>
      </c>
      <c r="C1238" s="9" t="s">
        <v>4669</v>
      </c>
      <c r="D1238" s="9" t="s">
        <v>40</v>
      </c>
      <c r="E1238" s="9" t="s">
        <v>4670</v>
      </c>
      <c r="F1238" s="9" t="s">
        <v>4671</v>
      </c>
      <c r="G1238" s="9" t="s">
        <v>4672</v>
      </c>
    </row>
    <row r="1239" spans="1:7" x14ac:dyDescent="0.2">
      <c r="A1239" s="9" t="s">
        <v>4673</v>
      </c>
      <c r="B1239" s="9" t="s">
        <v>3335</v>
      </c>
      <c r="C1239" s="9" t="s">
        <v>4674</v>
      </c>
      <c r="D1239" s="9" t="s">
        <v>40</v>
      </c>
      <c r="E1239" s="9" t="s">
        <v>4675</v>
      </c>
      <c r="F1239" s="9" t="s">
        <v>4676</v>
      </c>
      <c r="G1239" s="9" t="s">
        <v>4677</v>
      </c>
    </row>
    <row r="1240" spans="1:7" x14ac:dyDescent="0.2">
      <c r="A1240" s="9" t="s">
        <v>4678</v>
      </c>
      <c r="B1240" s="9" t="s">
        <v>3335</v>
      </c>
      <c r="C1240" s="9" t="s">
        <v>4679</v>
      </c>
      <c r="D1240" s="9" t="s">
        <v>40</v>
      </c>
      <c r="E1240" s="9" t="s">
        <v>4680</v>
      </c>
      <c r="F1240" s="9" t="s">
        <v>4681</v>
      </c>
      <c r="G1240" s="9" t="s">
        <v>4682</v>
      </c>
    </row>
    <row r="1241" spans="1:7" x14ac:dyDescent="0.2">
      <c r="A1241" s="9" t="s">
        <v>4683</v>
      </c>
      <c r="B1241" s="9" t="s">
        <v>3335</v>
      </c>
      <c r="C1241" s="9" t="s">
        <v>4684</v>
      </c>
      <c r="D1241" s="9" t="s">
        <v>40</v>
      </c>
      <c r="E1241" s="9" t="s">
        <v>4685</v>
      </c>
      <c r="F1241" s="9" t="s">
        <v>4686</v>
      </c>
      <c r="G1241" s="9" t="s">
        <v>4687</v>
      </c>
    </row>
    <row r="1242" spans="1:7" x14ac:dyDescent="0.2">
      <c r="A1242" s="9" t="s">
        <v>4688</v>
      </c>
      <c r="B1242" s="9" t="s">
        <v>3335</v>
      </c>
      <c r="C1242" s="9" t="s">
        <v>4689</v>
      </c>
      <c r="D1242" s="9" t="s">
        <v>40</v>
      </c>
      <c r="E1242" s="9" t="s">
        <v>4690</v>
      </c>
      <c r="F1242" s="9" t="s">
        <v>4691</v>
      </c>
      <c r="G1242" s="9" t="s">
        <v>4692</v>
      </c>
    </row>
    <row r="1243" spans="1:7" x14ac:dyDescent="0.2">
      <c r="A1243" s="9" t="s">
        <v>4693</v>
      </c>
      <c r="B1243" s="9" t="s">
        <v>3335</v>
      </c>
      <c r="C1243" s="9" t="s">
        <v>4694</v>
      </c>
      <c r="D1243" s="9" t="s">
        <v>40</v>
      </c>
      <c r="E1243" s="9" t="s">
        <v>4695</v>
      </c>
      <c r="F1243" s="9" t="s">
        <v>4696</v>
      </c>
      <c r="G1243" s="9" t="s">
        <v>4697</v>
      </c>
    </row>
    <row r="1244" spans="1:7" x14ac:dyDescent="0.2">
      <c r="A1244" s="9" t="s">
        <v>4698</v>
      </c>
      <c r="B1244" s="9" t="s">
        <v>3335</v>
      </c>
      <c r="C1244" s="9" t="s">
        <v>4699</v>
      </c>
      <c r="D1244" s="9" t="s">
        <v>40</v>
      </c>
      <c r="E1244" s="9" t="s">
        <v>4700</v>
      </c>
      <c r="F1244" s="9" t="s">
        <v>4701</v>
      </c>
      <c r="G1244" s="9" t="s">
        <v>4702</v>
      </c>
    </row>
    <row r="1245" spans="1:7" x14ac:dyDescent="0.2">
      <c r="A1245" s="9" t="s">
        <v>4703</v>
      </c>
      <c r="B1245" s="9" t="s">
        <v>3335</v>
      </c>
      <c r="C1245" s="9" t="s">
        <v>4704</v>
      </c>
      <c r="D1245" s="9" t="s">
        <v>40</v>
      </c>
      <c r="E1245" s="9" t="s">
        <v>4705</v>
      </c>
      <c r="F1245" s="9" t="s">
        <v>4706</v>
      </c>
      <c r="G1245" s="9" t="s">
        <v>4707</v>
      </c>
    </row>
    <row r="1246" spans="1:7" x14ac:dyDescent="0.2">
      <c r="A1246" s="9" t="s">
        <v>4708</v>
      </c>
      <c r="B1246" s="9" t="s">
        <v>3335</v>
      </c>
      <c r="C1246" s="9" t="s">
        <v>4709</v>
      </c>
      <c r="D1246" s="9" t="s">
        <v>40</v>
      </c>
      <c r="E1246" s="9" t="s">
        <v>4710</v>
      </c>
      <c r="F1246" s="9" t="s">
        <v>4711</v>
      </c>
      <c r="G1246" s="9" t="s">
        <v>4712</v>
      </c>
    </row>
    <row r="1247" spans="1:7" x14ac:dyDescent="0.2">
      <c r="A1247" s="9" t="s">
        <v>4713</v>
      </c>
      <c r="B1247" s="9" t="s">
        <v>3335</v>
      </c>
      <c r="C1247" s="9" t="s">
        <v>4714</v>
      </c>
      <c r="D1247" s="9" t="s">
        <v>40</v>
      </c>
      <c r="E1247" s="9" t="s">
        <v>4715</v>
      </c>
      <c r="F1247" s="9" t="s">
        <v>4716</v>
      </c>
      <c r="G1247" s="9" t="s">
        <v>4717</v>
      </c>
    </row>
    <row r="1248" spans="1:7" x14ac:dyDescent="0.2">
      <c r="A1248" s="9" t="s">
        <v>4718</v>
      </c>
      <c r="B1248" s="9" t="s">
        <v>3335</v>
      </c>
      <c r="C1248" s="9" t="s">
        <v>4719</v>
      </c>
      <c r="D1248" s="9" t="s">
        <v>40</v>
      </c>
      <c r="E1248" s="9" t="s">
        <v>4720</v>
      </c>
      <c r="F1248" s="9" t="s">
        <v>4721</v>
      </c>
      <c r="G1248" s="9" t="s">
        <v>4722</v>
      </c>
    </row>
    <row r="1249" spans="1:7" x14ac:dyDescent="0.2">
      <c r="A1249" s="9" t="s">
        <v>4723</v>
      </c>
      <c r="B1249" s="9" t="s">
        <v>3335</v>
      </c>
      <c r="C1249" s="9" t="s">
        <v>4724</v>
      </c>
      <c r="D1249" s="9" t="s">
        <v>40</v>
      </c>
      <c r="E1249" s="9" t="s">
        <v>4725</v>
      </c>
      <c r="F1249" s="9" t="s">
        <v>4726</v>
      </c>
      <c r="G1249" s="9" t="s">
        <v>4727</v>
      </c>
    </row>
    <row r="1250" spans="1:7" x14ac:dyDescent="0.2">
      <c r="A1250" s="9" t="s">
        <v>4728</v>
      </c>
      <c r="B1250" s="9" t="s">
        <v>3335</v>
      </c>
      <c r="C1250" s="9" t="s">
        <v>4729</v>
      </c>
      <c r="D1250" s="9" t="s">
        <v>40</v>
      </c>
      <c r="E1250" s="9" t="s">
        <v>4705</v>
      </c>
      <c r="F1250" s="9" t="s">
        <v>4706</v>
      </c>
      <c r="G1250" s="9" t="s">
        <v>4730</v>
      </c>
    </row>
    <row r="1251" spans="1:7" x14ac:dyDescent="0.2">
      <c r="A1251" s="9" t="s">
        <v>4731</v>
      </c>
      <c r="B1251" s="9" t="s">
        <v>3335</v>
      </c>
      <c r="C1251" s="9" t="s">
        <v>4732</v>
      </c>
      <c r="D1251" s="9" t="s">
        <v>40</v>
      </c>
      <c r="E1251" s="9" t="s">
        <v>4733</v>
      </c>
      <c r="F1251" s="9" t="s">
        <v>4734</v>
      </c>
      <c r="G1251" s="9" t="s">
        <v>4735</v>
      </c>
    </row>
    <row r="1252" spans="1:7" x14ac:dyDescent="0.2">
      <c r="A1252" s="9" t="s">
        <v>4736</v>
      </c>
      <c r="B1252" s="9" t="s">
        <v>3335</v>
      </c>
      <c r="C1252" s="9" t="s">
        <v>4737</v>
      </c>
      <c r="D1252" s="9" t="s">
        <v>40</v>
      </c>
      <c r="E1252" s="9" t="s">
        <v>4738</v>
      </c>
      <c r="F1252" s="9" t="s">
        <v>4739</v>
      </c>
      <c r="G1252" s="9" t="s">
        <v>4740</v>
      </c>
    </row>
    <row r="1253" spans="1:7" x14ac:dyDescent="0.2">
      <c r="A1253" s="9" t="s">
        <v>4741</v>
      </c>
      <c r="B1253" s="9" t="s">
        <v>3335</v>
      </c>
      <c r="C1253" s="9" t="s">
        <v>4742</v>
      </c>
      <c r="D1253" s="9" t="s">
        <v>40</v>
      </c>
      <c r="E1253" s="9" t="s">
        <v>4743</v>
      </c>
      <c r="F1253" s="9" t="s">
        <v>4744</v>
      </c>
      <c r="G1253" s="9" t="s">
        <v>4745</v>
      </c>
    </row>
    <row r="1254" spans="1:7" x14ac:dyDescent="0.2">
      <c r="A1254" s="9" t="s">
        <v>4746</v>
      </c>
      <c r="B1254" s="9" t="s">
        <v>3335</v>
      </c>
      <c r="C1254" s="9" t="s">
        <v>4747</v>
      </c>
      <c r="D1254" s="9" t="s">
        <v>40</v>
      </c>
      <c r="E1254" s="9" t="s">
        <v>4733</v>
      </c>
      <c r="F1254" s="9" t="s">
        <v>4748</v>
      </c>
      <c r="G1254" s="9" t="s">
        <v>4749</v>
      </c>
    </row>
    <row r="1255" spans="1:7" x14ac:dyDescent="0.2">
      <c r="A1255" s="9" t="s">
        <v>4750</v>
      </c>
      <c r="B1255" s="9" t="s">
        <v>3335</v>
      </c>
      <c r="C1255" s="9" t="s">
        <v>4751</v>
      </c>
      <c r="D1255" s="9" t="s">
        <v>40</v>
      </c>
      <c r="E1255" s="9" t="s">
        <v>4752</v>
      </c>
      <c r="F1255" s="9" t="s">
        <v>4753</v>
      </c>
      <c r="G1255" s="9" t="s">
        <v>4754</v>
      </c>
    </row>
    <row r="1256" spans="1:7" x14ac:dyDescent="0.2">
      <c r="A1256" s="9" t="s">
        <v>4755</v>
      </c>
      <c r="B1256" s="9" t="s">
        <v>3335</v>
      </c>
      <c r="C1256" s="9" t="s">
        <v>4756</v>
      </c>
      <c r="D1256" s="9" t="s">
        <v>40</v>
      </c>
      <c r="E1256" s="9" t="s">
        <v>4757</v>
      </c>
      <c r="F1256" s="9" t="s">
        <v>4758</v>
      </c>
      <c r="G1256" s="9" t="s">
        <v>4759</v>
      </c>
    </row>
    <row r="1257" spans="1:7" x14ac:dyDescent="0.2">
      <c r="A1257" s="9" t="s">
        <v>4760</v>
      </c>
      <c r="B1257" s="9" t="s">
        <v>3335</v>
      </c>
      <c r="C1257" s="9" t="s">
        <v>4761</v>
      </c>
      <c r="D1257" s="9" t="s">
        <v>40</v>
      </c>
      <c r="E1257" s="9" t="s">
        <v>4762</v>
      </c>
      <c r="F1257" s="9" t="s">
        <v>4763</v>
      </c>
      <c r="G1257" s="9" t="s">
        <v>4764</v>
      </c>
    </row>
    <row r="1258" spans="1:7" x14ac:dyDescent="0.2">
      <c r="A1258" s="9" t="s">
        <v>4765</v>
      </c>
      <c r="B1258" s="9" t="s">
        <v>3335</v>
      </c>
      <c r="C1258" s="9" t="s">
        <v>4766</v>
      </c>
      <c r="D1258" s="9" t="s">
        <v>40</v>
      </c>
      <c r="E1258" s="9" t="s">
        <v>4767</v>
      </c>
      <c r="F1258" s="9" t="s">
        <v>4768</v>
      </c>
      <c r="G1258" s="9" t="s">
        <v>4769</v>
      </c>
    </row>
    <row r="1259" spans="1:7" x14ac:dyDescent="0.2">
      <c r="A1259" s="9" t="s">
        <v>4770</v>
      </c>
      <c r="B1259" s="9" t="s">
        <v>3335</v>
      </c>
      <c r="C1259" s="9" t="s">
        <v>4771</v>
      </c>
      <c r="D1259" s="9" t="s">
        <v>40</v>
      </c>
      <c r="E1259" s="9" t="s">
        <v>4772</v>
      </c>
      <c r="F1259" s="9" t="s">
        <v>4773</v>
      </c>
      <c r="G1259" s="9" t="s">
        <v>4774</v>
      </c>
    </row>
    <row r="1260" spans="1:7" x14ac:dyDescent="0.2">
      <c r="A1260" s="9" t="s">
        <v>4775</v>
      </c>
      <c r="B1260" s="9" t="s">
        <v>3335</v>
      </c>
      <c r="C1260" s="9" t="s">
        <v>4776</v>
      </c>
      <c r="D1260" s="9" t="s">
        <v>40</v>
      </c>
      <c r="E1260" s="9" t="s">
        <v>4777</v>
      </c>
      <c r="F1260" s="9" t="s">
        <v>4778</v>
      </c>
      <c r="G1260" s="9" t="s">
        <v>4779</v>
      </c>
    </row>
    <row r="1261" spans="1:7" x14ac:dyDescent="0.2">
      <c r="A1261" s="9" t="s">
        <v>4780</v>
      </c>
      <c r="B1261" s="9" t="s">
        <v>3335</v>
      </c>
      <c r="C1261" s="9" t="s">
        <v>4781</v>
      </c>
      <c r="D1261" s="9" t="s">
        <v>40</v>
      </c>
      <c r="E1261" s="9" t="s">
        <v>4782</v>
      </c>
      <c r="F1261" s="9" t="s">
        <v>4783</v>
      </c>
      <c r="G1261" s="9" t="s">
        <v>4784</v>
      </c>
    </row>
    <row r="1262" spans="1:7" x14ac:dyDescent="0.2">
      <c r="A1262" s="9" t="s">
        <v>4785</v>
      </c>
      <c r="B1262" s="9" t="s">
        <v>3335</v>
      </c>
      <c r="C1262" s="9" t="s">
        <v>4786</v>
      </c>
      <c r="D1262" s="9" t="s">
        <v>40</v>
      </c>
      <c r="E1262" s="9" t="s">
        <v>4787</v>
      </c>
      <c r="F1262" s="9" t="s">
        <v>4788</v>
      </c>
      <c r="G1262" s="9" t="s">
        <v>4789</v>
      </c>
    </row>
    <row r="1263" spans="1:7" x14ac:dyDescent="0.2">
      <c r="A1263" s="9" t="s">
        <v>4790</v>
      </c>
      <c r="B1263" s="9" t="s">
        <v>3335</v>
      </c>
      <c r="C1263" s="9" t="s">
        <v>4791</v>
      </c>
      <c r="D1263" s="9" t="s">
        <v>40</v>
      </c>
      <c r="E1263" s="9" t="s">
        <v>4792</v>
      </c>
      <c r="F1263" s="9" t="s">
        <v>4793</v>
      </c>
      <c r="G1263" s="9" t="s">
        <v>4794</v>
      </c>
    </row>
    <row r="1264" spans="1:7" x14ac:dyDescent="0.2">
      <c r="A1264" s="9" t="s">
        <v>4795</v>
      </c>
      <c r="B1264" s="9" t="s">
        <v>3335</v>
      </c>
      <c r="C1264" s="9" t="s">
        <v>4796</v>
      </c>
      <c r="D1264" s="9" t="s">
        <v>40</v>
      </c>
      <c r="E1264" s="9" t="s">
        <v>4797</v>
      </c>
      <c r="F1264" s="9" t="s">
        <v>4798</v>
      </c>
      <c r="G1264" s="9" t="s">
        <v>4799</v>
      </c>
    </row>
    <row r="1265" spans="1:7" x14ac:dyDescent="0.2">
      <c r="A1265" s="9" t="s">
        <v>4800</v>
      </c>
      <c r="B1265" s="9" t="s">
        <v>3335</v>
      </c>
      <c r="C1265" s="9" t="s">
        <v>4801</v>
      </c>
      <c r="D1265" s="9" t="s">
        <v>40</v>
      </c>
      <c r="E1265" s="9" t="s">
        <v>4802</v>
      </c>
      <c r="F1265" s="9" t="s">
        <v>4803</v>
      </c>
      <c r="G1265" s="9" t="s">
        <v>4804</v>
      </c>
    </row>
    <row r="1266" spans="1:7" x14ac:dyDescent="0.2">
      <c r="A1266" s="9" t="s">
        <v>4805</v>
      </c>
      <c r="B1266" s="9" t="s">
        <v>3335</v>
      </c>
      <c r="C1266" s="9" t="s">
        <v>4806</v>
      </c>
      <c r="D1266" s="9" t="s">
        <v>40</v>
      </c>
      <c r="E1266" s="9" t="s">
        <v>4807</v>
      </c>
      <c r="F1266" s="9" t="s">
        <v>4808</v>
      </c>
      <c r="G1266" s="9" t="s">
        <v>4809</v>
      </c>
    </row>
    <row r="1267" spans="1:7" x14ac:dyDescent="0.2">
      <c r="A1267" s="9" t="s">
        <v>4810</v>
      </c>
      <c r="B1267" s="9" t="s">
        <v>3335</v>
      </c>
      <c r="C1267" s="9" t="s">
        <v>4811</v>
      </c>
      <c r="D1267" s="9" t="s">
        <v>40</v>
      </c>
      <c r="E1267" s="9" t="s">
        <v>4812</v>
      </c>
      <c r="F1267" s="9" t="s">
        <v>4813</v>
      </c>
      <c r="G1267" s="9" t="s">
        <v>4814</v>
      </c>
    </row>
    <row r="1268" spans="1:7" x14ac:dyDescent="0.2">
      <c r="A1268" s="9" t="s">
        <v>4815</v>
      </c>
      <c r="B1268" s="9" t="s">
        <v>3335</v>
      </c>
      <c r="C1268" s="9" t="s">
        <v>4816</v>
      </c>
      <c r="D1268" s="9" t="s">
        <v>40</v>
      </c>
      <c r="E1268" s="9" t="s">
        <v>4817</v>
      </c>
      <c r="F1268" s="9" t="s">
        <v>4818</v>
      </c>
      <c r="G1268" s="9" t="s">
        <v>4819</v>
      </c>
    </row>
    <row r="1269" spans="1:7" x14ac:dyDescent="0.2">
      <c r="A1269" s="9" t="s">
        <v>4820</v>
      </c>
      <c r="B1269" s="9" t="s">
        <v>3335</v>
      </c>
      <c r="C1269" s="9" t="s">
        <v>4821</v>
      </c>
      <c r="D1269" s="9" t="s">
        <v>40</v>
      </c>
      <c r="E1269" s="9" t="s">
        <v>4822</v>
      </c>
      <c r="F1269" s="9" t="s">
        <v>4823</v>
      </c>
      <c r="G1269" s="9" t="s">
        <v>4824</v>
      </c>
    </row>
    <row r="1270" spans="1:7" x14ac:dyDescent="0.2">
      <c r="A1270" s="9" t="s">
        <v>4825</v>
      </c>
      <c r="B1270" s="9" t="s">
        <v>3335</v>
      </c>
      <c r="C1270" s="9" t="s">
        <v>4826</v>
      </c>
      <c r="D1270" s="9" t="s">
        <v>40</v>
      </c>
      <c r="E1270" s="9" t="s">
        <v>4827</v>
      </c>
      <c r="F1270" s="9" t="s">
        <v>4828</v>
      </c>
      <c r="G1270" s="9" t="s">
        <v>4829</v>
      </c>
    </row>
    <row r="1271" spans="1:7" x14ac:dyDescent="0.2">
      <c r="A1271" s="9" t="s">
        <v>4830</v>
      </c>
      <c r="B1271" s="9" t="s">
        <v>3335</v>
      </c>
      <c r="C1271" s="9" t="s">
        <v>4831</v>
      </c>
      <c r="D1271" s="9" t="s">
        <v>40</v>
      </c>
      <c r="E1271" s="9" t="s">
        <v>4832</v>
      </c>
      <c r="F1271" s="9" t="s">
        <v>4833</v>
      </c>
      <c r="G1271" s="9" t="s">
        <v>4834</v>
      </c>
    </row>
    <row r="1272" spans="1:7" x14ac:dyDescent="0.2">
      <c r="A1272" s="9" t="s">
        <v>4835</v>
      </c>
      <c r="B1272" s="9" t="s">
        <v>3335</v>
      </c>
      <c r="C1272" s="9" t="s">
        <v>4836</v>
      </c>
      <c r="D1272" s="9" t="s">
        <v>40</v>
      </c>
      <c r="E1272" s="9" t="s">
        <v>4837</v>
      </c>
      <c r="F1272" s="9" t="s">
        <v>4838</v>
      </c>
      <c r="G1272" s="9" t="s">
        <v>4839</v>
      </c>
    </row>
    <row r="1273" spans="1:7" x14ac:dyDescent="0.2">
      <c r="A1273" s="9" t="s">
        <v>4840</v>
      </c>
      <c r="B1273" s="9" t="s">
        <v>3335</v>
      </c>
      <c r="C1273" s="9" t="s">
        <v>4841</v>
      </c>
      <c r="D1273" s="9" t="s">
        <v>40</v>
      </c>
      <c r="E1273" s="9" t="s">
        <v>4842</v>
      </c>
      <c r="F1273" s="9" t="s">
        <v>4843</v>
      </c>
      <c r="G1273" s="9" t="s">
        <v>4844</v>
      </c>
    </row>
    <row r="1274" spans="1:7" x14ac:dyDescent="0.2">
      <c r="A1274" s="9" t="s">
        <v>4845</v>
      </c>
      <c r="B1274" s="9" t="s">
        <v>3335</v>
      </c>
      <c r="C1274" s="9" t="s">
        <v>4846</v>
      </c>
      <c r="D1274" s="9" t="s">
        <v>40</v>
      </c>
      <c r="E1274" s="9" t="s">
        <v>4847</v>
      </c>
      <c r="F1274" s="9" t="s">
        <v>4848</v>
      </c>
      <c r="G1274" s="9" t="s">
        <v>4849</v>
      </c>
    </row>
    <row r="1275" spans="1:7" x14ac:dyDescent="0.2">
      <c r="A1275" s="9" t="s">
        <v>4850</v>
      </c>
      <c r="B1275" s="9" t="s">
        <v>3335</v>
      </c>
      <c r="C1275" s="9" t="s">
        <v>4851</v>
      </c>
      <c r="D1275" s="9" t="s">
        <v>40</v>
      </c>
      <c r="E1275" s="9" t="s">
        <v>4852</v>
      </c>
      <c r="F1275" s="9" t="s">
        <v>4853</v>
      </c>
      <c r="G1275" s="9" t="s">
        <v>4854</v>
      </c>
    </row>
    <row r="1276" spans="1:7" x14ac:dyDescent="0.2">
      <c r="A1276" s="9" t="s">
        <v>4855</v>
      </c>
      <c r="B1276" s="9" t="s">
        <v>3335</v>
      </c>
      <c r="C1276" s="9" t="s">
        <v>4856</v>
      </c>
      <c r="D1276" s="9" t="s">
        <v>40</v>
      </c>
      <c r="E1276" s="9" t="s">
        <v>4857</v>
      </c>
      <c r="F1276" s="9" t="s">
        <v>4858</v>
      </c>
      <c r="G1276" s="9" t="s">
        <v>4839</v>
      </c>
    </row>
    <row r="1277" spans="1:7" x14ac:dyDescent="0.2">
      <c r="A1277" s="9" t="s">
        <v>4859</v>
      </c>
      <c r="B1277" s="9" t="s">
        <v>3335</v>
      </c>
      <c r="C1277" s="9" t="s">
        <v>4860</v>
      </c>
      <c r="D1277" s="9" t="s">
        <v>40</v>
      </c>
      <c r="E1277" s="9" t="s">
        <v>4861</v>
      </c>
      <c r="F1277" s="9" t="s">
        <v>4862</v>
      </c>
      <c r="G1277" s="9" t="s">
        <v>4863</v>
      </c>
    </row>
    <row r="1278" spans="1:7" x14ac:dyDescent="0.2">
      <c r="A1278" s="9" t="s">
        <v>4864</v>
      </c>
      <c r="B1278" s="9" t="s">
        <v>3335</v>
      </c>
      <c r="C1278" s="9" t="s">
        <v>4865</v>
      </c>
      <c r="D1278" s="9" t="s">
        <v>40</v>
      </c>
      <c r="E1278" s="9" t="s">
        <v>4866</v>
      </c>
      <c r="F1278" s="9" t="s">
        <v>4867</v>
      </c>
      <c r="G1278" s="9" t="s">
        <v>4868</v>
      </c>
    </row>
    <row r="1279" spans="1:7" x14ac:dyDescent="0.2">
      <c r="A1279" s="9" t="s">
        <v>4869</v>
      </c>
      <c r="B1279" s="9" t="s">
        <v>3335</v>
      </c>
      <c r="C1279" s="9" t="s">
        <v>4870</v>
      </c>
      <c r="D1279" s="9" t="s">
        <v>40</v>
      </c>
      <c r="E1279" s="9" t="s">
        <v>4871</v>
      </c>
      <c r="F1279" s="9" t="s">
        <v>4872</v>
      </c>
      <c r="G1279" s="9" t="s">
        <v>4873</v>
      </c>
    </row>
    <row r="1280" spans="1:7" x14ac:dyDescent="0.2">
      <c r="A1280" s="9" t="s">
        <v>4874</v>
      </c>
      <c r="B1280" s="9" t="s">
        <v>3335</v>
      </c>
      <c r="C1280" s="9" t="s">
        <v>4875</v>
      </c>
      <c r="D1280" s="9" t="s">
        <v>40</v>
      </c>
      <c r="E1280" s="9" t="s">
        <v>4876</v>
      </c>
      <c r="F1280" s="9" t="s">
        <v>4877</v>
      </c>
      <c r="G1280" s="9" t="s">
        <v>4878</v>
      </c>
    </row>
    <row r="1281" spans="1:7" x14ac:dyDescent="0.2">
      <c r="A1281" s="9" t="s">
        <v>4879</v>
      </c>
      <c r="B1281" s="9" t="s">
        <v>3335</v>
      </c>
      <c r="C1281" s="9" t="s">
        <v>4880</v>
      </c>
      <c r="D1281" s="9" t="s">
        <v>40</v>
      </c>
      <c r="E1281" s="9" t="s">
        <v>4881</v>
      </c>
      <c r="F1281" s="9" t="s">
        <v>4882</v>
      </c>
      <c r="G1281" s="9" t="s">
        <v>4883</v>
      </c>
    </row>
    <row r="1282" spans="1:7" x14ac:dyDescent="0.2">
      <c r="A1282" s="9" t="s">
        <v>4884</v>
      </c>
      <c r="B1282" s="9" t="s">
        <v>3335</v>
      </c>
      <c r="C1282" s="9" t="s">
        <v>4885</v>
      </c>
      <c r="D1282" s="9" t="s">
        <v>40</v>
      </c>
      <c r="E1282" s="9" t="s">
        <v>4886</v>
      </c>
      <c r="F1282" s="9" t="s">
        <v>4887</v>
      </c>
      <c r="G1282" s="9" t="s">
        <v>4888</v>
      </c>
    </row>
    <row r="1283" spans="1:7" x14ac:dyDescent="0.2">
      <c r="A1283" s="9" t="s">
        <v>4889</v>
      </c>
      <c r="B1283" s="9" t="s">
        <v>3335</v>
      </c>
      <c r="C1283" s="9" t="s">
        <v>4890</v>
      </c>
      <c r="D1283" s="9" t="s">
        <v>40</v>
      </c>
      <c r="E1283" s="9" t="s">
        <v>4891</v>
      </c>
      <c r="F1283" s="9" t="s">
        <v>4892</v>
      </c>
      <c r="G1283" s="9" t="s">
        <v>4893</v>
      </c>
    </row>
    <row r="1284" spans="1:7" x14ac:dyDescent="0.2">
      <c r="A1284" s="9" t="s">
        <v>4894</v>
      </c>
      <c r="B1284" s="9" t="s">
        <v>3335</v>
      </c>
      <c r="C1284" s="9" t="s">
        <v>4895</v>
      </c>
      <c r="D1284" s="9" t="s">
        <v>40</v>
      </c>
      <c r="E1284" s="9" t="s">
        <v>4896</v>
      </c>
      <c r="F1284" s="9" t="s">
        <v>4897</v>
      </c>
      <c r="G1284" s="9" t="s">
        <v>4898</v>
      </c>
    </row>
    <row r="1285" spans="1:7" x14ac:dyDescent="0.2">
      <c r="A1285" s="9" t="s">
        <v>4899</v>
      </c>
      <c r="B1285" s="9" t="s">
        <v>3335</v>
      </c>
      <c r="C1285" s="9" t="s">
        <v>4900</v>
      </c>
      <c r="D1285" s="9" t="s">
        <v>40</v>
      </c>
      <c r="E1285" s="9" t="s">
        <v>4901</v>
      </c>
      <c r="F1285" s="9" t="s">
        <v>4902</v>
      </c>
      <c r="G1285" s="9" t="s">
        <v>4903</v>
      </c>
    </row>
    <row r="1286" spans="1:7" x14ac:dyDescent="0.2">
      <c r="A1286" s="9" t="s">
        <v>4904</v>
      </c>
      <c r="B1286" s="9" t="s">
        <v>3335</v>
      </c>
      <c r="C1286" s="9" t="s">
        <v>4905</v>
      </c>
      <c r="D1286" s="9" t="s">
        <v>40</v>
      </c>
      <c r="E1286" s="9" t="s">
        <v>4906</v>
      </c>
      <c r="F1286" s="9" t="s">
        <v>4907</v>
      </c>
      <c r="G1286" s="9" t="s">
        <v>4908</v>
      </c>
    </row>
    <row r="1287" spans="1:7" x14ac:dyDescent="0.2">
      <c r="A1287" s="9" t="s">
        <v>4909</v>
      </c>
      <c r="B1287" s="9" t="s">
        <v>3335</v>
      </c>
      <c r="C1287" s="9" t="s">
        <v>4910</v>
      </c>
      <c r="D1287" s="9" t="s">
        <v>40</v>
      </c>
      <c r="E1287" s="9" t="s">
        <v>4911</v>
      </c>
      <c r="F1287" s="9" t="s">
        <v>4912</v>
      </c>
      <c r="G1287" s="9" t="s">
        <v>4913</v>
      </c>
    </row>
    <row r="1288" spans="1:7" x14ac:dyDescent="0.2">
      <c r="A1288" s="9" t="s">
        <v>4914</v>
      </c>
      <c r="B1288" s="9" t="s">
        <v>3335</v>
      </c>
      <c r="C1288" s="9" t="s">
        <v>4915</v>
      </c>
      <c r="D1288" s="9" t="s">
        <v>40</v>
      </c>
      <c r="E1288" s="9" t="s">
        <v>4916</v>
      </c>
      <c r="F1288" s="9" t="s">
        <v>4917</v>
      </c>
      <c r="G1288" s="9" t="s">
        <v>4918</v>
      </c>
    </row>
    <row r="1289" spans="1:7" x14ac:dyDescent="0.2">
      <c r="A1289" s="9" t="s">
        <v>4919</v>
      </c>
      <c r="B1289" s="9" t="s">
        <v>3335</v>
      </c>
      <c r="C1289" s="9" t="s">
        <v>4920</v>
      </c>
      <c r="D1289" s="9" t="s">
        <v>40</v>
      </c>
      <c r="E1289" s="9" t="s">
        <v>4921</v>
      </c>
      <c r="F1289" s="9" t="s">
        <v>4922</v>
      </c>
      <c r="G1289" s="9" t="s">
        <v>4923</v>
      </c>
    </row>
    <row r="1290" spans="1:7" x14ac:dyDescent="0.2">
      <c r="A1290" s="9" t="s">
        <v>4924</v>
      </c>
      <c r="B1290" s="9" t="s">
        <v>3335</v>
      </c>
      <c r="C1290" s="9" t="s">
        <v>4925</v>
      </c>
      <c r="D1290" s="9" t="s">
        <v>40</v>
      </c>
      <c r="E1290" s="9" t="s">
        <v>4926</v>
      </c>
      <c r="F1290" s="9" t="s">
        <v>4927</v>
      </c>
      <c r="G1290" s="9" t="s">
        <v>4928</v>
      </c>
    </row>
    <row r="1291" spans="1:7" x14ac:dyDescent="0.2">
      <c r="A1291" s="9" t="s">
        <v>4929</v>
      </c>
      <c r="B1291" s="9" t="s">
        <v>3335</v>
      </c>
      <c r="C1291" s="9" t="s">
        <v>4930</v>
      </c>
      <c r="D1291" s="9" t="s">
        <v>40</v>
      </c>
      <c r="E1291" s="9" t="s">
        <v>4931</v>
      </c>
      <c r="F1291" s="9" t="s">
        <v>4932</v>
      </c>
      <c r="G1291" s="9" t="s">
        <v>4933</v>
      </c>
    </row>
    <row r="1292" spans="1:7" x14ac:dyDescent="0.2">
      <c r="A1292" s="9" t="s">
        <v>4934</v>
      </c>
      <c r="B1292" s="9" t="s">
        <v>3335</v>
      </c>
      <c r="C1292" s="9" t="s">
        <v>4935</v>
      </c>
      <c r="D1292" s="9" t="s">
        <v>40</v>
      </c>
      <c r="E1292" s="9" t="s">
        <v>4936</v>
      </c>
      <c r="F1292" s="9" t="s">
        <v>4937</v>
      </c>
      <c r="G1292" s="9" t="s">
        <v>4938</v>
      </c>
    </row>
    <row r="1293" spans="1:7" x14ac:dyDescent="0.2">
      <c r="A1293" s="9" t="s">
        <v>4939</v>
      </c>
      <c r="B1293" s="9" t="s">
        <v>3335</v>
      </c>
      <c r="C1293" s="9" t="s">
        <v>4940</v>
      </c>
      <c r="D1293" s="9" t="s">
        <v>40</v>
      </c>
      <c r="E1293" s="9" t="s">
        <v>4941</v>
      </c>
      <c r="F1293" s="9" t="s">
        <v>4942</v>
      </c>
      <c r="G1293" s="9" t="s">
        <v>4943</v>
      </c>
    </row>
    <row r="1294" spans="1:7" x14ac:dyDescent="0.2">
      <c r="A1294" s="9" t="s">
        <v>4944</v>
      </c>
      <c r="B1294" s="9" t="s">
        <v>3335</v>
      </c>
      <c r="C1294" s="9" t="s">
        <v>4945</v>
      </c>
      <c r="D1294" s="9" t="s">
        <v>40</v>
      </c>
      <c r="E1294" s="9" t="s">
        <v>4946</v>
      </c>
      <c r="F1294" s="9" t="s">
        <v>4947</v>
      </c>
      <c r="G1294" s="9" t="s">
        <v>4948</v>
      </c>
    </row>
    <row r="1295" spans="1:7" x14ac:dyDescent="0.2">
      <c r="A1295" s="9" t="s">
        <v>4949</v>
      </c>
      <c r="B1295" s="9" t="s">
        <v>3335</v>
      </c>
      <c r="C1295" s="9" t="s">
        <v>4950</v>
      </c>
      <c r="D1295" s="9" t="s">
        <v>40</v>
      </c>
      <c r="E1295" s="9" t="s">
        <v>4951</v>
      </c>
      <c r="F1295" s="9" t="s">
        <v>4952</v>
      </c>
      <c r="G1295" s="9" t="s">
        <v>4953</v>
      </c>
    </row>
    <row r="1296" spans="1:7" x14ac:dyDescent="0.2">
      <c r="A1296" s="9" t="s">
        <v>4954</v>
      </c>
      <c r="B1296" s="9" t="s">
        <v>3335</v>
      </c>
      <c r="C1296" s="9" t="s">
        <v>4955</v>
      </c>
      <c r="D1296" s="9" t="s">
        <v>40</v>
      </c>
      <c r="E1296" s="9" t="s">
        <v>4956</v>
      </c>
      <c r="F1296" s="9" t="s">
        <v>4957</v>
      </c>
      <c r="G1296" s="9" t="s">
        <v>4958</v>
      </c>
    </row>
    <row r="1297" spans="1:7" x14ac:dyDescent="0.2">
      <c r="A1297" s="9" t="s">
        <v>4959</v>
      </c>
      <c r="B1297" s="9" t="s">
        <v>3335</v>
      </c>
      <c r="C1297" s="9" t="s">
        <v>4960</v>
      </c>
      <c r="D1297" s="9" t="s">
        <v>40</v>
      </c>
      <c r="E1297" s="9" t="s">
        <v>4961</v>
      </c>
      <c r="F1297" s="9" t="s">
        <v>4962</v>
      </c>
      <c r="G1297" s="9" t="s">
        <v>4963</v>
      </c>
    </row>
    <row r="1298" spans="1:7" x14ac:dyDescent="0.2">
      <c r="A1298" s="9" t="s">
        <v>4964</v>
      </c>
      <c r="B1298" s="9" t="s">
        <v>3335</v>
      </c>
      <c r="C1298" s="9" t="s">
        <v>4965</v>
      </c>
      <c r="D1298" s="9" t="s">
        <v>40</v>
      </c>
      <c r="E1298" s="9" t="s">
        <v>4966</v>
      </c>
      <c r="F1298" s="9" t="s">
        <v>4967</v>
      </c>
      <c r="G1298" s="9" t="s">
        <v>4968</v>
      </c>
    </row>
    <row r="1299" spans="1:7" x14ac:dyDescent="0.2">
      <c r="A1299" s="9" t="s">
        <v>4969</v>
      </c>
      <c r="B1299" s="9" t="s">
        <v>3335</v>
      </c>
      <c r="C1299" s="9" t="s">
        <v>4970</v>
      </c>
      <c r="D1299" s="9" t="s">
        <v>40</v>
      </c>
      <c r="E1299" s="9" t="s">
        <v>4971</v>
      </c>
      <c r="F1299" s="9" t="s">
        <v>4972</v>
      </c>
      <c r="G1299" s="9" t="s">
        <v>4973</v>
      </c>
    </row>
    <row r="1300" spans="1:7" x14ac:dyDescent="0.2">
      <c r="A1300" s="9" t="s">
        <v>4974</v>
      </c>
      <c r="B1300" s="9" t="s">
        <v>3335</v>
      </c>
      <c r="C1300" s="9" t="s">
        <v>4975</v>
      </c>
      <c r="D1300" s="9" t="s">
        <v>40</v>
      </c>
      <c r="E1300" s="9" t="s">
        <v>4976</v>
      </c>
      <c r="F1300" s="9" t="s">
        <v>4977</v>
      </c>
      <c r="G1300" s="9" t="s">
        <v>4978</v>
      </c>
    </row>
    <row r="1301" spans="1:7" x14ac:dyDescent="0.2">
      <c r="A1301" s="9" t="s">
        <v>4979</v>
      </c>
      <c r="B1301" s="9" t="s">
        <v>3335</v>
      </c>
      <c r="C1301" s="9" t="s">
        <v>4980</v>
      </c>
      <c r="D1301" s="9" t="s">
        <v>40</v>
      </c>
      <c r="E1301" s="9" t="s">
        <v>4981</v>
      </c>
      <c r="F1301" s="9" t="s">
        <v>4982</v>
      </c>
      <c r="G1301" s="9" t="s">
        <v>4983</v>
      </c>
    </row>
    <row r="1302" spans="1:7" x14ac:dyDescent="0.2">
      <c r="A1302" s="9" t="s">
        <v>4984</v>
      </c>
      <c r="B1302" s="9" t="s">
        <v>3335</v>
      </c>
      <c r="C1302" s="9" t="s">
        <v>4985</v>
      </c>
      <c r="D1302" s="9" t="s">
        <v>40</v>
      </c>
      <c r="E1302" s="9" t="s">
        <v>4986</v>
      </c>
      <c r="F1302" s="9" t="s">
        <v>4987</v>
      </c>
      <c r="G1302" s="9" t="s">
        <v>4988</v>
      </c>
    </row>
    <row r="1303" spans="1:7" x14ac:dyDescent="0.2">
      <c r="A1303" s="9" t="s">
        <v>4989</v>
      </c>
      <c r="B1303" s="9" t="s">
        <v>3335</v>
      </c>
      <c r="C1303" s="9" t="s">
        <v>4990</v>
      </c>
      <c r="D1303" s="9" t="s">
        <v>40</v>
      </c>
      <c r="E1303" s="9" t="s">
        <v>4991</v>
      </c>
      <c r="F1303" s="9" t="s">
        <v>4992</v>
      </c>
      <c r="G1303" s="9" t="s">
        <v>4993</v>
      </c>
    </row>
    <row r="1304" spans="1:7" x14ac:dyDescent="0.2">
      <c r="A1304" s="9" t="s">
        <v>4994</v>
      </c>
      <c r="B1304" s="9" t="s">
        <v>3335</v>
      </c>
      <c r="C1304" s="9" t="s">
        <v>4995</v>
      </c>
      <c r="D1304" s="9" t="s">
        <v>40</v>
      </c>
      <c r="E1304" s="9" t="s">
        <v>4996</v>
      </c>
      <c r="F1304" s="9" t="s">
        <v>4997</v>
      </c>
      <c r="G1304" s="9" t="s">
        <v>4998</v>
      </c>
    </row>
    <row r="1305" spans="1:7" x14ac:dyDescent="0.2">
      <c r="A1305" s="9" t="s">
        <v>4999</v>
      </c>
      <c r="B1305" s="9" t="s">
        <v>3335</v>
      </c>
      <c r="C1305" s="9" t="s">
        <v>5000</v>
      </c>
      <c r="D1305" s="9" t="s">
        <v>40</v>
      </c>
      <c r="E1305" s="9" t="s">
        <v>4971</v>
      </c>
      <c r="F1305" s="9" t="s">
        <v>4972</v>
      </c>
      <c r="G1305" s="9" t="s">
        <v>4973</v>
      </c>
    </row>
    <row r="1306" spans="1:7" x14ac:dyDescent="0.2">
      <c r="A1306" s="9" t="s">
        <v>5001</v>
      </c>
      <c r="B1306" s="9" t="s">
        <v>3335</v>
      </c>
      <c r="C1306" s="9" t="s">
        <v>5002</v>
      </c>
      <c r="D1306" s="9" t="s">
        <v>40</v>
      </c>
      <c r="E1306" s="9" t="s">
        <v>4976</v>
      </c>
      <c r="F1306" s="9" t="s">
        <v>4977</v>
      </c>
      <c r="G1306" s="9" t="s">
        <v>4978</v>
      </c>
    </row>
    <row r="1307" spans="1:7" x14ac:dyDescent="0.2">
      <c r="A1307" s="9" t="s">
        <v>5003</v>
      </c>
      <c r="B1307" s="9" t="s">
        <v>3335</v>
      </c>
      <c r="C1307" s="9" t="s">
        <v>5004</v>
      </c>
      <c r="D1307" s="9" t="s">
        <v>40</v>
      </c>
      <c r="E1307" s="9" t="s">
        <v>4981</v>
      </c>
      <c r="F1307" s="9" t="s">
        <v>4982</v>
      </c>
      <c r="G1307" s="9" t="s">
        <v>4983</v>
      </c>
    </row>
    <row r="1308" spans="1:7" x14ac:dyDescent="0.2">
      <c r="A1308" s="9" t="s">
        <v>5005</v>
      </c>
      <c r="B1308" s="9" t="s">
        <v>3335</v>
      </c>
      <c r="C1308" s="9" t="s">
        <v>5006</v>
      </c>
      <c r="D1308" s="9" t="s">
        <v>40</v>
      </c>
      <c r="E1308" s="9" t="s">
        <v>4986</v>
      </c>
      <c r="F1308" s="9" t="s">
        <v>4987</v>
      </c>
      <c r="G1308" s="9" t="s">
        <v>4988</v>
      </c>
    </row>
    <row r="1309" spans="1:7" x14ac:dyDescent="0.2">
      <c r="A1309" s="9" t="s">
        <v>5007</v>
      </c>
      <c r="B1309" s="9" t="s">
        <v>3335</v>
      </c>
      <c r="C1309" s="9" t="s">
        <v>5008</v>
      </c>
      <c r="D1309" s="9" t="s">
        <v>40</v>
      </c>
      <c r="E1309" s="9" t="s">
        <v>4991</v>
      </c>
      <c r="F1309" s="9" t="s">
        <v>4992</v>
      </c>
      <c r="G1309" s="9" t="s">
        <v>5009</v>
      </c>
    </row>
    <row r="1310" spans="1:7" x14ac:dyDescent="0.2">
      <c r="A1310" s="9" t="s">
        <v>5010</v>
      </c>
      <c r="B1310" s="9" t="s">
        <v>3335</v>
      </c>
      <c r="C1310" s="9" t="s">
        <v>5011</v>
      </c>
      <c r="D1310" s="9" t="s">
        <v>40</v>
      </c>
      <c r="E1310" s="9" t="s">
        <v>4996</v>
      </c>
      <c r="F1310" s="9" t="s">
        <v>4997</v>
      </c>
      <c r="G1310" s="9" t="s">
        <v>4998</v>
      </c>
    </row>
    <row r="1311" spans="1:7" x14ac:dyDescent="0.2">
      <c r="A1311" s="9" t="s">
        <v>5012</v>
      </c>
      <c r="B1311" s="9" t="s">
        <v>3335</v>
      </c>
      <c r="C1311" s="9" t="s">
        <v>5013</v>
      </c>
      <c r="D1311" s="9" t="s">
        <v>40</v>
      </c>
      <c r="E1311" s="9" t="s">
        <v>4971</v>
      </c>
      <c r="F1311" s="9" t="s">
        <v>4972</v>
      </c>
      <c r="G1311" s="9" t="s">
        <v>4973</v>
      </c>
    </row>
    <row r="1312" spans="1:7" x14ac:dyDescent="0.2">
      <c r="A1312" s="9" t="s">
        <v>5014</v>
      </c>
      <c r="B1312" s="9" t="s">
        <v>3335</v>
      </c>
      <c r="C1312" s="9" t="s">
        <v>5015</v>
      </c>
      <c r="D1312" s="9" t="s">
        <v>40</v>
      </c>
      <c r="E1312" s="9" t="s">
        <v>4976</v>
      </c>
      <c r="F1312" s="9" t="s">
        <v>4977</v>
      </c>
      <c r="G1312" s="9" t="s">
        <v>4978</v>
      </c>
    </row>
    <row r="1313" spans="1:7" x14ac:dyDescent="0.2">
      <c r="A1313" s="9" t="s">
        <v>5016</v>
      </c>
      <c r="B1313" s="9" t="s">
        <v>3335</v>
      </c>
      <c r="C1313" s="9" t="s">
        <v>5017</v>
      </c>
      <c r="D1313" s="9" t="s">
        <v>40</v>
      </c>
      <c r="E1313" s="9" t="s">
        <v>4981</v>
      </c>
      <c r="F1313" s="9" t="s">
        <v>4982</v>
      </c>
      <c r="G1313" s="9" t="s">
        <v>4983</v>
      </c>
    </row>
    <row r="1314" spans="1:7" x14ac:dyDescent="0.2">
      <c r="A1314" s="9" t="s">
        <v>5018</v>
      </c>
      <c r="B1314" s="9" t="s">
        <v>3335</v>
      </c>
      <c r="C1314" s="9" t="s">
        <v>5019</v>
      </c>
      <c r="D1314" s="9" t="s">
        <v>40</v>
      </c>
      <c r="E1314" s="9" t="s">
        <v>4986</v>
      </c>
      <c r="F1314" s="9" t="s">
        <v>4987</v>
      </c>
      <c r="G1314" s="9" t="s">
        <v>4988</v>
      </c>
    </row>
    <row r="1315" spans="1:7" x14ac:dyDescent="0.2">
      <c r="A1315" s="9" t="s">
        <v>5020</v>
      </c>
      <c r="B1315" s="9" t="s">
        <v>3335</v>
      </c>
      <c r="C1315" s="9" t="s">
        <v>5021</v>
      </c>
      <c r="D1315" s="9" t="s">
        <v>40</v>
      </c>
      <c r="E1315" s="9" t="s">
        <v>4991</v>
      </c>
      <c r="F1315" s="9" t="s">
        <v>4992</v>
      </c>
      <c r="G1315" s="9" t="s">
        <v>5009</v>
      </c>
    </row>
    <row r="1316" spans="1:7" x14ac:dyDescent="0.2">
      <c r="A1316" s="9" t="s">
        <v>5022</v>
      </c>
      <c r="B1316" s="9" t="s">
        <v>3335</v>
      </c>
      <c r="C1316" s="9" t="s">
        <v>5023</v>
      </c>
      <c r="D1316" s="9" t="s">
        <v>40</v>
      </c>
      <c r="E1316" s="9" t="s">
        <v>4996</v>
      </c>
      <c r="F1316" s="9" t="s">
        <v>4997</v>
      </c>
      <c r="G1316" s="9" t="s">
        <v>4998</v>
      </c>
    </row>
    <row r="1317" spans="1:7" x14ac:dyDescent="0.2">
      <c r="A1317" s="9" t="s">
        <v>5024</v>
      </c>
      <c r="B1317" s="9" t="s">
        <v>3335</v>
      </c>
      <c r="C1317" s="9" t="s">
        <v>5025</v>
      </c>
      <c r="D1317" s="9" t="s">
        <v>40</v>
      </c>
      <c r="E1317" s="9" t="s">
        <v>4971</v>
      </c>
      <c r="F1317" s="9" t="s">
        <v>5026</v>
      </c>
      <c r="G1317" s="9" t="s">
        <v>5027</v>
      </c>
    </row>
    <row r="1318" spans="1:7" x14ac:dyDescent="0.2">
      <c r="A1318" s="9" t="s">
        <v>5028</v>
      </c>
      <c r="B1318" s="9" t="s">
        <v>3335</v>
      </c>
      <c r="C1318" s="9" t="s">
        <v>5029</v>
      </c>
      <c r="D1318" s="9" t="s">
        <v>40</v>
      </c>
      <c r="E1318" s="9" t="s">
        <v>4976</v>
      </c>
      <c r="F1318" s="9" t="s">
        <v>5030</v>
      </c>
      <c r="G1318" s="9" t="s">
        <v>5031</v>
      </c>
    </row>
    <row r="1319" spans="1:7" x14ac:dyDescent="0.2">
      <c r="A1319" s="9" t="s">
        <v>5032</v>
      </c>
      <c r="B1319" s="9" t="s">
        <v>3335</v>
      </c>
      <c r="C1319" s="9" t="s">
        <v>5033</v>
      </c>
      <c r="D1319" s="9" t="s">
        <v>40</v>
      </c>
      <c r="E1319" s="9" t="s">
        <v>4981</v>
      </c>
      <c r="F1319" s="9" t="s">
        <v>5034</v>
      </c>
      <c r="G1319" s="9" t="s">
        <v>5035</v>
      </c>
    </row>
    <row r="1320" spans="1:7" x14ac:dyDescent="0.2">
      <c r="A1320" s="9" t="s">
        <v>5036</v>
      </c>
      <c r="B1320" s="9" t="s">
        <v>3335</v>
      </c>
      <c r="C1320" s="9" t="s">
        <v>5037</v>
      </c>
      <c r="D1320" s="9" t="s">
        <v>40</v>
      </c>
      <c r="E1320" s="9" t="s">
        <v>4986</v>
      </c>
      <c r="F1320" s="9" t="s">
        <v>4987</v>
      </c>
      <c r="G1320" s="9" t="s">
        <v>5038</v>
      </c>
    </row>
    <row r="1321" spans="1:7" x14ac:dyDescent="0.2">
      <c r="A1321" s="9" t="s">
        <v>5039</v>
      </c>
      <c r="B1321" s="9" t="s">
        <v>3335</v>
      </c>
      <c r="C1321" s="9" t="s">
        <v>5040</v>
      </c>
      <c r="D1321" s="9" t="s">
        <v>40</v>
      </c>
      <c r="E1321" s="9" t="s">
        <v>4991</v>
      </c>
      <c r="F1321" s="9" t="s">
        <v>5041</v>
      </c>
      <c r="G1321" s="9" t="s">
        <v>5042</v>
      </c>
    </row>
    <row r="1322" spans="1:7" x14ac:dyDescent="0.2">
      <c r="A1322" s="9" t="s">
        <v>5043</v>
      </c>
      <c r="B1322" s="9" t="s">
        <v>3335</v>
      </c>
      <c r="C1322" s="9" t="s">
        <v>5044</v>
      </c>
      <c r="D1322" s="9" t="s">
        <v>40</v>
      </c>
      <c r="E1322" s="9" t="s">
        <v>4996</v>
      </c>
      <c r="F1322" s="9" t="s">
        <v>4997</v>
      </c>
      <c r="G1322" s="9" t="s">
        <v>4998</v>
      </c>
    </row>
    <row r="1323" spans="1:7" x14ac:dyDescent="0.2">
      <c r="A1323" s="9" t="s">
        <v>5045</v>
      </c>
      <c r="B1323" s="9" t="s">
        <v>3335</v>
      </c>
      <c r="C1323" s="9" t="s">
        <v>5046</v>
      </c>
      <c r="D1323" s="9" t="s">
        <v>40</v>
      </c>
      <c r="E1323" s="9" t="s">
        <v>4971</v>
      </c>
      <c r="F1323" s="9" t="s">
        <v>4972</v>
      </c>
      <c r="G1323" s="9" t="s">
        <v>4973</v>
      </c>
    </row>
    <row r="1324" spans="1:7" x14ac:dyDescent="0.2">
      <c r="A1324" s="9" t="s">
        <v>5047</v>
      </c>
      <c r="B1324" s="9" t="s">
        <v>3335</v>
      </c>
      <c r="C1324" s="9" t="s">
        <v>5048</v>
      </c>
      <c r="D1324" s="9" t="s">
        <v>40</v>
      </c>
      <c r="E1324" s="9" t="s">
        <v>4976</v>
      </c>
      <c r="F1324" s="9" t="s">
        <v>4977</v>
      </c>
      <c r="G1324" s="9" t="s">
        <v>4978</v>
      </c>
    </row>
    <row r="1325" spans="1:7" x14ac:dyDescent="0.2">
      <c r="A1325" s="9" t="s">
        <v>5049</v>
      </c>
      <c r="B1325" s="9" t="s">
        <v>3335</v>
      </c>
      <c r="C1325" s="9" t="s">
        <v>5050</v>
      </c>
      <c r="D1325" s="9" t="s">
        <v>40</v>
      </c>
      <c r="E1325" s="9" t="s">
        <v>4981</v>
      </c>
      <c r="F1325" s="9" t="s">
        <v>4982</v>
      </c>
      <c r="G1325" s="9" t="s">
        <v>4983</v>
      </c>
    </row>
    <row r="1326" spans="1:7" x14ac:dyDescent="0.2">
      <c r="A1326" s="9" t="s">
        <v>5051</v>
      </c>
      <c r="B1326" s="9" t="s">
        <v>3335</v>
      </c>
      <c r="C1326" s="9" t="s">
        <v>5052</v>
      </c>
      <c r="D1326" s="9" t="s">
        <v>40</v>
      </c>
      <c r="E1326" s="9" t="s">
        <v>4991</v>
      </c>
      <c r="F1326" s="9" t="s">
        <v>4992</v>
      </c>
      <c r="G1326" s="9" t="s">
        <v>5009</v>
      </c>
    </row>
    <row r="1327" spans="1:7" x14ac:dyDescent="0.2">
      <c r="A1327" s="9" t="s">
        <v>5053</v>
      </c>
      <c r="B1327" s="9" t="s">
        <v>3335</v>
      </c>
      <c r="C1327" s="9" t="s">
        <v>5054</v>
      </c>
      <c r="D1327" s="9" t="s">
        <v>40</v>
      </c>
      <c r="E1327" s="9" t="s">
        <v>5055</v>
      </c>
      <c r="F1327" s="9" t="s">
        <v>5056</v>
      </c>
      <c r="G1327" s="9" t="s">
        <v>5057</v>
      </c>
    </row>
    <row r="1328" spans="1:7" x14ac:dyDescent="0.2">
      <c r="A1328" s="9" t="s">
        <v>5058</v>
      </c>
      <c r="B1328" s="9" t="s">
        <v>3335</v>
      </c>
      <c r="C1328" s="9" t="s">
        <v>5059</v>
      </c>
      <c r="D1328" s="9" t="s">
        <v>40</v>
      </c>
      <c r="E1328" s="9" t="s">
        <v>5060</v>
      </c>
      <c r="F1328" s="9" t="s">
        <v>5061</v>
      </c>
      <c r="G1328" s="9" t="s">
        <v>5062</v>
      </c>
    </row>
    <row r="1329" spans="1:7" x14ac:dyDescent="0.2">
      <c r="A1329" s="9" t="s">
        <v>5063</v>
      </c>
      <c r="B1329" s="9" t="s">
        <v>3335</v>
      </c>
      <c r="C1329" s="9" t="s">
        <v>5064</v>
      </c>
      <c r="D1329" s="9" t="s">
        <v>40</v>
      </c>
      <c r="E1329" s="9" t="s">
        <v>5065</v>
      </c>
      <c r="F1329" s="9" t="s">
        <v>5066</v>
      </c>
      <c r="G1329" s="9" t="s">
        <v>5067</v>
      </c>
    </row>
    <row r="1330" spans="1:7" x14ac:dyDescent="0.2">
      <c r="A1330" s="9" t="s">
        <v>5068</v>
      </c>
      <c r="B1330" s="9" t="s">
        <v>3335</v>
      </c>
      <c r="C1330" s="9" t="s">
        <v>5069</v>
      </c>
      <c r="D1330" s="9" t="s">
        <v>40</v>
      </c>
      <c r="E1330" s="9" t="s">
        <v>5070</v>
      </c>
      <c r="F1330" s="9" t="s">
        <v>5071</v>
      </c>
      <c r="G1330" s="9" t="s">
        <v>5072</v>
      </c>
    </row>
    <row r="1331" spans="1:7" x14ac:dyDescent="0.2">
      <c r="A1331" s="9" t="s">
        <v>5073</v>
      </c>
      <c r="B1331" s="9" t="s">
        <v>3335</v>
      </c>
      <c r="C1331" s="9" t="s">
        <v>5074</v>
      </c>
      <c r="D1331" s="9" t="s">
        <v>40</v>
      </c>
      <c r="E1331" s="9" t="s">
        <v>5075</v>
      </c>
      <c r="F1331" s="9" t="s">
        <v>5076</v>
      </c>
      <c r="G1331" s="9" t="s">
        <v>5077</v>
      </c>
    </row>
    <row r="1332" spans="1:7" x14ac:dyDescent="0.2">
      <c r="A1332" s="9" t="s">
        <v>5078</v>
      </c>
      <c r="B1332" s="9" t="s">
        <v>3335</v>
      </c>
      <c r="C1332" s="9" t="s">
        <v>5079</v>
      </c>
      <c r="D1332" s="9" t="s">
        <v>40</v>
      </c>
      <c r="E1332" s="9" t="s">
        <v>5080</v>
      </c>
      <c r="F1332" s="9" t="s">
        <v>5081</v>
      </c>
      <c r="G1332" s="9" t="s">
        <v>5082</v>
      </c>
    </row>
    <row r="1333" spans="1:7" x14ac:dyDescent="0.2">
      <c r="A1333" s="9" t="s">
        <v>5083</v>
      </c>
      <c r="B1333" s="9" t="s">
        <v>3335</v>
      </c>
      <c r="C1333" s="9" t="s">
        <v>5084</v>
      </c>
      <c r="D1333" s="9" t="s">
        <v>40</v>
      </c>
      <c r="E1333" s="9" t="s">
        <v>5085</v>
      </c>
      <c r="F1333" s="9" t="s">
        <v>5086</v>
      </c>
      <c r="G1333" s="9" t="s">
        <v>5087</v>
      </c>
    </row>
    <row r="1334" spans="1:7" x14ac:dyDescent="0.2">
      <c r="A1334" s="9" t="s">
        <v>5088</v>
      </c>
      <c r="B1334" s="9" t="s">
        <v>3335</v>
      </c>
      <c r="C1334" s="9" t="s">
        <v>5089</v>
      </c>
      <c r="D1334" s="9" t="s">
        <v>40</v>
      </c>
      <c r="E1334" s="9" t="s">
        <v>5090</v>
      </c>
      <c r="F1334" s="9" t="s">
        <v>5091</v>
      </c>
      <c r="G1334" s="9" t="s">
        <v>5092</v>
      </c>
    </row>
    <row r="1335" spans="1:7" x14ac:dyDescent="0.2">
      <c r="A1335" s="9" t="s">
        <v>5093</v>
      </c>
      <c r="B1335" s="9" t="s">
        <v>3335</v>
      </c>
      <c r="C1335" s="9" t="s">
        <v>5094</v>
      </c>
      <c r="D1335" s="9" t="s">
        <v>40</v>
      </c>
      <c r="E1335" s="9" t="s">
        <v>5095</v>
      </c>
      <c r="F1335" s="9" t="s">
        <v>5096</v>
      </c>
      <c r="G1335" s="9" t="s">
        <v>5097</v>
      </c>
    </row>
    <row r="1336" spans="1:7" x14ac:dyDescent="0.2">
      <c r="A1336" s="9" t="s">
        <v>5098</v>
      </c>
      <c r="B1336" s="9" t="s">
        <v>3335</v>
      </c>
      <c r="C1336" s="9" t="s">
        <v>5099</v>
      </c>
      <c r="D1336" s="9" t="s">
        <v>40</v>
      </c>
      <c r="E1336" s="9" t="s">
        <v>5100</v>
      </c>
      <c r="F1336" s="9" t="s">
        <v>5101</v>
      </c>
      <c r="G1336" s="9" t="s">
        <v>5102</v>
      </c>
    </row>
    <row r="1337" spans="1:7" x14ac:dyDescent="0.2">
      <c r="A1337" s="9" t="s">
        <v>5103</v>
      </c>
      <c r="B1337" s="9" t="s">
        <v>3335</v>
      </c>
      <c r="C1337" s="9" t="s">
        <v>5104</v>
      </c>
      <c r="D1337" s="9" t="s">
        <v>40</v>
      </c>
      <c r="E1337" s="9" t="s">
        <v>5105</v>
      </c>
      <c r="F1337" s="9" t="s">
        <v>5106</v>
      </c>
      <c r="G1337" s="9" t="s">
        <v>5107</v>
      </c>
    </row>
    <row r="1338" spans="1:7" x14ac:dyDescent="0.2">
      <c r="A1338" s="9" t="s">
        <v>5108</v>
      </c>
      <c r="B1338" s="9" t="s">
        <v>3335</v>
      </c>
      <c r="C1338" s="9" t="s">
        <v>5109</v>
      </c>
      <c r="D1338" s="9" t="s">
        <v>40</v>
      </c>
      <c r="E1338" s="9" t="s">
        <v>5110</v>
      </c>
      <c r="F1338" s="9" t="s">
        <v>5111</v>
      </c>
      <c r="G1338" s="9" t="s">
        <v>5112</v>
      </c>
    </row>
    <row r="1339" spans="1:7" x14ac:dyDescent="0.2">
      <c r="A1339" s="9" t="s">
        <v>5113</v>
      </c>
      <c r="B1339" s="9" t="s">
        <v>3335</v>
      </c>
      <c r="C1339" s="9" t="s">
        <v>5114</v>
      </c>
      <c r="D1339" s="9" t="s">
        <v>40</v>
      </c>
      <c r="E1339" s="9" t="s">
        <v>5115</v>
      </c>
      <c r="F1339" s="9" t="s">
        <v>5116</v>
      </c>
      <c r="G1339" s="9" t="s">
        <v>5117</v>
      </c>
    </row>
    <row r="1340" spans="1:7" x14ac:dyDescent="0.2">
      <c r="A1340" s="9" t="s">
        <v>5118</v>
      </c>
      <c r="B1340" s="9" t="s">
        <v>3335</v>
      </c>
      <c r="C1340" s="9" t="s">
        <v>5119</v>
      </c>
      <c r="D1340" s="9" t="s">
        <v>40</v>
      </c>
      <c r="E1340" s="9" t="s">
        <v>5120</v>
      </c>
      <c r="F1340" s="9" t="s">
        <v>5121</v>
      </c>
      <c r="G1340" s="9" t="s">
        <v>5122</v>
      </c>
    </row>
    <row r="1341" spans="1:7" x14ac:dyDescent="0.2">
      <c r="A1341" s="9" t="s">
        <v>5123</v>
      </c>
      <c r="B1341" s="9" t="s">
        <v>3335</v>
      </c>
      <c r="C1341" s="9" t="s">
        <v>5124</v>
      </c>
      <c r="D1341" s="9" t="s">
        <v>40</v>
      </c>
      <c r="E1341" s="9" t="s">
        <v>5125</v>
      </c>
      <c r="F1341" s="9" t="s">
        <v>5126</v>
      </c>
      <c r="G1341" s="9" t="s">
        <v>5127</v>
      </c>
    </row>
    <row r="1342" spans="1:7" x14ac:dyDescent="0.2">
      <c r="A1342" s="9" t="s">
        <v>5128</v>
      </c>
      <c r="B1342" s="9" t="s">
        <v>3335</v>
      </c>
      <c r="C1342" s="9" t="s">
        <v>5129</v>
      </c>
      <c r="D1342" s="9" t="s">
        <v>40</v>
      </c>
      <c r="E1342" s="9" t="s">
        <v>5130</v>
      </c>
      <c r="F1342" s="9" t="s">
        <v>5131</v>
      </c>
      <c r="G1342" s="9" t="s">
        <v>5132</v>
      </c>
    </row>
    <row r="1343" spans="1:7" x14ac:dyDescent="0.2">
      <c r="A1343" s="9" t="s">
        <v>5133</v>
      </c>
      <c r="B1343" s="9" t="s">
        <v>3335</v>
      </c>
      <c r="C1343" s="9" t="s">
        <v>5134</v>
      </c>
      <c r="D1343" s="9" t="s">
        <v>40</v>
      </c>
      <c r="E1343" s="9" t="s">
        <v>5135</v>
      </c>
      <c r="F1343" s="9" t="s">
        <v>5136</v>
      </c>
      <c r="G1343" s="9" t="s">
        <v>5137</v>
      </c>
    </row>
    <row r="1344" spans="1:7" x14ac:dyDescent="0.2">
      <c r="A1344" s="9" t="s">
        <v>5138</v>
      </c>
      <c r="B1344" s="9" t="s">
        <v>3335</v>
      </c>
      <c r="C1344" s="9" t="s">
        <v>5139</v>
      </c>
      <c r="D1344" s="9" t="s">
        <v>40</v>
      </c>
      <c r="E1344" s="9" t="s">
        <v>5140</v>
      </c>
      <c r="F1344" s="9" t="s">
        <v>5141</v>
      </c>
      <c r="G1344" s="9" t="s">
        <v>5142</v>
      </c>
    </row>
    <row r="1345" spans="1:7" x14ac:dyDescent="0.2">
      <c r="A1345" s="9" t="s">
        <v>5143</v>
      </c>
      <c r="B1345" s="9" t="s">
        <v>3335</v>
      </c>
      <c r="C1345" s="9" t="s">
        <v>5144</v>
      </c>
      <c r="D1345" s="9" t="s">
        <v>40</v>
      </c>
      <c r="E1345" s="9" t="s">
        <v>5145</v>
      </c>
      <c r="F1345" s="9" t="s">
        <v>5146</v>
      </c>
      <c r="G1345" s="9" t="s">
        <v>5147</v>
      </c>
    </row>
    <row r="1346" spans="1:7" x14ac:dyDescent="0.2">
      <c r="A1346" s="9" t="s">
        <v>5148</v>
      </c>
      <c r="B1346" s="9" t="s">
        <v>3335</v>
      </c>
      <c r="C1346" s="9" t="s">
        <v>5149</v>
      </c>
      <c r="D1346" s="9" t="s">
        <v>40</v>
      </c>
      <c r="E1346" s="9" t="s">
        <v>5150</v>
      </c>
      <c r="F1346" s="9" t="s">
        <v>5151</v>
      </c>
      <c r="G1346" s="9" t="s">
        <v>5152</v>
      </c>
    </row>
    <row r="1347" spans="1:7" x14ac:dyDescent="0.2">
      <c r="A1347" s="9" t="s">
        <v>5153</v>
      </c>
      <c r="B1347" s="9" t="s">
        <v>3335</v>
      </c>
      <c r="C1347" s="9" t="s">
        <v>5154</v>
      </c>
      <c r="D1347" s="9" t="s">
        <v>40</v>
      </c>
      <c r="E1347" s="9" t="s">
        <v>5155</v>
      </c>
      <c r="F1347" s="9" t="s">
        <v>5156</v>
      </c>
      <c r="G1347" s="9" t="s">
        <v>5157</v>
      </c>
    </row>
    <row r="1348" spans="1:7" x14ac:dyDescent="0.2">
      <c r="A1348" s="9" t="s">
        <v>5158</v>
      </c>
      <c r="B1348" s="9" t="s">
        <v>3335</v>
      </c>
      <c r="C1348" s="9" t="s">
        <v>5159</v>
      </c>
      <c r="D1348" s="9" t="s">
        <v>40</v>
      </c>
      <c r="E1348" s="9" t="s">
        <v>5160</v>
      </c>
      <c r="F1348" s="9" t="s">
        <v>5161</v>
      </c>
      <c r="G1348" s="9" t="s">
        <v>5162</v>
      </c>
    </row>
    <row r="1349" spans="1:7" x14ac:dyDescent="0.2">
      <c r="A1349" s="9" t="s">
        <v>5163</v>
      </c>
      <c r="B1349" s="9" t="s">
        <v>3335</v>
      </c>
      <c r="C1349" s="9" t="s">
        <v>5164</v>
      </c>
      <c r="D1349" s="9" t="s">
        <v>40</v>
      </c>
      <c r="E1349" s="9" t="s">
        <v>5165</v>
      </c>
      <c r="F1349" s="9" t="s">
        <v>5166</v>
      </c>
      <c r="G1349" s="9" t="s">
        <v>5167</v>
      </c>
    </row>
    <row r="1350" spans="1:7" x14ac:dyDescent="0.2">
      <c r="A1350" s="9" t="s">
        <v>5168</v>
      </c>
      <c r="B1350" s="9" t="s">
        <v>3335</v>
      </c>
      <c r="C1350" s="9" t="s">
        <v>5169</v>
      </c>
      <c r="D1350" s="9" t="s">
        <v>40</v>
      </c>
      <c r="E1350" s="9" t="s">
        <v>5170</v>
      </c>
      <c r="F1350" s="9" t="s">
        <v>5171</v>
      </c>
      <c r="G1350" s="9" t="s">
        <v>5172</v>
      </c>
    </row>
    <row r="1351" spans="1:7" x14ac:dyDescent="0.2">
      <c r="A1351" s="9" t="s">
        <v>5173</v>
      </c>
      <c r="B1351" s="9" t="s">
        <v>3335</v>
      </c>
      <c r="C1351" s="9" t="s">
        <v>5174</v>
      </c>
      <c r="D1351" s="9" t="s">
        <v>40</v>
      </c>
      <c r="E1351" s="9" t="s">
        <v>5175</v>
      </c>
      <c r="F1351" s="9" t="s">
        <v>5176</v>
      </c>
      <c r="G1351" s="9" t="s">
        <v>5177</v>
      </c>
    </row>
    <row r="1352" spans="1:7" x14ac:dyDescent="0.2">
      <c r="A1352" s="9" t="s">
        <v>5178</v>
      </c>
      <c r="B1352" s="9" t="s">
        <v>3335</v>
      </c>
      <c r="C1352" s="9" t="s">
        <v>5179</v>
      </c>
      <c r="D1352" s="9" t="s">
        <v>40</v>
      </c>
      <c r="E1352" s="9" t="s">
        <v>5180</v>
      </c>
      <c r="F1352" s="9" t="s">
        <v>5181</v>
      </c>
      <c r="G1352" s="9" t="s">
        <v>5182</v>
      </c>
    </row>
    <row r="1353" spans="1:7" x14ac:dyDescent="0.2">
      <c r="A1353" s="9" t="s">
        <v>5183</v>
      </c>
      <c r="B1353" s="9" t="s">
        <v>3335</v>
      </c>
      <c r="C1353" s="9" t="s">
        <v>5184</v>
      </c>
      <c r="D1353" s="9" t="s">
        <v>40</v>
      </c>
      <c r="E1353" s="9" t="s">
        <v>5185</v>
      </c>
      <c r="F1353" s="9" t="s">
        <v>5186</v>
      </c>
      <c r="G1353" s="9" t="s">
        <v>5187</v>
      </c>
    </row>
    <row r="1354" spans="1:7" x14ac:dyDescent="0.2">
      <c r="A1354" s="9" t="s">
        <v>5188</v>
      </c>
      <c r="B1354" s="9" t="s">
        <v>3335</v>
      </c>
      <c r="C1354" s="9" t="s">
        <v>5189</v>
      </c>
      <c r="D1354" s="9" t="s">
        <v>40</v>
      </c>
      <c r="E1354" s="9" t="s">
        <v>5190</v>
      </c>
      <c r="F1354" s="9" t="s">
        <v>5191</v>
      </c>
      <c r="G1354" s="9" t="s">
        <v>5192</v>
      </c>
    </row>
    <row r="1355" spans="1:7" x14ac:dyDescent="0.2">
      <c r="A1355" s="9" t="s">
        <v>5193</v>
      </c>
      <c r="B1355" s="9" t="s">
        <v>3335</v>
      </c>
      <c r="C1355" s="9" t="s">
        <v>5194</v>
      </c>
      <c r="D1355" s="9" t="s">
        <v>40</v>
      </c>
      <c r="E1355" s="9" t="s">
        <v>5195</v>
      </c>
      <c r="F1355" s="9" t="s">
        <v>5196</v>
      </c>
      <c r="G1355" s="9" t="s">
        <v>5197</v>
      </c>
    </row>
    <row r="1356" spans="1:7" x14ac:dyDescent="0.2">
      <c r="A1356" s="9" t="s">
        <v>5198</v>
      </c>
      <c r="B1356" s="9" t="s">
        <v>3335</v>
      </c>
      <c r="C1356" s="9" t="s">
        <v>5199</v>
      </c>
      <c r="D1356" s="9" t="s">
        <v>40</v>
      </c>
      <c r="E1356" s="9" t="s">
        <v>5200</v>
      </c>
      <c r="F1356" s="9" t="s">
        <v>5201</v>
      </c>
      <c r="G1356" s="9" t="s">
        <v>5202</v>
      </c>
    </row>
    <row r="1357" spans="1:7" x14ac:dyDescent="0.2">
      <c r="A1357" s="9" t="s">
        <v>5203</v>
      </c>
      <c r="B1357" s="9" t="s">
        <v>3335</v>
      </c>
      <c r="C1357" s="9" t="s">
        <v>5204</v>
      </c>
      <c r="D1357" s="9" t="s">
        <v>40</v>
      </c>
      <c r="E1357" s="9" t="s">
        <v>5205</v>
      </c>
      <c r="F1357" s="9" t="s">
        <v>5206</v>
      </c>
      <c r="G1357" s="9" t="s">
        <v>5207</v>
      </c>
    </row>
    <row r="1358" spans="1:7" x14ac:dyDescent="0.2">
      <c r="A1358" s="9" t="s">
        <v>5208</v>
      </c>
      <c r="B1358" s="9" t="s">
        <v>3335</v>
      </c>
      <c r="C1358" s="9" t="s">
        <v>5209</v>
      </c>
      <c r="D1358" s="9" t="s">
        <v>40</v>
      </c>
      <c r="E1358" s="9" t="s">
        <v>4405</v>
      </c>
      <c r="F1358" s="9" t="s">
        <v>4406</v>
      </c>
      <c r="G1358" s="9" t="s">
        <v>4407</v>
      </c>
    </row>
    <row r="1359" spans="1:7" x14ac:dyDescent="0.2">
      <c r="A1359" s="9" t="s">
        <v>5210</v>
      </c>
      <c r="B1359" s="9" t="s">
        <v>3335</v>
      </c>
      <c r="C1359" s="9" t="s">
        <v>5211</v>
      </c>
      <c r="D1359" s="9" t="s">
        <v>40</v>
      </c>
      <c r="E1359" s="9" t="s">
        <v>4410</v>
      </c>
      <c r="F1359" s="9" t="s">
        <v>4411</v>
      </c>
      <c r="G1359" s="9" t="s">
        <v>4412</v>
      </c>
    </row>
    <row r="1360" spans="1:7" x14ac:dyDescent="0.2">
      <c r="A1360" s="9" t="s">
        <v>5212</v>
      </c>
      <c r="B1360" s="9" t="s">
        <v>3335</v>
      </c>
      <c r="C1360" s="9" t="s">
        <v>5213</v>
      </c>
      <c r="D1360" s="9" t="s">
        <v>40</v>
      </c>
      <c r="E1360" s="9" t="s">
        <v>5214</v>
      </c>
      <c r="F1360" s="9" t="s">
        <v>4521</v>
      </c>
      <c r="G1360" s="9" t="s">
        <v>5215</v>
      </c>
    </row>
    <row r="1361" spans="1:7" x14ac:dyDescent="0.2">
      <c r="A1361" s="9" t="s">
        <v>5216</v>
      </c>
      <c r="B1361" s="9" t="s">
        <v>3335</v>
      </c>
      <c r="C1361" s="9" t="s">
        <v>5217</v>
      </c>
      <c r="D1361" s="9" t="s">
        <v>40</v>
      </c>
      <c r="E1361" s="9" t="s">
        <v>4525</v>
      </c>
      <c r="F1361" s="9" t="s">
        <v>4526</v>
      </c>
      <c r="G1361" s="9" t="s">
        <v>5218</v>
      </c>
    </row>
    <row r="1362" spans="1:7" x14ac:dyDescent="0.2">
      <c r="A1362" s="9" t="s">
        <v>5219</v>
      </c>
      <c r="B1362" s="9" t="s">
        <v>3335</v>
      </c>
      <c r="C1362" s="9" t="s">
        <v>5220</v>
      </c>
      <c r="D1362" s="9" t="s">
        <v>40</v>
      </c>
      <c r="E1362" s="9" t="s">
        <v>5221</v>
      </c>
      <c r="F1362" s="9" t="s">
        <v>5222</v>
      </c>
      <c r="G1362" s="9" t="s">
        <v>5223</v>
      </c>
    </row>
    <row r="1363" spans="1:7" x14ac:dyDescent="0.2">
      <c r="A1363" s="9" t="s">
        <v>5224</v>
      </c>
      <c r="B1363" s="9" t="s">
        <v>3335</v>
      </c>
      <c r="C1363" s="9" t="s">
        <v>5225</v>
      </c>
      <c r="D1363" s="9" t="s">
        <v>40</v>
      </c>
      <c r="E1363" s="9" t="s">
        <v>5226</v>
      </c>
      <c r="F1363" s="9" t="s">
        <v>5227</v>
      </c>
      <c r="G1363" s="9" t="s">
        <v>5228</v>
      </c>
    </row>
    <row r="1364" spans="1:7" x14ac:dyDescent="0.2">
      <c r="A1364" s="9" t="s">
        <v>5229</v>
      </c>
      <c r="B1364" s="9" t="s">
        <v>3335</v>
      </c>
      <c r="C1364" s="9" t="s">
        <v>5230</v>
      </c>
      <c r="D1364" s="9" t="s">
        <v>40</v>
      </c>
      <c r="E1364" s="9" t="s">
        <v>5231</v>
      </c>
      <c r="F1364" s="9" t="s">
        <v>5232</v>
      </c>
      <c r="G1364" s="9" t="s">
        <v>5233</v>
      </c>
    </row>
    <row r="1365" spans="1:7" x14ac:dyDescent="0.2">
      <c r="A1365" s="9" t="s">
        <v>5234</v>
      </c>
      <c r="B1365" s="9" t="s">
        <v>3335</v>
      </c>
      <c r="C1365" s="9" t="s">
        <v>5235</v>
      </c>
      <c r="D1365" s="9" t="s">
        <v>40</v>
      </c>
      <c r="E1365" s="9" t="s">
        <v>5236</v>
      </c>
      <c r="F1365" s="9" t="s">
        <v>5237</v>
      </c>
      <c r="G1365" s="9" t="s">
        <v>5238</v>
      </c>
    </row>
    <row r="1366" spans="1:7" x14ac:dyDescent="0.2">
      <c r="A1366" s="9" t="s">
        <v>5239</v>
      </c>
      <c r="B1366" s="9" t="s">
        <v>3335</v>
      </c>
      <c r="C1366" s="9" t="s">
        <v>5240</v>
      </c>
      <c r="D1366" s="9" t="s">
        <v>40</v>
      </c>
      <c r="E1366" s="9" t="s">
        <v>5241</v>
      </c>
      <c r="F1366" s="9" t="s">
        <v>5242</v>
      </c>
      <c r="G1366" s="9" t="s">
        <v>5243</v>
      </c>
    </row>
    <row r="1367" spans="1:7" x14ac:dyDescent="0.2">
      <c r="A1367" s="9" t="s">
        <v>5244</v>
      </c>
      <c r="B1367" s="9" t="s">
        <v>3335</v>
      </c>
      <c r="C1367" s="9" t="s">
        <v>5245</v>
      </c>
      <c r="D1367" s="9" t="s">
        <v>40</v>
      </c>
      <c r="E1367" s="9" t="s">
        <v>5246</v>
      </c>
      <c r="F1367" s="9" t="s">
        <v>5247</v>
      </c>
      <c r="G1367" s="9" t="s">
        <v>5248</v>
      </c>
    </row>
    <row r="1368" spans="1:7" x14ac:dyDescent="0.2">
      <c r="A1368" s="9" t="s">
        <v>5249</v>
      </c>
      <c r="B1368" s="9" t="s">
        <v>3335</v>
      </c>
      <c r="C1368" s="9" t="s">
        <v>5250</v>
      </c>
      <c r="D1368" s="9" t="s">
        <v>40</v>
      </c>
      <c r="E1368" s="9" t="s">
        <v>5251</v>
      </c>
      <c r="F1368" s="9" t="s">
        <v>5252</v>
      </c>
      <c r="G1368" s="9" t="s">
        <v>5253</v>
      </c>
    </row>
    <row r="1369" spans="1:7" x14ac:dyDescent="0.2">
      <c r="A1369" s="9" t="s">
        <v>5254</v>
      </c>
      <c r="B1369" s="9" t="s">
        <v>3335</v>
      </c>
      <c r="C1369" s="9" t="s">
        <v>5255</v>
      </c>
      <c r="D1369" s="9" t="s">
        <v>40</v>
      </c>
      <c r="E1369" s="9" t="s">
        <v>5256</v>
      </c>
      <c r="F1369" s="9" t="s">
        <v>5257</v>
      </c>
      <c r="G1369" s="9" t="s">
        <v>5258</v>
      </c>
    </row>
    <row r="1370" spans="1:7" x14ac:dyDescent="0.2">
      <c r="A1370" s="9" t="s">
        <v>5259</v>
      </c>
      <c r="B1370" s="9" t="s">
        <v>3335</v>
      </c>
      <c r="C1370" s="9" t="s">
        <v>5260</v>
      </c>
      <c r="D1370" s="9" t="s">
        <v>40</v>
      </c>
      <c r="E1370" s="9" t="s">
        <v>5261</v>
      </c>
      <c r="F1370" s="9" t="s">
        <v>5262</v>
      </c>
      <c r="G1370" s="9" t="s">
        <v>5263</v>
      </c>
    </row>
    <row r="1371" spans="1:7" x14ac:dyDescent="0.2">
      <c r="A1371" s="9" t="s">
        <v>5264</v>
      </c>
      <c r="B1371" s="9" t="s">
        <v>3335</v>
      </c>
      <c r="C1371" s="9" t="s">
        <v>5265</v>
      </c>
      <c r="D1371" s="9" t="s">
        <v>40</v>
      </c>
      <c r="E1371" s="9" t="s">
        <v>5266</v>
      </c>
      <c r="F1371" s="9" t="s">
        <v>5267</v>
      </c>
      <c r="G1371" s="9" t="s">
        <v>5268</v>
      </c>
    </row>
    <row r="1372" spans="1:7" x14ac:dyDescent="0.2">
      <c r="A1372" s="9" t="s">
        <v>5269</v>
      </c>
      <c r="B1372" s="9" t="s">
        <v>3335</v>
      </c>
      <c r="C1372" s="9" t="s">
        <v>5270</v>
      </c>
      <c r="D1372" s="9" t="s">
        <v>40</v>
      </c>
      <c r="E1372" s="9" t="s">
        <v>5271</v>
      </c>
      <c r="F1372" s="9" t="s">
        <v>5272</v>
      </c>
      <c r="G1372" s="9" t="s">
        <v>5273</v>
      </c>
    </row>
    <row r="1373" spans="1:7" x14ac:dyDescent="0.2">
      <c r="A1373" s="9" t="s">
        <v>5274</v>
      </c>
      <c r="B1373" s="9" t="s">
        <v>3335</v>
      </c>
      <c r="C1373" s="9" t="s">
        <v>5275</v>
      </c>
      <c r="D1373" s="9" t="s">
        <v>40</v>
      </c>
      <c r="E1373" s="9" t="s">
        <v>5276</v>
      </c>
      <c r="F1373" s="9" t="s">
        <v>5277</v>
      </c>
      <c r="G1373" s="9" t="s">
        <v>5278</v>
      </c>
    </row>
    <row r="1374" spans="1:7" x14ac:dyDescent="0.2">
      <c r="A1374" s="9" t="s">
        <v>5279</v>
      </c>
      <c r="B1374" s="9" t="s">
        <v>3335</v>
      </c>
      <c r="C1374" s="9" t="s">
        <v>5280</v>
      </c>
      <c r="D1374" s="9" t="s">
        <v>40</v>
      </c>
      <c r="E1374" s="9" t="s">
        <v>5266</v>
      </c>
      <c r="F1374" s="9" t="s">
        <v>5281</v>
      </c>
      <c r="G1374" s="9" t="s">
        <v>5268</v>
      </c>
    </row>
    <row r="1375" spans="1:7" x14ac:dyDescent="0.2">
      <c r="A1375" s="9" t="s">
        <v>5282</v>
      </c>
      <c r="B1375" s="9" t="s">
        <v>3335</v>
      </c>
      <c r="C1375" s="9" t="s">
        <v>5283</v>
      </c>
      <c r="D1375" s="9" t="s">
        <v>40</v>
      </c>
      <c r="E1375" s="9" t="s">
        <v>5284</v>
      </c>
      <c r="F1375" s="9" t="s">
        <v>5285</v>
      </c>
      <c r="G1375" s="9" t="s">
        <v>5286</v>
      </c>
    </row>
    <row r="1376" spans="1:7" x14ac:dyDescent="0.2">
      <c r="A1376" s="9" t="s">
        <v>5287</v>
      </c>
      <c r="B1376" s="9" t="s">
        <v>3335</v>
      </c>
      <c r="C1376" s="9" t="s">
        <v>5288</v>
      </c>
      <c r="D1376" s="9" t="s">
        <v>40</v>
      </c>
      <c r="E1376" s="9" t="s">
        <v>5289</v>
      </c>
      <c r="F1376" s="9" t="s">
        <v>5290</v>
      </c>
      <c r="G1376" s="9" t="s">
        <v>5291</v>
      </c>
    </row>
    <row r="1377" spans="1:7" x14ac:dyDescent="0.2">
      <c r="A1377" s="9" t="s">
        <v>5292</v>
      </c>
      <c r="B1377" s="9" t="s">
        <v>3335</v>
      </c>
      <c r="C1377" s="9" t="s">
        <v>5293</v>
      </c>
      <c r="D1377" s="9" t="s">
        <v>40</v>
      </c>
      <c r="E1377" s="9" t="s">
        <v>5294</v>
      </c>
      <c r="F1377" s="9" t="s">
        <v>5295</v>
      </c>
      <c r="G1377" s="9" t="s">
        <v>5296</v>
      </c>
    </row>
    <row r="1378" spans="1:7" x14ac:dyDescent="0.2">
      <c r="A1378" s="9" t="s">
        <v>5297</v>
      </c>
      <c r="B1378" s="9" t="s">
        <v>3335</v>
      </c>
      <c r="C1378" s="9" t="s">
        <v>5298</v>
      </c>
      <c r="D1378" s="9" t="s">
        <v>40</v>
      </c>
      <c r="E1378" s="9" t="s">
        <v>5299</v>
      </c>
      <c r="F1378" s="9" t="s">
        <v>5300</v>
      </c>
      <c r="G1378" s="9" t="s">
        <v>5301</v>
      </c>
    </row>
    <row r="1379" spans="1:7" x14ac:dyDescent="0.2">
      <c r="A1379" s="9" t="s">
        <v>5302</v>
      </c>
      <c r="B1379" s="9" t="s">
        <v>3335</v>
      </c>
      <c r="C1379" s="9" t="s">
        <v>5303</v>
      </c>
      <c r="D1379" s="9" t="s">
        <v>40</v>
      </c>
      <c r="E1379" s="9" t="s">
        <v>5304</v>
      </c>
      <c r="F1379" s="9" t="s">
        <v>5305</v>
      </c>
      <c r="G1379" s="9" t="s">
        <v>5306</v>
      </c>
    </row>
    <row r="1380" spans="1:7" x14ac:dyDescent="0.2">
      <c r="A1380" s="9" t="s">
        <v>5307</v>
      </c>
      <c r="B1380" s="9" t="s">
        <v>3335</v>
      </c>
      <c r="C1380" s="9" t="s">
        <v>5308</v>
      </c>
      <c r="D1380" s="9" t="s">
        <v>40</v>
      </c>
      <c r="E1380" s="9" t="s">
        <v>5309</v>
      </c>
      <c r="F1380" s="9" t="s">
        <v>5310</v>
      </c>
      <c r="G1380" s="9" t="s">
        <v>5311</v>
      </c>
    </row>
    <row r="1381" spans="1:7" x14ac:dyDescent="0.2">
      <c r="A1381" s="9" t="s">
        <v>5312</v>
      </c>
      <c r="B1381" s="9" t="s">
        <v>3335</v>
      </c>
      <c r="C1381" s="9" t="s">
        <v>5313</v>
      </c>
      <c r="D1381" s="9" t="s">
        <v>40</v>
      </c>
      <c r="E1381" s="9" t="s">
        <v>5314</v>
      </c>
      <c r="F1381" s="9" t="s">
        <v>5315</v>
      </c>
      <c r="G1381" s="9" t="s">
        <v>5316</v>
      </c>
    </row>
    <row r="1382" spans="1:7" x14ac:dyDescent="0.2">
      <c r="A1382" s="9" t="s">
        <v>5317</v>
      </c>
      <c r="B1382" s="9" t="s">
        <v>3335</v>
      </c>
      <c r="C1382" s="9" t="s">
        <v>5318</v>
      </c>
      <c r="D1382" s="9" t="s">
        <v>40</v>
      </c>
      <c r="E1382" s="9" t="s">
        <v>5319</v>
      </c>
      <c r="F1382" s="9" t="s">
        <v>5320</v>
      </c>
      <c r="G1382" s="9" t="s">
        <v>5321</v>
      </c>
    </row>
    <row r="1383" spans="1:7" x14ac:dyDescent="0.2">
      <c r="A1383" s="9" t="s">
        <v>5322</v>
      </c>
      <c r="B1383" s="9" t="s">
        <v>3335</v>
      </c>
      <c r="C1383" s="9" t="s">
        <v>5323</v>
      </c>
      <c r="D1383" s="9" t="s">
        <v>40</v>
      </c>
      <c r="E1383" s="9" t="s">
        <v>5324</v>
      </c>
      <c r="F1383" s="9" t="s">
        <v>5325</v>
      </c>
      <c r="G1383" s="9" t="s">
        <v>5326</v>
      </c>
    </row>
    <row r="1384" spans="1:7" x14ac:dyDescent="0.2">
      <c r="A1384" s="9" t="s">
        <v>5327</v>
      </c>
      <c r="B1384" s="9" t="s">
        <v>3335</v>
      </c>
      <c r="C1384" s="9" t="s">
        <v>5328</v>
      </c>
      <c r="D1384" s="9" t="s">
        <v>40</v>
      </c>
      <c r="E1384" s="9" t="s">
        <v>5329</v>
      </c>
      <c r="F1384" s="9" t="s">
        <v>5330</v>
      </c>
      <c r="G1384" s="9" t="s">
        <v>5331</v>
      </c>
    </row>
    <row r="1385" spans="1:7" x14ac:dyDescent="0.2">
      <c r="A1385" s="9" t="s">
        <v>5332</v>
      </c>
      <c r="B1385" s="9" t="s">
        <v>3335</v>
      </c>
      <c r="C1385" s="9" t="s">
        <v>5333</v>
      </c>
      <c r="D1385" s="9" t="s">
        <v>40</v>
      </c>
      <c r="E1385" s="9" t="s">
        <v>5334</v>
      </c>
      <c r="F1385" s="9" t="s">
        <v>5335</v>
      </c>
      <c r="G1385" s="9" t="s">
        <v>5336</v>
      </c>
    </row>
    <row r="1386" spans="1:7" x14ac:dyDescent="0.2">
      <c r="A1386" s="9" t="s">
        <v>5337</v>
      </c>
      <c r="B1386" s="9" t="s">
        <v>3335</v>
      </c>
      <c r="C1386" s="9" t="s">
        <v>5338</v>
      </c>
      <c r="D1386" s="9" t="s">
        <v>40</v>
      </c>
      <c r="E1386" s="9" t="s">
        <v>5339</v>
      </c>
      <c r="F1386" s="9" t="s">
        <v>5340</v>
      </c>
      <c r="G1386" s="9" t="s">
        <v>5341</v>
      </c>
    </row>
    <row r="1387" spans="1:7" x14ac:dyDescent="0.2">
      <c r="A1387" s="9" t="s">
        <v>5342</v>
      </c>
      <c r="B1387" s="9" t="s">
        <v>3335</v>
      </c>
      <c r="C1387" s="9" t="s">
        <v>5343</v>
      </c>
      <c r="D1387" s="9" t="s">
        <v>40</v>
      </c>
      <c r="E1387" s="9" t="s">
        <v>5344</v>
      </c>
      <c r="F1387" s="9" t="s">
        <v>5345</v>
      </c>
      <c r="G1387" s="9" t="s">
        <v>5346</v>
      </c>
    </row>
    <row r="1388" spans="1:7" x14ac:dyDescent="0.2">
      <c r="A1388" s="9" t="s">
        <v>5347</v>
      </c>
      <c r="B1388" s="9" t="s">
        <v>3335</v>
      </c>
      <c r="C1388" s="9" t="s">
        <v>5348</v>
      </c>
      <c r="D1388" s="9" t="s">
        <v>40</v>
      </c>
      <c r="E1388" s="9" t="s">
        <v>5349</v>
      </c>
      <c r="F1388" s="9" t="s">
        <v>2315</v>
      </c>
      <c r="G1388" s="9" t="s">
        <v>5350</v>
      </c>
    </row>
    <row r="1389" spans="1:7" x14ac:dyDescent="0.2">
      <c r="A1389" s="9" t="s">
        <v>5351</v>
      </c>
      <c r="B1389" s="9" t="s">
        <v>3335</v>
      </c>
      <c r="C1389" s="9" t="s">
        <v>5352</v>
      </c>
      <c r="D1389" s="9" t="s">
        <v>40</v>
      </c>
      <c r="E1389" s="9" t="s">
        <v>5353</v>
      </c>
      <c r="F1389" s="9" t="s">
        <v>5354</v>
      </c>
      <c r="G1389" s="9" t="s">
        <v>5355</v>
      </c>
    </row>
    <row r="1390" spans="1:7" x14ac:dyDescent="0.2">
      <c r="A1390" s="9" t="s">
        <v>5356</v>
      </c>
      <c r="B1390" s="9" t="s">
        <v>3335</v>
      </c>
      <c r="C1390" s="9" t="s">
        <v>5357</v>
      </c>
      <c r="D1390" s="9" t="s">
        <v>40</v>
      </c>
      <c r="E1390" s="9" t="s">
        <v>5339</v>
      </c>
      <c r="F1390" s="9" t="s">
        <v>5340</v>
      </c>
      <c r="G1390" s="9" t="s">
        <v>5341</v>
      </c>
    </row>
    <row r="1391" spans="1:7" x14ac:dyDescent="0.2">
      <c r="A1391" s="9" t="s">
        <v>5358</v>
      </c>
      <c r="B1391" s="9" t="s">
        <v>3335</v>
      </c>
      <c r="C1391" s="9" t="s">
        <v>5359</v>
      </c>
      <c r="D1391" s="9" t="s">
        <v>40</v>
      </c>
      <c r="E1391" s="9" t="s">
        <v>5360</v>
      </c>
      <c r="F1391" s="9" t="s">
        <v>5361</v>
      </c>
      <c r="G1391" s="9" t="s">
        <v>5362</v>
      </c>
    </row>
    <row r="1392" spans="1:7" x14ac:dyDescent="0.2">
      <c r="A1392" s="9" t="s">
        <v>5363</v>
      </c>
      <c r="B1392" s="9" t="s">
        <v>3335</v>
      </c>
      <c r="C1392" s="9" t="s">
        <v>5364</v>
      </c>
      <c r="D1392" s="9" t="s">
        <v>40</v>
      </c>
      <c r="E1392" s="9" t="s">
        <v>5365</v>
      </c>
      <c r="F1392" s="9" t="s">
        <v>5366</v>
      </c>
      <c r="G1392" s="9" t="s">
        <v>5367</v>
      </c>
    </row>
    <row r="1393" spans="1:7" x14ac:dyDescent="0.2">
      <c r="A1393" s="9" t="s">
        <v>5368</v>
      </c>
      <c r="B1393" s="9" t="s">
        <v>3335</v>
      </c>
      <c r="C1393" s="9" t="s">
        <v>5369</v>
      </c>
      <c r="D1393" s="9" t="s">
        <v>40</v>
      </c>
      <c r="E1393" s="9" t="s">
        <v>5370</v>
      </c>
      <c r="F1393" s="9" t="s">
        <v>5371</v>
      </c>
      <c r="G1393" s="9" t="s">
        <v>5372</v>
      </c>
    </row>
    <row r="1394" spans="1:7" x14ac:dyDescent="0.2">
      <c r="A1394" s="9" t="s">
        <v>5373</v>
      </c>
      <c r="B1394" s="9" t="s">
        <v>3335</v>
      </c>
      <c r="C1394" s="9" t="s">
        <v>5374</v>
      </c>
      <c r="D1394" s="9" t="s">
        <v>40</v>
      </c>
      <c r="E1394" s="9" t="s">
        <v>5375</v>
      </c>
      <c r="F1394" s="9" t="s">
        <v>5376</v>
      </c>
      <c r="G1394" s="9" t="s">
        <v>5377</v>
      </c>
    </row>
    <row r="1395" spans="1:7" x14ac:dyDescent="0.2">
      <c r="A1395" s="9" t="s">
        <v>5378</v>
      </c>
      <c r="B1395" s="9" t="s">
        <v>3335</v>
      </c>
      <c r="C1395" s="9" t="s">
        <v>5379</v>
      </c>
      <c r="D1395" s="9" t="s">
        <v>40</v>
      </c>
      <c r="E1395" s="9" t="s">
        <v>5380</v>
      </c>
      <c r="F1395" s="9" t="s">
        <v>5381</v>
      </c>
      <c r="G1395" s="9" t="s">
        <v>5382</v>
      </c>
    </row>
    <row r="1396" spans="1:7" x14ac:dyDescent="0.2">
      <c r="A1396" s="9" t="s">
        <v>5383</v>
      </c>
      <c r="B1396" s="9" t="s">
        <v>3335</v>
      </c>
      <c r="C1396" s="9" t="s">
        <v>5384</v>
      </c>
      <c r="D1396" s="9" t="s">
        <v>40</v>
      </c>
      <c r="E1396" s="9" t="s">
        <v>5385</v>
      </c>
      <c r="F1396" s="9" t="s">
        <v>5386</v>
      </c>
      <c r="G1396" s="9" t="s">
        <v>5387</v>
      </c>
    </row>
    <row r="1397" spans="1:7" x14ac:dyDescent="0.2">
      <c r="A1397" s="9" t="s">
        <v>5388</v>
      </c>
      <c r="B1397" s="9" t="s">
        <v>3335</v>
      </c>
      <c r="C1397" s="9" t="s">
        <v>5389</v>
      </c>
      <c r="D1397" s="9" t="s">
        <v>40</v>
      </c>
      <c r="E1397" s="9" t="s">
        <v>5390</v>
      </c>
      <c r="F1397" s="9" t="s">
        <v>5391</v>
      </c>
      <c r="G1397" s="9" t="s">
        <v>5392</v>
      </c>
    </row>
    <row r="1398" spans="1:7" x14ac:dyDescent="0.2">
      <c r="A1398" s="9" t="s">
        <v>5393</v>
      </c>
      <c r="B1398" s="9" t="s">
        <v>3335</v>
      </c>
      <c r="C1398" s="9" t="s">
        <v>5394</v>
      </c>
      <c r="D1398" s="9" t="s">
        <v>40</v>
      </c>
      <c r="E1398" s="9" t="s">
        <v>5390</v>
      </c>
      <c r="F1398" s="9" t="s">
        <v>5395</v>
      </c>
      <c r="G1398" s="9" t="s">
        <v>5396</v>
      </c>
    </row>
    <row r="1399" spans="1:7" x14ac:dyDescent="0.2">
      <c r="A1399" s="9" t="s">
        <v>5397</v>
      </c>
      <c r="B1399" s="9" t="s">
        <v>3335</v>
      </c>
      <c r="C1399" s="9" t="s">
        <v>5398</v>
      </c>
      <c r="D1399" s="9" t="s">
        <v>40</v>
      </c>
      <c r="E1399" s="9" t="s">
        <v>5399</v>
      </c>
      <c r="F1399" s="9" t="s">
        <v>5400</v>
      </c>
      <c r="G1399" s="9" t="s">
        <v>5401</v>
      </c>
    </row>
    <row r="1400" spans="1:7" x14ac:dyDescent="0.2">
      <c r="A1400" s="9" t="s">
        <v>5402</v>
      </c>
      <c r="B1400" s="9" t="s">
        <v>3335</v>
      </c>
      <c r="C1400" s="9" t="s">
        <v>5403</v>
      </c>
      <c r="D1400" s="9" t="s">
        <v>40</v>
      </c>
      <c r="E1400" s="9" t="s">
        <v>5399</v>
      </c>
      <c r="F1400" s="9" t="s">
        <v>5400</v>
      </c>
      <c r="G1400" s="9" t="s">
        <v>5401</v>
      </c>
    </row>
    <row r="1401" spans="1:7" x14ac:dyDescent="0.2">
      <c r="A1401" s="9" t="s">
        <v>5404</v>
      </c>
      <c r="B1401" s="9" t="s">
        <v>3335</v>
      </c>
      <c r="C1401" s="9" t="s">
        <v>5405</v>
      </c>
      <c r="D1401" s="9" t="s">
        <v>40</v>
      </c>
      <c r="E1401" s="9" t="s">
        <v>5406</v>
      </c>
      <c r="F1401" s="9" t="s">
        <v>5407</v>
      </c>
      <c r="G1401" s="9" t="s">
        <v>5408</v>
      </c>
    </row>
    <row r="1402" spans="1:7" x14ac:dyDescent="0.2">
      <c r="A1402" s="9" t="s">
        <v>5409</v>
      </c>
      <c r="B1402" s="9" t="s">
        <v>3335</v>
      </c>
      <c r="C1402" s="9" t="s">
        <v>5410</v>
      </c>
      <c r="D1402" s="9" t="s">
        <v>40</v>
      </c>
      <c r="E1402" s="9" t="s">
        <v>5406</v>
      </c>
      <c r="F1402" s="9" t="s">
        <v>5411</v>
      </c>
      <c r="G1402" s="9" t="s">
        <v>5412</v>
      </c>
    </row>
    <row r="1403" spans="1:7" x14ac:dyDescent="0.2">
      <c r="A1403" s="9" t="s">
        <v>5413</v>
      </c>
      <c r="B1403" s="9" t="s">
        <v>3335</v>
      </c>
      <c r="C1403" s="9" t="s">
        <v>5414</v>
      </c>
      <c r="D1403" s="9" t="s">
        <v>40</v>
      </c>
      <c r="E1403" s="9" t="s">
        <v>5415</v>
      </c>
      <c r="F1403" s="9" t="s">
        <v>5416</v>
      </c>
      <c r="G1403" s="9" t="s">
        <v>5417</v>
      </c>
    </row>
    <row r="1404" spans="1:7" x14ac:dyDescent="0.2">
      <c r="A1404" s="9" t="s">
        <v>5418</v>
      </c>
      <c r="B1404" s="9" t="s">
        <v>3335</v>
      </c>
      <c r="C1404" s="9" t="s">
        <v>5419</v>
      </c>
      <c r="D1404" s="9" t="s">
        <v>40</v>
      </c>
      <c r="E1404" s="9" t="s">
        <v>5415</v>
      </c>
      <c r="F1404" s="9" t="s">
        <v>5416</v>
      </c>
      <c r="G1404" s="9" t="s">
        <v>5420</v>
      </c>
    </row>
    <row r="1405" spans="1:7" x14ac:dyDescent="0.2">
      <c r="A1405" s="9" t="s">
        <v>5421</v>
      </c>
      <c r="B1405" s="9" t="s">
        <v>3335</v>
      </c>
      <c r="C1405" s="9" t="s">
        <v>5422</v>
      </c>
      <c r="D1405" s="9" t="s">
        <v>40</v>
      </c>
      <c r="E1405" s="9" t="s">
        <v>5423</v>
      </c>
      <c r="F1405" s="9" t="s">
        <v>5424</v>
      </c>
      <c r="G1405" s="9" t="s">
        <v>5425</v>
      </c>
    </row>
    <row r="1406" spans="1:7" x14ac:dyDescent="0.2">
      <c r="A1406" s="9" t="s">
        <v>5426</v>
      </c>
      <c r="B1406" s="9" t="s">
        <v>3335</v>
      </c>
      <c r="C1406" s="9" t="s">
        <v>5427</v>
      </c>
      <c r="D1406" s="9" t="s">
        <v>40</v>
      </c>
      <c r="E1406" s="9" t="s">
        <v>5423</v>
      </c>
      <c r="F1406" s="9" t="s">
        <v>5428</v>
      </c>
      <c r="G1406" s="9" t="s">
        <v>5429</v>
      </c>
    </row>
    <row r="1407" spans="1:7" x14ac:dyDescent="0.2">
      <c r="A1407" s="9" t="s">
        <v>5430</v>
      </c>
      <c r="B1407" s="9" t="s">
        <v>3335</v>
      </c>
      <c r="C1407" s="9" t="s">
        <v>5431</v>
      </c>
      <c r="D1407" s="9" t="s">
        <v>40</v>
      </c>
      <c r="E1407" s="9" t="s">
        <v>5432</v>
      </c>
      <c r="F1407" s="9" t="s">
        <v>5433</v>
      </c>
      <c r="G1407" s="9" t="s">
        <v>5434</v>
      </c>
    </row>
    <row r="1408" spans="1:7" x14ac:dyDescent="0.2">
      <c r="A1408" s="9" t="s">
        <v>5435</v>
      </c>
      <c r="B1408" s="9" t="s">
        <v>3335</v>
      </c>
      <c r="C1408" s="9" t="s">
        <v>5436</v>
      </c>
      <c r="D1408" s="9" t="s">
        <v>40</v>
      </c>
      <c r="E1408" s="9" t="s">
        <v>5437</v>
      </c>
      <c r="F1408" s="9" t="s">
        <v>5438</v>
      </c>
      <c r="G1408" s="9" t="s">
        <v>5439</v>
      </c>
    </row>
    <row r="1409" spans="1:7" x14ac:dyDescent="0.2">
      <c r="A1409" s="9" t="s">
        <v>5440</v>
      </c>
      <c r="B1409" s="9" t="s">
        <v>3335</v>
      </c>
      <c r="C1409" s="9" t="s">
        <v>5441</v>
      </c>
      <c r="D1409" s="9" t="s">
        <v>40</v>
      </c>
      <c r="E1409" s="9" t="s">
        <v>5442</v>
      </c>
      <c r="F1409" s="9" t="s">
        <v>5443</v>
      </c>
      <c r="G1409" s="9" t="s">
        <v>5444</v>
      </c>
    </row>
    <row r="1410" spans="1:7" x14ac:dyDescent="0.2">
      <c r="A1410" s="9" t="s">
        <v>5445</v>
      </c>
      <c r="B1410" s="9" t="s">
        <v>3335</v>
      </c>
      <c r="C1410" s="9" t="s">
        <v>5446</v>
      </c>
      <c r="D1410" s="9" t="s">
        <v>40</v>
      </c>
      <c r="E1410" s="9" t="s">
        <v>5447</v>
      </c>
      <c r="F1410" s="9" t="s">
        <v>5448</v>
      </c>
      <c r="G1410" s="9" t="s">
        <v>5449</v>
      </c>
    </row>
    <row r="1411" spans="1:7" x14ac:dyDescent="0.2">
      <c r="A1411" s="9" t="s">
        <v>5450</v>
      </c>
      <c r="B1411" s="9" t="s">
        <v>3335</v>
      </c>
      <c r="C1411" s="9" t="s">
        <v>5451</v>
      </c>
      <c r="D1411" s="9" t="s">
        <v>40</v>
      </c>
      <c r="E1411" s="9" t="s">
        <v>5452</v>
      </c>
      <c r="F1411" s="9" t="s">
        <v>5453</v>
      </c>
      <c r="G1411" s="9" t="s">
        <v>5454</v>
      </c>
    </row>
    <row r="1412" spans="1:7" x14ac:dyDescent="0.2">
      <c r="A1412" s="9" t="s">
        <v>5455</v>
      </c>
      <c r="B1412" s="9" t="s">
        <v>3335</v>
      </c>
      <c r="C1412" s="9" t="s">
        <v>5456</v>
      </c>
      <c r="D1412" s="9" t="s">
        <v>40</v>
      </c>
      <c r="E1412" s="9" t="s">
        <v>5442</v>
      </c>
      <c r="F1412" s="9" t="s">
        <v>5443</v>
      </c>
      <c r="G1412" s="9" t="s">
        <v>5444</v>
      </c>
    </row>
    <row r="1413" spans="1:7" x14ac:dyDescent="0.2">
      <c r="A1413" s="9" t="s">
        <v>5457</v>
      </c>
      <c r="B1413" s="9" t="s">
        <v>3335</v>
      </c>
      <c r="C1413" s="9" t="s">
        <v>5458</v>
      </c>
      <c r="D1413" s="9" t="s">
        <v>40</v>
      </c>
      <c r="E1413" s="9" t="s">
        <v>5459</v>
      </c>
      <c r="F1413" s="9" t="s">
        <v>1963</v>
      </c>
      <c r="G1413" s="9" t="s">
        <v>1964</v>
      </c>
    </row>
    <row r="1414" spans="1:7" x14ac:dyDescent="0.2">
      <c r="A1414" s="9" t="s">
        <v>5460</v>
      </c>
      <c r="B1414" s="9" t="s">
        <v>3335</v>
      </c>
      <c r="C1414" s="9" t="s">
        <v>5461</v>
      </c>
      <c r="D1414" s="9" t="s">
        <v>40</v>
      </c>
      <c r="E1414" s="9" t="s">
        <v>5462</v>
      </c>
      <c r="F1414" s="9" t="s">
        <v>5463</v>
      </c>
      <c r="G1414" s="9" t="s">
        <v>5464</v>
      </c>
    </row>
    <row r="1415" spans="1:7" x14ac:dyDescent="0.2">
      <c r="A1415" s="9" t="s">
        <v>5465</v>
      </c>
      <c r="B1415" s="9" t="s">
        <v>3335</v>
      </c>
      <c r="C1415" s="9" t="s">
        <v>5466</v>
      </c>
      <c r="D1415" s="9" t="s">
        <v>40</v>
      </c>
      <c r="E1415" s="9" t="s">
        <v>5467</v>
      </c>
      <c r="F1415" s="9" t="s">
        <v>5468</v>
      </c>
      <c r="G1415" s="9" t="s">
        <v>5469</v>
      </c>
    </row>
    <row r="1416" spans="1:7" x14ac:dyDescent="0.2">
      <c r="A1416" s="9" t="s">
        <v>5470</v>
      </c>
      <c r="B1416" s="9" t="s">
        <v>3335</v>
      </c>
      <c r="C1416" s="9" t="s">
        <v>5471</v>
      </c>
      <c r="D1416" s="9" t="s">
        <v>40</v>
      </c>
      <c r="E1416" s="9" t="s">
        <v>5472</v>
      </c>
      <c r="F1416" s="9" t="s">
        <v>5473</v>
      </c>
      <c r="G1416" s="9" t="s">
        <v>5474</v>
      </c>
    </row>
    <row r="1417" spans="1:7" x14ac:dyDescent="0.2">
      <c r="A1417" s="9" t="s">
        <v>5475</v>
      </c>
      <c r="B1417" s="9" t="s">
        <v>3335</v>
      </c>
      <c r="C1417" s="9" t="s">
        <v>5476</v>
      </c>
      <c r="D1417" s="9" t="s">
        <v>40</v>
      </c>
      <c r="E1417" s="9" t="s">
        <v>5477</v>
      </c>
      <c r="F1417" s="9" t="s">
        <v>5478</v>
      </c>
      <c r="G1417" s="9" t="s">
        <v>5479</v>
      </c>
    </row>
    <row r="1418" spans="1:7" x14ac:dyDescent="0.2">
      <c r="A1418" s="9" t="s">
        <v>5480</v>
      </c>
      <c r="B1418" s="9" t="s">
        <v>3335</v>
      </c>
      <c r="C1418" s="9" t="s">
        <v>5481</v>
      </c>
      <c r="D1418" s="9" t="s">
        <v>40</v>
      </c>
      <c r="E1418" s="9" t="s">
        <v>5482</v>
      </c>
      <c r="F1418" s="9" t="s">
        <v>5483</v>
      </c>
      <c r="G1418" s="9" t="s">
        <v>5484</v>
      </c>
    </row>
    <row r="1419" spans="1:7" x14ac:dyDescent="0.2">
      <c r="A1419" s="9" t="s">
        <v>5485</v>
      </c>
      <c r="B1419" s="9" t="s">
        <v>3335</v>
      </c>
      <c r="C1419" s="9" t="s">
        <v>5486</v>
      </c>
      <c r="D1419" s="9" t="s">
        <v>40</v>
      </c>
      <c r="E1419" s="9" t="s">
        <v>5487</v>
      </c>
      <c r="F1419" s="9" t="s">
        <v>5488</v>
      </c>
      <c r="G1419" s="9" t="s">
        <v>5489</v>
      </c>
    </row>
    <row r="1420" spans="1:7" x14ac:dyDescent="0.2">
      <c r="A1420" s="9" t="s">
        <v>5490</v>
      </c>
      <c r="B1420" s="9" t="s">
        <v>3335</v>
      </c>
      <c r="C1420" s="9" t="s">
        <v>5491</v>
      </c>
      <c r="D1420" s="9" t="s">
        <v>40</v>
      </c>
      <c r="E1420" s="9" t="s">
        <v>5492</v>
      </c>
      <c r="F1420" s="9" t="s">
        <v>5493</v>
      </c>
      <c r="G1420" s="9" t="s">
        <v>5494</v>
      </c>
    </row>
    <row r="1421" spans="1:7" x14ac:dyDescent="0.2">
      <c r="A1421" s="9" t="s">
        <v>5495</v>
      </c>
      <c r="B1421" s="9" t="s">
        <v>3335</v>
      </c>
      <c r="C1421" s="9" t="s">
        <v>5496</v>
      </c>
      <c r="D1421" s="9" t="s">
        <v>40</v>
      </c>
      <c r="E1421" s="9" t="s">
        <v>5497</v>
      </c>
      <c r="F1421" s="9" t="s">
        <v>5498</v>
      </c>
      <c r="G1421" s="9" t="s">
        <v>5499</v>
      </c>
    </row>
    <row r="1422" spans="1:7" x14ac:dyDescent="0.2">
      <c r="A1422" s="9" t="s">
        <v>5500</v>
      </c>
      <c r="B1422" s="9" t="s">
        <v>3335</v>
      </c>
      <c r="C1422" s="9" t="s">
        <v>5501</v>
      </c>
      <c r="D1422" s="9" t="s">
        <v>40</v>
      </c>
      <c r="E1422" s="9" t="s">
        <v>5502</v>
      </c>
      <c r="F1422" s="9" t="s">
        <v>5503</v>
      </c>
      <c r="G1422" s="9" t="s">
        <v>5504</v>
      </c>
    </row>
    <row r="1423" spans="1:7" x14ac:dyDescent="0.2">
      <c r="A1423" s="9" t="s">
        <v>5505</v>
      </c>
      <c r="B1423" s="9" t="s">
        <v>3335</v>
      </c>
      <c r="C1423" s="9" t="s">
        <v>5506</v>
      </c>
      <c r="D1423" s="9" t="s">
        <v>40</v>
      </c>
      <c r="E1423" s="9" t="s">
        <v>5507</v>
      </c>
      <c r="F1423" s="9" t="s">
        <v>5508</v>
      </c>
      <c r="G1423" s="9" t="s">
        <v>5509</v>
      </c>
    </row>
    <row r="1424" spans="1:7" x14ac:dyDescent="0.2">
      <c r="A1424" s="9" t="s">
        <v>5510</v>
      </c>
      <c r="B1424" s="9" t="s">
        <v>3335</v>
      </c>
      <c r="C1424" s="9" t="s">
        <v>5511</v>
      </c>
      <c r="D1424" s="9" t="s">
        <v>40</v>
      </c>
      <c r="E1424" s="9" t="s">
        <v>5512</v>
      </c>
      <c r="F1424" s="9" t="s">
        <v>5513</v>
      </c>
      <c r="G1424" s="9" t="s">
        <v>5514</v>
      </c>
    </row>
    <row r="1425" spans="1:7" x14ac:dyDescent="0.2">
      <c r="A1425" s="9" t="s">
        <v>5515</v>
      </c>
      <c r="B1425" s="9" t="s">
        <v>3335</v>
      </c>
      <c r="C1425" s="9" t="s">
        <v>5516</v>
      </c>
      <c r="D1425" s="9" t="s">
        <v>40</v>
      </c>
      <c r="E1425" s="9" t="s">
        <v>5517</v>
      </c>
      <c r="F1425" s="9" t="s">
        <v>5518</v>
      </c>
      <c r="G1425" s="9" t="s">
        <v>5519</v>
      </c>
    </row>
    <row r="1426" spans="1:7" x14ac:dyDescent="0.2">
      <c r="A1426" s="9" t="s">
        <v>5520</v>
      </c>
      <c r="B1426" s="9" t="s">
        <v>3335</v>
      </c>
      <c r="C1426" s="9" t="s">
        <v>5521</v>
      </c>
      <c r="D1426" s="9" t="s">
        <v>40</v>
      </c>
      <c r="E1426" s="9" t="s">
        <v>5522</v>
      </c>
      <c r="F1426" s="9" t="s">
        <v>5523</v>
      </c>
      <c r="G1426" s="9" t="s">
        <v>5524</v>
      </c>
    </row>
    <row r="1427" spans="1:7" x14ac:dyDescent="0.2">
      <c r="A1427" s="9" t="s">
        <v>5525</v>
      </c>
      <c r="B1427" s="9" t="s">
        <v>3335</v>
      </c>
      <c r="C1427" s="9" t="s">
        <v>5526</v>
      </c>
      <c r="D1427" s="9" t="s">
        <v>40</v>
      </c>
      <c r="E1427" s="9" t="s">
        <v>5527</v>
      </c>
      <c r="F1427" s="9" t="s">
        <v>5528</v>
      </c>
      <c r="G1427" s="9" t="s">
        <v>5529</v>
      </c>
    </row>
    <row r="1428" spans="1:7" x14ac:dyDescent="0.2">
      <c r="A1428" s="9" t="s">
        <v>5530</v>
      </c>
      <c r="B1428" s="9" t="s">
        <v>3335</v>
      </c>
      <c r="C1428" s="9" t="s">
        <v>5531</v>
      </c>
      <c r="D1428" s="9" t="s">
        <v>40</v>
      </c>
      <c r="E1428" s="9" t="s">
        <v>5532</v>
      </c>
      <c r="F1428" s="9" t="s">
        <v>5533</v>
      </c>
      <c r="G1428" s="9" t="s">
        <v>5534</v>
      </c>
    </row>
    <row r="1429" spans="1:7" x14ac:dyDescent="0.2">
      <c r="A1429" s="9" t="s">
        <v>5535</v>
      </c>
      <c r="B1429" s="9" t="s">
        <v>3335</v>
      </c>
      <c r="C1429" s="9" t="s">
        <v>5536</v>
      </c>
      <c r="D1429" s="9" t="s">
        <v>40</v>
      </c>
      <c r="E1429" s="9" t="s">
        <v>5537</v>
      </c>
      <c r="F1429" s="9" t="s">
        <v>5538</v>
      </c>
      <c r="G1429" s="9" t="s">
        <v>5539</v>
      </c>
    </row>
    <row r="1430" spans="1:7" x14ac:dyDescent="0.2">
      <c r="A1430" s="9" t="s">
        <v>5540</v>
      </c>
      <c r="B1430" s="9" t="s">
        <v>3335</v>
      </c>
      <c r="C1430" s="9" t="s">
        <v>5541</v>
      </c>
      <c r="D1430" s="9" t="s">
        <v>40</v>
      </c>
      <c r="E1430" s="9" t="s">
        <v>5542</v>
      </c>
      <c r="F1430" s="9" t="s">
        <v>5543</v>
      </c>
      <c r="G1430" s="9" t="s">
        <v>5544</v>
      </c>
    </row>
    <row r="1431" spans="1:7" x14ac:dyDescent="0.2">
      <c r="A1431" s="9" t="s">
        <v>5545</v>
      </c>
      <c r="B1431" s="9" t="s">
        <v>3335</v>
      </c>
      <c r="C1431" s="9" t="s">
        <v>5546</v>
      </c>
      <c r="D1431" s="9" t="s">
        <v>40</v>
      </c>
      <c r="E1431" s="9" t="s">
        <v>5547</v>
      </c>
      <c r="F1431" s="9" t="s">
        <v>5548</v>
      </c>
      <c r="G1431" s="9" t="s">
        <v>5549</v>
      </c>
    </row>
    <row r="1432" spans="1:7" x14ac:dyDescent="0.2">
      <c r="A1432" s="9" t="s">
        <v>5550</v>
      </c>
      <c r="B1432" s="9" t="s">
        <v>3335</v>
      </c>
      <c r="C1432" s="9" t="s">
        <v>5551</v>
      </c>
      <c r="D1432" s="9" t="s">
        <v>40</v>
      </c>
      <c r="E1432" s="9" t="s">
        <v>5552</v>
      </c>
      <c r="F1432" s="9" t="s">
        <v>5553</v>
      </c>
      <c r="G1432" s="9" t="s">
        <v>5554</v>
      </c>
    </row>
    <row r="1433" spans="1:7" x14ac:dyDescent="0.2">
      <c r="A1433" s="9" t="s">
        <v>5555</v>
      </c>
      <c r="B1433" s="9" t="s">
        <v>3335</v>
      </c>
      <c r="C1433" s="9" t="s">
        <v>5556</v>
      </c>
      <c r="D1433" s="9" t="s">
        <v>40</v>
      </c>
      <c r="E1433" s="9" t="s">
        <v>5557</v>
      </c>
      <c r="F1433" s="9" t="s">
        <v>5558</v>
      </c>
      <c r="G1433" s="9" t="s">
        <v>5559</v>
      </c>
    </row>
    <row r="1434" spans="1:7" x14ac:dyDescent="0.2">
      <c r="A1434" s="9" t="s">
        <v>5560</v>
      </c>
      <c r="B1434" s="9" t="s">
        <v>3335</v>
      </c>
      <c r="C1434" s="9" t="s">
        <v>5561</v>
      </c>
      <c r="D1434" s="9" t="s">
        <v>40</v>
      </c>
      <c r="E1434" s="9" t="s">
        <v>5562</v>
      </c>
      <c r="F1434" s="9" t="s">
        <v>5563</v>
      </c>
      <c r="G1434" s="9" t="s">
        <v>5564</v>
      </c>
    </row>
    <row r="1435" spans="1:7" x14ac:dyDescent="0.2">
      <c r="A1435" s="9" t="s">
        <v>5565</v>
      </c>
      <c r="B1435" s="9" t="s">
        <v>3335</v>
      </c>
      <c r="C1435" s="9" t="s">
        <v>5566</v>
      </c>
      <c r="D1435" s="9" t="s">
        <v>40</v>
      </c>
      <c r="E1435" s="9" t="s">
        <v>5567</v>
      </c>
      <c r="F1435" s="9" t="s">
        <v>5568</v>
      </c>
      <c r="G1435" s="9" t="s">
        <v>5569</v>
      </c>
    </row>
    <row r="1436" spans="1:7" x14ac:dyDescent="0.2">
      <c r="A1436" s="9" t="s">
        <v>5570</v>
      </c>
      <c r="B1436" s="9" t="s">
        <v>3335</v>
      </c>
      <c r="C1436" s="9" t="s">
        <v>5571</v>
      </c>
      <c r="D1436" s="9" t="s">
        <v>40</v>
      </c>
      <c r="E1436" s="9" t="s">
        <v>5572</v>
      </c>
      <c r="F1436" s="9" t="s">
        <v>5573</v>
      </c>
      <c r="G1436" s="9" t="s">
        <v>5574</v>
      </c>
    </row>
    <row r="1437" spans="1:7" x14ac:dyDescent="0.2">
      <c r="A1437" s="9" t="s">
        <v>5575</v>
      </c>
      <c r="B1437" s="9" t="s">
        <v>3335</v>
      </c>
      <c r="C1437" s="9" t="s">
        <v>5576</v>
      </c>
      <c r="D1437" s="9" t="s">
        <v>40</v>
      </c>
      <c r="E1437" s="9" t="s">
        <v>5577</v>
      </c>
      <c r="F1437" s="9" t="s">
        <v>5578</v>
      </c>
      <c r="G1437" s="9" t="s">
        <v>5579</v>
      </c>
    </row>
    <row r="1438" spans="1:7" x14ac:dyDescent="0.2">
      <c r="A1438" s="9" t="s">
        <v>5580</v>
      </c>
      <c r="B1438" s="9" t="s">
        <v>3335</v>
      </c>
      <c r="C1438" s="9" t="s">
        <v>5581</v>
      </c>
      <c r="D1438" s="9" t="s">
        <v>40</v>
      </c>
      <c r="E1438" s="9" t="s">
        <v>5582</v>
      </c>
      <c r="F1438" s="9" t="s">
        <v>5583</v>
      </c>
      <c r="G1438" s="9" t="s">
        <v>5584</v>
      </c>
    </row>
    <row r="1439" spans="1:7" x14ac:dyDescent="0.2">
      <c r="A1439" s="9" t="s">
        <v>5585</v>
      </c>
      <c r="B1439" s="9" t="s">
        <v>3335</v>
      </c>
      <c r="C1439" s="9" t="s">
        <v>5586</v>
      </c>
      <c r="D1439" s="9" t="s">
        <v>40</v>
      </c>
      <c r="E1439" s="9" t="s">
        <v>5587</v>
      </c>
      <c r="F1439" s="9" t="s">
        <v>5588</v>
      </c>
      <c r="G1439" s="9" t="s">
        <v>5589</v>
      </c>
    </row>
    <row r="1440" spans="1:7" x14ac:dyDescent="0.2">
      <c r="A1440" s="9" t="s">
        <v>5590</v>
      </c>
      <c r="B1440" s="9" t="s">
        <v>3335</v>
      </c>
      <c r="C1440" s="9" t="s">
        <v>5591</v>
      </c>
      <c r="D1440" s="9" t="s">
        <v>40</v>
      </c>
      <c r="E1440" s="9" t="s">
        <v>5592</v>
      </c>
      <c r="F1440" s="9" t="s">
        <v>5593</v>
      </c>
      <c r="G1440" s="9" t="s">
        <v>5594</v>
      </c>
    </row>
    <row r="1441" spans="1:7" x14ac:dyDescent="0.2">
      <c r="A1441" s="9" t="s">
        <v>5595</v>
      </c>
      <c r="B1441" s="9" t="s">
        <v>3335</v>
      </c>
      <c r="C1441" s="9" t="s">
        <v>5596</v>
      </c>
      <c r="D1441" s="9" t="s">
        <v>40</v>
      </c>
      <c r="E1441" s="9" t="s">
        <v>5597</v>
      </c>
      <c r="F1441" s="9" t="s">
        <v>5598</v>
      </c>
      <c r="G1441" s="9" t="s">
        <v>5599</v>
      </c>
    </row>
    <row r="1442" spans="1:7" x14ac:dyDescent="0.2">
      <c r="A1442" s="9" t="s">
        <v>5600</v>
      </c>
      <c r="B1442" s="9" t="s">
        <v>3335</v>
      </c>
      <c r="C1442" s="9" t="s">
        <v>5601</v>
      </c>
      <c r="D1442" s="9" t="s">
        <v>40</v>
      </c>
      <c r="E1442" s="9" t="s">
        <v>5602</v>
      </c>
      <c r="F1442" s="9" t="s">
        <v>5603</v>
      </c>
      <c r="G1442" s="9" t="s">
        <v>5604</v>
      </c>
    </row>
    <row r="1443" spans="1:7" x14ac:dyDescent="0.2">
      <c r="A1443" s="9" t="s">
        <v>5605</v>
      </c>
      <c r="B1443" s="9" t="s">
        <v>3335</v>
      </c>
      <c r="C1443" s="9" t="s">
        <v>5606</v>
      </c>
      <c r="D1443" s="9" t="s">
        <v>40</v>
      </c>
      <c r="E1443" s="9" t="s">
        <v>5607</v>
      </c>
      <c r="F1443" s="9" t="s">
        <v>5608</v>
      </c>
      <c r="G1443" s="9" t="s">
        <v>5609</v>
      </c>
    </row>
    <row r="1444" spans="1:7" x14ac:dyDescent="0.2">
      <c r="A1444" s="9" t="s">
        <v>5610</v>
      </c>
      <c r="B1444" s="9" t="s">
        <v>3335</v>
      </c>
      <c r="C1444" s="9" t="s">
        <v>5611</v>
      </c>
      <c r="D1444" s="9" t="s">
        <v>40</v>
      </c>
      <c r="E1444" s="9" t="s">
        <v>5612</v>
      </c>
      <c r="F1444" s="9" t="s">
        <v>5613</v>
      </c>
      <c r="G1444" s="9" t="s">
        <v>5584</v>
      </c>
    </row>
    <row r="1445" spans="1:7" x14ac:dyDescent="0.2">
      <c r="A1445" s="9" t="s">
        <v>5614</v>
      </c>
      <c r="B1445" s="9" t="s">
        <v>3335</v>
      </c>
      <c r="C1445" s="9" t="s">
        <v>5615</v>
      </c>
      <c r="D1445" s="9" t="s">
        <v>40</v>
      </c>
      <c r="E1445" s="9" t="s">
        <v>5616</v>
      </c>
      <c r="F1445" s="9" t="s">
        <v>5617</v>
      </c>
      <c r="G1445" s="9" t="s">
        <v>5618</v>
      </c>
    </row>
    <row r="1446" spans="1:7" x14ac:dyDescent="0.2">
      <c r="A1446" s="9" t="s">
        <v>5619</v>
      </c>
      <c r="B1446" s="9" t="s">
        <v>3335</v>
      </c>
      <c r="C1446" s="9" t="s">
        <v>5620</v>
      </c>
      <c r="D1446" s="9" t="s">
        <v>40</v>
      </c>
      <c r="E1446" s="9" t="s">
        <v>5621</v>
      </c>
      <c r="F1446" s="9" t="s">
        <v>5622</v>
      </c>
      <c r="G1446" s="9" t="s">
        <v>5623</v>
      </c>
    </row>
    <row r="1447" spans="1:7" x14ac:dyDescent="0.2">
      <c r="A1447" s="9" t="s">
        <v>5624</v>
      </c>
      <c r="B1447" s="9" t="s">
        <v>3335</v>
      </c>
      <c r="C1447" s="9" t="s">
        <v>5625</v>
      </c>
      <c r="D1447" s="9" t="s">
        <v>40</v>
      </c>
      <c r="E1447" s="9" t="s">
        <v>5626</v>
      </c>
      <c r="F1447" s="9" t="s">
        <v>5627</v>
      </c>
      <c r="G1447" s="9" t="s">
        <v>5628</v>
      </c>
    </row>
    <row r="1448" spans="1:7" x14ac:dyDescent="0.2">
      <c r="A1448" s="9" t="s">
        <v>5629</v>
      </c>
      <c r="B1448" s="9" t="s">
        <v>3335</v>
      </c>
      <c r="C1448" s="9" t="s">
        <v>5630</v>
      </c>
      <c r="D1448" s="9" t="s">
        <v>40</v>
      </c>
      <c r="E1448" s="9" t="s">
        <v>5631</v>
      </c>
      <c r="F1448" s="9" t="s">
        <v>5632</v>
      </c>
      <c r="G1448" s="9" t="s">
        <v>5633</v>
      </c>
    </row>
    <row r="1449" spans="1:7" x14ac:dyDescent="0.2">
      <c r="A1449" s="9" t="s">
        <v>5634</v>
      </c>
      <c r="B1449" s="9" t="s">
        <v>3335</v>
      </c>
      <c r="C1449" s="9" t="s">
        <v>5635</v>
      </c>
      <c r="D1449" s="9" t="s">
        <v>40</v>
      </c>
      <c r="E1449" s="9" t="s">
        <v>5636</v>
      </c>
      <c r="F1449" s="9" t="s">
        <v>5637</v>
      </c>
      <c r="G1449" s="9" t="s">
        <v>5638</v>
      </c>
    </row>
    <row r="1450" spans="1:7" x14ac:dyDescent="0.2">
      <c r="A1450" s="9" t="s">
        <v>5639</v>
      </c>
      <c r="B1450" s="9" t="s">
        <v>3335</v>
      </c>
      <c r="C1450" s="9" t="s">
        <v>5640</v>
      </c>
      <c r="D1450" s="9" t="s">
        <v>40</v>
      </c>
      <c r="E1450" s="9" t="s">
        <v>5641</v>
      </c>
      <c r="F1450" s="9" t="s">
        <v>5642</v>
      </c>
      <c r="G1450" s="9" t="s">
        <v>5643</v>
      </c>
    </row>
    <row r="1451" spans="1:7" x14ac:dyDescent="0.2">
      <c r="A1451" s="9" t="s">
        <v>5644</v>
      </c>
      <c r="B1451" s="9" t="s">
        <v>3335</v>
      </c>
      <c r="C1451" s="9" t="s">
        <v>5645</v>
      </c>
      <c r="D1451" s="9" t="s">
        <v>40</v>
      </c>
      <c r="E1451" s="9" t="s">
        <v>5646</v>
      </c>
      <c r="F1451" s="9" t="s">
        <v>5647</v>
      </c>
      <c r="G1451" s="9" t="s">
        <v>5648</v>
      </c>
    </row>
    <row r="1452" spans="1:7" x14ac:dyDescent="0.2">
      <c r="A1452" s="9" t="s">
        <v>5649</v>
      </c>
      <c r="B1452" s="9" t="s">
        <v>3335</v>
      </c>
      <c r="C1452" s="9" t="s">
        <v>5650</v>
      </c>
      <c r="D1452" s="9" t="s">
        <v>40</v>
      </c>
      <c r="E1452" s="9" t="s">
        <v>5651</v>
      </c>
      <c r="F1452" s="9" t="s">
        <v>5652</v>
      </c>
      <c r="G1452" s="9" t="s">
        <v>5653</v>
      </c>
    </row>
    <row r="1453" spans="1:7" x14ac:dyDescent="0.2">
      <c r="A1453" s="9" t="s">
        <v>5654</v>
      </c>
      <c r="B1453" s="9" t="s">
        <v>3335</v>
      </c>
      <c r="C1453" s="9" t="s">
        <v>5655</v>
      </c>
      <c r="D1453" s="9" t="s">
        <v>40</v>
      </c>
      <c r="E1453" s="9" t="s">
        <v>5656</v>
      </c>
      <c r="F1453" s="9" t="s">
        <v>5657</v>
      </c>
      <c r="G1453" s="9" t="s">
        <v>5658</v>
      </c>
    </row>
    <row r="1454" spans="1:7" x14ac:dyDescent="0.2">
      <c r="A1454" s="9" t="s">
        <v>5659</v>
      </c>
      <c r="B1454" s="9" t="s">
        <v>3335</v>
      </c>
      <c r="C1454" s="9" t="s">
        <v>5660</v>
      </c>
      <c r="D1454" s="9" t="s">
        <v>40</v>
      </c>
      <c r="E1454" s="9" t="s">
        <v>5661</v>
      </c>
      <c r="F1454" s="9" t="s">
        <v>5662</v>
      </c>
      <c r="G1454" s="9" t="s">
        <v>5663</v>
      </c>
    </row>
    <row r="1455" spans="1:7" x14ac:dyDescent="0.2">
      <c r="A1455" s="9" t="s">
        <v>5664</v>
      </c>
      <c r="B1455" s="9" t="s">
        <v>3335</v>
      </c>
      <c r="C1455" s="9" t="s">
        <v>5665</v>
      </c>
      <c r="D1455" s="9" t="s">
        <v>40</v>
      </c>
      <c r="E1455" s="9" t="s">
        <v>5666</v>
      </c>
      <c r="F1455" s="9" t="s">
        <v>5667</v>
      </c>
      <c r="G1455" s="9" t="s">
        <v>5668</v>
      </c>
    </row>
    <row r="1456" spans="1:7" x14ac:dyDescent="0.2">
      <c r="A1456" s="9" t="s">
        <v>5669</v>
      </c>
      <c r="B1456" s="9" t="s">
        <v>3335</v>
      </c>
      <c r="C1456" s="9" t="s">
        <v>5670</v>
      </c>
      <c r="D1456" s="9" t="s">
        <v>40</v>
      </c>
      <c r="E1456" s="9" t="s">
        <v>5671</v>
      </c>
      <c r="F1456" s="9" t="s">
        <v>5672</v>
      </c>
      <c r="G1456" s="9" t="s">
        <v>5673</v>
      </c>
    </row>
    <row r="1457" spans="1:7" x14ac:dyDescent="0.2">
      <c r="A1457" s="9" t="s">
        <v>5674</v>
      </c>
      <c r="B1457" s="9" t="s">
        <v>3335</v>
      </c>
      <c r="C1457" s="9" t="s">
        <v>5675</v>
      </c>
      <c r="D1457" s="9" t="s">
        <v>40</v>
      </c>
      <c r="E1457" s="9" t="s">
        <v>5676</v>
      </c>
      <c r="F1457" s="9" t="s">
        <v>5677</v>
      </c>
      <c r="G1457" s="9" t="s">
        <v>5678</v>
      </c>
    </row>
    <row r="1458" spans="1:7" x14ac:dyDescent="0.2">
      <c r="A1458" s="9" t="s">
        <v>5679</v>
      </c>
      <c r="B1458" s="9" t="s">
        <v>3335</v>
      </c>
      <c r="C1458" s="9" t="s">
        <v>5680</v>
      </c>
      <c r="D1458" s="9" t="s">
        <v>40</v>
      </c>
      <c r="E1458" s="9" t="s">
        <v>5681</v>
      </c>
      <c r="F1458" s="9" t="s">
        <v>5682</v>
      </c>
      <c r="G1458" s="9" t="s">
        <v>5683</v>
      </c>
    </row>
    <row r="1459" spans="1:7" x14ac:dyDescent="0.2">
      <c r="A1459" s="9" t="s">
        <v>5684</v>
      </c>
      <c r="B1459" s="9" t="s">
        <v>3335</v>
      </c>
      <c r="C1459" s="9" t="s">
        <v>5685</v>
      </c>
      <c r="D1459" s="9" t="s">
        <v>40</v>
      </c>
      <c r="E1459" s="9" t="s">
        <v>5686</v>
      </c>
      <c r="F1459" s="9" t="s">
        <v>5687</v>
      </c>
      <c r="G1459" s="9" t="s">
        <v>5688</v>
      </c>
    </row>
    <row r="1460" spans="1:7" x14ac:dyDescent="0.2">
      <c r="A1460" s="9" t="s">
        <v>5689</v>
      </c>
      <c r="B1460" s="9" t="s">
        <v>3335</v>
      </c>
      <c r="C1460" s="9" t="s">
        <v>5690</v>
      </c>
      <c r="D1460" s="9" t="s">
        <v>40</v>
      </c>
      <c r="E1460" s="9" t="s">
        <v>5691</v>
      </c>
      <c r="F1460" s="9" t="s">
        <v>5692</v>
      </c>
      <c r="G1460" s="9" t="s">
        <v>5693</v>
      </c>
    </row>
    <row r="1461" spans="1:7" x14ac:dyDescent="0.2">
      <c r="A1461" s="9" t="s">
        <v>5694</v>
      </c>
      <c r="B1461" s="9" t="s">
        <v>3335</v>
      </c>
      <c r="C1461" s="9" t="s">
        <v>5695</v>
      </c>
      <c r="D1461" s="9" t="s">
        <v>40</v>
      </c>
      <c r="E1461" s="9" t="s">
        <v>5696</v>
      </c>
      <c r="F1461" s="9" t="s">
        <v>5697</v>
      </c>
      <c r="G1461" s="9" t="s">
        <v>5698</v>
      </c>
    </row>
    <row r="1462" spans="1:7" x14ac:dyDescent="0.2">
      <c r="A1462" s="9" t="s">
        <v>5699</v>
      </c>
      <c r="B1462" s="9" t="s">
        <v>3335</v>
      </c>
      <c r="C1462" s="9" t="s">
        <v>5700</v>
      </c>
      <c r="D1462" s="9" t="s">
        <v>40</v>
      </c>
      <c r="E1462" s="9" t="s">
        <v>5701</v>
      </c>
      <c r="F1462" s="9" t="s">
        <v>5702</v>
      </c>
      <c r="G1462" s="9" t="s">
        <v>5703</v>
      </c>
    </row>
    <row r="1463" spans="1:7" x14ac:dyDescent="0.2">
      <c r="A1463" s="9" t="s">
        <v>5704</v>
      </c>
      <c r="B1463" s="9" t="s">
        <v>3335</v>
      </c>
      <c r="C1463" s="9" t="s">
        <v>5705</v>
      </c>
      <c r="D1463" s="9" t="s">
        <v>40</v>
      </c>
      <c r="E1463" s="9" t="s">
        <v>5706</v>
      </c>
      <c r="F1463" s="9" t="s">
        <v>5707</v>
      </c>
      <c r="G1463" s="9" t="s">
        <v>5708</v>
      </c>
    </row>
    <row r="1464" spans="1:7" x14ac:dyDescent="0.2">
      <c r="A1464" s="9" t="s">
        <v>5709</v>
      </c>
      <c r="B1464" s="9" t="s">
        <v>3335</v>
      </c>
      <c r="C1464" s="9" t="s">
        <v>5710</v>
      </c>
      <c r="D1464" s="9" t="s">
        <v>40</v>
      </c>
      <c r="E1464" s="9" t="s">
        <v>5711</v>
      </c>
      <c r="F1464" s="9" t="s">
        <v>5712</v>
      </c>
      <c r="G1464" s="9" t="s">
        <v>5713</v>
      </c>
    </row>
    <row r="1465" spans="1:7" x14ac:dyDescent="0.2">
      <c r="A1465" s="9" t="s">
        <v>5714</v>
      </c>
      <c r="B1465" s="9" t="s">
        <v>3335</v>
      </c>
      <c r="C1465" s="9" t="s">
        <v>5715</v>
      </c>
      <c r="D1465" s="9" t="s">
        <v>40</v>
      </c>
      <c r="E1465" s="9" t="s">
        <v>5716</v>
      </c>
      <c r="F1465" s="9" t="s">
        <v>5717</v>
      </c>
      <c r="G1465" s="9" t="s">
        <v>5718</v>
      </c>
    </row>
    <row r="1466" spans="1:7" x14ac:dyDescent="0.2">
      <c r="A1466" s="9" t="s">
        <v>5719</v>
      </c>
      <c r="B1466" s="9" t="s">
        <v>3335</v>
      </c>
      <c r="C1466" s="9" t="s">
        <v>5720</v>
      </c>
      <c r="D1466" s="9" t="s">
        <v>40</v>
      </c>
      <c r="E1466" s="9" t="s">
        <v>5721</v>
      </c>
      <c r="F1466" s="9" t="s">
        <v>5722</v>
      </c>
      <c r="G1466" s="9" t="s">
        <v>5723</v>
      </c>
    </row>
    <row r="1467" spans="1:7" x14ac:dyDescent="0.2">
      <c r="A1467" s="9" t="s">
        <v>5724</v>
      </c>
      <c r="B1467" s="9" t="s">
        <v>3335</v>
      </c>
      <c r="C1467" s="9" t="s">
        <v>5725</v>
      </c>
      <c r="D1467" s="9" t="s">
        <v>40</v>
      </c>
      <c r="E1467" s="9" t="s">
        <v>5726</v>
      </c>
      <c r="F1467" s="9" t="s">
        <v>5727</v>
      </c>
      <c r="G1467" s="9" t="s">
        <v>5728</v>
      </c>
    </row>
    <row r="1468" spans="1:7" x14ac:dyDescent="0.2">
      <c r="A1468" s="9" t="s">
        <v>5729</v>
      </c>
      <c r="B1468" s="9" t="s">
        <v>3335</v>
      </c>
      <c r="C1468" s="9" t="s">
        <v>5730</v>
      </c>
      <c r="D1468" s="9" t="s">
        <v>40</v>
      </c>
      <c r="E1468" s="9" t="s">
        <v>5731</v>
      </c>
      <c r="F1468" s="9" t="s">
        <v>5732</v>
      </c>
      <c r="G1468" s="9" t="s">
        <v>5733</v>
      </c>
    </row>
    <row r="1469" spans="1:7" x14ac:dyDescent="0.2">
      <c r="A1469" s="9" t="s">
        <v>5734</v>
      </c>
      <c r="B1469" s="9" t="s">
        <v>3335</v>
      </c>
      <c r="C1469" s="9" t="s">
        <v>5735</v>
      </c>
      <c r="D1469" s="9" t="s">
        <v>40</v>
      </c>
      <c r="E1469" s="9" t="s">
        <v>5736</v>
      </c>
      <c r="F1469" s="9" t="s">
        <v>5737</v>
      </c>
      <c r="G1469" s="9" t="s">
        <v>5738</v>
      </c>
    </row>
    <row r="1470" spans="1:7" x14ac:dyDescent="0.2">
      <c r="A1470" s="9" t="s">
        <v>5739</v>
      </c>
      <c r="B1470" s="9" t="s">
        <v>3335</v>
      </c>
      <c r="C1470" s="9" t="s">
        <v>5740</v>
      </c>
      <c r="D1470" s="9" t="s">
        <v>40</v>
      </c>
      <c r="E1470" s="9" t="s">
        <v>5741</v>
      </c>
      <c r="F1470" s="9" t="s">
        <v>5742</v>
      </c>
      <c r="G1470" s="9" t="s">
        <v>5743</v>
      </c>
    </row>
    <row r="1471" spans="1:7" x14ac:dyDescent="0.2">
      <c r="A1471" s="9" t="s">
        <v>5744</v>
      </c>
      <c r="B1471" s="9" t="s">
        <v>3335</v>
      </c>
      <c r="C1471" s="9" t="s">
        <v>5745</v>
      </c>
      <c r="D1471" s="9" t="s">
        <v>40</v>
      </c>
      <c r="E1471" s="9" t="s">
        <v>5746</v>
      </c>
      <c r="F1471" s="9" t="s">
        <v>5732</v>
      </c>
      <c r="G1471" s="9" t="s">
        <v>5733</v>
      </c>
    </row>
    <row r="1472" spans="1:7" x14ac:dyDescent="0.2">
      <c r="A1472" s="9" t="s">
        <v>5747</v>
      </c>
      <c r="B1472" s="9" t="s">
        <v>3335</v>
      </c>
      <c r="C1472" s="9" t="s">
        <v>5748</v>
      </c>
      <c r="D1472" s="9" t="s">
        <v>40</v>
      </c>
      <c r="E1472" s="9" t="s">
        <v>5741</v>
      </c>
      <c r="F1472" s="9" t="s">
        <v>5742</v>
      </c>
      <c r="G1472" s="9" t="s">
        <v>5743</v>
      </c>
    </row>
    <row r="1473" spans="1:7" x14ac:dyDescent="0.2">
      <c r="A1473" s="9" t="s">
        <v>5749</v>
      </c>
      <c r="B1473" s="9" t="s">
        <v>3335</v>
      </c>
      <c r="C1473" s="9" t="s">
        <v>5750</v>
      </c>
      <c r="D1473" s="9" t="s">
        <v>40</v>
      </c>
      <c r="E1473" s="9" t="s">
        <v>5746</v>
      </c>
      <c r="F1473" s="9" t="s">
        <v>5732</v>
      </c>
      <c r="G1473" s="9" t="s">
        <v>5733</v>
      </c>
    </row>
    <row r="1474" spans="1:7" x14ac:dyDescent="0.2">
      <c r="A1474" s="9" t="s">
        <v>5751</v>
      </c>
      <c r="B1474" s="9" t="s">
        <v>3335</v>
      </c>
      <c r="C1474" s="9" t="s">
        <v>5752</v>
      </c>
      <c r="D1474" s="9" t="s">
        <v>40</v>
      </c>
      <c r="E1474" s="9" t="s">
        <v>5753</v>
      </c>
      <c r="F1474" s="9" t="s">
        <v>5754</v>
      </c>
      <c r="G1474" s="9" t="s">
        <v>5755</v>
      </c>
    </row>
    <row r="1475" spans="1:7" x14ac:dyDescent="0.2">
      <c r="A1475" s="9" t="s">
        <v>5756</v>
      </c>
      <c r="B1475" s="9" t="s">
        <v>3335</v>
      </c>
      <c r="C1475" s="9" t="s">
        <v>5757</v>
      </c>
      <c r="D1475" s="9" t="s">
        <v>40</v>
      </c>
      <c r="E1475" s="9" t="s">
        <v>5726</v>
      </c>
      <c r="F1475" s="9" t="s">
        <v>5727</v>
      </c>
      <c r="G1475" s="9" t="s">
        <v>5758</v>
      </c>
    </row>
    <row r="1476" spans="1:7" x14ac:dyDescent="0.2">
      <c r="A1476" s="9" t="s">
        <v>5759</v>
      </c>
      <c r="B1476" s="9" t="s">
        <v>3335</v>
      </c>
      <c r="C1476" s="9" t="s">
        <v>5760</v>
      </c>
      <c r="D1476" s="9" t="s">
        <v>40</v>
      </c>
      <c r="E1476" s="9" t="s">
        <v>5761</v>
      </c>
      <c r="F1476" s="9" t="s">
        <v>5762</v>
      </c>
      <c r="G1476" s="9" t="s">
        <v>5763</v>
      </c>
    </row>
    <row r="1477" spans="1:7" x14ac:dyDescent="0.2">
      <c r="A1477" s="9" t="s">
        <v>5764</v>
      </c>
      <c r="B1477" s="9" t="s">
        <v>3335</v>
      </c>
      <c r="C1477" s="9" t="s">
        <v>5765</v>
      </c>
      <c r="D1477" s="9" t="s">
        <v>40</v>
      </c>
      <c r="E1477" s="9" t="s">
        <v>5746</v>
      </c>
      <c r="F1477" s="9" t="s">
        <v>5766</v>
      </c>
      <c r="G1477" s="9" t="s">
        <v>5733</v>
      </c>
    </row>
    <row r="1478" spans="1:7" x14ac:dyDescent="0.2">
      <c r="A1478" s="9" t="s">
        <v>5767</v>
      </c>
      <c r="B1478" s="9" t="s">
        <v>3335</v>
      </c>
      <c r="C1478" s="9" t="s">
        <v>5768</v>
      </c>
      <c r="D1478" s="9" t="s">
        <v>40</v>
      </c>
      <c r="E1478" s="9" t="s">
        <v>5769</v>
      </c>
      <c r="F1478" s="9" t="s">
        <v>5770</v>
      </c>
      <c r="G1478" s="9" t="s">
        <v>5771</v>
      </c>
    </row>
    <row r="1479" spans="1:7" x14ac:dyDescent="0.2">
      <c r="A1479" s="9" t="s">
        <v>5772</v>
      </c>
      <c r="B1479" s="9" t="s">
        <v>3335</v>
      </c>
      <c r="C1479" s="9" t="s">
        <v>5773</v>
      </c>
      <c r="D1479" s="9" t="s">
        <v>40</v>
      </c>
      <c r="E1479" s="9" t="s">
        <v>5753</v>
      </c>
      <c r="F1479" s="9" t="s">
        <v>5754</v>
      </c>
      <c r="G1479" s="9" t="s">
        <v>5755</v>
      </c>
    </row>
    <row r="1480" spans="1:7" x14ac:dyDescent="0.2">
      <c r="A1480" s="9" t="s">
        <v>5774</v>
      </c>
      <c r="B1480" s="9" t="s">
        <v>3335</v>
      </c>
      <c r="C1480" s="9" t="s">
        <v>5775</v>
      </c>
      <c r="D1480" s="9" t="s">
        <v>40</v>
      </c>
      <c r="E1480" s="9" t="s">
        <v>5776</v>
      </c>
      <c r="F1480" s="9" t="s">
        <v>5727</v>
      </c>
      <c r="G1480" s="9" t="s">
        <v>5758</v>
      </c>
    </row>
    <row r="1481" spans="1:7" x14ac:dyDescent="0.2">
      <c r="A1481" s="9" t="s">
        <v>5777</v>
      </c>
      <c r="B1481" s="9" t="s">
        <v>3335</v>
      </c>
      <c r="C1481" s="9" t="s">
        <v>5778</v>
      </c>
      <c r="D1481" s="9" t="s">
        <v>40</v>
      </c>
      <c r="E1481" s="9" t="s">
        <v>5761</v>
      </c>
      <c r="F1481" s="9" t="s">
        <v>5779</v>
      </c>
      <c r="G1481" s="9" t="s">
        <v>5780</v>
      </c>
    </row>
    <row r="1482" spans="1:7" x14ac:dyDescent="0.2">
      <c r="A1482" s="9" t="s">
        <v>5781</v>
      </c>
      <c r="B1482" s="9" t="s">
        <v>3335</v>
      </c>
      <c r="C1482" s="9" t="s">
        <v>5782</v>
      </c>
      <c r="D1482" s="9" t="s">
        <v>40</v>
      </c>
      <c r="E1482" s="9" t="s">
        <v>5746</v>
      </c>
      <c r="F1482" s="9" t="s">
        <v>5766</v>
      </c>
      <c r="G1482" s="9" t="s">
        <v>5733</v>
      </c>
    </row>
    <row r="1483" spans="1:7" x14ac:dyDescent="0.2">
      <c r="A1483" s="9" t="s">
        <v>5783</v>
      </c>
      <c r="B1483" s="9" t="s">
        <v>3335</v>
      </c>
      <c r="C1483" s="9" t="s">
        <v>5784</v>
      </c>
      <c r="D1483" s="9" t="s">
        <v>40</v>
      </c>
      <c r="E1483" s="9" t="s">
        <v>5769</v>
      </c>
      <c r="F1483" s="9" t="s">
        <v>5770</v>
      </c>
      <c r="G1483" s="9" t="s">
        <v>5771</v>
      </c>
    </row>
    <row r="1484" spans="1:7" x14ac:dyDescent="0.2">
      <c r="A1484" s="9" t="s">
        <v>5785</v>
      </c>
      <c r="B1484" s="9" t="s">
        <v>3335</v>
      </c>
      <c r="C1484" s="9" t="s">
        <v>5786</v>
      </c>
      <c r="D1484" s="9" t="s">
        <v>40</v>
      </c>
      <c r="E1484" s="9" t="s">
        <v>5753</v>
      </c>
      <c r="F1484" s="9" t="s">
        <v>5754</v>
      </c>
      <c r="G1484" s="9" t="s">
        <v>5755</v>
      </c>
    </row>
    <row r="1485" spans="1:7" x14ac:dyDescent="0.2">
      <c r="A1485" s="9" t="s">
        <v>5787</v>
      </c>
      <c r="B1485" s="9" t="s">
        <v>3335</v>
      </c>
      <c r="C1485" s="9" t="s">
        <v>5788</v>
      </c>
      <c r="D1485" s="9" t="s">
        <v>40</v>
      </c>
      <c r="E1485" s="9" t="s">
        <v>5726</v>
      </c>
      <c r="F1485" s="9" t="s">
        <v>5727</v>
      </c>
      <c r="G1485" s="9" t="s">
        <v>5758</v>
      </c>
    </row>
    <row r="1486" spans="1:7" x14ac:dyDescent="0.2">
      <c r="A1486" s="9" t="s">
        <v>5789</v>
      </c>
      <c r="B1486" s="9" t="s">
        <v>3335</v>
      </c>
      <c r="C1486" s="9" t="s">
        <v>5790</v>
      </c>
      <c r="D1486" s="9" t="s">
        <v>40</v>
      </c>
      <c r="E1486" s="9" t="s">
        <v>5761</v>
      </c>
      <c r="F1486" s="9" t="s">
        <v>5779</v>
      </c>
      <c r="G1486" s="9" t="s">
        <v>5780</v>
      </c>
    </row>
    <row r="1487" spans="1:7" x14ac:dyDescent="0.2">
      <c r="A1487" s="9" t="s">
        <v>5791</v>
      </c>
      <c r="B1487" s="9" t="s">
        <v>3335</v>
      </c>
      <c r="C1487" s="9" t="s">
        <v>5792</v>
      </c>
      <c r="D1487" s="9" t="s">
        <v>40</v>
      </c>
      <c r="E1487" s="9" t="s">
        <v>5746</v>
      </c>
      <c r="F1487" s="9" t="s">
        <v>5766</v>
      </c>
      <c r="G1487" s="9" t="s">
        <v>5733</v>
      </c>
    </row>
    <row r="1488" spans="1:7" x14ac:dyDescent="0.2">
      <c r="A1488" s="9" t="s">
        <v>5793</v>
      </c>
      <c r="B1488" s="9" t="s">
        <v>3335</v>
      </c>
      <c r="C1488" s="9" t="s">
        <v>5794</v>
      </c>
      <c r="D1488" s="9" t="s">
        <v>40</v>
      </c>
      <c r="E1488" s="9" t="s">
        <v>5769</v>
      </c>
      <c r="F1488" s="9" t="s">
        <v>5770</v>
      </c>
      <c r="G1488" s="9" t="s">
        <v>5771</v>
      </c>
    </row>
    <row r="1489" spans="1:7" x14ac:dyDescent="0.2">
      <c r="A1489" s="9" t="s">
        <v>5795</v>
      </c>
      <c r="B1489" s="9" t="s">
        <v>5796</v>
      </c>
      <c r="C1489" s="9" t="s">
        <v>3366</v>
      </c>
      <c r="D1489" s="9" t="s">
        <v>40</v>
      </c>
      <c r="E1489" s="9" t="s">
        <v>5797</v>
      </c>
      <c r="F1489" s="9" t="s">
        <v>5798</v>
      </c>
      <c r="G1489" s="9" t="s">
        <v>5799</v>
      </c>
    </row>
    <row r="1490" spans="1:7" x14ac:dyDescent="0.2">
      <c r="A1490" s="9" t="s">
        <v>5800</v>
      </c>
      <c r="B1490" s="9" t="s">
        <v>5796</v>
      </c>
      <c r="C1490" s="9" t="s">
        <v>3356</v>
      </c>
      <c r="D1490" s="9" t="s">
        <v>40</v>
      </c>
      <c r="E1490" s="9" t="s">
        <v>5801</v>
      </c>
      <c r="F1490" s="9" t="s">
        <v>5802</v>
      </c>
      <c r="G1490" s="9" t="s">
        <v>5803</v>
      </c>
    </row>
    <row r="1491" spans="1:7" x14ac:dyDescent="0.2">
      <c r="A1491" s="9" t="s">
        <v>5804</v>
      </c>
      <c r="B1491" s="9" t="s">
        <v>5796</v>
      </c>
      <c r="C1491" s="9" t="s">
        <v>3371</v>
      </c>
      <c r="D1491" s="9" t="s">
        <v>40</v>
      </c>
      <c r="E1491" s="9" t="s">
        <v>5805</v>
      </c>
      <c r="F1491" s="9" t="s">
        <v>5806</v>
      </c>
      <c r="G1491" s="9" t="s">
        <v>5807</v>
      </c>
    </row>
    <row r="1492" spans="1:7" x14ac:dyDescent="0.2">
      <c r="A1492" s="9" t="s">
        <v>5808</v>
      </c>
      <c r="B1492" s="9" t="s">
        <v>5796</v>
      </c>
      <c r="C1492" s="9" t="s">
        <v>3376</v>
      </c>
      <c r="D1492" s="9" t="s">
        <v>40</v>
      </c>
      <c r="E1492" s="9" t="s">
        <v>5809</v>
      </c>
      <c r="F1492" s="9" t="s">
        <v>5810</v>
      </c>
      <c r="G1492" s="9" t="s">
        <v>5811</v>
      </c>
    </row>
    <row r="1493" spans="1:7" x14ac:dyDescent="0.2">
      <c r="A1493" s="9" t="s">
        <v>5812</v>
      </c>
      <c r="B1493" s="9" t="s">
        <v>5796</v>
      </c>
      <c r="C1493" s="9" t="s">
        <v>3441</v>
      </c>
      <c r="D1493" s="9" t="s">
        <v>40</v>
      </c>
      <c r="E1493" s="9" t="s">
        <v>5813</v>
      </c>
      <c r="F1493" s="9" t="s">
        <v>5814</v>
      </c>
      <c r="G1493" s="9" t="s">
        <v>5815</v>
      </c>
    </row>
    <row r="1494" spans="1:7" x14ac:dyDescent="0.2">
      <c r="A1494" s="9" t="s">
        <v>5816</v>
      </c>
      <c r="B1494" s="9" t="s">
        <v>5796</v>
      </c>
      <c r="C1494" s="9" t="s">
        <v>3446</v>
      </c>
      <c r="D1494" s="9" t="s">
        <v>40</v>
      </c>
      <c r="E1494" s="9" t="s">
        <v>5817</v>
      </c>
      <c r="F1494" s="9" t="s">
        <v>5818</v>
      </c>
      <c r="G1494" s="9" t="s">
        <v>5819</v>
      </c>
    </row>
    <row r="1495" spans="1:7" x14ac:dyDescent="0.2">
      <c r="A1495" s="9" t="s">
        <v>5820</v>
      </c>
      <c r="B1495" s="9" t="s">
        <v>5796</v>
      </c>
      <c r="C1495" s="9" t="s">
        <v>3451</v>
      </c>
      <c r="D1495" s="9" t="s">
        <v>40</v>
      </c>
      <c r="E1495" s="9" t="s">
        <v>5821</v>
      </c>
      <c r="F1495" s="9" t="s">
        <v>5822</v>
      </c>
      <c r="G1495" s="9" t="s">
        <v>5823</v>
      </c>
    </row>
    <row r="1496" spans="1:7" x14ac:dyDescent="0.2">
      <c r="A1496" s="9" t="s">
        <v>5824</v>
      </c>
      <c r="B1496" s="9" t="s">
        <v>5796</v>
      </c>
      <c r="C1496" s="9" t="s">
        <v>3456</v>
      </c>
      <c r="D1496" s="9" t="s">
        <v>40</v>
      </c>
      <c r="E1496" s="9" t="s">
        <v>5825</v>
      </c>
      <c r="F1496" s="9" t="s">
        <v>5826</v>
      </c>
      <c r="G1496" s="9" t="s">
        <v>5827</v>
      </c>
    </row>
    <row r="1497" spans="1:7" x14ac:dyDescent="0.2">
      <c r="A1497" s="9" t="s">
        <v>5828</v>
      </c>
      <c r="B1497" s="9" t="s">
        <v>5796</v>
      </c>
      <c r="C1497" s="9" t="s">
        <v>3461</v>
      </c>
      <c r="D1497" s="9" t="s">
        <v>40</v>
      </c>
      <c r="E1497" s="9" t="s">
        <v>5829</v>
      </c>
      <c r="F1497" s="9" t="s">
        <v>5830</v>
      </c>
      <c r="G1497" s="9" t="s">
        <v>5831</v>
      </c>
    </row>
    <row r="1498" spans="1:7" x14ac:dyDescent="0.2">
      <c r="A1498" s="9" t="s">
        <v>5832</v>
      </c>
      <c r="B1498" s="9" t="s">
        <v>5796</v>
      </c>
      <c r="C1498" s="9" t="s">
        <v>3466</v>
      </c>
      <c r="D1498" s="9" t="s">
        <v>40</v>
      </c>
      <c r="E1498" s="9" t="s">
        <v>5833</v>
      </c>
      <c r="F1498" s="9" t="s">
        <v>5834</v>
      </c>
      <c r="G1498" s="9" t="s">
        <v>5835</v>
      </c>
    </row>
    <row r="1499" spans="1:7" x14ac:dyDescent="0.2">
      <c r="A1499" s="9" t="s">
        <v>5836</v>
      </c>
      <c r="B1499" s="9" t="s">
        <v>5796</v>
      </c>
      <c r="C1499" s="9" t="s">
        <v>3471</v>
      </c>
      <c r="D1499" s="9" t="s">
        <v>40</v>
      </c>
      <c r="E1499" s="9" t="s">
        <v>5837</v>
      </c>
      <c r="F1499" s="9" t="s">
        <v>5838</v>
      </c>
      <c r="G1499" s="9" t="s">
        <v>5839</v>
      </c>
    </row>
    <row r="1500" spans="1:7" x14ac:dyDescent="0.2">
      <c r="A1500" s="9" t="s">
        <v>5840</v>
      </c>
      <c r="B1500" s="9" t="s">
        <v>5796</v>
      </c>
      <c r="C1500" s="9" t="s">
        <v>3481</v>
      </c>
      <c r="D1500" s="9" t="s">
        <v>40</v>
      </c>
      <c r="E1500" s="9" t="s">
        <v>5841</v>
      </c>
      <c r="F1500" s="9" t="s">
        <v>5842</v>
      </c>
      <c r="G1500" s="9" t="s">
        <v>5843</v>
      </c>
    </row>
    <row r="1501" spans="1:7" x14ac:dyDescent="0.2">
      <c r="A1501" s="9" t="s">
        <v>5844</v>
      </c>
      <c r="B1501" s="9" t="s">
        <v>5796</v>
      </c>
      <c r="C1501" s="9" t="s">
        <v>3486</v>
      </c>
      <c r="D1501" s="9" t="s">
        <v>40</v>
      </c>
      <c r="E1501" s="9" t="s">
        <v>5845</v>
      </c>
      <c r="F1501" s="9" t="s">
        <v>5846</v>
      </c>
      <c r="G1501" s="9" t="s">
        <v>5847</v>
      </c>
    </row>
    <row r="1502" spans="1:7" x14ac:dyDescent="0.2">
      <c r="A1502" s="9" t="s">
        <v>5848</v>
      </c>
      <c r="B1502" s="9" t="s">
        <v>5796</v>
      </c>
      <c r="C1502" s="9" t="s">
        <v>3491</v>
      </c>
      <c r="D1502" s="9" t="s">
        <v>40</v>
      </c>
      <c r="E1502" s="9" t="s">
        <v>5849</v>
      </c>
      <c r="F1502" s="9" t="s">
        <v>5850</v>
      </c>
      <c r="G1502" s="9" t="s">
        <v>5851</v>
      </c>
    </row>
    <row r="1503" spans="1:7" x14ac:dyDescent="0.2">
      <c r="A1503" s="9" t="s">
        <v>5852</v>
      </c>
      <c r="B1503" s="9" t="s">
        <v>5796</v>
      </c>
      <c r="C1503" s="9" t="s">
        <v>3496</v>
      </c>
      <c r="D1503" s="9" t="s">
        <v>40</v>
      </c>
      <c r="E1503" s="9" t="s">
        <v>5853</v>
      </c>
      <c r="F1503" s="9" t="s">
        <v>5854</v>
      </c>
      <c r="G1503" s="9" t="s">
        <v>5855</v>
      </c>
    </row>
    <row r="1504" spans="1:7" x14ac:dyDescent="0.2">
      <c r="A1504" s="9" t="s">
        <v>5856</v>
      </c>
      <c r="B1504" s="9" t="s">
        <v>5796</v>
      </c>
      <c r="C1504" s="9" t="s">
        <v>3501</v>
      </c>
      <c r="D1504" s="9" t="s">
        <v>40</v>
      </c>
      <c r="E1504" s="9" t="s">
        <v>5857</v>
      </c>
      <c r="F1504" s="9" t="s">
        <v>5858</v>
      </c>
      <c r="G1504" s="9" t="s">
        <v>5859</v>
      </c>
    </row>
    <row r="1505" spans="1:7" x14ac:dyDescent="0.2">
      <c r="A1505" s="9" t="s">
        <v>5860</v>
      </c>
      <c r="B1505" s="9" t="s">
        <v>5796</v>
      </c>
      <c r="C1505" s="9" t="s">
        <v>3506</v>
      </c>
      <c r="D1505" s="9" t="s">
        <v>40</v>
      </c>
      <c r="E1505" s="9" t="s">
        <v>5861</v>
      </c>
      <c r="F1505" s="9" t="s">
        <v>5862</v>
      </c>
      <c r="G1505" s="9" t="s">
        <v>5863</v>
      </c>
    </row>
    <row r="1506" spans="1:7" x14ac:dyDescent="0.2">
      <c r="A1506" s="9" t="s">
        <v>5864</v>
      </c>
      <c r="B1506" s="9" t="s">
        <v>5796</v>
      </c>
      <c r="C1506" s="9" t="s">
        <v>3511</v>
      </c>
      <c r="D1506" s="9" t="s">
        <v>40</v>
      </c>
      <c r="E1506" s="9" t="s">
        <v>5865</v>
      </c>
      <c r="F1506" s="9" t="s">
        <v>5866</v>
      </c>
      <c r="G1506" s="9" t="s">
        <v>5867</v>
      </c>
    </row>
    <row r="1507" spans="1:7" x14ac:dyDescent="0.2">
      <c r="A1507" s="9" t="s">
        <v>5868</v>
      </c>
      <c r="B1507" s="9" t="s">
        <v>5796</v>
      </c>
      <c r="C1507" s="9" t="s">
        <v>3566</v>
      </c>
      <c r="D1507" s="9" t="s">
        <v>40</v>
      </c>
      <c r="E1507" s="9" t="s">
        <v>5869</v>
      </c>
      <c r="F1507" s="9" t="s">
        <v>5870</v>
      </c>
      <c r="G1507" s="9" t="s">
        <v>5871</v>
      </c>
    </row>
    <row r="1508" spans="1:7" x14ac:dyDescent="0.2">
      <c r="A1508" s="9" t="s">
        <v>5872</v>
      </c>
      <c r="B1508" s="9" t="s">
        <v>5796</v>
      </c>
      <c r="C1508" s="9" t="s">
        <v>3576</v>
      </c>
      <c r="D1508" s="9" t="s">
        <v>40</v>
      </c>
      <c r="E1508" s="9" t="s">
        <v>5873</v>
      </c>
      <c r="F1508" s="9" t="s">
        <v>5874</v>
      </c>
      <c r="G1508" s="9" t="s">
        <v>5875</v>
      </c>
    </row>
    <row r="1509" spans="1:7" x14ac:dyDescent="0.2">
      <c r="A1509" s="9" t="s">
        <v>5876</v>
      </c>
      <c r="B1509" s="9" t="s">
        <v>5796</v>
      </c>
      <c r="C1509" s="9" t="s">
        <v>3591</v>
      </c>
      <c r="D1509" s="9" t="s">
        <v>40</v>
      </c>
      <c r="E1509" s="9" t="s">
        <v>5877</v>
      </c>
      <c r="F1509" s="9" t="s">
        <v>5878</v>
      </c>
      <c r="G1509" s="9" t="s">
        <v>5879</v>
      </c>
    </row>
    <row r="1510" spans="1:7" x14ac:dyDescent="0.2">
      <c r="A1510" s="9" t="s">
        <v>5880</v>
      </c>
      <c r="B1510" s="9" t="s">
        <v>5796</v>
      </c>
      <c r="C1510" s="9" t="s">
        <v>3601</v>
      </c>
      <c r="D1510" s="9" t="s">
        <v>40</v>
      </c>
      <c r="E1510" s="9" t="s">
        <v>5881</v>
      </c>
      <c r="F1510" s="9" t="s">
        <v>5882</v>
      </c>
      <c r="G1510" s="9" t="s">
        <v>5883</v>
      </c>
    </row>
    <row r="1511" spans="1:7" x14ac:dyDescent="0.2">
      <c r="A1511" s="9" t="s">
        <v>5884</v>
      </c>
      <c r="B1511" s="9" t="s">
        <v>5796</v>
      </c>
      <c r="C1511" s="9" t="s">
        <v>3606</v>
      </c>
      <c r="D1511" s="9" t="s">
        <v>40</v>
      </c>
      <c r="E1511" s="9" t="s">
        <v>5885</v>
      </c>
      <c r="F1511" s="9" t="s">
        <v>5886</v>
      </c>
      <c r="G1511" s="9" t="s">
        <v>5887</v>
      </c>
    </row>
    <row r="1512" spans="1:7" x14ac:dyDescent="0.2">
      <c r="A1512" s="9" t="s">
        <v>5888</v>
      </c>
      <c r="B1512" s="9" t="s">
        <v>5796</v>
      </c>
      <c r="C1512" s="9" t="s">
        <v>3634</v>
      </c>
      <c r="D1512" s="9" t="s">
        <v>40</v>
      </c>
      <c r="E1512" s="9" t="s">
        <v>5889</v>
      </c>
      <c r="F1512" s="9" t="s">
        <v>5890</v>
      </c>
      <c r="G1512" s="9" t="s">
        <v>5891</v>
      </c>
    </row>
    <row r="1513" spans="1:7" x14ac:dyDescent="0.2">
      <c r="A1513" s="9" t="s">
        <v>5892</v>
      </c>
      <c r="B1513" s="9" t="s">
        <v>5796</v>
      </c>
      <c r="C1513" s="9" t="s">
        <v>3639</v>
      </c>
      <c r="D1513" s="9" t="s">
        <v>40</v>
      </c>
      <c r="E1513" s="9" t="s">
        <v>5893</v>
      </c>
      <c r="F1513" s="9" t="s">
        <v>5894</v>
      </c>
      <c r="G1513" s="9" t="s">
        <v>5895</v>
      </c>
    </row>
    <row r="1514" spans="1:7" x14ac:dyDescent="0.2">
      <c r="A1514" s="9" t="s">
        <v>5896</v>
      </c>
      <c r="B1514" s="9" t="s">
        <v>5796</v>
      </c>
      <c r="C1514" s="9" t="s">
        <v>3644</v>
      </c>
      <c r="D1514" s="9" t="s">
        <v>40</v>
      </c>
      <c r="E1514" s="9" t="s">
        <v>5897</v>
      </c>
      <c r="F1514" s="9" t="s">
        <v>5898</v>
      </c>
      <c r="G1514" s="9" t="s">
        <v>5899</v>
      </c>
    </row>
    <row r="1515" spans="1:7" x14ac:dyDescent="0.2">
      <c r="A1515" s="9" t="s">
        <v>5900</v>
      </c>
      <c r="B1515" s="9" t="s">
        <v>5796</v>
      </c>
      <c r="C1515" s="9" t="s">
        <v>3674</v>
      </c>
      <c r="D1515" s="9" t="s">
        <v>40</v>
      </c>
      <c r="E1515" s="9" t="s">
        <v>5901</v>
      </c>
      <c r="F1515" s="9" t="s">
        <v>5902</v>
      </c>
      <c r="G1515" s="9" t="s">
        <v>5903</v>
      </c>
    </row>
    <row r="1516" spans="1:7" x14ac:dyDescent="0.2">
      <c r="A1516" s="9" t="s">
        <v>5904</v>
      </c>
      <c r="B1516" s="9" t="s">
        <v>5796</v>
      </c>
      <c r="C1516" s="9" t="s">
        <v>3679</v>
      </c>
      <c r="D1516" s="9" t="s">
        <v>40</v>
      </c>
      <c r="E1516" s="9" t="s">
        <v>5905</v>
      </c>
      <c r="F1516" s="9" t="s">
        <v>5906</v>
      </c>
      <c r="G1516" s="9" t="s">
        <v>5907</v>
      </c>
    </row>
    <row r="1517" spans="1:7" x14ac:dyDescent="0.2">
      <c r="A1517" s="9" t="s">
        <v>5908</v>
      </c>
      <c r="B1517" s="9" t="s">
        <v>5796</v>
      </c>
      <c r="C1517" s="9" t="s">
        <v>3750</v>
      </c>
      <c r="D1517" s="9" t="s">
        <v>40</v>
      </c>
      <c r="E1517" s="9" t="s">
        <v>5909</v>
      </c>
      <c r="F1517" s="9" t="s">
        <v>5910</v>
      </c>
      <c r="G1517" s="9" t="s">
        <v>5911</v>
      </c>
    </row>
    <row r="1518" spans="1:7" x14ac:dyDescent="0.2">
      <c r="A1518" s="9" t="s">
        <v>5912</v>
      </c>
      <c r="B1518" s="9" t="s">
        <v>5796</v>
      </c>
      <c r="C1518" s="9" t="s">
        <v>3832</v>
      </c>
      <c r="D1518" s="9" t="s">
        <v>40</v>
      </c>
      <c r="E1518" s="9" t="s">
        <v>5909</v>
      </c>
      <c r="F1518" s="9" t="s">
        <v>5910</v>
      </c>
      <c r="G1518" s="9" t="s">
        <v>5911</v>
      </c>
    </row>
    <row r="1519" spans="1:7" x14ac:dyDescent="0.2">
      <c r="A1519" s="9" t="s">
        <v>5913</v>
      </c>
      <c r="B1519" s="9" t="s">
        <v>5796</v>
      </c>
      <c r="C1519" s="9" t="s">
        <v>3768</v>
      </c>
      <c r="D1519" s="9" t="s">
        <v>40</v>
      </c>
      <c r="E1519" s="9" t="s">
        <v>5914</v>
      </c>
      <c r="F1519" s="9" t="s">
        <v>5915</v>
      </c>
      <c r="G1519" s="9" t="s">
        <v>5916</v>
      </c>
    </row>
    <row r="1520" spans="1:7" x14ac:dyDescent="0.2">
      <c r="A1520" s="9" t="s">
        <v>5917</v>
      </c>
      <c r="B1520" s="9" t="s">
        <v>5796</v>
      </c>
      <c r="C1520" s="9" t="s">
        <v>3849</v>
      </c>
      <c r="D1520" s="9" t="s">
        <v>40</v>
      </c>
      <c r="E1520" s="9" t="s">
        <v>5918</v>
      </c>
      <c r="F1520" s="9" t="s">
        <v>5919</v>
      </c>
      <c r="G1520" s="9" t="s">
        <v>5920</v>
      </c>
    </row>
    <row r="1521" spans="1:7" x14ac:dyDescent="0.2">
      <c r="A1521" s="9" t="s">
        <v>5921</v>
      </c>
      <c r="B1521" s="9" t="s">
        <v>5796</v>
      </c>
      <c r="C1521" s="9" t="s">
        <v>3788</v>
      </c>
      <c r="D1521" s="9" t="s">
        <v>40</v>
      </c>
      <c r="E1521" s="9" t="s">
        <v>5922</v>
      </c>
      <c r="F1521" s="9" t="s">
        <v>5923</v>
      </c>
      <c r="G1521" s="9" t="s">
        <v>5924</v>
      </c>
    </row>
    <row r="1522" spans="1:7" x14ac:dyDescent="0.2">
      <c r="A1522" s="9" t="s">
        <v>5925</v>
      </c>
      <c r="B1522" s="9" t="s">
        <v>5796</v>
      </c>
      <c r="C1522" s="9" t="s">
        <v>3854</v>
      </c>
      <c r="D1522" s="9" t="s">
        <v>40</v>
      </c>
      <c r="E1522" s="9" t="s">
        <v>5922</v>
      </c>
      <c r="F1522" s="9" t="s">
        <v>5923</v>
      </c>
      <c r="G1522" s="9" t="s">
        <v>5924</v>
      </c>
    </row>
    <row r="1523" spans="1:7" x14ac:dyDescent="0.2">
      <c r="A1523" s="9" t="s">
        <v>5926</v>
      </c>
      <c r="B1523" s="9" t="s">
        <v>5796</v>
      </c>
      <c r="C1523" s="9" t="s">
        <v>3807</v>
      </c>
      <c r="D1523" s="9" t="s">
        <v>40</v>
      </c>
      <c r="E1523" s="9" t="s">
        <v>5927</v>
      </c>
      <c r="F1523" s="9" t="s">
        <v>5928</v>
      </c>
      <c r="G1523" s="9" t="s">
        <v>5929</v>
      </c>
    </row>
    <row r="1524" spans="1:7" x14ac:dyDescent="0.2">
      <c r="A1524" s="9" t="s">
        <v>5930</v>
      </c>
      <c r="B1524" s="9" t="s">
        <v>5796</v>
      </c>
      <c r="C1524" s="9" t="s">
        <v>3870</v>
      </c>
      <c r="D1524" s="9" t="s">
        <v>40</v>
      </c>
      <c r="E1524" s="9" t="s">
        <v>5931</v>
      </c>
      <c r="F1524" s="9" t="s">
        <v>5932</v>
      </c>
      <c r="G1524" s="9" t="s">
        <v>5933</v>
      </c>
    </row>
    <row r="1525" spans="1:7" x14ac:dyDescent="0.2">
      <c r="A1525" s="9" t="s">
        <v>5934</v>
      </c>
      <c r="B1525" s="9" t="s">
        <v>5796</v>
      </c>
      <c r="C1525" s="9" t="s">
        <v>3842</v>
      </c>
      <c r="D1525" s="9" t="s">
        <v>40</v>
      </c>
      <c r="E1525" s="9" t="s">
        <v>5935</v>
      </c>
      <c r="F1525" s="9" t="s">
        <v>5936</v>
      </c>
      <c r="G1525" s="9" t="s">
        <v>5937</v>
      </c>
    </row>
    <row r="1526" spans="1:7" x14ac:dyDescent="0.2">
      <c r="A1526" s="9" t="s">
        <v>5938</v>
      </c>
      <c r="B1526" s="9" t="s">
        <v>5796</v>
      </c>
      <c r="C1526" s="9" t="s">
        <v>3817</v>
      </c>
      <c r="D1526" s="9" t="s">
        <v>40</v>
      </c>
      <c r="E1526" s="9" t="s">
        <v>5939</v>
      </c>
      <c r="F1526" s="9" t="s">
        <v>5940</v>
      </c>
      <c r="G1526" s="9" t="s">
        <v>5941</v>
      </c>
    </row>
    <row r="1527" spans="1:7" x14ac:dyDescent="0.2">
      <c r="A1527" s="9" t="s">
        <v>5942</v>
      </c>
      <c r="B1527" s="9" t="s">
        <v>5796</v>
      </c>
      <c r="C1527" s="9" t="s">
        <v>3915</v>
      </c>
      <c r="D1527" s="9" t="s">
        <v>40</v>
      </c>
      <c r="E1527" s="9" t="s">
        <v>5943</v>
      </c>
      <c r="F1527" s="9" t="s">
        <v>5944</v>
      </c>
      <c r="G1527" s="9" t="s">
        <v>5945</v>
      </c>
    </row>
    <row r="1528" spans="1:7" x14ac:dyDescent="0.2">
      <c r="A1528" s="9" t="s">
        <v>5946</v>
      </c>
      <c r="B1528" s="9" t="s">
        <v>5796</v>
      </c>
      <c r="C1528" s="9" t="s">
        <v>3920</v>
      </c>
      <c r="D1528" s="9" t="s">
        <v>40</v>
      </c>
      <c r="E1528" s="9" t="s">
        <v>5947</v>
      </c>
      <c r="F1528" s="9" t="s">
        <v>5948</v>
      </c>
      <c r="G1528" s="9" t="s">
        <v>5949</v>
      </c>
    </row>
    <row r="1529" spans="1:7" x14ac:dyDescent="0.2">
      <c r="A1529" s="9" t="s">
        <v>5950</v>
      </c>
      <c r="B1529" s="9" t="s">
        <v>5796</v>
      </c>
      <c r="C1529" s="9" t="s">
        <v>3991</v>
      </c>
      <c r="D1529" s="9" t="s">
        <v>40</v>
      </c>
      <c r="E1529" s="9" t="s">
        <v>5951</v>
      </c>
      <c r="F1529" s="9" t="s">
        <v>5952</v>
      </c>
      <c r="G1529" s="9" t="s">
        <v>5953</v>
      </c>
    </row>
    <row r="1530" spans="1:7" x14ac:dyDescent="0.2">
      <c r="A1530" s="9" t="s">
        <v>5954</v>
      </c>
      <c r="B1530" s="9" t="s">
        <v>5796</v>
      </c>
      <c r="C1530" s="9" t="s">
        <v>3925</v>
      </c>
      <c r="D1530" s="9" t="s">
        <v>40</v>
      </c>
      <c r="E1530" s="9" t="s">
        <v>5955</v>
      </c>
      <c r="F1530" s="9" t="s">
        <v>5956</v>
      </c>
      <c r="G1530" s="9" t="s">
        <v>5957</v>
      </c>
    </row>
    <row r="1531" spans="1:7" x14ac:dyDescent="0.2">
      <c r="A1531" s="9" t="s">
        <v>5958</v>
      </c>
      <c r="B1531" s="9" t="s">
        <v>5796</v>
      </c>
      <c r="C1531" s="9" t="s">
        <v>4001</v>
      </c>
      <c r="D1531" s="9" t="s">
        <v>40</v>
      </c>
      <c r="E1531" s="9" t="s">
        <v>5959</v>
      </c>
      <c r="F1531" s="9" t="s">
        <v>5960</v>
      </c>
      <c r="G1531" s="9" t="s">
        <v>5961</v>
      </c>
    </row>
    <row r="1532" spans="1:7" x14ac:dyDescent="0.2">
      <c r="A1532" s="9" t="s">
        <v>5962</v>
      </c>
      <c r="B1532" s="9" t="s">
        <v>5796</v>
      </c>
      <c r="C1532" s="9" t="s">
        <v>3930</v>
      </c>
      <c r="D1532" s="9" t="s">
        <v>40</v>
      </c>
      <c r="E1532" s="9" t="s">
        <v>5963</v>
      </c>
      <c r="F1532" s="9" t="s">
        <v>5964</v>
      </c>
      <c r="G1532" s="9" t="s">
        <v>5965</v>
      </c>
    </row>
    <row r="1533" spans="1:7" x14ac:dyDescent="0.2">
      <c r="A1533" s="9" t="s">
        <v>5966</v>
      </c>
      <c r="B1533" s="9" t="s">
        <v>5796</v>
      </c>
      <c r="C1533" s="9" t="s">
        <v>3935</v>
      </c>
      <c r="D1533" s="9" t="s">
        <v>40</v>
      </c>
      <c r="E1533" s="9" t="s">
        <v>5967</v>
      </c>
      <c r="F1533" s="9" t="s">
        <v>5968</v>
      </c>
      <c r="G1533" s="9" t="s">
        <v>5969</v>
      </c>
    </row>
    <row r="1534" spans="1:7" x14ac:dyDescent="0.2">
      <c r="A1534" s="9" t="s">
        <v>5970</v>
      </c>
      <c r="B1534" s="9" t="s">
        <v>5796</v>
      </c>
      <c r="C1534" s="9" t="s">
        <v>4022</v>
      </c>
      <c r="D1534" s="9" t="s">
        <v>40</v>
      </c>
      <c r="E1534" s="9" t="s">
        <v>5971</v>
      </c>
      <c r="F1534" s="9" t="s">
        <v>5972</v>
      </c>
      <c r="G1534" s="9" t="s">
        <v>5973</v>
      </c>
    </row>
    <row r="1535" spans="1:7" x14ac:dyDescent="0.2">
      <c r="A1535" s="9" t="s">
        <v>5974</v>
      </c>
      <c r="B1535" s="9" t="s">
        <v>5796</v>
      </c>
      <c r="C1535" s="9" t="s">
        <v>3945</v>
      </c>
      <c r="D1535" s="9" t="s">
        <v>40</v>
      </c>
      <c r="E1535" s="9" t="s">
        <v>5975</v>
      </c>
      <c r="F1535" s="9" t="s">
        <v>5976</v>
      </c>
      <c r="G1535" s="9" t="s">
        <v>5977</v>
      </c>
    </row>
    <row r="1536" spans="1:7" x14ac:dyDescent="0.2">
      <c r="A1536" s="9" t="s">
        <v>5978</v>
      </c>
      <c r="B1536" s="9" t="s">
        <v>5796</v>
      </c>
      <c r="C1536" s="9" t="s">
        <v>4027</v>
      </c>
      <c r="D1536" s="9" t="s">
        <v>40</v>
      </c>
      <c r="E1536" s="9" t="s">
        <v>5979</v>
      </c>
      <c r="F1536" s="9" t="s">
        <v>5980</v>
      </c>
      <c r="G1536" s="9" t="s">
        <v>5981</v>
      </c>
    </row>
    <row r="1537" spans="1:7" x14ac:dyDescent="0.2">
      <c r="A1537" s="9" t="s">
        <v>5982</v>
      </c>
      <c r="B1537" s="9" t="s">
        <v>5796</v>
      </c>
      <c r="C1537" s="9" t="s">
        <v>3885</v>
      </c>
      <c r="D1537" s="9" t="s">
        <v>40</v>
      </c>
      <c r="E1537" s="9" t="s">
        <v>5983</v>
      </c>
      <c r="F1537" s="9" t="s">
        <v>5984</v>
      </c>
      <c r="G1537" s="9" t="s">
        <v>5985</v>
      </c>
    </row>
    <row r="1538" spans="1:7" x14ac:dyDescent="0.2">
      <c r="A1538" s="9" t="s">
        <v>5986</v>
      </c>
      <c r="B1538" s="9" t="s">
        <v>5796</v>
      </c>
      <c r="C1538" s="9" t="s">
        <v>3955</v>
      </c>
      <c r="D1538" s="9" t="s">
        <v>40</v>
      </c>
      <c r="E1538" s="9" t="s">
        <v>5987</v>
      </c>
      <c r="F1538" s="9" t="s">
        <v>5984</v>
      </c>
      <c r="G1538" s="9" t="s">
        <v>5985</v>
      </c>
    </row>
    <row r="1539" spans="1:7" x14ac:dyDescent="0.2">
      <c r="A1539" s="9" t="s">
        <v>5988</v>
      </c>
      <c r="B1539" s="9" t="s">
        <v>5796</v>
      </c>
      <c r="C1539" s="9" t="s">
        <v>3957</v>
      </c>
      <c r="D1539" s="9" t="s">
        <v>40</v>
      </c>
      <c r="E1539" s="9" t="s">
        <v>5989</v>
      </c>
      <c r="F1539" s="9" t="s">
        <v>5990</v>
      </c>
      <c r="G1539" s="9" t="s">
        <v>5991</v>
      </c>
    </row>
    <row r="1540" spans="1:7" x14ac:dyDescent="0.2">
      <c r="A1540" s="9" t="s">
        <v>5992</v>
      </c>
      <c r="B1540" s="9" t="s">
        <v>5796</v>
      </c>
      <c r="C1540" s="9" t="s">
        <v>3890</v>
      </c>
      <c r="D1540" s="9" t="s">
        <v>40</v>
      </c>
      <c r="E1540" s="9" t="s">
        <v>5993</v>
      </c>
      <c r="F1540" s="9" t="s">
        <v>5994</v>
      </c>
      <c r="G1540" s="9" t="s">
        <v>5995</v>
      </c>
    </row>
    <row r="1541" spans="1:7" x14ac:dyDescent="0.2">
      <c r="A1541" s="9" t="s">
        <v>5996</v>
      </c>
      <c r="B1541" s="9" t="s">
        <v>5796</v>
      </c>
      <c r="C1541" s="9" t="s">
        <v>3895</v>
      </c>
      <c r="D1541" s="9" t="s">
        <v>40</v>
      </c>
      <c r="E1541" s="9" t="s">
        <v>5997</v>
      </c>
      <c r="F1541" s="9" t="s">
        <v>5998</v>
      </c>
      <c r="G1541" s="9" t="s">
        <v>5999</v>
      </c>
    </row>
    <row r="1542" spans="1:7" x14ac:dyDescent="0.2">
      <c r="A1542" s="9" t="s">
        <v>6000</v>
      </c>
      <c r="B1542" s="9" t="s">
        <v>5796</v>
      </c>
      <c r="C1542" s="9" t="s">
        <v>3965</v>
      </c>
      <c r="D1542" s="9" t="s">
        <v>40</v>
      </c>
      <c r="E1542" s="9" t="s">
        <v>6001</v>
      </c>
      <c r="F1542" s="9" t="s">
        <v>6002</v>
      </c>
      <c r="G1542" s="9" t="s">
        <v>6003</v>
      </c>
    </row>
    <row r="1543" spans="1:7" x14ac:dyDescent="0.2">
      <c r="A1543" s="9" t="s">
        <v>6004</v>
      </c>
      <c r="B1543" s="9" t="s">
        <v>5796</v>
      </c>
      <c r="C1543" s="9" t="s">
        <v>3900</v>
      </c>
      <c r="D1543" s="9" t="s">
        <v>40</v>
      </c>
      <c r="E1543" s="9" t="s">
        <v>6005</v>
      </c>
      <c r="F1543" s="9" t="s">
        <v>6006</v>
      </c>
      <c r="G1543" s="9" t="s">
        <v>6007</v>
      </c>
    </row>
    <row r="1544" spans="1:7" x14ac:dyDescent="0.2">
      <c r="A1544" s="9" t="s">
        <v>6008</v>
      </c>
      <c r="B1544" s="9" t="s">
        <v>5796</v>
      </c>
      <c r="C1544" s="9" t="s">
        <v>4195</v>
      </c>
      <c r="D1544" s="9" t="s">
        <v>40</v>
      </c>
      <c r="E1544" s="9" t="s">
        <v>6009</v>
      </c>
      <c r="F1544" s="9" t="s">
        <v>6010</v>
      </c>
      <c r="G1544" s="9" t="s">
        <v>6011</v>
      </c>
    </row>
    <row r="1545" spans="1:7" x14ac:dyDescent="0.2">
      <c r="A1545" s="9" t="s">
        <v>6012</v>
      </c>
      <c r="B1545" s="9" t="s">
        <v>5796</v>
      </c>
      <c r="C1545" s="9" t="s">
        <v>4205</v>
      </c>
      <c r="D1545" s="9" t="s">
        <v>40</v>
      </c>
      <c r="E1545" s="9" t="s">
        <v>6013</v>
      </c>
      <c r="F1545" s="9" t="s">
        <v>6014</v>
      </c>
      <c r="G1545" s="9" t="s">
        <v>6015</v>
      </c>
    </row>
    <row r="1546" spans="1:7" x14ac:dyDescent="0.2">
      <c r="A1546" s="9" t="s">
        <v>6016</v>
      </c>
      <c r="B1546" s="9" t="s">
        <v>5796</v>
      </c>
      <c r="C1546" s="9" t="s">
        <v>4215</v>
      </c>
      <c r="D1546" s="9" t="s">
        <v>40</v>
      </c>
      <c r="E1546" s="9" t="s">
        <v>6017</v>
      </c>
      <c r="F1546" s="9" t="s">
        <v>6018</v>
      </c>
      <c r="G1546" s="9" t="s">
        <v>6019</v>
      </c>
    </row>
    <row r="1547" spans="1:7" x14ac:dyDescent="0.2">
      <c r="A1547" s="9" t="s">
        <v>6020</v>
      </c>
      <c r="B1547" s="9" t="s">
        <v>5796</v>
      </c>
      <c r="C1547" s="9" t="s">
        <v>4270</v>
      </c>
      <c r="D1547" s="9" t="s">
        <v>40</v>
      </c>
      <c r="E1547" s="9" t="s">
        <v>6021</v>
      </c>
      <c r="F1547" s="9" t="s">
        <v>6022</v>
      </c>
      <c r="G1547" s="9" t="s">
        <v>6023</v>
      </c>
    </row>
    <row r="1548" spans="1:7" x14ac:dyDescent="0.2">
      <c r="A1548" s="9" t="s">
        <v>6024</v>
      </c>
      <c r="B1548" s="9" t="s">
        <v>5796</v>
      </c>
      <c r="C1548" s="9" t="s">
        <v>4275</v>
      </c>
      <c r="D1548" s="9" t="s">
        <v>40</v>
      </c>
      <c r="E1548" s="9" t="s">
        <v>6025</v>
      </c>
      <c r="F1548" s="9" t="s">
        <v>6026</v>
      </c>
      <c r="G1548" s="9" t="s">
        <v>6027</v>
      </c>
    </row>
    <row r="1549" spans="1:7" x14ac:dyDescent="0.2">
      <c r="A1549" s="9" t="s">
        <v>6028</v>
      </c>
      <c r="B1549" s="9" t="s">
        <v>5796</v>
      </c>
      <c r="C1549" s="9" t="s">
        <v>4360</v>
      </c>
      <c r="D1549" s="9" t="s">
        <v>40</v>
      </c>
      <c r="E1549" s="9" t="s">
        <v>6029</v>
      </c>
      <c r="F1549" s="9" t="s">
        <v>6030</v>
      </c>
      <c r="G1549" s="9" t="s">
        <v>6031</v>
      </c>
    </row>
    <row r="1550" spans="1:7" x14ac:dyDescent="0.2">
      <c r="A1550" s="9" t="s">
        <v>6032</v>
      </c>
      <c r="B1550" s="9" t="s">
        <v>5796</v>
      </c>
      <c r="C1550" s="9" t="s">
        <v>4379</v>
      </c>
      <c r="D1550" s="9" t="s">
        <v>40</v>
      </c>
      <c r="E1550" s="9" t="s">
        <v>6033</v>
      </c>
      <c r="F1550" s="9" t="s">
        <v>6034</v>
      </c>
      <c r="G1550" s="9" t="s">
        <v>6035</v>
      </c>
    </row>
    <row r="1551" spans="1:7" x14ac:dyDescent="0.2">
      <c r="A1551" s="9" t="s">
        <v>6036</v>
      </c>
      <c r="B1551" s="9" t="s">
        <v>5796</v>
      </c>
      <c r="C1551" s="9" t="s">
        <v>4384</v>
      </c>
      <c r="D1551" s="9" t="s">
        <v>40</v>
      </c>
      <c r="E1551" s="9" t="s">
        <v>6037</v>
      </c>
      <c r="F1551" s="9" t="s">
        <v>6038</v>
      </c>
      <c r="G1551" s="9" t="s">
        <v>6039</v>
      </c>
    </row>
    <row r="1552" spans="1:7" x14ac:dyDescent="0.2">
      <c r="A1552" s="9" t="s">
        <v>6040</v>
      </c>
      <c r="B1552" s="9" t="s">
        <v>5796</v>
      </c>
      <c r="C1552" s="9" t="s">
        <v>4399</v>
      </c>
      <c r="D1552" s="9" t="s">
        <v>40</v>
      </c>
      <c r="E1552" s="9" t="s">
        <v>6041</v>
      </c>
      <c r="F1552" s="9" t="s">
        <v>6042</v>
      </c>
      <c r="G1552" s="9" t="s">
        <v>6043</v>
      </c>
    </row>
    <row r="1553" spans="1:7" x14ac:dyDescent="0.2">
      <c r="A1553" s="9" t="s">
        <v>6044</v>
      </c>
      <c r="B1553" s="9" t="s">
        <v>5796</v>
      </c>
      <c r="C1553" s="9" t="s">
        <v>4429</v>
      </c>
      <c r="D1553" s="9" t="s">
        <v>40</v>
      </c>
      <c r="E1553" s="9" t="s">
        <v>6045</v>
      </c>
      <c r="F1553" s="9" t="s">
        <v>6046</v>
      </c>
      <c r="G1553" s="9" t="s">
        <v>6047</v>
      </c>
    </row>
    <row r="1554" spans="1:7" x14ac:dyDescent="0.2">
      <c r="A1554" s="9" t="s">
        <v>6048</v>
      </c>
      <c r="B1554" s="9" t="s">
        <v>5796</v>
      </c>
      <c r="C1554" s="9" t="s">
        <v>4529</v>
      </c>
      <c r="D1554" s="9" t="s">
        <v>40</v>
      </c>
      <c r="E1554" s="9" t="s">
        <v>6049</v>
      </c>
      <c r="F1554" s="9" t="s">
        <v>6050</v>
      </c>
      <c r="G1554" s="9" t="s">
        <v>6051</v>
      </c>
    </row>
    <row r="1555" spans="1:7" x14ac:dyDescent="0.2">
      <c r="A1555" s="9" t="s">
        <v>6052</v>
      </c>
      <c r="B1555" s="9" t="s">
        <v>5796</v>
      </c>
      <c r="C1555" s="9" t="s">
        <v>4534</v>
      </c>
      <c r="D1555" s="9" t="s">
        <v>40</v>
      </c>
      <c r="E1555" s="9" t="s">
        <v>6053</v>
      </c>
      <c r="F1555" s="9" t="s">
        <v>6054</v>
      </c>
      <c r="G1555" s="9" t="s">
        <v>6055</v>
      </c>
    </row>
    <row r="1556" spans="1:7" x14ac:dyDescent="0.2">
      <c r="A1556" s="9" t="s">
        <v>6056</v>
      </c>
      <c r="B1556" s="9" t="s">
        <v>5796</v>
      </c>
      <c r="C1556" s="9" t="s">
        <v>4554</v>
      </c>
      <c r="D1556" s="9" t="s">
        <v>40</v>
      </c>
      <c r="E1556" s="9" t="s">
        <v>6057</v>
      </c>
      <c r="F1556" s="9" t="s">
        <v>6058</v>
      </c>
      <c r="G1556" s="9" t="s">
        <v>6059</v>
      </c>
    </row>
    <row r="1557" spans="1:7" x14ac:dyDescent="0.2">
      <c r="A1557" s="9" t="s">
        <v>6060</v>
      </c>
      <c r="B1557" s="9" t="s">
        <v>5796</v>
      </c>
      <c r="C1557" s="9" t="s">
        <v>4559</v>
      </c>
      <c r="D1557" s="9" t="s">
        <v>40</v>
      </c>
      <c r="E1557" s="9" t="s">
        <v>6061</v>
      </c>
      <c r="F1557" s="9" t="s">
        <v>6062</v>
      </c>
      <c r="G1557" s="9" t="s">
        <v>6063</v>
      </c>
    </row>
    <row r="1558" spans="1:7" x14ac:dyDescent="0.2">
      <c r="A1558" s="9" t="s">
        <v>6064</v>
      </c>
      <c r="B1558" s="9" t="s">
        <v>5796</v>
      </c>
      <c r="C1558" s="9" t="s">
        <v>4564</v>
      </c>
      <c r="D1558" s="9" t="s">
        <v>40</v>
      </c>
      <c r="E1558" s="9" t="s">
        <v>6065</v>
      </c>
      <c r="F1558" s="9" t="s">
        <v>6066</v>
      </c>
      <c r="G1558" s="9" t="s">
        <v>6067</v>
      </c>
    </row>
    <row r="1559" spans="1:7" x14ac:dyDescent="0.2">
      <c r="A1559" s="9" t="s">
        <v>6068</v>
      </c>
      <c r="B1559" s="9" t="s">
        <v>5796</v>
      </c>
      <c r="C1559" s="9" t="s">
        <v>4589</v>
      </c>
      <c r="D1559" s="9" t="s">
        <v>40</v>
      </c>
      <c r="E1559" s="9" t="s">
        <v>6069</v>
      </c>
      <c r="F1559" s="9" t="s">
        <v>6070</v>
      </c>
      <c r="G1559" s="9" t="s">
        <v>6071</v>
      </c>
    </row>
    <row r="1560" spans="1:7" x14ac:dyDescent="0.2">
      <c r="A1560" s="9" t="s">
        <v>6072</v>
      </c>
      <c r="B1560" s="9" t="s">
        <v>5796</v>
      </c>
      <c r="C1560" s="9" t="s">
        <v>4599</v>
      </c>
      <c r="D1560" s="9" t="s">
        <v>40</v>
      </c>
      <c r="E1560" s="9" t="s">
        <v>6073</v>
      </c>
      <c r="F1560" s="9" t="s">
        <v>6074</v>
      </c>
      <c r="G1560" s="9" t="s">
        <v>6075</v>
      </c>
    </row>
    <row r="1561" spans="1:7" x14ac:dyDescent="0.2">
      <c r="A1561" s="9" t="s">
        <v>6076</v>
      </c>
      <c r="B1561" s="9" t="s">
        <v>5796</v>
      </c>
      <c r="C1561" s="9" t="s">
        <v>4624</v>
      </c>
      <c r="D1561" s="9" t="s">
        <v>40</v>
      </c>
      <c r="E1561" s="9" t="s">
        <v>6077</v>
      </c>
      <c r="F1561" s="9" t="s">
        <v>6078</v>
      </c>
      <c r="G1561" s="9" t="s">
        <v>6079</v>
      </c>
    </row>
    <row r="1562" spans="1:7" x14ac:dyDescent="0.2">
      <c r="A1562" s="9" t="s">
        <v>6080</v>
      </c>
      <c r="B1562" s="9" t="s">
        <v>5796</v>
      </c>
      <c r="C1562" s="9" t="s">
        <v>4634</v>
      </c>
      <c r="D1562" s="9" t="s">
        <v>40</v>
      </c>
      <c r="E1562" s="9" t="s">
        <v>6081</v>
      </c>
      <c r="F1562" s="9" t="s">
        <v>6082</v>
      </c>
      <c r="G1562" s="9" t="s">
        <v>6083</v>
      </c>
    </row>
    <row r="1563" spans="1:7" x14ac:dyDescent="0.2">
      <c r="A1563" s="9" t="s">
        <v>6084</v>
      </c>
      <c r="B1563" s="9" t="s">
        <v>5796</v>
      </c>
      <c r="C1563" s="9" t="s">
        <v>4644</v>
      </c>
      <c r="D1563" s="9" t="s">
        <v>40</v>
      </c>
      <c r="E1563" s="9" t="s">
        <v>6085</v>
      </c>
      <c r="F1563" s="9" t="s">
        <v>6086</v>
      </c>
      <c r="G1563" s="9" t="s">
        <v>6087</v>
      </c>
    </row>
    <row r="1564" spans="1:7" x14ac:dyDescent="0.2">
      <c r="A1564" s="9" t="s">
        <v>6088</v>
      </c>
      <c r="B1564" s="9" t="s">
        <v>5796</v>
      </c>
      <c r="C1564" s="9" t="s">
        <v>4654</v>
      </c>
      <c r="D1564" s="9" t="s">
        <v>40</v>
      </c>
      <c r="E1564" s="9" t="s">
        <v>6089</v>
      </c>
      <c r="F1564" s="9" t="s">
        <v>6090</v>
      </c>
      <c r="G1564" s="9" t="s">
        <v>6091</v>
      </c>
    </row>
    <row r="1565" spans="1:7" x14ac:dyDescent="0.2">
      <c r="A1565" s="9" t="s">
        <v>6092</v>
      </c>
      <c r="B1565" s="9" t="s">
        <v>5796</v>
      </c>
      <c r="C1565" s="9" t="s">
        <v>4664</v>
      </c>
      <c r="D1565" s="9" t="s">
        <v>40</v>
      </c>
      <c r="E1565" s="9" t="s">
        <v>6093</v>
      </c>
      <c r="F1565" s="9" t="s">
        <v>6094</v>
      </c>
      <c r="G1565" s="9" t="s">
        <v>6095</v>
      </c>
    </row>
    <row r="1566" spans="1:7" x14ac:dyDescent="0.2">
      <c r="A1566" s="9" t="s">
        <v>6096</v>
      </c>
      <c r="B1566" s="9" t="s">
        <v>5796</v>
      </c>
      <c r="C1566" s="9" t="s">
        <v>4674</v>
      </c>
      <c r="D1566" s="9" t="s">
        <v>40</v>
      </c>
      <c r="E1566" s="9" t="s">
        <v>6097</v>
      </c>
      <c r="F1566" s="9" t="s">
        <v>6098</v>
      </c>
      <c r="G1566" s="9" t="s">
        <v>6099</v>
      </c>
    </row>
    <row r="1567" spans="1:7" x14ac:dyDescent="0.2">
      <c r="A1567" s="9" t="s">
        <v>6100</v>
      </c>
      <c r="B1567" s="9" t="s">
        <v>5796</v>
      </c>
      <c r="C1567" s="9" t="s">
        <v>4684</v>
      </c>
      <c r="D1567" s="9" t="s">
        <v>40</v>
      </c>
      <c r="E1567" s="9" t="s">
        <v>6101</v>
      </c>
      <c r="F1567" s="9" t="s">
        <v>6102</v>
      </c>
      <c r="G1567" s="9" t="s">
        <v>6103</v>
      </c>
    </row>
    <row r="1568" spans="1:7" x14ac:dyDescent="0.2">
      <c r="A1568" s="9" t="s">
        <v>6104</v>
      </c>
      <c r="B1568" s="9" t="s">
        <v>5796</v>
      </c>
      <c r="C1568" s="9" t="s">
        <v>4694</v>
      </c>
      <c r="D1568" s="9" t="s">
        <v>40</v>
      </c>
      <c r="E1568" s="9" t="s">
        <v>6105</v>
      </c>
      <c r="F1568" s="9" t="s">
        <v>6106</v>
      </c>
      <c r="G1568" s="9" t="s">
        <v>6107</v>
      </c>
    </row>
    <row r="1569" spans="1:7" x14ac:dyDescent="0.2">
      <c r="A1569" s="9" t="s">
        <v>6108</v>
      </c>
      <c r="B1569" s="9" t="s">
        <v>5796</v>
      </c>
      <c r="C1569" s="9" t="s">
        <v>4709</v>
      </c>
      <c r="D1569" s="9" t="s">
        <v>40</v>
      </c>
      <c r="E1569" s="9" t="s">
        <v>6109</v>
      </c>
      <c r="F1569" s="9" t="s">
        <v>6110</v>
      </c>
      <c r="G1569" s="9" t="s">
        <v>6111</v>
      </c>
    </row>
    <row r="1570" spans="1:7" x14ac:dyDescent="0.2">
      <c r="A1570" s="9" t="s">
        <v>6112</v>
      </c>
      <c r="B1570" s="9" t="s">
        <v>5796</v>
      </c>
      <c r="C1570" s="9" t="s">
        <v>4719</v>
      </c>
      <c r="D1570" s="9" t="s">
        <v>40</v>
      </c>
      <c r="E1570" s="9" t="s">
        <v>6113</v>
      </c>
      <c r="F1570" s="9" t="s">
        <v>6114</v>
      </c>
      <c r="G1570" s="9" t="s">
        <v>6115</v>
      </c>
    </row>
    <row r="1571" spans="1:7" x14ac:dyDescent="0.2">
      <c r="A1571" s="9" t="s">
        <v>6116</v>
      </c>
      <c r="B1571" s="9" t="s">
        <v>5796</v>
      </c>
      <c r="C1571" s="9" t="s">
        <v>4737</v>
      </c>
      <c r="D1571" s="9" t="s">
        <v>40</v>
      </c>
      <c r="E1571" s="9" t="s">
        <v>6117</v>
      </c>
      <c r="F1571" s="9" t="s">
        <v>6118</v>
      </c>
      <c r="G1571" s="9" t="s">
        <v>6119</v>
      </c>
    </row>
    <row r="1572" spans="1:7" x14ac:dyDescent="0.2">
      <c r="A1572" s="9" t="s">
        <v>6120</v>
      </c>
      <c r="B1572" s="9" t="s">
        <v>5796</v>
      </c>
      <c r="C1572" s="9" t="s">
        <v>4751</v>
      </c>
      <c r="D1572" s="9" t="s">
        <v>40</v>
      </c>
      <c r="E1572" s="9" t="s">
        <v>6121</v>
      </c>
      <c r="F1572" s="9" t="s">
        <v>6122</v>
      </c>
      <c r="G1572" s="9" t="s">
        <v>6123</v>
      </c>
    </row>
    <row r="1573" spans="1:7" x14ac:dyDescent="0.2">
      <c r="A1573" s="9" t="s">
        <v>6124</v>
      </c>
      <c r="B1573" s="9" t="s">
        <v>5796</v>
      </c>
      <c r="C1573" s="9" t="s">
        <v>4786</v>
      </c>
      <c r="D1573" s="9" t="s">
        <v>40</v>
      </c>
      <c r="E1573" s="9" t="s">
        <v>6125</v>
      </c>
      <c r="F1573" s="9" t="s">
        <v>6126</v>
      </c>
      <c r="G1573" s="9" t="s">
        <v>6127</v>
      </c>
    </row>
    <row r="1574" spans="1:7" x14ac:dyDescent="0.2">
      <c r="A1574" s="9" t="s">
        <v>6128</v>
      </c>
      <c r="B1574" s="9" t="s">
        <v>5796</v>
      </c>
      <c r="C1574" s="9" t="s">
        <v>4801</v>
      </c>
      <c r="D1574" s="9" t="s">
        <v>40</v>
      </c>
      <c r="E1574" s="9" t="s">
        <v>6129</v>
      </c>
      <c r="F1574" s="9" t="s">
        <v>6130</v>
      </c>
      <c r="G1574" s="9" t="s">
        <v>6131</v>
      </c>
    </row>
    <row r="1575" spans="1:7" x14ac:dyDescent="0.2">
      <c r="A1575" s="9" t="s">
        <v>6132</v>
      </c>
      <c r="B1575" s="9" t="s">
        <v>5796</v>
      </c>
      <c r="C1575" s="9" t="s">
        <v>4806</v>
      </c>
      <c r="D1575" s="9" t="s">
        <v>40</v>
      </c>
      <c r="E1575" s="9" t="s">
        <v>6133</v>
      </c>
      <c r="F1575" s="9" t="s">
        <v>6134</v>
      </c>
      <c r="G1575" s="9" t="s">
        <v>6135</v>
      </c>
    </row>
    <row r="1576" spans="1:7" x14ac:dyDescent="0.2">
      <c r="A1576" s="9" t="s">
        <v>6136</v>
      </c>
      <c r="B1576" s="9" t="s">
        <v>5796</v>
      </c>
      <c r="C1576" s="9" t="s">
        <v>4816</v>
      </c>
      <c r="D1576" s="9" t="s">
        <v>40</v>
      </c>
      <c r="E1576" s="9" t="s">
        <v>6137</v>
      </c>
      <c r="F1576" s="9" t="s">
        <v>6138</v>
      </c>
      <c r="G1576" s="9" t="s">
        <v>6139</v>
      </c>
    </row>
    <row r="1577" spans="1:7" x14ac:dyDescent="0.2">
      <c r="A1577" s="9" t="s">
        <v>6140</v>
      </c>
      <c r="B1577" s="9" t="s">
        <v>5796</v>
      </c>
      <c r="C1577" s="9" t="s">
        <v>4821</v>
      </c>
      <c r="D1577" s="9" t="s">
        <v>40</v>
      </c>
      <c r="E1577" s="9" t="s">
        <v>6141</v>
      </c>
      <c r="F1577" s="9" t="s">
        <v>6142</v>
      </c>
      <c r="G1577" s="9" t="s">
        <v>6143</v>
      </c>
    </row>
    <row r="1578" spans="1:7" x14ac:dyDescent="0.2">
      <c r="A1578" s="9" t="s">
        <v>6144</v>
      </c>
      <c r="B1578" s="9" t="s">
        <v>5796</v>
      </c>
      <c r="C1578" s="9" t="s">
        <v>4826</v>
      </c>
      <c r="D1578" s="9" t="s">
        <v>40</v>
      </c>
      <c r="E1578" s="9" t="s">
        <v>6145</v>
      </c>
      <c r="F1578" s="9" t="s">
        <v>6146</v>
      </c>
      <c r="G1578" s="9" t="s">
        <v>6147</v>
      </c>
    </row>
    <row r="1579" spans="1:7" x14ac:dyDescent="0.2">
      <c r="A1579" s="9" t="s">
        <v>6148</v>
      </c>
      <c r="B1579" s="9" t="s">
        <v>5796</v>
      </c>
      <c r="C1579" s="9" t="s">
        <v>4831</v>
      </c>
      <c r="D1579" s="9" t="s">
        <v>40</v>
      </c>
      <c r="E1579" s="9" t="s">
        <v>6149</v>
      </c>
      <c r="F1579" s="9" t="s">
        <v>6150</v>
      </c>
      <c r="G1579" s="9" t="s">
        <v>6151</v>
      </c>
    </row>
    <row r="1580" spans="1:7" x14ac:dyDescent="0.2">
      <c r="A1580" s="9" t="s">
        <v>6152</v>
      </c>
      <c r="B1580" s="9" t="s">
        <v>5796</v>
      </c>
      <c r="C1580" s="9" t="s">
        <v>4836</v>
      </c>
      <c r="D1580" s="9" t="s">
        <v>40</v>
      </c>
      <c r="E1580" s="9" t="s">
        <v>6153</v>
      </c>
      <c r="F1580" s="9" t="s">
        <v>6154</v>
      </c>
      <c r="G1580" s="9" t="s">
        <v>6155</v>
      </c>
    </row>
    <row r="1581" spans="1:7" x14ac:dyDescent="0.2">
      <c r="A1581" s="9" t="s">
        <v>6156</v>
      </c>
      <c r="B1581" s="9" t="s">
        <v>5796</v>
      </c>
      <c r="C1581" s="9" t="s">
        <v>4890</v>
      </c>
      <c r="D1581" s="9" t="s">
        <v>40</v>
      </c>
      <c r="E1581" s="9" t="s">
        <v>6157</v>
      </c>
      <c r="F1581" s="9" t="s">
        <v>6158</v>
      </c>
      <c r="G1581" s="9" t="s">
        <v>6159</v>
      </c>
    </row>
    <row r="1582" spans="1:7" x14ac:dyDescent="0.2">
      <c r="A1582" s="9" t="s">
        <v>6160</v>
      </c>
      <c r="B1582" s="9" t="s">
        <v>5796</v>
      </c>
      <c r="C1582" s="9" t="s">
        <v>4910</v>
      </c>
      <c r="D1582" s="9" t="s">
        <v>40</v>
      </c>
      <c r="E1582" s="9" t="s">
        <v>6161</v>
      </c>
      <c r="F1582" s="9" t="s">
        <v>6162</v>
      </c>
      <c r="G1582" s="9" t="s">
        <v>6163</v>
      </c>
    </row>
    <row r="1583" spans="1:7" x14ac:dyDescent="0.2">
      <c r="A1583" s="9" t="s">
        <v>6164</v>
      </c>
      <c r="B1583" s="9" t="s">
        <v>5796</v>
      </c>
      <c r="C1583" s="9" t="s">
        <v>4915</v>
      </c>
      <c r="D1583" s="9" t="s">
        <v>40</v>
      </c>
      <c r="E1583" s="9" t="s">
        <v>6165</v>
      </c>
      <c r="F1583" s="9" t="s">
        <v>6166</v>
      </c>
      <c r="G1583" s="9" t="s">
        <v>6167</v>
      </c>
    </row>
    <row r="1584" spans="1:7" x14ac:dyDescent="0.2">
      <c r="A1584" s="9" t="s">
        <v>6168</v>
      </c>
      <c r="B1584" s="9" t="s">
        <v>5796</v>
      </c>
      <c r="C1584" s="9" t="s">
        <v>4925</v>
      </c>
      <c r="D1584" s="9" t="s">
        <v>40</v>
      </c>
      <c r="E1584" s="9" t="s">
        <v>6169</v>
      </c>
      <c r="F1584" s="9" t="s">
        <v>6170</v>
      </c>
      <c r="G1584" s="9" t="s">
        <v>6171</v>
      </c>
    </row>
    <row r="1585" spans="1:7" x14ac:dyDescent="0.2">
      <c r="A1585" s="9" t="s">
        <v>6172</v>
      </c>
      <c r="B1585" s="9" t="s">
        <v>5796</v>
      </c>
      <c r="C1585" s="9" t="s">
        <v>4935</v>
      </c>
      <c r="D1585" s="9" t="s">
        <v>40</v>
      </c>
      <c r="E1585" s="9" t="s">
        <v>6173</v>
      </c>
      <c r="F1585" s="9" t="s">
        <v>6174</v>
      </c>
      <c r="G1585" s="9" t="s">
        <v>6175</v>
      </c>
    </row>
    <row r="1586" spans="1:7" x14ac:dyDescent="0.2">
      <c r="A1586" s="9" t="s">
        <v>6176</v>
      </c>
      <c r="B1586" s="9" t="s">
        <v>5796</v>
      </c>
      <c r="C1586" s="9" t="s">
        <v>4940</v>
      </c>
      <c r="D1586" s="9" t="s">
        <v>40</v>
      </c>
      <c r="E1586" s="9" t="s">
        <v>6177</v>
      </c>
      <c r="F1586" s="9" t="s">
        <v>6178</v>
      </c>
      <c r="G1586" s="9" t="s">
        <v>6179</v>
      </c>
    </row>
    <row r="1587" spans="1:7" x14ac:dyDescent="0.2">
      <c r="A1587" s="9" t="s">
        <v>6180</v>
      </c>
      <c r="B1587" s="9" t="s">
        <v>5796</v>
      </c>
      <c r="C1587" s="9" t="s">
        <v>4945</v>
      </c>
      <c r="D1587" s="9" t="s">
        <v>40</v>
      </c>
      <c r="E1587" s="9" t="s">
        <v>6181</v>
      </c>
      <c r="F1587" s="9" t="s">
        <v>6182</v>
      </c>
      <c r="G1587" s="9" t="s">
        <v>6183</v>
      </c>
    </row>
    <row r="1588" spans="1:7" x14ac:dyDescent="0.2">
      <c r="A1588" s="9" t="s">
        <v>6184</v>
      </c>
      <c r="B1588" s="9" t="s">
        <v>5796</v>
      </c>
      <c r="C1588" s="9" t="s">
        <v>4950</v>
      </c>
      <c r="D1588" s="9" t="s">
        <v>40</v>
      </c>
      <c r="E1588" s="9" t="s">
        <v>6185</v>
      </c>
      <c r="F1588" s="9" t="s">
        <v>6186</v>
      </c>
      <c r="G1588" s="9" t="s">
        <v>6187</v>
      </c>
    </row>
    <row r="1589" spans="1:7" x14ac:dyDescent="0.2">
      <c r="A1589" s="9" t="s">
        <v>6188</v>
      </c>
      <c r="B1589" s="9" t="s">
        <v>5796</v>
      </c>
      <c r="C1589" s="9" t="s">
        <v>4955</v>
      </c>
      <c r="D1589" s="9" t="s">
        <v>40</v>
      </c>
      <c r="E1589" s="9" t="s">
        <v>6189</v>
      </c>
      <c r="F1589" s="9" t="s">
        <v>6190</v>
      </c>
      <c r="G1589" s="9" t="s">
        <v>6191</v>
      </c>
    </row>
    <row r="1590" spans="1:7" x14ac:dyDescent="0.2">
      <c r="A1590" s="9" t="s">
        <v>6192</v>
      </c>
      <c r="B1590" s="9" t="s">
        <v>5796</v>
      </c>
      <c r="C1590" s="9" t="s">
        <v>4960</v>
      </c>
      <c r="D1590" s="9" t="s">
        <v>40</v>
      </c>
      <c r="E1590" s="9" t="s">
        <v>6193</v>
      </c>
      <c r="F1590" s="9" t="s">
        <v>6194</v>
      </c>
      <c r="G1590" s="9" t="s">
        <v>6195</v>
      </c>
    </row>
    <row r="1591" spans="1:7" x14ac:dyDescent="0.2">
      <c r="A1591" s="9" t="s">
        <v>6196</v>
      </c>
      <c r="B1591" s="9" t="s">
        <v>5796</v>
      </c>
      <c r="C1591" s="9" t="s">
        <v>5235</v>
      </c>
      <c r="D1591" s="9" t="s">
        <v>40</v>
      </c>
      <c r="E1591" s="9" t="s">
        <v>6197</v>
      </c>
      <c r="F1591" s="9" t="s">
        <v>6198</v>
      </c>
      <c r="G1591" s="9" t="s">
        <v>6199</v>
      </c>
    </row>
    <row r="1592" spans="1:7" x14ac:dyDescent="0.2">
      <c r="A1592" s="9" t="s">
        <v>6200</v>
      </c>
      <c r="B1592" s="9" t="s">
        <v>5796</v>
      </c>
      <c r="C1592" s="9" t="s">
        <v>5240</v>
      </c>
      <c r="D1592" s="9" t="s">
        <v>40</v>
      </c>
      <c r="E1592" s="9" t="s">
        <v>6201</v>
      </c>
      <c r="F1592" s="9" t="s">
        <v>6202</v>
      </c>
      <c r="G1592" s="9" t="s">
        <v>6203</v>
      </c>
    </row>
    <row r="1593" spans="1:7" x14ac:dyDescent="0.2">
      <c r="A1593" s="9" t="s">
        <v>6204</v>
      </c>
      <c r="B1593" s="9" t="s">
        <v>5796</v>
      </c>
      <c r="C1593" s="9" t="s">
        <v>5245</v>
      </c>
      <c r="D1593" s="9" t="s">
        <v>40</v>
      </c>
      <c r="E1593" s="9" t="s">
        <v>6205</v>
      </c>
      <c r="F1593" s="9" t="s">
        <v>6206</v>
      </c>
      <c r="G1593" s="9" t="s">
        <v>6207</v>
      </c>
    </row>
    <row r="1594" spans="1:7" x14ac:dyDescent="0.2">
      <c r="A1594" s="9" t="s">
        <v>6208</v>
      </c>
      <c r="B1594" s="9" t="s">
        <v>5796</v>
      </c>
      <c r="C1594" s="9" t="s">
        <v>5250</v>
      </c>
      <c r="D1594" s="9" t="s">
        <v>40</v>
      </c>
      <c r="E1594" s="9" t="s">
        <v>6209</v>
      </c>
      <c r="F1594" s="9" t="s">
        <v>6210</v>
      </c>
      <c r="G1594" s="9" t="s">
        <v>6211</v>
      </c>
    </row>
    <row r="1595" spans="1:7" x14ac:dyDescent="0.2">
      <c r="A1595" s="9" t="s">
        <v>6212</v>
      </c>
      <c r="B1595" s="9" t="s">
        <v>5796</v>
      </c>
      <c r="C1595" s="9" t="s">
        <v>5255</v>
      </c>
      <c r="D1595" s="9" t="s">
        <v>40</v>
      </c>
      <c r="E1595" s="9" t="s">
        <v>6213</v>
      </c>
      <c r="F1595" s="9" t="s">
        <v>6214</v>
      </c>
      <c r="G1595" s="9" t="s">
        <v>6215</v>
      </c>
    </row>
    <row r="1596" spans="1:7" x14ac:dyDescent="0.2">
      <c r="A1596" s="9" t="s">
        <v>6216</v>
      </c>
      <c r="B1596" s="9" t="s">
        <v>5796</v>
      </c>
      <c r="C1596" s="9" t="s">
        <v>5260</v>
      </c>
      <c r="D1596" s="9" t="s">
        <v>40</v>
      </c>
      <c r="E1596" s="9" t="s">
        <v>6217</v>
      </c>
      <c r="F1596" s="9" t="s">
        <v>6218</v>
      </c>
      <c r="G1596" s="9" t="s">
        <v>6219</v>
      </c>
    </row>
    <row r="1597" spans="1:7" x14ac:dyDescent="0.2">
      <c r="A1597" s="9" t="s">
        <v>6220</v>
      </c>
      <c r="B1597" s="9" t="s">
        <v>5796</v>
      </c>
      <c r="C1597" s="9" t="s">
        <v>5275</v>
      </c>
      <c r="D1597" s="9" t="s">
        <v>40</v>
      </c>
      <c r="E1597" s="9" t="s">
        <v>6221</v>
      </c>
      <c r="F1597" s="9" t="s">
        <v>6222</v>
      </c>
      <c r="G1597" s="9" t="s">
        <v>6223</v>
      </c>
    </row>
    <row r="1598" spans="1:7" x14ac:dyDescent="0.2">
      <c r="A1598" s="9" t="s">
        <v>6224</v>
      </c>
      <c r="B1598" s="9" t="s">
        <v>5796</v>
      </c>
      <c r="C1598" s="9" t="s">
        <v>5280</v>
      </c>
      <c r="D1598" s="9" t="s">
        <v>40</v>
      </c>
      <c r="E1598" s="9" t="s">
        <v>6225</v>
      </c>
      <c r="F1598" s="9" t="s">
        <v>6226</v>
      </c>
      <c r="G1598" s="9" t="s">
        <v>6227</v>
      </c>
    </row>
    <row r="1599" spans="1:7" x14ac:dyDescent="0.2">
      <c r="A1599" s="9" t="s">
        <v>6228</v>
      </c>
      <c r="B1599" s="9" t="s">
        <v>5796</v>
      </c>
      <c r="C1599" s="9" t="s">
        <v>5265</v>
      </c>
      <c r="D1599" s="9" t="s">
        <v>40</v>
      </c>
      <c r="E1599" s="9" t="s">
        <v>6225</v>
      </c>
      <c r="F1599" s="9" t="s">
        <v>6229</v>
      </c>
      <c r="G1599" s="9" t="s">
        <v>6230</v>
      </c>
    </row>
    <row r="1600" spans="1:7" x14ac:dyDescent="0.2">
      <c r="A1600" s="9" t="s">
        <v>6231</v>
      </c>
      <c r="B1600" s="9" t="s">
        <v>5796</v>
      </c>
      <c r="C1600" s="9" t="s">
        <v>5270</v>
      </c>
      <c r="D1600" s="9" t="s">
        <v>40</v>
      </c>
      <c r="E1600" s="9" t="s">
        <v>6232</v>
      </c>
      <c r="F1600" s="9" t="s">
        <v>6233</v>
      </c>
      <c r="G1600" s="9" t="s">
        <v>6234</v>
      </c>
    </row>
    <row r="1601" spans="1:7" x14ac:dyDescent="0.2">
      <c r="A1601" s="9" t="s">
        <v>6235</v>
      </c>
      <c r="B1601" s="9" t="s">
        <v>5796</v>
      </c>
      <c r="C1601" s="9" t="s">
        <v>5288</v>
      </c>
      <c r="D1601" s="9" t="s">
        <v>40</v>
      </c>
      <c r="E1601" s="9" t="s">
        <v>6236</v>
      </c>
      <c r="F1601" s="9" t="s">
        <v>6237</v>
      </c>
      <c r="G1601" s="9" t="s">
        <v>6238</v>
      </c>
    </row>
    <row r="1602" spans="1:7" x14ac:dyDescent="0.2">
      <c r="A1602" s="9" t="s">
        <v>6239</v>
      </c>
      <c r="B1602" s="9" t="s">
        <v>5796</v>
      </c>
      <c r="C1602" s="9" t="s">
        <v>5293</v>
      </c>
      <c r="D1602" s="9" t="s">
        <v>40</v>
      </c>
      <c r="E1602" s="9" t="s">
        <v>6240</v>
      </c>
      <c r="F1602" s="9" t="s">
        <v>6241</v>
      </c>
      <c r="G1602" s="9" t="s">
        <v>6242</v>
      </c>
    </row>
    <row r="1603" spans="1:7" x14ac:dyDescent="0.2">
      <c r="A1603" s="9" t="s">
        <v>6243</v>
      </c>
      <c r="B1603" s="9" t="s">
        <v>5796</v>
      </c>
      <c r="C1603" s="9" t="s">
        <v>5298</v>
      </c>
      <c r="D1603" s="9" t="s">
        <v>40</v>
      </c>
      <c r="E1603" s="9" t="s">
        <v>6244</v>
      </c>
      <c r="F1603" s="9" t="s">
        <v>6245</v>
      </c>
      <c r="G1603" s="9" t="s">
        <v>6246</v>
      </c>
    </row>
    <row r="1604" spans="1:7" x14ac:dyDescent="0.2">
      <c r="A1604" s="9" t="s">
        <v>6247</v>
      </c>
      <c r="B1604" s="9" t="s">
        <v>5796</v>
      </c>
      <c r="C1604" s="9" t="s">
        <v>5318</v>
      </c>
      <c r="D1604" s="9" t="s">
        <v>40</v>
      </c>
      <c r="E1604" s="9" t="s">
        <v>6248</v>
      </c>
      <c r="F1604" s="9" t="s">
        <v>6249</v>
      </c>
      <c r="G1604" s="9" t="s">
        <v>6250</v>
      </c>
    </row>
    <row r="1605" spans="1:7" x14ac:dyDescent="0.2">
      <c r="A1605" s="9" t="s">
        <v>6251</v>
      </c>
      <c r="B1605" s="9" t="s">
        <v>5796</v>
      </c>
      <c r="C1605" s="9" t="s">
        <v>5323</v>
      </c>
      <c r="D1605" s="9" t="s">
        <v>40</v>
      </c>
      <c r="E1605" s="9" t="s">
        <v>6252</v>
      </c>
      <c r="F1605" s="9" t="s">
        <v>6253</v>
      </c>
      <c r="G1605" s="9" t="s">
        <v>6254</v>
      </c>
    </row>
    <row r="1606" spans="1:7" x14ac:dyDescent="0.2">
      <c r="A1606" s="9" t="s">
        <v>6255</v>
      </c>
      <c r="B1606" s="9" t="s">
        <v>5796</v>
      </c>
      <c r="C1606" s="9" t="s">
        <v>5352</v>
      </c>
      <c r="D1606" s="9" t="s">
        <v>40</v>
      </c>
      <c r="E1606" s="9" t="s">
        <v>6256</v>
      </c>
      <c r="F1606" s="9" t="s">
        <v>6257</v>
      </c>
      <c r="G1606" s="9" t="s">
        <v>6258</v>
      </c>
    </row>
    <row r="1607" spans="1:7" x14ac:dyDescent="0.2">
      <c r="A1607" s="9" t="s">
        <v>6259</v>
      </c>
      <c r="B1607" s="9" t="s">
        <v>5796</v>
      </c>
      <c r="C1607" s="9" t="s">
        <v>5357</v>
      </c>
      <c r="D1607" s="9" t="s">
        <v>40</v>
      </c>
      <c r="E1607" s="9" t="s">
        <v>6260</v>
      </c>
      <c r="F1607" s="9" t="s">
        <v>6261</v>
      </c>
      <c r="G1607" s="9" t="s">
        <v>6262</v>
      </c>
    </row>
    <row r="1608" spans="1:7" x14ac:dyDescent="0.2">
      <c r="A1608" s="9" t="s">
        <v>6263</v>
      </c>
      <c r="B1608" s="9" t="s">
        <v>5796</v>
      </c>
      <c r="C1608" s="9" t="s">
        <v>5333</v>
      </c>
      <c r="D1608" s="9" t="s">
        <v>40</v>
      </c>
      <c r="E1608" s="9" t="s">
        <v>6264</v>
      </c>
      <c r="F1608" s="9" t="s">
        <v>6265</v>
      </c>
      <c r="G1608" s="9" t="s">
        <v>6266</v>
      </c>
    </row>
    <row r="1609" spans="1:7" x14ac:dyDescent="0.2">
      <c r="A1609" s="9" t="s">
        <v>6267</v>
      </c>
      <c r="B1609" s="9" t="s">
        <v>5796</v>
      </c>
      <c r="C1609" s="9" t="s">
        <v>5338</v>
      </c>
      <c r="D1609" s="9" t="s">
        <v>40</v>
      </c>
      <c r="E1609" s="9" t="s">
        <v>6268</v>
      </c>
      <c r="F1609" s="9" t="s">
        <v>6269</v>
      </c>
      <c r="G1609" s="9" t="s">
        <v>6270</v>
      </c>
    </row>
    <row r="1610" spans="1:7" x14ac:dyDescent="0.2">
      <c r="A1610" s="9" t="s">
        <v>6271</v>
      </c>
      <c r="B1610" s="9" t="s">
        <v>5796</v>
      </c>
      <c r="C1610" s="9" t="s">
        <v>5364</v>
      </c>
      <c r="D1610" s="9" t="s">
        <v>40</v>
      </c>
      <c r="E1610" s="9" t="s">
        <v>6272</v>
      </c>
      <c r="F1610" s="9" t="s">
        <v>6273</v>
      </c>
      <c r="G1610" s="9" t="s">
        <v>6274</v>
      </c>
    </row>
    <row r="1611" spans="1:7" x14ac:dyDescent="0.2">
      <c r="A1611" s="9" t="s">
        <v>6275</v>
      </c>
      <c r="B1611" s="9" t="s">
        <v>5796</v>
      </c>
      <c r="C1611" s="9" t="s">
        <v>5384</v>
      </c>
      <c r="D1611" s="9" t="s">
        <v>40</v>
      </c>
      <c r="E1611" s="9" t="s">
        <v>6276</v>
      </c>
      <c r="F1611" s="9" t="s">
        <v>6277</v>
      </c>
      <c r="G1611" s="9" t="s">
        <v>6278</v>
      </c>
    </row>
    <row r="1612" spans="1:7" x14ac:dyDescent="0.2">
      <c r="A1612" s="9" t="s">
        <v>6279</v>
      </c>
      <c r="B1612" s="9" t="s">
        <v>5796</v>
      </c>
      <c r="C1612" s="9" t="s">
        <v>5389</v>
      </c>
      <c r="D1612" s="9" t="s">
        <v>40</v>
      </c>
      <c r="E1612" s="9" t="s">
        <v>6280</v>
      </c>
      <c r="F1612" s="9" t="s">
        <v>6281</v>
      </c>
      <c r="G1612" s="9" t="s">
        <v>6282</v>
      </c>
    </row>
    <row r="1613" spans="1:7" x14ac:dyDescent="0.2">
      <c r="A1613" s="9" t="s">
        <v>6283</v>
      </c>
      <c r="B1613" s="9" t="s">
        <v>5796</v>
      </c>
      <c r="C1613" s="9" t="s">
        <v>5431</v>
      </c>
      <c r="D1613" s="9" t="s">
        <v>40</v>
      </c>
      <c r="E1613" s="9" t="s">
        <v>6284</v>
      </c>
      <c r="F1613" s="9" t="s">
        <v>6285</v>
      </c>
      <c r="G1613" s="9" t="s">
        <v>6286</v>
      </c>
    </row>
    <row r="1614" spans="1:7" x14ac:dyDescent="0.2">
      <c r="A1614" s="9" t="s">
        <v>6287</v>
      </c>
      <c r="B1614" s="9" t="s">
        <v>5796</v>
      </c>
      <c r="C1614" s="9" t="s">
        <v>5446</v>
      </c>
      <c r="D1614" s="9" t="s">
        <v>40</v>
      </c>
      <c r="E1614" s="9" t="s">
        <v>6288</v>
      </c>
      <c r="F1614" s="9" t="s">
        <v>6289</v>
      </c>
      <c r="G1614" s="9" t="s">
        <v>6290</v>
      </c>
    </row>
    <row r="1615" spans="1:7" x14ac:dyDescent="0.2">
      <c r="A1615" s="9" t="s">
        <v>6291</v>
      </c>
      <c r="B1615" s="9" t="s">
        <v>5796</v>
      </c>
      <c r="C1615" s="9" t="s">
        <v>5436</v>
      </c>
      <c r="D1615" s="9" t="s">
        <v>40</v>
      </c>
      <c r="E1615" s="9" t="s">
        <v>6292</v>
      </c>
      <c r="F1615" s="9" t="s">
        <v>6293</v>
      </c>
      <c r="G1615" s="9" t="s">
        <v>6294</v>
      </c>
    </row>
    <row r="1616" spans="1:7" x14ac:dyDescent="0.2">
      <c r="A1616" s="9" t="s">
        <v>6295</v>
      </c>
      <c r="B1616" s="9" t="s">
        <v>5796</v>
      </c>
      <c r="C1616" s="9" t="s">
        <v>5451</v>
      </c>
      <c r="D1616" s="9" t="s">
        <v>40</v>
      </c>
      <c r="E1616" s="9" t="s">
        <v>6296</v>
      </c>
      <c r="F1616" s="9" t="s">
        <v>6297</v>
      </c>
      <c r="G1616" s="9" t="s">
        <v>6298</v>
      </c>
    </row>
    <row r="1617" spans="1:7" x14ac:dyDescent="0.2">
      <c r="A1617" s="9" t="s">
        <v>6299</v>
      </c>
      <c r="B1617" s="9" t="s">
        <v>5796</v>
      </c>
      <c r="C1617" s="9" t="s">
        <v>5441</v>
      </c>
      <c r="D1617" s="9" t="s">
        <v>40</v>
      </c>
      <c r="E1617" s="9" t="s">
        <v>6300</v>
      </c>
      <c r="F1617" s="9" t="s">
        <v>6301</v>
      </c>
      <c r="G1617" s="9" t="s">
        <v>6302</v>
      </c>
    </row>
    <row r="1618" spans="1:7" x14ac:dyDescent="0.2">
      <c r="A1618" s="9" t="s">
        <v>6303</v>
      </c>
      <c r="B1618" s="9" t="s">
        <v>5796</v>
      </c>
      <c r="C1618" s="9" t="s">
        <v>5456</v>
      </c>
      <c r="D1618" s="9" t="s">
        <v>40</v>
      </c>
      <c r="E1618" s="9" t="s">
        <v>6304</v>
      </c>
      <c r="F1618" s="9" t="s">
        <v>6305</v>
      </c>
      <c r="G1618" s="9" t="s">
        <v>6306</v>
      </c>
    </row>
    <row r="1619" spans="1:7" x14ac:dyDescent="0.2">
      <c r="A1619" s="9" t="s">
        <v>6307</v>
      </c>
      <c r="B1619" s="9" t="s">
        <v>5796</v>
      </c>
      <c r="C1619" s="9" t="s">
        <v>5461</v>
      </c>
      <c r="D1619" s="9" t="s">
        <v>40</v>
      </c>
      <c r="E1619" s="9" t="s">
        <v>6308</v>
      </c>
      <c r="F1619" s="9" t="s">
        <v>6309</v>
      </c>
      <c r="G1619" s="9" t="s">
        <v>6310</v>
      </c>
    </row>
    <row r="1620" spans="1:7" x14ac:dyDescent="0.2">
      <c r="A1620" s="9" t="s">
        <v>6311</v>
      </c>
      <c r="B1620" s="9" t="s">
        <v>5796</v>
      </c>
      <c r="C1620" s="9" t="s">
        <v>5476</v>
      </c>
      <c r="D1620" s="9" t="s">
        <v>40</v>
      </c>
      <c r="E1620" s="9" t="s">
        <v>6312</v>
      </c>
      <c r="F1620" s="9" t="s">
        <v>6313</v>
      </c>
      <c r="G1620" s="9" t="s">
        <v>6314</v>
      </c>
    </row>
    <row r="1621" spans="1:7" x14ac:dyDescent="0.2">
      <c r="A1621" s="9" t="s">
        <v>6315</v>
      </c>
      <c r="B1621" s="9" t="s">
        <v>5796</v>
      </c>
      <c r="C1621" s="9" t="s">
        <v>5486</v>
      </c>
      <c r="D1621" s="9" t="s">
        <v>40</v>
      </c>
      <c r="E1621" s="9" t="s">
        <v>6316</v>
      </c>
      <c r="F1621" s="9" t="s">
        <v>6317</v>
      </c>
      <c r="G1621" s="9" t="s">
        <v>6318</v>
      </c>
    </row>
    <row r="1622" spans="1:7" x14ac:dyDescent="0.2">
      <c r="A1622" s="9" t="s">
        <v>6319</v>
      </c>
      <c r="B1622" s="9" t="s">
        <v>5796</v>
      </c>
      <c r="C1622" s="9" t="s">
        <v>5506</v>
      </c>
      <c r="D1622" s="9" t="s">
        <v>40</v>
      </c>
      <c r="E1622" s="9" t="s">
        <v>6320</v>
      </c>
      <c r="F1622" s="9" t="s">
        <v>6321</v>
      </c>
      <c r="G1622" s="9" t="s">
        <v>6322</v>
      </c>
    </row>
    <row r="1623" spans="1:7" x14ac:dyDescent="0.2">
      <c r="A1623" s="9" t="s">
        <v>6323</v>
      </c>
      <c r="B1623" s="9" t="s">
        <v>5796</v>
      </c>
      <c r="C1623" s="9" t="s">
        <v>5516</v>
      </c>
      <c r="D1623" s="9" t="s">
        <v>40</v>
      </c>
      <c r="E1623" s="9" t="s">
        <v>6324</v>
      </c>
      <c r="F1623" s="9" t="s">
        <v>6325</v>
      </c>
      <c r="G1623" s="9" t="s">
        <v>6326</v>
      </c>
    </row>
    <row r="1624" spans="1:7" x14ac:dyDescent="0.2">
      <c r="A1624" s="9" t="s">
        <v>6327</v>
      </c>
      <c r="B1624" s="9" t="s">
        <v>5796</v>
      </c>
      <c r="C1624" s="9" t="s">
        <v>5556</v>
      </c>
      <c r="D1624" s="9" t="s">
        <v>40</v>
      </c>
      <c r="E1624" s="9" t="s">
        <v>6328</v>
      </c>
      <c r="F1624" s="9" t="s">
        <v>6329</v>
      </c>
      <c r="G1624" s="9" t="s">
        <v>6330</v>
      </c>
    </row>
    <row r="1625" spans="1:7" x14ac:dyDescent="0.2">
      <c r="A1625" s="9" t="s">
        <v>6331</v>
      </c>
      <c r="B1625" s="9" t="s">
        <v>5796</v>
      </c>
      <c r="C1625" s="9" t="s">
        <v>5561</v>
      </c>
      <c r="D1625" s="9" t="s">
        <v>40</v>
      </c>
      <c r="E1625" s="9" t="s">
        <v>6332</v>
      </c>
      <c r="F1625" s="9" t="s">
        <v>6333</v>
      </c>
      <c r="G1625" s="9" t="s">
        <v>6334</v>
      </c>
    </row>
    <row r="1626" spans="1:7" x14ac:dyDescent="0.2">
      <c r="A1626" s="9" t="s">
        <v>6335</v>
      </c>
      <c r="B1626" s="9" t="s">
        <v>5796</v>
      </c>
      <c r="C1626" s="9" t="s">
        <v>5566</v>
      </c>
      <c r="D1626" s="9" t="s">
        <v>40</v>
      </c>
      <c r="E1626" s="9" t="s">
        <v>6336</v>
      </c>
      <c r="F1626" s="9" t="s">
        <v>6337</v>
      </c>
      <c r="G1626" s="9" t="s">
        <v>6338</v>
      </c>
    </row>
    <row r="1627" spans="1:7" x14ac:dyDescent="0.2">
      <c r="A1627" s="9" t="s">
        <v>6339</v>
      </c>
      <c r="B1627" s="9" t="s">
        <v>5796</v>
      </c>
      <c r="C1627" s="9" t="s">
        <v>5571</v>
      </c>
      <c r="D1627" s="9" t="s">
        <v>40</v>
      </c>
      <c r="E1627" s="9" t="s">
        <v>6340</v>
      </c>
      <c r="F1627" s="9" t="s">
        <v>6341</v>
      </c>
      <c r="G1627" s="9" t="s">
        <v>6342</v>
      </c>
    </row>
    <row r="1628" spans="1:7" x14ac:dyDescent="0.2">
      <c r="A1628" s="9" t="s">
        <v>6343</v>
      </c>
      <c r="B1628" s="9" t="s">
        <v>5796</v>
      </c>
      <c r="C1628" s="9" t="s">
        <v>5581</v>
      </c>
      <c r="D1628" s="9" t="s">
        <v>40</v>
      </c>
      <c r="E1628" s="9" t="s">
        <v>6344</v>
      </c>
      <c r="F1628" s="9" t="s">
        <v>6345</v>
      </c>
      <c r="G1628" s="9" t="s">
        <v>6346</v>
      </c>
    </row>
    <row r="1629" spans="1:7" x14ac:dyDescent="0.2">
      <c r="A1629" s="9" t="s">
        <v>6347</v>
      </c>
      <c r="B1629" s="9" t="s">
        <v>5796</v>
      </c>
      <c r="C1629" s="9" t="s">
        <v>5586</v>
      </c>
      <c r="D1629" s="9" t="s">
        <v>40</v>
      </c>
      <c r="E1629" s="9" t="s">
        <v>6348</v>
      </c>
      <c r="F1629" s="9" t="s">
        <v>6349</v>
      </c>
      <c r="G1629" s="9" t="s">
        <v>6350</v>
      </c>
    </row>
    <row r="1630" spans="1:7" x14ac:dyDescent="0.2">
      <c r="A1630" s="9" t="s">
        <v>6351</v>
      </c>
      <c r="B1630" s="9" t="s">
        <v>5796</v>
      </c>
      <c r="C1630" s="9" t="s">
        <v>5591</v>
      </c>
      <c r="D1630" s="9" t="s">
        <v>40</v>
      </c>
      <c r="E1630" s="9" t="s">
        <v>6352</v>
      </c>
      <c r="F1630" s="9" t="s">
        <v>6353</v>
      </c>
      <c r="G1630" s="9" t="s">
        <v>6354</v>
      </c>
    </row>
    <row r="1631" spans="1:7" x14ac:dyDescent="0.2">
      <c r="A1631" s="9" t="s">
        <v>6355</v>
      </c>
      <c r="B1631" s="9" t="s">
        <v>5796</v>
      </c>
      <c r="C1631" s="9" t="s">
        <v>5596</v>
      </c>
      <c r="D1631" s="9" t="s">
        <v>40</v>
      </c>
      <c r="E1631" s="9" t="s">
        <v>6356</v>
      </c>
      <c r="F1631" s="9" t="s">
        <v>6357</v>
      </c>
      <c r="G1631" s="9" t="s">
        <v>6358</v>
      </c>
    </row>
    <row r="1632" spans="1:7" x14ac:dyDescent="0.2">
      <c r="A1632" s="9" t="s">
        <v>6359</v>
      </c>
      <c r="B1632" s="9" t="s">
        <v>5796</v>
      </c>
      <c r="C1632" s="9" t="s">
        <v>5606</v>
      </c>
      <c r="D1632" s="9" t="s">
        <v>40</v>
      </c>
      <c r="E1632" s="9" t="s">
        <v>6360</v>
      </c>
      <c r="F1632" s="9" t="s">
        <v>6361</v>
      </c>
      <c r="G1632" s="9" t="s">
        <v>6362</v>
      </c>
    </row>
    <row r="1633" spans="1:7" x14ac:dyDescent="0.2">
      <c r="A1633" s="9" t="s">
        <v>6363</v>
      </c>
      <c r="B1633" s="9" t="s">
        <v>5796</v>
      </c>
      <c r="C1633" s="9" t="s">
        <v>5611</v>
      </c>
      <c r="D1633" s="9" t="s">
        <v>40</v>
      </c>
      <c r="E1633" s="9" t="s">
        <v>6364</v>
      </c>
      <c r="F1633" s="9" t="s">
        <v>6365</v>
      </c>
      <c r="G1633" s="9" t="s">
        <v>6366</v>
      </c>
    </row>
    <row r="1634" spans="1:7" x14ac:dyDescent="0.2">
      <c r="A1634" s="9" t="s">
        <v>6367</v>
      </c>
      <c r="B1634" s="9" t="s">
        <v>5796</v>
      </c>
      <c r="C1634" s="9" t="s">
        <v>5640</v>
      </c>
      <c r="D1634" s="9" t="s">
        <v>40</v>
      </c>
      <c r="E1634" s="9" t="s">
        <v>6368</v>
      </c>
      <c r="F1634" s="9" t="s">
        <v>6369</v>
      </c>
      <c r="G1634" s="9" t="s">
        <v>6370</v>
      </c>
    </row>
    <row r="1635" spans="1:7" x14ac:dyDescent="0.2">
      <c r="A1635" s="9" t="s">
        <v>6371</v>
      </c>
      <c r="B1635" s="9" t="s">
        <v>5796</v>
      </c>
      <c r="C1635" s="9" t="s">
        <v>5645</v>
      </c>
      <c r="D1635" s="9" t="s">
        <v>40</v>
      </c>
      <c r="E1635" s="9" t="s">
        <v>6372</v>
      </c>
      <c r="F1635" s="9" t="s">
        <v>6373</v>
      </c>
      <c r="G1635" s="9" t="s">
        <v>6374</v>
      </c>
    </row>
    <row r="1636" spans="1:7" x14ac:dyDescent="0.2">
      <c r="A1636" s="9" t="s">
        <v>6375</v>
      </c>
      <c r="B1636" s="9" t="s">
        <v>5796</v>
      </c>
      <c r="C1636" s="9" t="s">
        <v>5670</v>
      </c>
      <c r="D1636" s="9" t="s">
        <v>40</v>
      </c>
      <c r="E1636" s="9" t="s">
        <v>6376</v>
      </c>
      <c r="F1636" s="9" t="s">
        <v>6377</v>
      </c>
      <c r="G1636" s="9" t="s">
        <v>6378</v>
      </c>
    </row>
    <row r="1637" spans="1:7" x14ac:dyDescent="0.2">
      <c r="A1637" s="9" t="s">
        <v>6379</v>
      </c>
      <c r="B1637" s="9" t="s">
        <v>5796</v>
      </c>
      <c r="C1637" s="9" t="s">
        <v>5675</v>
      </c>
      <c r="D1637" s="9" t="s">
        <v>40</v>
      </c>
      <c r="E1637" s="9" t="s">
        <v>6380</v>
      </c>
      <c r="F1637" s="9" t="s">
        <v>6381</v>
      </c>
      <c r="G1637" s="9" t="s">
        <v>6382</v>
      </c>
    </row>
    <row r="1638" spans="1:7" x14ac:dyDescent="0.2">
      <c r="A1638" s="9" t="s">
        <v>6383</v>
      </c>
      <c r="B1638" s="9" t="s">
        <v>5796</v>
      </c>
      <c r="C1638" s="9" t="s">
        <v>5680</v>
      </c>
      <c r="D1638" s="9" t="s">
        <v>40</v>
      </c>
      <c r="E1638" s="9" t="s">
        <v>6384</v>
      </c>
      <c r="F1638" s="9" t="s">
        <v>6385</v>
      </c>
      <c r="G1638" s="9" t="s">
        <v>6386</v>
      </c>
    </row>
    <row r="1639" spans="1:7" x14ac:dyDescent="0.2">
      <c r="A1639" s="9" t="s">
        <v>6387</v>
      </c>
      <c r="B1639" s="9" t="s">
        <v>5796</v>
      </c>
      <c r="C1639" s="9" t="s">
        <v>5685</v>
      </c>
      <c r="D1639" s="9" t="s">
        <v>40</v>
      </c>
      <c r="E1639" s="9" t="s">
        <v>6388</v>
      </c>
      <c r="F1639" s="9" t="s">
        <v>6389</v>
      </c>
      <c r="G1639" s="9" t="s">
        <v>6390</v>
      </c>
    </row>
    <row r="1640" spans="1:7" x14ac:dyDescent="0.2">
      <c r="A1640" s="9" t="s">
        <v>6391</v>
      </c>
      <c r="B1640" s="9" t="s">
        <v>5796</v>
      </c>
      <c r="C1640" s="9" t="s">
        <v>5665</v>
      </c>
      <c r="D1640" s="9" t="s">
        <v>40</v>
      </c>
      <c r="E1640" s="9" t="s">
        <v>6392</v>
      </c>
      <c r="F1640" s="9" t="s">
        <v>6393</v>
      </c>
      <c r="G1640" s="9" t="s">
        <v>6394</v>
      </c>
    </row>
    <row r="1641" spans="1:7" x14ac:dyDescent="0.2">
      <c r="A1641" s="9" t="s">
        <v>6395</v>
      </c>
      <c r="B1641" s="9" t="s">
        <v>5796</v>
      </c>
      <c r="C1641" s="9" t="s">
        <v>5690</v>
      </c>
      <c r="D1641" s="9" t="s">
        <v>40</v>
      </c>
      <c r="E1641" s="9" t="s">
        <v>6396</v>
      </c>
      <c r="F1641" s="9" t="s">
        <v>6397</v>
      </c>
      <c r="G1641" s="9" t="s">
        <v>6398</v>
      </c>
    </row>
    <row r="1642" spans="1:7" x14ac:dyDescent="0.2">
      <c r="A1642" s="9" t="s">
        <v>6399</v>
      </c>
      <c r="B1642" s="9" t="s">
        <v>5796</v>
      </c>
      <c r="C1642" s="9" t="s">
        <v>5695</v>
      </c>
      <c r="D1642" s="9" t="s">
        <v>40</v>
      </c>
      <c r="E1642" s="9" t="s">
        <v>6400</v>
      </c>
      <c r="F1642" s="9" t="s">
        <v>6401</v>
      </c>
      <c r="G1642" s="9" t="s">
        <v>6402</v>
      </c>
    </row>
    <row r="1643" spans="1:7" x14ac:dyDescent="0.2">
      <c r="A1643" s="9" t="s">
        <v>6403</v>
      </c>
      <c r="B1643" s="9" t="s">
        <v>5796</v>
      </c>
      <c r="C1643" s="9" t="s">
        <v>5046</v>
      </c>
      <c r="D1643" s="9" t="s">
        <v>40</v>
      </c>
      <c r="E1643" s="9" t="s">
        <v>6404</v>
      </c>
      <c r="F1643" s="9" t="s">
        <v>6405</v>
      </c>
      <c r="G1643" s="9" t="s">
        <v>6406</v>
      </c>
    </row>
    <row r="1644" spans="1:7" x14ac:dyDescent="0.2">
      <c r="A1644" s="9" t="s">
        <v>6407</v>
      </c>
      <c r="B1644" s="9" t="s">
        <v>5796</v>
      </c>
      <c r="C1644" s="9" t="s">
        <v>5048</v>
      </c>
      <c r="D1644" s="9" t="s">
        <v>40</v>
      </c>
      <c r="E1644" s="9" t="s">
        <v>6408</v>
      </c>
      <c r="F1644" s="9" t="s">
        <v>6409</v>
      </c>
      <c r="G1644" s="9" t="s">
        <v>6410</v>
      </c>
    </row>
    <row r="1645" spans="1:7" x14ac:dyDescent="0.2">
      <c r="A1645" s="9" t="s">
        <v>6411</v>
      </c>
      <c r="B1645" s="9" t="s">
        <v>5796</v>
      </c>
      <c r="C1645" s="9" t="s">
        <v>5050</v>
      </c>
      <c r="D1645" s="9" t="s">
        <v>40</v>
      </c>
      <c r="E1645" s="9" t="s">
        <v>6412</v>
      </c>
      <c r="F1645" s="9" t="s">
        <v>6413</v>
      </c>
      <c r="G1645" s="9" t="s">
        <v>6414</v>
      </c>
    </row>
    <row r="1646" spans="1:7" x14ac:dyDescent="0.2">
      <c r="A1646" s="9" t="s">
        <v>6415</v>
      </c>
      <c r="B1646" s="9" t="s">
        <v>5796</v>
      </c>
      <c r="C1646" s="9" t="s">
        <v>5052</v>
      </c>
      <c r="D1646" s="9" t="s">
        <v>40</v>
      </c>
      <c r="E1646" s="9" t="s">
        <v>6416</v>
      </c>
      <c r="F1646" s="9" t="s">
        <v>6417</v>
      </c>
      <c r="G1646" s="9" t="s">
        <v>6418</v>
      </c>
    </row>
    <row r="1647" spans="1:7" x14ac:dyDescent="0.2">
      <c r="A1647" s="9" t="s">
        <v>6419</v>
      </c>
      <c r="B1647" s="9" t="s">
        <v>5796</v>
      </c>
      <c r="C1647" s="9" t="s">
        <v>4970</v>
      </c>
      <c r="D1647" s="9" t="s">
        <v>40</v>
      </c>
      <c r="E1647" s="9" t="s">
        <v>6420</v>
      </c>
      <c r="F1647" s="9" t="s">
        <v>6421</v>
      </c>
      <c r="G1647" s="9" t="s">
        <v>6422</v>
      </c>
    </row>
    <row r="1648" spans="1:7" x14ac:dyDescent="0.2">
      <c r="A1648" s="9" t="s">
        <v>6423</v>
      </c>
      <c r="B1648" s="9" t="s">
        <v>5796</v>
      </c>
      <c r="C1648" s="9" t="s">
        <v>4975</v>
      </c>
      <c r="D1648" s="9" t="s">
        <v>40</v>
      </c>
      <c r="E1648" s="9" t="s">
        <v>6424</v>
      </c>
      <c r="F1648" s="9" t="s">
        <v>6425</v>
      </c>
      <c r="G1648" s="9" t="s">
        <v>6426</v>
      </c>
    </row>
    <row r="1649" spans="1:7" x14ac:dyDescent="0.2">
      <c r="A1649" s="9" t="s">
        <v>6427</v>
      </c>
      <c r="B1649" s="9" t="s">
        <v>5796</v>
      </c>
      <c r="C1649" s="9" t="s">
        <v>4980</v>
      </c>
      <c r="D1649" s="9" t="s">
        <v>40</v>
      </c>
      <c r="E1649" s="9" t="s">
        <v>6428</v>
      </c>
      <c r="F1649" s="9" t="s">
        <v>6429</v>
      </c>
      <c r="G1649" s="9" t="s">
        <v>6430</v>
      </c>
    </row>
    <row r="1650" spans="1:7" x14ac:dyDescent="0.2">
      <c r="A1650" s="9" t="s">
        <v>6431</v>
      </c>
      <c r="B1650" s="9" t="s">
        <v>5796</v>
      </c>
      <c r="C1650" s="9" t="s">
        <v>4985</v>
      </c>
      <c r="D1650" s="9" t="s">
        <v>40</v>
      </c>
      <c r="E1650" s="9" t="s">
        <v>6432</v>
      </c>
      <c r="F1650" s="9" t="s">
        <v>6433</v>
      </c>
      <c r="G1650" s="9" t="s">
        <v>6434</v>
      </c>
    </row>
    <row r="1651" spans="1:7" x14ac:dyDescent="0.2">
      <c r="A1651" s="9" t="s">
        <v>6435</v>
      </c>
      <c r="B1651" s="9" t="s">
        <v>5796</v>
      </c>
      <c r="C1651" s="9" t="s">
        <v>4990</v>
      </c>
      <c r="D1651" s="9" t="s">
        <v>40</v>
      </c>
      <c r="E1651" s="9" t="s">
        <v>6436</v>
      </c>
      <c r="F1651" s="9" t="s">
        <v>6437</v>
      </c>
      <c r="G1651" s="9" t="s">
        <v>6438</v>
      </c>
    </row>
    <row r="1652" spans="1:7" x14ac:dyDescent="0.2">
      <c r="A1652" s="9" t="s">
        <v>6439</v>
      </c>
      <c r="B1652" s="9" t="s">
        <v>5796</v>
      </c>
      <c r="C1652" s="9" t="s">
        <v>4995</v>
      </c>
      <c r="D1652" s="9" t="s">
        <v>40</v>
      </c>
      <c r="E1652" s="9" t="s">
        <v>6440</v>
      </c>
      <c r="F1652" s="9" t="s">
        <v>6441</v>
      </c>
      <c r="G1652" s="9" t="s">
        <v>6442</v>
      </c>
    </row>
    <row r="1653" spans="1:7" x14ac:dyDescent="0.2">
      <c r="A1653" s="9" t="s">
        <v>6443</v>
      </c>
      <c r="B1653" s="9" t="s">
        <v>5796</v>
      </c>
      <c r="C1653" s="9" t="s">
        <v>5013</v>
      </c>
      <c r="D1653" s="9" t="s">
        <v>40</v>
      </c>
      <c r="E1653" s="9" t="s">
        <v>6444</v>
      </c>
      <c r="F1653" s="9" t="s">
        <v>6445</v>
      </c>
      <c r="G1653" s="9" t="s">
        <v>6446</v>
      </c>
    </row>
    <row r="1654" spans="1:7" x14ac:dyDescent="0.2">
      <c r="A1654" s="9" t="s">
        <v>6447</v>
      </c>
      <c r="B1654" s="9" t="s">
        <v>5796</v>
      </c>
      <c r="C1654" s="9" t="s">
        <v>5015</v>
      </c>
      <c r="D1654" s="9" t="s">
        <v>40</v>
      </c>
      <c r="E1654" s="9" t="s">
        <v>6448</v>
      </c>
      <c r="F1654" s="9" t="s">
        <v>6449</v>
      </c>
      <c r="G1654" s="9" t="s">
        <v>6450</v>
      </c>
    </row>
    <row r="1655" spans="1:7" x14ac:dyDescent="0.2">
      <c r="A1655" s="9" t="s">
        <v>6451</v>
      </c>
      <c r="B1655" s="9" t="s">
        <v>5796</v>
      </c>
      <c r="C1655" s="9" t="s">
        <v>5017</v>
      </c>
      <c r="D1655" s="9" t="s">
        <v>40</v>
      </c>
      <c r="E1655" s="9" t="s">
        <v>6452</v>
      </c>
      <c r="F1655" s="9" t="s">
        <v>6453</v>
      </c>
      <c r="G1655" s="9" t="s">
        <v>6454</v>
      </c>
    </row>
    <row r="1656" spans="1:7" x14ac:dyDescent="0.2">
      <c r="A1656" s="9" t="s">
        <v>6455</v>
      </c>
      <c r="B1656" s="9" t="s">
        <v>5796</v>
      </c>
      <c r="C1656" s="9" t="s">
        <v>5019</v>
      </c>
      <c r="D1656" s="9" t="s">
        <v>40</v>
      </c>
      <c r="E1656" s="9" t="s">
        <v>6456</v>
      </c>
      <c r="F1656" s="9" t="s">
        <v>6457</v>
      </c>
      <c r="G1656" s="9" t="s">
        <v>6458</v>
      </c>
    </row>
    <row r="1657" spans="1:7" x14ac:dyDescent="0.2">
      <c r="A1657" s="9" t="s">
        <v>6459</v>
      </c>
      <c r="B1657" s="9" t="s">
        <v>5796</v>
      </c>
      <c r="C1657" s="9" t="s">
        <v>5021</v>
      </c>
      <c r="D1657" s="9" t="s">
        <v>40</v>
      </c>
      <c r="E1657" s="9" t="s">
        <v>6460</v>
      </c>
      <c r="F1657" s="9" t="s">
        <v>6461</v>
      </c>
      <c r="G1657" s="9" t="s">
        <v>6462</v>
      </c>
    </row>
    <row r="1658" spans="1:7" x14ac:dyDescent="0.2">
      <c r="A1658" s="9" t="s">
        <v>6463</v>
      </c>
      <c r="B1658" s="9" t="s">
        <v>5796</v>
      </c>
      <c r="C1658" s="9" t="s">
        <v>5023</v>
      </c>
      <c r="D1658" s="9" t="s">
        <v>40</v>
      </c>
      <c r="E1658" s="9" t="s">
        <v>6464</v>
      </c>
      <c r="F1658" s="9" t="s">
        <v>6465</v>
      </c>
      <c r="G1658" s="9" t="s">
        <v>6466</v>
      </c>
    </row>
    <row r="1659" spans="1:7" x14ac:dyDescent="0.2">
      <c r="A1659" s="9" t="s">
        <v>6467</v>
      </c>
      <c r="B1659" s="9" t="s">
        <v>5796</v>
      </c>
      <c r="C1659" s="9" t="s">
        <v>6468</v>
      </c>
      <c r="D1659" s="9" t="s">
        <v>40</v>
      </c>
      <c r="E1659" s="9" t="s">
        <v>6469</v>
      </c>
      <c r="F1659" s="9" t="s">
        <v>6470</v>
      </c>
      <c r="G1659" s="9" t="s">
        <v>6471</v>
      </c>
    </row>
    <row r="1660" spans="1:7" x14ac:dyDescent="0.2">
      <c r="A1660" s="9" t="s">
        <v>6472</v>
      </c>
      <c r="B1660" s="9" t="s">
        <v>5796</v>
      </c>
      <c r="C1660" s="9" t="s">
        <v>6473</v>
      </c>
      <c r="D1660" s="9" t="s">
        <v>40</v>
      </c>
      <c r="E1660" s="9" t="s">
        <v>6474</v>
      </c>
      <c r="F1660" s="9" t="s">
        <v>6475</v>
      </c>
      <c r="G1660" s="9" t="s">
        <v>6476</v>
      </c>
    </row>
    <row r="1661" spans="1:7" x14ac:dyDescent="0.2">
      <c r="A1661" s="9" t="s">
        <v>6477</v>
      </c>
      <c r="B1661" s="9" t="s">
        <v>5796</v>
      </c>
      <c r="C1661" s="9" t="s">
        <v>6478</v>
      </c>
      <c r="D1661" s="9" t="s">
        <v>40</v>
      </c>
      <c r="E1661" s="9" t="s">
        <v>6479</v>
      </c>
      <c r="F1661" s="9" t="s">
        <v>6480</v>
      </c>
      <c r="G1661" s="9" t="s">
        <v>6481</v>
      </c>
    </row>
    <row r="1662" spans="1:7" x14ac:dyDescent="0.2">
      <c r="A1662" s="9" t="s">
        <v>6482</v>
      </c>
      <c r="B1662" s="9" t="s">
        <v>6483</v>
      </c>
      <c r="C1662" s="9" t="s">
        <v>507</v>
      </c>
      <c r="D1662" s="9" t="s">
        <v>40</v>
      </c>
      <c r="E1662" s="9" t="s">
        <v>6484</v>
      </c>
      <c r="F1662" s="9" t="s">
        <v>1973</v>
      </c>
      <c r="G1662" s="9" t="s">
        <v>1974</v>
      </c>
    </row>
    <row r="1663" spans="1:7" x14ac:dyDescent="0.2">
      <c r="A1663" s="9" t="s">
        <v>6485</v>
      </c>
      <c r="B1663" s="9" t="s">
        <v>6483</v>
      </c>
      <c r="C1663" s="9" t="s">
        <v>1966</v>
      </c>
      <c r="D1663" s="9" t="s">
        <v>40</v>
      </c>
      <c r="E1663" s="9" t="s">
        <v>6486</v>
      </c>
      <c r="F1663" s="9" t="s">
        <v>6487</v>
      </c>
      <c r="G1663" s="9" t="s">
        <v>6488</v>
      </c>
    </row>
    <row r="1664" spans="1:7" x14ac:dyDescent="0.2">
      <c r="A1664" s="9" t="s">
        <v>6489</v>
      </c>
      <c r="B1664" s="9" t="s">
        <v>6483</v>
      </c>
      <c r="C1664" s="9" t="s">
        <v>6490</v>
      </c>
      <c r="D1664" s="9" t="s">
        <v>40</v>
      </c>
      <c r="E1664" s="9" t="s">
        <v>3367</v>
      </c>
      <c r="F1664" s="9" t="s">
        <v>3368</v>
      </c>
      <c r="G1664" s="9" t="s">
        <v>3369</v>
      </c>
    </row>
    <row r="1665" spans="1:7" x14ac:dyDescent="0.2">
      <c r="A1665" s="9" t="s">
        <v>6491</v>
      </c>
      <c r="B1665" s="9" t="s">
        <v>6483</v>
      </c>
      <c r="C1665" s="9" t="s">
        <v>6492</v>
      </c>
      <c r="D1665" s="9" t="s">
        <v>40</v>
      </c>
      <c r="E1665" s="9" t="s">
        <v>3372</v>
      </c>
      <c r="F1665" s="9" t="s">
        <v>3373</v>
      </c>
      <c r="G1665" s="9" t="s">
        <v>3374</v>
      </c>
    </row>
    <row r="1666" spans="1:7" x14ac:dyDescent="0.2">
      <c r="A1666" s="9" t="s">
        <v>6493</v>
      </c>
      <c r="B1666" s="9" t="s">
        <v>6483</v>
      </c>
      <c r="C1666" s="9" t="s">
        <v>6494</v>
      </c>
      <c r="D1666" s="9" t="s">
        <v>40</v>
      </c>
      <c r="E1666" s="9" t="s">
        <v>3377</v>
      </c>
      <c r="F1666" s="9" t="s">
        <v>3378</v>
      </c>
      <c r="G1666" s="9" t="s">
        <v>3379</v>
      </c>
    </row>
    <row r="1667" spans="1:7" x14ac:dyDescent="0.2">
      <c r="A1667" s="9" t="s">
        <v>6495</v>
      </c>
      <c r="B1667" s="9" t="s">
        <v>6483</v>
      </c>
      <c r="C1667" s="9" t="s">
        <v>652</v>
      </c>
      <c r="D1667" s="9" t="s">
        <v>40</v>
      </c>
      <c r="E1667" s="9" t="s">
        <v>6496</v>
      </c>
      <c r="F1667" s="9" t="s">
        <v>654</v>
      </c>
      <c r="G1667" s="9" t="s">
        <v>6497</v>
      </c>
    </row>
    <row r="1668" spans="1:7" x14ac:dyDescent="0.2">
      <c r="A1668" s="9" t="s">
        <v>6498</v>
      </c>
      <c r="B1668" s="9" t="s">
        <v>6483</v>
      </c>
      <c r="C1668" s="9" t="s">
        <v>6499</v>
      </c>
      <c r="D1668" s="9" t="s">
        <v>40</v>
      </c>
      <c r="E1668" s="9" t="s">
        <v>6500</v>
      </c>
      <c r="F1668" s="9" t="s">
        <v>6501</v>
      </c>
      <c r="G1668" s="9" t="s">
        <v>344</v>
      </c>
    </row>
    <row r="1669" spans="1:7" x14ac:dyDescent="0.2">
      <c r="A1669" s="9" t="s">
        <v>6502</v>
      </c>
      <c r="B1669" s="9" t="s">
        <v>6483</v>
      </c>
      <c r="C1669" s="9" t="s">
        <v>6503</v>
      </c>
      <c r="D1669" s="9" t="s">
        <v>40</v>
      </c>
      <c r="E1669" s="9" t="s">
        <v>6504</v>
      </c>
      <c r="F1669" s="9" t="s">
        <v>6505</v>
      </c>
      <c r="G1669" s="9" t="s">
        <v>6506</v>
      </c>
    </row>
    <row r="1670" spans="1:7" x14ac:dyDescent="0.2">
      <c r="A1670" s="9" t="s">
        <v>6507</v>
      </c>
      <c r="B1670" s="9" t="s">
        <v>6483</v>
      </c>
      <c r="C1670" s="9" t="s">
        <v>6508</v>
      </c>
      <c r="D1670" s="9" t="s">
        <v>40</v>
      </c>
      <c r="E1670" s="9" t="s">
        <v>6509</v>
      </c>
      <c r="F1670" s="9" t="s">
        <v>6510</v>
      </c>
      <c r="G1670" s="9" t="s">
        <v>3197</v>
      </c>
    </row>
    <row r="1671" spans="1:7" x14ac:dyDescent="0.2">
      <c r="A1671" s="9" t="s">
        <v>6511</v>
      </c>
      <c r="B1671" s="9" t="s">
        <v>6483</v>
      </c>
      <c r="C1671" s="9" t="s">
        <v>740</v>
      </c>
      <c r="D1671" s="9" t="s">
        <v>40</v>
      </c>
      <c r="E1671" s="9" t="s">
        <v>605</v>
      </c>
      <c r="F1671" s="9" t="s">
        <v>606</v>
      </c>
      <c r="G1671" s="9" t="s">
        <v>6512</v>
      </c>
    </row>
    <row r="1672" spans="1:7" x14ac:dyDescent="0.2">
      <c r="A1672" s="9" t="s">
        <v>6513</v>
      </c>
      <c r="B1672" s="9" t="s">
        <v>6483</v>
      </c>
      <c r="C1672" s="9" t="s">
        <v>777</v>
      </c>
      <c r="D1672" s="9" t="s">
        <v>40</v>
      </c>
      <c r="E1672" s="9" t="s">
        <v>6514</v>
      </c>
      <c r="F1672" s="9" t="s">
        <v>6515</v>
      </c>
      <c r="G1672" s="9" t="s">
        <v>6516</v>
      </c>
    </row>
    <row r="1673" spans="1:7" x14ac:dyDescent="0.2">
      <c r="A1673" s="9" t="s">
        <v>6517</v>
      </c>
      <c r="B1673" s="9" t="s">
        <v>6483</v>
      </c>
      <c r="C1673" s="9" t="s">
        <v>782</v>
      </c>
      <c r="D1673" s="9" t="s">
        <v>40</v>
      </c>
      <c r="E1673" s="9" t="s">
        <v>6518</v>
      </c>
      <c r="F1673" s="9" t="s">
        <v>6519</v>
      </c>
      <c r="G1673" s="9" t="s">
        <v>6520</v>
      </c>
    </row>
    <row r="1674" spans="1:7" x14ac:dyDescent="0.2">
      <c r="A1674" s="9" t="s">
        <v>6521</v>
      </c>
      <c r="B1674" s="9" t="s">
        <v>6483</v>
      </c>
      <c r="C1674" s="9" t="s">
        <v>787</v>
      </c>
      <c r="D1674" s="9" t="s">
        <v>40</v>
      </c>
      <c r="E1674" s="9" t="s">
        <v>6522</v>
      </c>
      <c r="F1674" s="9" t="s">
        <v>6523</v>
      </c>
      <c r="G1674" s="9" t="s">
        <v>6524</v>
      </c>
    </row>
    <row r="1675" spans="1:7" x14ac:dyDescent="0.2">
      <c r="A1675" s="9" t="s">
        <v>6525</v>
      </c>
      <c r="B1675" s="9" t="s">
        <v>6483</v>
      </c>
      <c r="C1675" s="9" t="s">
        <v>6526</v>
      </c>
      <c r="D1675" s="9" t="s">
        <v>40</v>
      </c>
      <c r="E1675" s="9" t="s">
        <v>3685</v>
      </c>
      <c r="F1675" s="9" t="s">
        <v>3686</v>
      </c>
      <c r="G1675" s="9" t="s">
        <v>822</v>
      </c>
    </row>
    <row r="1676" spans="1:7" x14ac:dyDescent="0.2">
      <c r="A1676" s="9" t="s">
        <v>6527</v>
      </c>
      <c r="B1676" s="9" t="s">
        <v>6483</v>
      </c>
      <c r="C1676" s="9" t="s">
        <v>6528</v>
      </c>
      <c r="D1676" s="9" t="s">
        <v>40</v>
      </c>
      <c r="E1676" s="9" t="s">
        <v>3685</v>
      </c>
      <c r="F1676" s="9" t="s">
        <v>3686</v>
      </c>
      <c r="G1676" s="9" t="s">
        <v>822</v>
      </c>
    </row>
    <row r="1677" spans="1:7" x14ac:dyDescent="0.2">
      <c r="A1677" s="9" t="s">
        <v>6529</v>
      </c>
      <c r="B1677" s="9" t="s">
        <v>6483</v>
      </c>
      <c r="C1677" s="9" t="s">
        <v>6530</v>
      </c>
      <c r="D1677" s="9" t="s">
        <v>40</v>
      </c>
      <c r="E1677" s="9" t="s">
        <v>2438</v>
      </c>
      <c r="F1677" s="9" t="s">
        <v>2439</v>
      </c>
      <c r="G1677" s="9" t="s">
        <v>2440</v>
      </c>
    </row>
    <row r="1678" spans="1:7" x14ac:dyDescent="0.2">
      <c r="A1678" s="9" t="s">
        <v>6531</v>
      </c>
      <c r="B1678" s="9" t="s">
        <v>6483</v>
      </c>
      <c r="C1678" s="9" t="s">
        <v>6532</v>
      </c>
      <c r="D1678" s="9" t="s">
        <v>40</v>
      </c>
      <c r="E1678" s="9" t="s">
        <v>2443</v>
      </c>
      <c r="F1678" s="9" t="s">
        <v>3694</v>
      </c>
      <c r="G1678" s="9" t="s">
        <v>2445</v>
      </c>
    </row>
    <row r="1679" spans="1:7" x14ac:dyDescent="0.2">
      <c r="A1679" s="9" t="s">
        <v>6533</v>
      </c>
      <c r="B1679" s="9" t="s">
        <v>6483</v>
      </c>
      <c r="C1679" s="9" t="s">
        <v>6534</v>
      </c>
      <c r="D1679" s="9" t="s">
        <v>40</v>
      </c>
      <c r="E1679" s="9" t="s">
        <v>2448</v>
      </c>
      <c r="F1679" s="9" t="s">
        <v>2449</v>
      </c>
      <c r="G1679" s="9" t="s">
        <v>2450</v>
      </c>
    </row>
    <row r="1680" spans="1:7" x14ac:dyDescent="0.2">
      <c r="A1680" s="9" t="s">
        <v>6535</v>
      </c>
      <c r="B1680" s="9" t="s">
        <v>6483</v>
      </c>
      <c r="C1680" s="9" t="s">
        <v>6536</v>
      </c>
      <c r="D1680" s="9" t="s">
        <v>40</v>
      </c>
      <c r="E1680" s="9" t="s">
        <v>2453</v>
      </c>
      <c r="F1680" s="9" t="s">
        <v>3699</v>
      </c>
      <c r="G1680" s="9" t="s">
        <v>2455</v>
      </c>
    </row>
    <row r="1681" spans="1:7" x14ac:dyDescent="0.2">
      <c r="A1681" s="9" t="s">
        <v>6537</v>
      </c>
      <c r="B1681" s="9" t="s">
        <v>6483</v>
      </c>
      <c r="C1681" s="9" t="s">
        <v>6538</v>
      </c>
      <c r="D1681" s="9" t="s">
        <v>40</v>
      </c>
      <c r="E1681" s="9" t="s">
        <v>2458</v>
      </c>
      <c r="F1681" s="9" t="s">
        <v>3702</v>
      </c>
      <c r="G1681" s="9" t="s">
        <v>2460</v>
      </c>
    </row>
    <row r="1682" spans="1:7" x14ac:dyDescent="0.2">
      <c r="A1682" s="9" t="s">
        <v>6539</v>
      </c>
      <c r="B1682" s="9" t="s">
        <v>6483</v>
      </c>
      <c r="C1682" s="9" t="s">
        <v>6540</v>
      </c>
      <c r="D1682" s="9" t="s">
        <v>40</v>
      </c>
      <c r="E1682" s="9" t="s">
        <v>2463</v>
      </c>
      <c r="F1682" s="9" t="s">
        <v>2464</v>
      </c>
      <c r="G1682" s="9" t="s">
        <v>2465</v>
      </c>
    </row>
    <row r="1683" spans="1:7" x14ac:dyDescent="0.2">
      <c r="A1683" s="9" t="s">
        <v>6541</v>
      </c>
      <c r="B1683" s="9" t="s">
        <v>6483</v>
      </c>
      <c r="C1683" s="9" t="s">
        <v>6542</v>
      </c>
      <c r="D1683" s="9" t="s">
        <v>40</v>
      </c>
      <c r="E1683" s="9" t="s">
        <v>2433</v>
      </c>
      <c r="F1683" s="9" t="s">
        <v>3707</v>
      </c>
      <c r="G1683" s="9" t="s">
        <v>2435</v>
      </c>
    </row>
    <row r="1684" spans="1:7" x14ac:dyDescent="0.2">
      <c r="A1684" s="9" t="s">
        <v>6543</v>
      </c>
      <c r="B1684" s="9" t="s">
        <v>6483</v>
      </c>
      <c r="C1684" s="9" t="s">
        <v>6544</v>
      </c>
      <c r="D1684" s="9" t="s">
        <v>40</v>
      </c>
      <c r="E1684" s="9" t="s">
        <v>2438</v>
      </c>
      <c r="F1684" s="9" t="s">
        <v>2439</v>
      </c>
      <c r="G1684" s="9" t="s">
        <v>2440</v>
      </c>
    </row>
    <row r="1685" spans="1:7" x14ac:dyDescent="0.2">
      <c r="A1685" s="9" t="s">
        <v>6545</v>
      </c>
      <c r="B1685" s="9" t="s">
        <v>6483</v>
      </c>
      <c r="C1685" s="9" t="s">
        <v>6546</v>
      </c>
      <c r="D1685" s="9" t="s">
        <v>40</v>
      </c>
      <c r="E1685" s="9" t="s">
        <v>2443</v>
      </c>
      <c r="F1685" s="9" t="s">
        <v>3694</v>
      </c>
      <c r="G1685" s="9" t="s">
        <v>2445</v>
      </c>
    </row>
    <row r="1686" spans="1:7" x14ac:dyDescent="0.2">
      <c r="A1686" s="9" t="s">
        <v>6547</v>
      </c>
      <c r="B1686" s="9" t="s">
        <v>6483</v>
      </c>
      <c r="C1686" s="9" t="s">
        <v>6548</v>
      </c>
      <c r="D1686" s="9" t="s">
        <v>40</v>
      </c>
      <c r="E1686" s="9" t="s">
        <v>2448</v>
      </c>
      <c r="F1686" s="9" t="s">
        <v>2449</v>
      </c>
      <c r="G1686" s="9" t="s">
        <v>2450</v>
      </c>
    </row>
    <row r="1687" spans="1:7" x14ac:dyDescent="0.2">
      <c r="A1687" s="9" t="s">
        <v>6549</v>
      </c>
      <c r="B1687" s="9" t="s">
        <v>6483</v>
      </c>
      <c r="C1687" s="9" t="s">
        <v>6550</v>
      </c>
      <c r="D1687" s="9" t="s">
        <v>40</v>
      </c>
      <c r="E1687" s="9" t="s">
        <v>2453</v>
      </c>
      <c r="F1687" s="9" t="s">
        <v>3699</v>
      </c>
      <c r="G1687" s="9" t="s">
        <v>2455</v>
      </c>
    </row>
    <row r="1688" spans="1:7" x14ac:dyDescent="0.2">
      <c r="A1688" s="9" t="s">
        <v>6551</v>
      </c>
      <c r="B1688" s="9" t="s">
        <v>6483</v>
      </c>
      <c r="C1688" s="9" t="s">
        <v>6552</v>
      </c>
      <c r="D1688" s="9" t="s">
        <v>40</v>
      </c>
      <c r="E1688" s="9" t="s">
        <v>2458</v>
      </c>
      <c r="F1688" s="9" t="s">
        <v>3702</v>
      </c>
      <c r="G1688" s="9" t="s">
        <v>2460</v>
      </c>
    </row>
    <row r="1689" spans="1:7" x14ac:dyDescent="0.2">
      <c r="A1689" s="9" t="s">
        <v>6553</v>
      </c>
      <c r="B1689" s="9" t="s">
        <v>6483</v>
      </c>
      <c r="C1689" s="9" t="s">
        <v>6554</v>
      </c>
      <c r="D1689" s="9" t="s">
        <v>40</v>
      </c>
      <c r="E1689" s="9" t="s">
        <v>2463</v>
      </c>
      <c r="F1689" s="9" t="s">
        <v>2464</v>
      </c>
      <c r="G1689" s="9" t="s">
        <v>2465</v>
      </c>
    </row>
    <row r="1690" spans="1:7" x14ac:dyDescent="0.2">
      <c r="A1690" s="9" t="s">
        <v>6555</v>
      </c>
      <c r="B1690" s="9" t="s">
        <v>6483</v>
      </c>
      <c r="C1690" s="9" t="s">
        <v>6556</v>
      </c>
      <c r="D1690" s="9" t="s">
        <v>40</v>
      </c>
      <c r="E1690" s="9" t="s">
        <v>830</v>
      </c>
      <c r="F1690" s="9" t="s">
        <v>3722</v>
      </c>
      <c r="G1690" s="9" t="s">
        <v>431</v>
      </c>
    </row>
    <row r="1691" spans="1:7" x14ac:dyDescent="0.2">
      <c r="A1691" s="9" t="s">
        <v>6557</v>
      </c>
      <c r="B1691" s="9" t="s">
        <v>6483</v>
      </c>
      <c r="C1691" s="9" t="s">
        <v>6558</v>
      </c>
      <c r="D1691" s="9" t="s">
        <v>40</v>
      </c>
      <c r="E1691" s="9" t="s">
        <v>830</v>
      </c>
      <c r="F1691" s="9" t="s">
        <v>3722</v>
      </c>
      <c r="G1691" s="9" t="s">
        <v>431</v>
      </c>
    </row>
    <row r="1692" spans="1:7" x14ac:dyDescent="0.2">
      <c r="A1692" s="9" t="s">
        <v>6559</v>
      </c>
      <c r="B1692" s="9" t="s">
        <v>6483</v>
      </c>
      <c r="C1692" s="9" t="s">
        <v>6560</v>
      </c>
      <c r="D1692" s="9" t="s">
        <v>40</v>
      </c>
      <c r="E1692" s="9" t="s">
        <v>844</v>
      </c>
      <c r="F1692" s="9" t="s">
        <v>3727</v>
      </c>
      <c r="G1692" s="9" t="s">
        <v>846</v>
      </c>
    </row>
    <row r="1693" spans="1:7" x14ac:dyDescent="0.2">
      <c r="A1693" s="9" t="s">
        <v>6561</v>
      </c>
      <c r="B1693" s="9" t="s">
        <v>6483</v>
      </c>
      <c r="C1693" s="9" t="s">
        <v>6562</v>
      </c>
      <c r="D1693" s="9" t="s">
        <v>40</v>
      </c>
      <c r="E1693" s="9" t="s">
        <v>2510</v>
      </c>
      <c r="F1693" s="9" t="s">
        <v>3730</v>
      </c>
      <c r="G1693" s="9" t="s">
        <v>2512</v>
      </c>
    </row>
    <row r="1694" spans="1:7" x14ac:dyDescent="0.2">
      <c r="A1694" s="9" t="s">
        <v>6563</v>
      </c>
      <c r="B1694" s="9" t="s">
        <v>6483</v>
      </c>
      <c r="C1694" s="9" t="s">
        <v>6564</v>
      </c>
      <c r="D1694" s="9" t="s">
        <v>40</v>
      </c>
      <c r="E1694" s="9" t="s">
        <v>2525</v>
      </c>
      <c r="F1694" s="9" t="s">
        <v>2526</v>
      </c>
      <c r="G1694" s="9" t="s">
        <v>3733</v>
      </c>
    </row>
    <row r="1695" spans="1:7" x14ac:dyDescent="0.2">
      <c r="A1695" s="9" t="s">
        <v>6565</v>
      </c>
      <c r="B1695" s="9" t="s">
        <v>6483</v>
      </c>
      <c r="C1695" s="9" t="s">
        <v>6566</v>
      </c>
      <c r="D1695" s="9" t="s">
        <v>40</v>
      </c>
      <c r="E1695" s="9" t="s">
        <v>2535</v>
      </c>
      <c r="F1695" s="9" t="s">
        <v>3736</v>
      </c>
      <c r="G1695" s="9" t="s">
        <v>2537</v>
      </c>
    </row>
    <row r="1696" spans="1:7" x14ac:dyDescent="0.2">
      <c r="A1696" s="9" t="s">
        <v>6567</v>
      </c>
      <c r="B1696" s="9" t="s">
        <v>6483</v>
      </c>
      <c r="C1696" s="9" t="s">
        <v>6568</v>
      </c>
      <c r="D1696" s="9" t="s">
        <v>40</v>
      </c>
      <c r="E1696" s="9" t="s">
        <v>2540</v>
      </c>
      <c r="F1696" s="9" t="s">
        <v>3739</v>
      </c>
      <c r="G1696" s="9" t="s">
        <v>2542</v>
      </c>
    </row>
    <row r="1697" spans="1:7" x14ac:dyDescent="0.2">
      <c r="A1697" s="9" t="s">
        <v>6569</v>
      </c>
      <c r="B1697" s="9" t="s">
        <v>6483</v>
      </c>
      <c r="C1697" s="9" t="s">
        <v>6570</v>
      </c>
      <c r="D1697" s="9" t="s">
        <v>40</v>
      </c>
      <c r="E1697" s="9" t="s">
        <v>3742</v>
      </c>
      <c r="F1697" s="9" t="s">
        <v>563</v>
      </c>
      <c r="G1697" s="9" t="s">
        <v>3743</v>
      </c>
    </row>
    <row r="1698" spans="1:7" x14ac:dyDescent="0.2">
      <c r="A1698" s="9" t="s">
        <v>6571</v>
      </c>
      <c r="B1698" s="9" t="s">
        <v>6483</v>
      </c>
      <c r="C1698" s="9" t="s">
        <v>6572</v>
      </c>
      <c r="D1698" s="9" t="s">
        <v>40</v>
      </c>
      <c r="E1698" s="9" t="s">
        <v>6573</v>
      </c>
      <c r="F1698" s="9" t="s">
        <v>6574</v>
      </c>
      <c r="G1698" s="9" t="s">
        <v>6575</v>
      </c>
    </row>
    <row r="1699" spans="1:7" x14ac:dyDescent="0.2">
      <c r="A1699" s="9" t="s">
        <v>6576</v>
      </c>
      <c r="B1699" s="9" t="s">
        <v>6483</v>
      </c>
      <c r="C1699" s="9" t="s">
        <v>6577</v>
      </c>
      <c r="D1699" s="9" t="s">
        <v>40</v>
      </c>
      <c r="E1699" s="9" t="s">
        <v>2128</v>
      </c>
      <c r="F1699" s="9" t="s">
        <v>6578</v>
      </c>
      <c r="G1699" s="9" t="s">
        <v>6579</v>
      </c>
    </row>
    <row r="1700" spans="1:7" x14ac:dyDescent="0.2">
      <c r="A1700" s="9" t="s">
        <v>6580</v>
      </c>
      <c r="B1700" s="9" t="s">
        <v>6483</v>
      </c>
      <c r="C1700" s="9" t="s">
        <v>6581</v>
      </c>
      <c r="D1700" s="9" t="s">
        <v>40</v>
      </c>
      <c r="E1700" s="9" t="s">
        <v>6573</v>
      </c>
      <c r="F1700" s="9" t="s">
        <v>6574</v>
      </c>
      <c r="G1700" s="9" t="s">
        <v>6575</v>
      </c>
    </row>
    <row r="1701" spans="1:7" x14ac:dyDescent="0.2">
      <c r="A1701" s="9" t="s">
        <v>6582</v>
      </c>
      <c r="B1701" s="9" t="s">
        <v>6483</v>
      </c>
      <c r="C1701" s="9" t="s">
        <v>6583</v>
      </c>
      <c r="D1701" s="9" t="s">
        <v>40</v>
      </c>
      <c r="E1701" s="9" t="s">
        <v>6584</v>
      </c>
      <c r="F1701" s="9" t="s">
        <v>6585</v>
      </c>
      <c r="G1701" s="9" t="s">
        <v>6586</v>
      </c>
    </row>
    <row r="1702" spans="1:7" x14ac:dyDescent="0.2">
      <c r="A1702" s="9" t="s">
        <v>6587</v>
      </c>
      <c r="B1702" s="9" t="s">
        <v>6483</v>
      </c>
      <c r="C1702" s="9" t="s">
        <v>6588</v>
      </c>
      <c r="D1702" s="9" t="s">
        <v>40</v>
      </c>
      <c r="E1702" s="9" t="s">
        <v>6589</v>
      </c>
      <c r="F1702" s="9" t="s">
        <v>6590</v>
      </c>
      <c r="G1702" s="9" t="s">
        <v>6591</v>
      </c>
    </row>
    <row r="1703" spans="1:7" x14ac:dyDescent="0.2">
      <c r="A1703" s="9" t="s">
        <v>6592</v>
      </c>
      <c r="B1703" s="9" t="s">
        <v>6483</v>
      </c>
      <c r="C1703" s="9" t="s">
        <v>6593</v>
      </c>
      <c r="D1703" s="9" t="s">
        <v>40</v>
      </c>
      <c r="E1703" s="9" t="s">
        <v>6594</v>
      </c>
      <c r="F1703" s="9" t="s">
        <v>6595</v>
      </c>
      <c r="G1703" s="9" t="s">
        <v>6596</v>
      </c>
    </row>
    <row r="1704" spans="1:7" x14ac:dyDescent="0.2">
      <c r="A1704" s="9" t="s">
        <v>6597</v>
      </c>
      <c r="B1704" s="9" t="s">
        <v>6483</v>
      </c>
      <c r="C1704" s="9" t="s">
        <v>6598</v>
      </c>
      <c r="D1704" s="9" t="s">
        <v>40</v>
      </c>
      <c r="E1704" s="9" t="s">
        <v>6599</v>
      </c>
      <c r="F1704" s="9" t="s">
        <v>6600</v>
      </c>
      <c r="G1704" s="9" t="s">
        <v>6601</v>
      </c>
    </row>
    <row r="1705" spans="1:7" x14ac:dyDescent="0.2">
      <c r="A1705" s="9" t="s">
        <v>6602</v>
      </c>
      <c r="B1705" s="9" t="s">
        <v>6483</v>
      </c>
      <c r="C1705" s="9" t="s">
        <v>6603</v>
      </c>
      <c r="D1705" s="9" t="s">
        <v>40</v>
      </c>
      <c r="E1705" s="9" t="s">
        <v>6604</v>
      </c>
      <c r="F1705" s="9" t="s">
        <v>6605</v>
      </c>
      <c r="G1705" s="9" t="s">
        <v>6606</v>
      </c>
    </row>
    <row r="1706" spans="1:7" x14ac:dyDescent="0.2">
      <c r="A1706" s="9" t="s">
        <v>6607</v>
      </c>
      <c r="B1706" s="9" t="s">
        <v>6483</v>
      </c>
      <c r="C1706" s="9" t="s">
        <v>6608</v>
      </c>
      <c r="D1706" s="9" t="s">
        <v>40</v>
      </c>
      <c r="E1706" s="9" t="s">
        <v>6609</v>
      </c>
      <c r="F1706" s="9" t="s">
        <v>6610</v>
      </c>
      <c r="G1706" s="9" t="s">
        <v>6611</v>
      </c>
    </row>
    <row r="1707" spans="1:7" x14ac:dyDescent="0.2">
      <c r="A1707" s="9" t="s">
        <v>6612</v>
      </c>
      <c r="B1707" s="9" t="s">
        <v>6483</v>
      </c>
      <c r="C1707" s="9" t="s">
        <v>6613</v>
      </c>
      <c r="D1707" s="9" t="s">
        <v>40</v>
      </c>
      <c r="E1707" s="9" t="s">
        <v>6614</v>
      </c>
      <c r="F1707" s="9" t="s">
        <v>6615</v>
      </c>
      <c r="G1707" s="9" t="s">
        <v>6616</v>
      </c>
    </row>
    <row r="1708" spans="1:7" x14ac:dyDescent="0.2">
      <c r="A1708" s="9" t="s">
        <v>6617</v>
      </c>
      <c r="B1708" s="9" t="s">
        <v>6483</v>
      </c>
      <c r="C1708" s="9" t="s">
        <v>6618</v>
      </c>
      <c r="D1708" s="9" t="s">
        <v>40</v>
      </c>
      <c r="E1708" s="9" t="s">
        <v>6619</v>
      </c>
      <c r="F1708" s="9" t="s">
        <v>6620</v>
      </c>
      <c r="G1708" s="9" t="s">
        <v>6621</v>
      </c>
    </row>
    <row r="1709" spans="1:7" x14ac:dyDescent="0.2">
      <c r="A1709" s="9" t="s">
        <v>6622</v>
      </c>
      <c r="B1709" s="9" t="s">
        <v>6483</v>
      </c>
      <c r="C1709" s="9" t="s">
        <v>6623</v>
      </c>
      <c r="D1709" s="9" t="s">
        <v>40</v>
      </c>
      <c r="E1709" s="9" t="s">
        <v>6624</v>
      </c>
      <c r="F1709" s="9" t="s">
        <v>6625</v>
      </c>
      <c r="G1709" s="9" t="s">
        <v>6626</v>
      </c>
    </row>
    <row r="1710" spans="1:7" x14ac:dyDescent="0.2">
      <c r="A1710" s="9" t="s">
        <v>6627</v>
      </c>
      <c r="B1710" s="9" t="s">
        <v>6483</v>
      </c>
      <c r="C1710" s="9" t="s">
        <v>2583</v>
      </c>
      <c r="D1710" s="9" t="s">
        <v>40</v>
      </c>
      <c r="E1710" s="9" t="s">
        <v>6628</v>
      </c>
      <c r="F1710" s="9" t="s">
        <v>6629</v>
      </c>
      <c r="G1710" s="9" t="s">
        <v>6630</v>
      </c>
    </row>
    <row r="1711" spans="1:7" x14ac:dyDescent="0.2">
      <c r="A1711" s="9" t="s">
        <v>6631</v>
      </c>
      <c r="B1711" s="9" t="s">
        <v>6483</v>
      </c>
      <c r="C1711" s="9" t="s">
        <v>6632</v>
      </c>
      <c r="D1711" s="9" t="s">
        <v>40</v>
      </c>
      <c r="E1711" s="9" t="s">
        <v>4040</v>
      </c>
      <c r="F1711" s="9" t="s">
        <v>4041</v>
      </c>
      <c r="G1711" s="9" t="s">
        <v>4042</v>
      </c>
    </row>
    <row r="1712" spans="1:7" x14ac:dyDescent="0.2">
      <c r="A1712" s="9" t="s">
        <v>6633</v>
      </c>
      <c r="B1712" s="9" t="s">
        <v>6483</v>
      </c>
      <c r="C1712" s="9" t="s">
        <v>6634</v>
      </c>
      <c r="D1712" s="9" t="s">
        <v>40</v>
      </c>
      <c r="E1712" s="9" t="s">
        <v>4045</v>
      </c>
      <c r="F1712" s="9" t="s">
        <v>4046</v>
      </c>
      <c r="G1712" s="9" t="s">
        <v>4047</v>
      </c>
    </row>
    <row r="1713" spans="1:7" x14ac:dyDescent="0.2">
      <c r="A1713" s="9" t="s">
        <v>6635</v>
      </c>
      <c r="B1713" s="9" t="s">
        <v>6483</v>
      </c>
      <c r="C1713" s="9" t="s">
        <v>6636</v>
      </c>
      <c r="D1713" s="9" t="s">
        <v>40</v>
      </c>
      <c r="E1713" s="9" t="s">
        <v>4050</v>
      </c>
      <c r="F1713" s="9" t="s">
        <v>4051</v>
      </c>
      <c r="G1713" s="9" t="s">
        <v>4052</v>
      </c>
    </row>
    <row r="1714" spans="1:7" x14ac:dyDescent="0.2">
      <c r="A1714" s="9" t="s">
        <v>6637</v>
      </c>
      <c r="B1714" s="9" t="s">
        <v>6483</v>
      </c>
      <c r="C1714" s="9" t="s">
        <v>6638</v>
      </c>
      <c r="D1714" s="9" t="s">
        <v>40</v>
      </c>
      <c r="E1714" s="9" t="s">
        <v>4055</v>
      </c>
      <c r="F1714" s="9" t="s">
        <v>4056</v>
      </c>
      <c r="G1714" s="9" t="s">
        <v>4057</v>
      </c>
    </row>
    <row r="1715" spans="1:7" x14ac:dyDescent="0.2">
      <c r="A1715" s="9" t="s">
        <v>6639</v>
      </c>
      <c r="B1715" s="9" t="s">
        <v>6483</v>
      </c>
      <c r="C1715" s="9" t="s">
        <v>6640</v>
      </c>
      <c r="D1715" s="9" t="s">
        <v>40</v>
      </c>
      <c r="E1715" s="9" t="s">
        <v>4060</v>
      </c>
      <c r="F1715" s="9" t="s">
        <v>4061</v>
      </c>
      <c r="G1715" s="9" t="s">
        <v>4062</v>
      </c>
    </row>
    <row r="1716" spans="1:7" x14ac:dyDescent="0.2">
      <c r="A1716" s="9" t="s">
        <v>6641</v>
      </c>
      <c r="B1716" s="9" t="s">
        <v>6483</v>
      </c>
      <c r="C1716" s="9" t="s">
        <v>6642</v>
      </c>
      <c r="D1716" s="9" t="s">
        <v>40</v>
      </c>
      <c r="E1716" s="9" t="s">
        <v>4065</v>
      </c>
      <c r="F1716" s="9" t="s">
        <v>4066</v>
      </c>
      <c r="G1716" s="9" t="s">
        <v>4067</v>
      </c>
    </row>
    <row r="1717" spans="1:7" x14ac:dyDescent="0.2">
      <c r="A1717" s="9" t="s">
        <v>6643</v>
      </c>
      <c r="B1717" s="9" t="s">
        <v>6483</v>
      </c>
      <c r="C1717" s="9" t="s">
        <v>6644</v>
      </c>
      <c r="D1717" s="9" t="s">
        <v>40</v>
      </c>
      <c r="E1717" s="9" t="s">
        <v>4070</v>
      </c>
      <c r="F1717" s="9" t="s">
        <v>4071</v>
      </c>
      <c r="G1717" s="9" t="s">
        <v>4072</v>
      </c>
    </row>
    <row r="1718" spans="1:7" x14ac:dyDescent="0.2">
      <c r="A1718" s="9" t="s">
        <v>6645</v>
      </c>
      <c r="B1718" s="9" t="s">
        <v>6483</v>
      </c>
      <c r="C1718" s="9" t="s">
        <v>6646</v>
      </c>
      <c r="D1718" s="9" t="s">
        <v>40</v>
      </c>
      <c r="E1718" s="9" t="s">
        <v>4075</v>
      </c>
      <c r="F1718" s="9" t="s">
        <v>4076</v>
      </c>
      <c r="G1718" s="9" t="s">
        <v>4077</v>
      </c>
    </row>
    <row r="1719" spans="1:7" x14ac:dyDescent="0.2">
      <c r="A1719" s="9" t="s">
        <v>6647</v>
      </c>
      <c r="B1719" s="9" t="s">
        <v>6483</v>
      </c>
      <c r="C1719" s="9" t="s">
        <v>6648</v>
      </c>
      <c r="D1719" s="9" t="s">
        <v>40</v>
      </c>
      <c r="E1719" s="9" t="s">
        <v>4080</v>
      </c>
      <c r="F1719" s="9" t="s">
        <v>4081</v>
      </c>
      <c r="G1719" s="9" t="s">
        <v>4082</v>
      </c>
    </row>
    <row r="1720" spans="1:7" x14ac:dyDescent="0.2">
      <c r="A1720" s="9" t="s">
        <v>6649</v>
      </c>
      <c r="B1720" s="9" t="s">
        <v>6483</v>
      </c>
      <c r="C1720" s="9" t="s">
        <v>6650</v>
      </c>
      <c r="D1720" s="9" t="s">
        <v>40</v>
      </c>
      <c r="E1720" s="9" t="s">
        <v>4085</v>
      </c>
      <c r="F1720" s="9" t="s">
        <v>4086</v>
      </c>
      <c r="G1720" s="9" t="s">
        <v>4087</v>
      </c>
    </row>
    <row r="1721" spans="1:7" x14ac:dyDescent="0.2">
      <c r="A1721" s="9" t="s">
        <v>6651</v>
      </c>
      <c r="B1721" s="9" t="s">
        <v>6483</v>
      </c>
      <c r="C1721" s="9" t="s">
        <v>6652</v>
      </c>
      <c r="D1721" s="9" t="s">
        <v>40</v>
      </c>
      <c r="E1721" s="9" t="s">
        <v>4090</v>
      </c>
      <c r="F1721" s="9" t="s">
        <v>4091</v>
      </c>
      <c r="G1721" s="9" t="s">
        <v>4092</v>
      </c>
    </row>
    <row r="1722" spans="1:7" x14ac:dyDescent="0.2">
      <c r="A1722" s="9" t="s">
        <v>6653</v>
      </c>
      <c r="B1722" s="9" t="s">
        <v>6483</v>
      </c>
      <c r="C1722" s="9" t="s">
        <v>6654</v>
      </c>
      <c r="D1722" s="9" t="s">
        <v>40</v>
      </c>
      <c r="E1722" s="9" t="s">
        <v>4095</v>
      </c>
      <c r="F1722" s="9" t="s">
        <v>4096</v>
      </c>
      <c r="G1722" s="9" t="s">
        <v>4097</v>
      </c>
    </row>
    <row r="1723" spans="1:7" x14ac:dyDescent="0.2">
      <c r="A1723" s="9" t="s">
        <v>6655</v>
      </c>
      <c r="B1723" s="9" t="s">
        <v>6483</v>
      </c>
      <c r="C1723" s="9" t="s">
        <v>6656</v>
      </c>
      <c r="D1723" s="9" t="s">
        <v>40</v>
      </c>
      <c r="E1723" s="9" t="s">
        <v>4110</v>
      </c>
      <c r="F1723" s="9" t="s">
        <v>890</v>
      </c>
      <c r="G1723" s="9" t="s">
        <v>891</v>
      </c>
    </row>
    <row r="1724" spans="1:7" x14ac:dyDescent="0.2">
      <c r="A1724" s="9" t="s">
        <v>6657</v>
      </c>
      <c r="B1724" s="9" t="s">
        <v>6483</v>
      </c>
      <c r="C1724" s="9" t="s">
        <v>2691</v>
      </c>
      <c r="D1724" s="9" t="s">
        <v>40</v>
      </c>
      <c r="E1724" s="9" t="s">
        <v>4105</v>
      </c>
      <c r="F1724" s="9" t="s">
        <v>4106</v>
      </c>
      <c r="G1724" s="9" t="s">
        <v>4107</v>
      </c>
    </row>
    <row r="1725" spans="1:7" x14ac:dyDescent="0.2">
      <c r="A1725" s="9" t="s">
        <v>6658</v>
      </c>
      <c r="B1725" s="9" t="s">
        <v>6483</v>
      </c>
      <c r="C1725" s="9" t="s">
        <v>6659</v>
      </c>
      <c r="D1725" s="9" t="s">
        <v>40</v>
      </c>
      <c r="E1725" s="9" t="s">
        <v>4110</v>
      </c>
      <c r="F1725" s="9" t="s">
        <v>890</v>
      </c>
      <c r="G1725" s="9" t="s">
        <v>891</v>
      </c>
    </row>
    <row r="1726" spans="1:7" x14ac:dyDescent="0.2">
      <c r="A1726" s="9" t="s">
        <v>6660</v>
      </c>
      <c r="B1726" s="9" t="s">
        <v>6483</v>
      </c>
      <c r="C1726" s="9" t="s">
        <v>6661</v>
      </c>
      <c r="D1726" s="9" t="s">
        <v>40</v>
      </c>
      <c r="E1726" s="9" t="s">
        <v>4113</v>
      </c>
      <c r="F1726" s="9" t="s">
        <v>6662</v>
      </c>
      <c r="G1726" s="9" t="s">
        <v>4115</v>
      </c>
    </row>
    <row r="1727" spans="1:7" x14ac:dyDescent="0.2">
      <c r="A1727" s="9" t="s">
        <v>6663</v>
      </c>
      <c r="B1727" s="9" t="s">
        <v>6483</v>
      </c>
      <c r="C1727" s="9" t="s">
        <v>6664</v>
      </c>
      <c r="D1727" s="9" t="s">
        <v>40</v>
      </c>
      <c r="E1727" s="9" t="s">
        <v>4128</v>
      </c>
      <c r="F1727" s="9" t="s">
        <v>4129</v>
      </c>
      <c r="G1727" s="9" t="s">
        <v>4130</v>
      </c>
    </row>
    <row r="1728" spans="1:7" x14ac:dyDescent="0.2">
      <c r="A1728" s="9" t="s">
        <v>6665</v>
      </c>
      <c r="B1728" s="9" t="s">
        <v>6483</v>
      </c>
      <c r="C1728" s="9" t="s">
        <v>6666</v>
      </c>
      <c r="D1728" s="9" t="s">
        <v>40</v>
      </c>
      <c r="E1728" s="9" t="s">
        <v>4157</v>
      </c>
      <c r="F1728" s="9" t="s">
        <v>625</v>
      </c>
      <c r="G1728" s="9" t="s">
        <v>4158</v>
      </c>
    </row>
    <row r="1729" spans="1:7" x14ac:dyDescent="0.2">
      <c r="A1729" s="9" t="s">
        <v>6667</v>
      </c>
      <c r="B1729" s="9" t="s">
        <v>6483</v>
      </c>
      <c r="C1729" s="9" t="s">
        <v>6668</v>
      </c>
      <c r="D1729" s="9" t="s">
        <v>40</v>
      </c>
      <c r="E1729" s="9" t="s">
        <v>4157</v>
      </c>
      <c r="F1729" s="9" t="s">
        <v>625</v>
      </c>
      <c r="G1729" s="9" t="s">
        <v>4158</v>
      </c>
    </row>
    <row r="1730" spans="1:7" x14ac:dyDescent="0.2">
      <c r="A1730" s="9" t="s">
        <v>6669</v>
      </c>
      <c r="B1730" s="9" t="s">
        <v>6483</v>
      </c>
      <c r="C1730" s="9" t="s">
        <v>6670</v>
      </c>
      <c r="D1730" s="9" t="s">
        <v>40</v>
      </c>
      <c r="E1730" s="9" t="s">
        <v>4181</v>
      </c>
      <c r="F1730" s="9" t="s">
        <v>4182</v>
      </c>
      <c r="G1730" s="9" t="s">
        <v>4183</v>
      </c>
    </row>
    <row r="1731" spans="1:7" x14ac:dyDescent="0.2">
      <c r="A1731" s="9" t="s">
        <v>6671</v>
      </c>
      <c r="B1731" s="9" t="s">
        <v>6483</v>
      </c>
      <c r="C1731" s="9" t="s">
        <v>6672</v>
      </c>
      <c r="D1731" s="9" t="s">
        <v>40</v>
      </c>
      <c r="E1731" s="9" t="s">
        <v>4181</v>
      </c>
      <c r="F1731" s="9" t="s">
        <v>4182</v>
      </c>
      <c r="G1731" s="9" t="s">
        <v>4183</v>
      </c>
    </row>
    <row r="1732" spans="1:7" x14ac:dyDescent="0.2">
      <c r="A1732" s="9" t="s">
        <v>6673</v>
      </c>
      <c r="B1732" s="9" t="s">
        <v>6483</v>
      </c>
      <c r="C1732" s="9" t="s">
        <v>2767</v>
      </c>
      <c r="D1732" s="9" t="s">
        <v>40</v>
      </c>
      <c r="E1732" s="9" t="s">
        <v>6674</v>
      </c>
      <c r="F1732" s="9" t="s">
        <v>6675</v>
      </c>
      <c r="G1732" s="9" t="s">
        <v>6676</v>
      </c>
    </row>
    <row r="1733" spans="1:7" x14ac:dyDescent="0.2">
      <c r="A1733" s="9" t="s">
        <v>6677</v>
      </c>
      <c r="B1733" s="9" t="s">
        <v>6483</v>
      </c>
      <c r="C1733" s="9" t="s">
        <v>1285</v>
      </c>
      <c r="D1733" s="9" t="s">
        <v>40</v>
      </c>
      <c r="E1733" s="9" t="s">
        <v>4191</v>
      </c>
      <c r="F1733" s="9" t="s">
        <v>4192</v>
      </c>
      <c r="G1733" s="9" t="s">
        <v>4193</v>
      </c>
    </row>
    <row r="1734" spans="1:7" x14ac:dyDescent="0.2">
      <c r="A1734" s="9" t="s">
        <v>6678</v>
      </c>
      <c r="B1734" s="9" t="s">
        <v>6483</v>
      </c>
      <c r="C1734" s="9" t="s">
        <v>6679</v>
      </c>
      <c r="D1734" s="9" t="s">
        <v>40</v>
      </c>
      <c r="E1734" s="9" t="s">
        <v>6680</v>
      </c>
      <c r="F1734" s="9" t="s">
        <v>6681</v>
      </c>
      <c r="G1734" s="9" t="s">
        <v>6682</v>
      </c>
    </row>
    <row r="1735" spans="1:7" x14ac:dyDescent="0.2">
      <c r="A1735" s="9" t="s">
        <v>6683</v>
      </c>
      <c r="B1735" s="9" t="s">
        <v>6483</v>
      </c>
      <c r="C1735" s="9" t="s">
        <v>6684</v>
      </c>
      <c r="D1735" s="9" t="s">
        <v>40</v>
      </c>
      <c r="E1735" s="9" t="s">
        <v>6685</v>
      </c>
      <c r="F1735" s="9" t="s">
        <v>6686</v>
      </c>
      <c r="G1735" s="9" t="s">
        <v>6687</v>
      </c>
    </row>
    <row r="1736" spans="1:7" x14ac:dyDescent="0.2">
      <c r="A1736" s="9" t="s">
        <v>6688</v>
      </c>
      <c r="B1736" s="9" t="s">
        <v>6483</v>
      </c>
      <c r="C1736" s="9" t="s">
        <v>6689</v>
      </c>
      <c r="D1736" s="9" t="s">
        <v>40</v>
      </c>
      <c r="E1736" s="9" t="s">
        <v>6690</v>
      </c>
      <c r="F1736" s="9" t="s">
        <v>6691</v>
      </c>
      <c r="G1736" s="9" t="s">
        <v>6692</v>
      </c>
    </row>
    <row r="1737" spans="1:7" x14ac:dyDescent="0.2">
      <c r="A1737" s="9" t="s">
        <v>6693</v>
      </c>
      <c r="B1737" s="9" t="s">
        <v>6483</v>
      </c>
      <c r="C1737" s="9" t="s">
        <v>1071</v>
      </c>
      <c r="D1737" s="9" t="s">
        <v>40</v>
      </c>
      <c r="E1737" s="9" t="s">
        <v>6694</v>
      </c>
      <c r="F1737" s="9" t="s">
        <v>6695</v>
      </c>
      <c r="G1737" s="9" t="s">
        <v>6696</v>
      </c>
    </row>
    <row r="1738" spans="1:7" x14ac:dyDescent="0.2">
      <c r="A1738" s="9" t="s">
        <v>6697</v>
      </c>
      <c r="B1738" s="9" t="s">
        <v>6483</v>
      </c>
      <c r="C1738" s="9" t="s">
        <v>1079</v>
      </c>
      <c r="D1738" s="9" t="s">
        <v>40</v>
      </c>
      <c r="E1738" s="9" t="s">
        <v>751</v>
      </c>
      <c r="F1738" s="9" t="s">
        <v>6698</v>
      </c>
      <c r="G1738" s="9" t="s">
        <v>753</v>
      </c>
    </row>
    <row r="1739" spans="1:7" x14ac:dyDescent="0.2">
      <c r="A1739" s="9" t="s">
        <v>6699</v>
      </c>
      <c r="B1739" s="9" t="s">
        <v>6483</v>
      </c>
      <c r="C1739" s="9" t="s">
        <v>1097</v>
      </c>
      <c r="D1739" s="9" t="s">
        <v>40</v>
      </c>
      <c r="E1739" s="9" t="s">
        <v>6700</v>
      </c>
      <c r="F1739" s="9" t="s">
        <v>6701</v>
      </c>
      <c r="G1739" s="9" t="s">
        <v>6702</v>
      </c>
    </row>
    <row r="1740" spans="1:7" x14ac:dyDescent="0.2">
      <c r="A1740" s="9" t="s">
        <v>6703</v>
      </c>
      <c r="B1740" s="9" t="s">
        <v>6483</v>
      </c>
      <c r="C1740" s="9" t="s">
        <v>1101</v>
      </c>
      <c r="D1740" s="9" t="s">
        <v>40</v>
      </c>
      <c r="E1740" s="9" t="s">
        <v>6704</v>
      </c>
      <c r="F1740" s="9" t="s">
        <v>6705</v>
      </c>
      <c r="G1740" s="9" t="s">
        <v>6706</v>
      </c>
    </row>
    <row r="1741" spans="1:7" x14ac:dyDescent="0.2">
      <c r="A1741" s="9" t="s">
        <v>6707</v>
      </c>
      <c r="B1741" s="9" t="s">
        <v>6483</v>
      </c>
      <c r="C1741" s="9" t="s">
        <v>1103</v>
      </c>
      <c r="D1741" s="9" t="s">
        <v>40</v>
      </c>
      <c r="E1741" s="9" t="s">
        <v>6708</v>
      </c>
      <c r="F1741" s="9" t="s">
        <v>6709</v>
      </c>
      <c r="G1741" s="9" t="s">
        <v>6710</v>
      </c>
    </row>
    <row r="1742" spans="1:7" x14ac:dyDescent="0.2">
      <c r="A1742" s="9" t="s">
        <v>6711</v>
      </c>
      <c r="B1742" s="9" t="s">
        <v>6483</v>
      </c>
      <c r="C1742" s="9" t="s">
        <v>1119</v>
      </c>
      <c r="D1742" s="9" t="s">
        <v>40</v>
      </c>
      <c r="E1742" s="9" t="s">
        <v>6712</v>
      </c>
      <c r="F1742" s="9" t="s">
        <v>6713</v>
      </c>
      <c r="G1742" s="9" t="s">
        <v>6714</v>
      </c>
    </row>
    <row r="1743" spans="1:7" x14ac:dyDescent="0.2">
      <c r="A1743" s="9" t="s">
        <v>6715</v>
      </c>
      <c r="B1743" s="9" t="s">
        <v>6483</v>
      </c>
      <c r="C1743" s="9" t="s">
        <v>6716</v>
      </c>
      <c r="D1743" s="9" t="s">
        <v>40</v>
      </c>
      <c r="E1743" s="9" t="s">
        <v>6717</v>
      </c>
      <c r="F1743" s="9" t="s">
        <v>6718</v>
      </c>
      <c r="G1743" s="9" t="s">
        <v>6719</v>
      </c>
    </row>
    <row r="1744" spans="1:7" x14ac:dyDescent="0.2">
      <c r="A1744" s="9" t="s">
        <v>6720</v>
      </c>
      <c r="B1744" s="9" t="s">
        <v>6483</v>
      </c>
      <c r="C1744" s="9" t="s">
        <v>6721</v>
      </c>
      <c r="D1744" s="9" t="s">
        <v>40</v>
      </c>
      <c r="E1744" s="9" t="s">
        <v>6722</v>
      </c>
      <c r="F1744" s="9" t="s">
        <v>6723</v>
      </c>
      <c r="G1744" s="9" t="s">
        <v>6724</v>
      </c>
    </row>
    <row r="1745" spans="1:7" x14ac:dyDescent="0.2">
      <c r="A1745" s="9" t="s">
        <v>6725</v>
      </c>
      <c r="B1745" s="9" t="s">
        <v>6483</v>
      </c>
      <c r="C1745" s="9" t="s">
        <v>6726</v>
      </c>
      <c r="D1745" s="9" t="s">
        <v>40</v>
      </c>
      <c r="E1745" s="9" t="s">
        <v>6727</v>
      </c>
      <c r="F1745" s="9" t="s">
        <v>6728</v>
      </c>
      <c r="G1745" s="9" t="s">
        <v>6729</v>
      </c>
    </row>
    <row r="1746" spans="1:7" x14ac:dyDescent="0.2">
      <c r="A1746" s="9" t="s">
        <v>6730</v>
      </c>
      <c r="B1746" s="9" t="s">
        <v>6483</v>
      </c>
      <c r="C1746" s="9" t="s">
        <v>6731</v>
      </c>
      <c r="D1746" s="9" t="s">
        <v>40</v>
      </c>
      <c r="E1746" s="9" t="s">
        <v>6732</v>
      </c>
      <c r="F1746" s="9" t="s">
        <v>6733</v>
      </c>
      <c r="G1746" s="9" t="s">
        <v>6734</v>
      </c>
    </row>
    <row r="1747" spans="1:7" x14ac:dyDescent="0.2">
      <c r="A1747" s="9" t="s">
        <v>6735</v>
      </c>
      <c r="B1747" s="9" t="s">
        <v>6483</v>
      </c>
      <c r="C1747" s="9" t="s">
        <v>1129</v>
      </c>
      <c r="D1747" s="9" t="s">
        <v>40</v>
      </c>
      <c r="E1747" s="9" t="s">
        <v>2336</v>
      </c>
      <c r="F1747" s="9" t="s">
        <v>6736</v>
      </c>
      <c r="G1747" s="9" t="s">
        <v>6737</v>
      </c>
    </row>
    <row r="1748" spans="1:7" x14ac:dyDescent="0.2">
      <c r="A1748" s="9" t="s">
        <v>6738</v>
      </c>
      <c r="B1748" s="9" t="s">
        <v>6483</v>
      </c>
      <c r="C1748" s="9" t="s">
        <v>1133</v>
      </c>
      <c r="D1748" s="9" t="s">
        <v>40</v>
      </c>
      <c r="E1748" s="9" t="s">
        <v>783</v>
      </c>
      <c r="F1748" s="9" t="s">
        <v>784</v>
      </c>
      <c r="G1748" s="9" t="s">
        <v>6739</v>
      </c>
    </row>
    <row r="1749" spans="1:7" x14ac:dyDescent="0.2">
      <c r="A1749" s="9" t="s">
        <v>6740</v>
      </c>
      <c r="B1749" s="9" t="s">
        <v>6483</v>
      </c>
      <c r="C1749" s="9" t="s">
        <v>1135</v>
      </c>
      <c r="D1749" s="9" t="s">
        <v>40</v>
      </c>
      <c r="E1749" s="9" t="s">
        <v>6741</v>
      </c>
      <c r="F1749" s="9" t="s">
        <v>6742</v>
      </c>
      <c r="G1749" s="9" t="s">
        <v>6743</v>
      </c>
    </row>
    <row r="1750" spans="1:7" x14ac:dyDescent="0.2">
      <c r="A1750" s="9" t="s">
        <v>6744</v>
      </c>
      <c r="B1750" s="9" t="s">
        <v>6483</v>
      </c>
      <c r="C1750" s="9" t="s">
        <v>6745</v>
      </c>
      <c r="D1750" s="9" t="s">
        <v>40</v>
      </c>
      <c r="E1750" s="9" t="s">
        <v>6746</v>
      </c>
      <c r="F1750" s="9" t="s">
        <v>794</v>
      </c>
      <c r="G1750" s="9" t="s">
        <v>6747</v>
      </c>
    </row>
    <row r="1751" spans="1:7" x14ac:dyDescent="0.2">
      <c r="A1751" s="9" t="s">
        <v>6748</v>
      </c>
      <c r="B1751" s="9" t="s">
        <v>6483</v>
      </c>
      <c r="C1751" s="9" t="s">
        <v>1155</v>
      </c>
      <c r="D1751" s="9" t="s">
        <v>40</v>
      </c>
      <c r="E1751" s="9" t="s">
        <v>6749</v>
      </c>
      <c r="F1751" s="9" t="s">
        <v>6750</v>
      </c>
      <c r="G1751" s="9" t="s">
        <v>6751</v>
      </c>
    </row>
    <row r="1752" spans="1:7" x14ac:dyDescent="0.2">
      <c r="A1752" s="9" t="s">
        <v>6752</v>
      </c>
      <c r="B1752" s="9" t="s">
        <v>6483</v>
      </c>
      <c r="C1752" s="9" t="s">
        <v>1157</v>
      </c>
      <c r="D1752" s="9" t="s">
        <v>40</v>
      </c>
      <c r="E1752" s="9" t="s">
        <v>6753</v>
      </c>
      <c r="F1752" s="9" t="s">
        <v>6754</v>
      </c>
      <c r="G1752" s="9" t="s">
        <v>6755</v>
      </c>
    </row>
    <row r="1753" spans="1:7" x14ac:dyDescent="0.2">
      <c r="A1753" s="9" t="s">
        <v>6756</v>
      </c>
      <c r="B1753" s="9" t="s">
        <v>6483</v>
      </c>
      <c r="C1753" s="9" t="s">
        <v>6757</v>
      </c>
      <c r="D1753" s="9" t="s">
        <v>40</v>
      </c>
      <c r="E1753" s="9" t="s">
        <v>6758</v>
      </c>
      <c r="F1753" s="9" t="s">
        <v>6759</v>
      </c>
      <c r="G1753" s="9" t="s">
        <v>2237</v>
      </c>
    </row>
    <row r="1754" spans="1:7" x14ac:dyDescent="0.2">
      <c r="A1754" s="9" t="s">
        <v>6760</v>
      </c>
      <c r="B1754" s="9" t="s">
        <v>6483</v>
      </c>
      <c r="C1754" s="9" t="s">
        <v>6761</v>
      </c>
      <c r="D1754" s="9" t="s">
        <v>40</v>
      </c>
      <c r="E1754" s="9" t="s">
        <v>6762</v>
      </c>
      <c r="F1754" s="9" t="s">
        <v>6763</v>
      </c>
      <c r="G1754" s="9" t="s">
        <v>6764</v>
      </c>
    </row>
    <row r="1755" spans="1:7" x14ac:dyDescent="0.2">
      <c r="A1755" s="9" t="s">
        <v>6765</v>
      </c>
      <c r="B1755" s="9" t="s">
        <v>6483</v>
      </c>
      <c r="C1755" s="9" t="s">
        <v>6766</v>
      </c>
      <c r="D1755" s="9" t="s">
        <v>40</v>
      </c>
      <c r="E1755" s="9" t="s">
        <v>6767</v>
      </c>
      <c r="F1755" s="9" t="s">
        <v>6768</v>
      </c>
      <c r="G1755" s="9" t="s">
        <v>2252</v>
      </c>
    </row>
    <row r="1756" spans="1:7" x14ac:dyDescent="0.2">
      <c r="A1756" s="9" t="s">
        <v>6769</v>
      </c>
      <c r="B1756" s="9" t="s">
        <v>6483</v>
      </c>
      <c r="C1756" s="9" t="s">
        <v>6770</v>
      </c>
      <c r="D1756" s="9" t="s">
        <v>40</v>
      </c>
      <c r="E1756" s="9" t="s">
        <v>6771</v>
      </c>
      <c r="F1756" s="9" t="s">
        <v>6772</v>
      </c>
      <c r="G1756" s="9" t="s">
        <v>6773</v>
      </c>
    </row>
    <row r="1757" spans="1:7" x14ac:dyDescent="0.2">
      <c r="A1757" s="9" t="s">
        <v>6774</v>
      </c>
      <c r="B1757" s="9" t="s">
        <v>6483</v>
      </c>
      <c r="C1757" s="9" t="s">
        <v>6775</v>
      </c>
      <c r="D1757" s="9" t="s">
        <v>40</v>
      </c>
      <c r="E1757" s="9" t="s">
        <v>6776</v>
      </c>
      <c r="F1757" s="9" t="s">
        <v>6777</v>
      </c>
      <c r="G1757" s="9" t="s">
        <v>6778</v>
      </c>
    </row>
    <row r="1758" spans="1:7" x14ac:dyDescent="0.2">
      <c r="A1758" s="9" t="s">
        <v>6779</v>
      </c>
      <c r="B1758" s="9" t="s">
        <v>6483</v>
      </c>
      <c r="C1758" s="9" t="s">
        <v>6780</v>
      </c>
      <c r="D1758" s="9" t="s">
        <v>40</v>
      </c>
      <c r="E1758" s="9" t="s">
        <v>5055</v>
      </c>
      <c r="F1758" s="9" t="s">
        <v>5056</v>
      </c>
      <c r="G1758" s="9" t="s">
        <v>5057</v>
      </c>
    </row>
    <row r="1759" spans="1:7" x14ac:dyDescent="0.2">
      <c r="A1759" s="9" t="s">
        <v>6781</v>
      </c>
      <c r="B1759" s="9" t="s">
        <v>6483</v>
      </c>
      <c r="C1759" s="9" t="s">
        <v>6782</v>
      </c>
      <c r="D1759" s="9" t="s">
        <v>40</v>
      </c>
      <c r="E1759" s="9" t="s">
        <v>5060</v>
      </c>
      <c r="F1759" s="9" t="s">
        <v>5061</v>
      </c>
      <c r="G1759" s="9" t="s">
        <v>5062</v>
      </c>
    </row>
    <row r="1760" spans="1:7" x14ac:dyDescent="0.2">
      <c r="A1760" s="9" t="s">
        <v>6783</v>
      </c>
      <c r="B1760" s="9" t="s">
        <v>6483</v>
      </c>
      <c r="C1760" s="9" t="s">
        <v>6784</v>
      </c>
      <c r="D1760" s="9" t="s">
        <v>40</v>
      </c>
      <c r="E1760" s="9" t="s">
        <v>5065</v>
      </c>
      <c r="F1760" s="9" t="s">
        <v>5066</v>
      </c>
      <c r="G1760" s="9" t="s">
        <v>5067</v>
      </c>
    </row>
    <row r="1761" spans="1:7" x14ac:dyDescent="0.2">
      <c r="A1761" s="9" t="s">
        <v>6785</v>
      </c>
      <c r="B1761" s="9" t="s">
        <v>6483</v>
      </c>
      <c r="C1761" s="9" t="s">
        <v>6786</v>
      </c>
      <c r="D1761" s="9" t="s">
        <v>40</v>
      </c>
      <c r="E1761" s="9" t="s">
        <v>5070</v>
      </c>
      <c r="F1761" s="9" t="s">
        <v>5071</v>
      </c>
      <c r="G1761" s="9" t="s">
        <v>5072</v>
      </c>
    </row>
    <row r="1762" spans="1:7" x14ac:dyDescent="0.2">
      <c r="A1762" s="9" t="s">
        <v>6787</v>
      </c>
      <c r="B1762" s="9" t="s">
        <v>6483</v>
      </c>
      <c r="C1762" s="9" t="s">
        <v>6788</v>
      </c>
      <c r="D1762" s="9" t="s">
        <v>40</v>
      </c>
      <c r="E1762" s="9" t="s">
        <v>5075</v>
      </c>
      <c r="F1762" s="9" t="s">
        <v>5076</v>
      </c>
      <c r="G1762" s="9" t="s">
        <v>5077</v>
      </c>
    </row>
    <row r="1763" spans="1:7" x14ac:dyDescent="0.2">
      <c r="A1763" s="9" t="s">
        <v>6789</v>
      </c>
      <c r="B1763" s="9" t="s">
        <v>6483</v>
      </c>
      <c r="C1763" s="9" t="s">
        <v>6790</v>
      </c>
      <c r="D1763" s="9" t="s">
        <v>40</v>
      </c>
      <c r="E1763" s="9" t="s">
        <v>5080</v>
      </c>
      <c r="F1763" s="9" t="s">
        <v>5081</v>
      </c>
      <c r="G1763" s="9" t="s">
        <v>5082</v>
      </c>
    </row>
    <row r="1764" spans="1:7" x14ac:dyDescent="0.2">
      <c r="A1764" s="9" t="s">
        <v>6791</v>
      </c>
      <c r="B1764" s="9" t="s">
        <v>6483</v>
      </c>
      <c r="C1764" s="9" t="s">
        <v>6792</v>
      </c>
      <c r="D1764" s="9" t="s">
        <v>40</v>
      </c>
      <c r="E1764" s="9" t="s">
        <v>5085</v>
      </c>
      <c r="F1764" s="9" t="s">
        <v>5086</v>
      </c>
      <c r="G1764" s="9" t="s">
        <v>5087</v>
      </c>
    </row>
    <row r="1765" spans="1:7" x14ac:dyDescent="0.2">
      <c r="A1765" s="9" t="s">
        <v>6793</v>
      </c>
      <c r="B1765" s="9" t="s">
        <v>6483</v>
      </c>
      <c r="C1765" s="9" t="s">
        <v>6794</v>
      </c>
      <c r="D1765" s="9" t="s">
        <v>40</v>
      </c>
      <c r="E1765" s="9" t="s">
        <v>5090</v>
      </c>
      <c r="F1765" s="9" t="s">
        <v>5091</v>
      </c>
      <c r="G1765" s="9" t="s">
        <v>5092</v>
      </c>
    </row>
    <row r="1766" spans="1:7" x14ac:dyDescent="0.2">
      <c r="A1766" s="9" t="s">
        <v>6795</v>
      </c>
      <c r="B1766" s="9" t="s">
        <v>6483</v>
      </c>
      <c r="C1766" s="9" t="s">
        <v>6796</v>
      </c>
      <c r="D1766" s="9" t="s">
        <v>40</v>
      </c>
      <c r="E1766" s="9" t="s">
        <v>5095</v>
      </c>
      <c r="F1766" s="9" t="s">
        <v>5096</v>
      </c>
      <c r="G1766" s="9" t="s">
        <v>5097</v>
      </c>
    </row>
    <row r="1767" spans="1:7" x14ac:dyDescent="0.2">
      <c r="A1767" s="9" t="s">
        <v>6797</v>
      </c>
      <c r="B1767" s="9" t="s">
        <v>6483</v>
      </c>
      <c r="C1767" s="9" t="s">
        <v>6798</v>
      </c>
      <c r="D1767" s="9" t="s">
        <v>40</v>
      </c>
      <c r="E1767" s="9" t="s">
        <v>5100</v>
      </c>
      <c r="F1767" s="9" t="s">
        <v>5101</v>
      </c>
      <c r="G1767" s="9" t="s">
        <v>5102</v>
      </c>
    </row>
    <row r="1768" spans="1:7" x14ac:dyDescent="0.2">
      <c r="A1768" s="9" t="s">
        <v>6799</v>
      </c>
      <c r="B1768" s="9" t="s">
        <v>6483</v>
      </c>
      <c r="C1768" s="9" t="s">
        <v>6800</v>
      </c>
      <c r="D1768" s="9" t="s">
        <v>40</v>
      </c>
      <c r="E1768" s="9" t="s">
        <v>5105</v>
      </c>
      <c r="F1768" s="9" t="s">
        <v>5106</v>
      </c>
      <c r="G1768" s="9" t="s">
        <v>5107</v>
      </c>
    </row>
    <row r="1769" spans="1:7" x14ac:dyDescent="0.2">
      <c r="A1769" s="9" t="s">
        <v>6801</v>
      </c>
      <c r="B1769" s="9" t="s">
        <v>6483</v>
      </c>
      <c r="C1769" s="9" t="s">
        <v>6802</v>
      </c>
      <c r="D1769" s="9" t="s">
        <v>40</v>
      </c>
      <c r="E1769" s="9" t="s">
        <v>5110</v>
      </c>
      <c r="F1769" s="9" t="s">
        <v>5111</v>
      </c>
      <c r="G1769" s="9" t="s">
        <v>5112</v>
      </c>
    </row>
    <row r="1770" spans="1:7" x14ac:dyDescent="0.2">
      <c r="A1770" s="9" t="s">
        <v>6803</v>
      </c>
      <c r="B1770" s="9" t="s">
        <v>6483</v>
      </c>
      <c r="C1770" s="9" t="s">
        <v>6804</v>
      </c>
      <c r="D1770" s="9" t="s">
        <v>40</v>
      </c>
      <c r="E1770" s="9" t="s">
        <v>5115</v>
      </c>
      <c r="F1770" s="9" t="s">
        <v>5116</v>
      </c>
      <c r="G1770" s="9" t="s">
        <v>5117</v>
      </c>
    </row>
    <row r="1771" spans="1:7" x14ac:dyDescent="0.2">
      <c r="A1771" s="9" t="s">
        <v>6805</v>
      </c>
      <c r="B1771" s="9" t="s">
        <v>6483</v>
      </c>
      <c r="C1771" s="9" t="s">
        <v>6806</v>
      </c>
      <c r="D1771" s="9" t="s">
        <v>40</v>
      </c>
      <c r="E1771" s="9" t="s">
        <v>5120</v>
      </c>
      <c r="F1771" s="9" t="s">
        <v>5121</v>
      </c>
      <c r="G1771" s="9" t="s">
        <v>5122</v>
      </c>
    </row>
    <row r="1772" spans="1:7" x14ac:dyDescent="0.2">
      <c r="A1772" s="9" t="s">
        <v>6807</v>
      </c>
      <c r="B1772" s="9" t="s">
        <v>6483</v>
      </c>
      <c r="C1772" s="9" t="s">
        <v>6808</v>
      </c>
      <c r="D1772" s="9" t="s">
        <v>40</v>
      </c>
      <c r="E1772" s="9" t="s">
        <v>5125</v>
      </c>
      <c r="F1772" s="9" t="s">
        <v>5126</v>
      </c>
      <c r="G1772" s="9" t="s">
        <v>5127</v>
      </c>
    </row>
    <row r="1773" spans="1:7" x14ac:dyDescent="0.2">
      <c r="A1773" s="9" t="s">
        <v>6809</v>
      </c>
      <c r="B1773" s="9" t="s">
        <v>6483</v>
      </c>
      <c r="C1773" s="9" t="s">
        <v>6810</v>
      </c>
      <c r="D1773" s="9" t="s">
        <v>40</v>
      </c>
      <c r="E1773" s="9" t="s">
        <v>5130</v>
      </c>
      <c r="F1773" s="9" t="s">
        <v>5131</v>
      </c>
      <c r="G1773" s="9" t="s">
        <v>5132</v>
      </c>
    </row>
    <row r="1774" spans="1:7" x14ac:dyDescent="0.2">
      <c r="A1774" s="9" t="s">
        <v>6811</v>
      </c>
      <c r="B1774" s="9" t="s">
        <v>6483</v>
      </c>
      <c r="C1774" s="9" t="s">
        <v>6812</v>
      </c>
      <c r="D1774" s="9" t="s">
        <v>40</v>
      </c>
      <c r="E1774" s="9" t="s">
        <v>5135</v>
      </c>
      <c r="F1774" s="9" t="s">
        <v>5136</v>
      </c>
      <c r="G1774" s="9" t="s">
        <v>5137</v>
      </c>
    </row>
    <row r="1775" spans="1:7" x14ac:dyDescent="0.2">
      <c r="A1775" s="9" t="s">
        <v>6813</v>
      </c>
      <c r="B1775" s="9" t="s">
        <v>6483</v>
      </c>
      <c r="C1775" s="9" t="s">
        <v>6814</v>
      </c>
      <c r="D1775" s="9" t="s">
        <v>40</v>
      </c>
      <c r="E1775" s="9" t="s">
        <v>5140</v>
      </c>
      <c r="F1775" s="9" t="s">
        <v>5141</v>
      </c>
      <c r="G1775" s="9" t="s">
        <v>5142</v>
      </c>
    </row>
    <row r="1776" spans="1:7" x14ac:dyDescent="0.2">
      <c r="A1776" s="9" t="s">
        <v>6815</v>
      </c>
      <c r="B1776" s="9" t="s">
        <v>6483</v>
      </c>
      <c r="C1776" s="9" t="s">
        <v>6816</v>
      </c>
      <c r="D1776" s="9" t="s">
        <v>40</v>
      </c>
      <c r="E1776" s="9" t="s">
        <v>5145</v>
      </c>
      <c r="F1776" s="9" t="s">
        <v>5146</v>
      </c>
      <c r="G1776" s="9" t="s">
        <v>5147</v>
      </c>
    </row>
    <row r="1777" spans="1:7" x14ac:dyDescent="0.2">
      <c r="A1777" s="9" t="s">
        <v>6817</v>
      </c>
      <c r="B1777" s="9" t="s">
        <v>6483</v>
      </c>
      <c r="C1777" s="9" t="s">
        <v>6818</v>
      </c>
      <c r="D1777" s="9" t="s">
        <v>40</v>
      </c>
      <c r="E1777" s="9" t="s">
        <v>5150</v>
      </c>
      <c r="F1777" s="9" t="s">
        <v>5151</v>
      </c>
      <c r="G1777" s="9" t="s">
        <v>5152</v>
      </c>
    </row>
    <row r="1778" spans="1:7" x14ac:dyDescent="0.2">
      <c r="A1778" s="9" t="s">
        <v>6819</v>
      </c>
      <c r="B1778" s="9" t="s">
        <v>6483</v>
      </c>
      <c r="C1778" s="9" t="s">
        <v>6820</v>
      </c>
      <c r="D1778" s="9" t="s">
        <v>40</v>
      </c>
      <c r="E1778" s="9" t="s">
        <v>5155</v>
      </c>
      <c r="F1778" s="9" t="s">
        <v>5156</v>
      </c>
      <c r="G1778" s="9" t="s">
        <v>5157</v>
      </c>
    </row>
    <row r="1779" spans="1:7" x14ac:dyDescent="0.2">
      <c r="A1779" s="9" t="s">
        <v>6821</v>
      </c>
      <c r="B1779" s="9" t="s">
        <v>6483</v>
      </c>
      <c r="C1779" s="9" t="s">
        <v>6822</v>
      </c>
      <c r="D1779" s="9" t="s">
        <v>40</v>
      </c>
      <c r="E1779" s="9" t="s">
        <v>5160</v>
      </c>
      <c r="F1779" s="9" t="s">
        <v>5161</v>
      </c>
      <c r="G1779" s="9" t="s">
        <v>5162</v>
      </c>
    </row>
    <row r="1780" spans="1:7" x14ac:dyDescent="0.2">
      <c r="A1780" s="9" t="s">
        <v>6823</v>
      </c>
      <c r="B1780" s="9" t="s">
        <v>6483</v>
      </c>
      <c r="C1780" s="9" t="s">
        <v>6824</v>
      </c>
      <c r="D1780" s="9" t="s">
        <v>40</v>
      </c>
      <c r="E1780" s="9" t="s">
        <v>5165</v>
      </c>
      <c r="F1780" s="9" t="s">
        <v>5166</v>
      </c>
      <c r="G1780" s="9" t="s">
        <v>5167</v>
      </c>
    </row>
    <row r="1781" spans="1:7" x14ac:dyDescent="0.2">
      <c r="A1781" s="9" t="s">
        <v>6825</v>
      </c>
      <c r="B1781" s="9" t="s">
        <v>6483</v>
      </c>
      <c r="C1781" s="9" t="s">
        <v>6826</v>
      </c>
      <c r="D1781" s="9" t="s">
        <v>40</v>
      </c>
      <c r="E1781" s="9" t="s">
        <v>5170</v>
      </c>
      <c r="F1781" s="9" t="s">
        <v>5171</v>
      </c>
      <c r="G1781" s="9" t="s">
        <v>5172</v>
      </c>
    </row>
    <row r="1782" spans="1:7" x14ac:dyDescent="0.2">
      <c r="A1782" s="9" t="s">
        <v>6827</v>
      </c>
      <c r="B1782" s="9" t="s">
        <v>6483</v>
      </c>
      <c r="C1782" s="9" t="s">
        <v>6828</v>
      </c>
      <c r="D1782" s="9" t="s">
        <v>40</v>
      </c>
      <c r="E1782" s="9" t="s">
        <v>6829</v>
      </c>
      <c r="F1782" s="9" t="s">
        <v>6830</v>
      </c>
      <c r="G1782" s="9" t="s">
        <v>6831</v>
      </c>
    </row>
    <row r="1783" spans="1:7" x14ac:dyDescent="0.2">
      <c r="A1783" s="9" t="s">
        <v>6832</v>
      </c>
      <c r="B1783" s="9" t="s">
        <v>6483</v>
      </c>
      <c r="C1783" s="9" t="s">
        <v>6833</v>
      </c>
      <c r="D1783" s="9" t="s">
        <v>40</v>
      </c>
      <c r="E1783" s="9" t="s">
        <v>5180</v>
      </c>
      <c r="F1783" s="9" t="s">
        <v>6834</v>
      </c>
      <c r="G1783" s="9" t="s">
        <v>6835</v>
      </c>
    </row>
    <row r="1784" spans="1:7" x14ac:dyDescent="0.2">
      <c r="A1784" s="9" t="s">
        <v>6836</v>
      </c>
      <c r="B1784" s="9" t="s">
        <v>6483</v>
      </c>
      <c r="C1784" s="9" t="s">
        <v>6837</v>
      </c>
      <c r="D1784" s="9" t="s">
        <v>40</v>
      </c>
      <c r="E1784" s="9" t="s">
        <v>6838</v>
      </c>
      <c r="F1784" s="9" t="s">
        <v>6839</v>
      </c>
      <c r="G1784" s="9" t="s">
        <v>6840</v>
      </c>
    </row>
    <row r="1785" spans="1:7" x14ac:dyDescent="0.2">
      <c r="A1785" s="9" t="s">
        <v>6841</v>
      </c>
      <c r="B1785" s="9" t="s">
        <v>6483</v>
      </c>
      <c r="C1785" s="9" t="s">
        <v>6842</v>
      </c>
      <c r="D1785" s="9" t="s">
        <v>40</v>
      </c>
      <c r="E1785" s="9" t="s">
        <v>6843</v>
      </c>
      <c r="F1785" s="9" t="s">
        <v>6844</v>
      </c>
      <c r="G1785" s="9" t="s">
        <v>6845</v>
      </c>
    </row>
    <row r="1786" spans="1:7" x14ac:dyDescent="0.2">
      <c r="A1786" s="9" t="s">
        <v>6846</v>
      </c>
      <c r="B1786" s="9" t="s">
        <v>6483</v>
      </c>
      <c r="C1786" s="9" t="s">
        <v>6847</v>
      </c>
      <c r="D1786" s="9" t="s">
        <v>40</v>
      </c>
      <c r="E1786" s="9" t="s">
        <v>5195</v>
      </c>
      <c r="F1786" s="9" t="s">
        <v>5196</v>
      </c>
      <c r="G1786" s="9" t="s">
        <v>6848</v>
      </c>
    </row>
    <row r="1787" spans="1:7" x14ac:dyDescent="0.2">
      <c r="A1787" s="9" t="s">
        <v>6849</v>
      </c>
      <c r="B1787" s="9" t="s">
        <v>6483</v>
      </c>
      <c r="C1787" s="9" t="s">
        <v>6850</v>
      </c>
      <c r="D1787" s="9" t="s">
        <v>40</v>
      </c>
      <c r="E1787" s="9" t="s">
        <v>6851</v>
      </c>
      <c r="F1787" s="9" t="s">
        <v>6852</v>
      </c>
      <c r="G1787" s="9" t="s">
        <v>6853</v>
      </c>
    </row>
    <row r="1788" spans="1:7" x14ac:dyDescent="0.2">
      <c r="A1788" s="9" t="s">
        <v>6854</v>
      </c>
      <c r="B1788" s="9" t="s">
        <v>6483</v>
      </c>
      <c r="C1788" s="9" t="s">
        <v>6855</v>
      </c>
      <c r="D1788" s="9" t="s">
        <v>40</v>
      </c>
      <c r="E1788" s="9" t="s">
        <v>6856</v>
      </c>
      <c r="F1788" s="9" t="s">
        <v>6857</v>
      </c>
      <c r="G1788" s="9" t="s">
        <v>6858</v>
      </c>
    </row>
    <row r="1789" spans="1:7" x14ac:dyDescent="0.2">
      <c r="A1789" s="9" t="s">
        <v>6859</v>
      </c>
      <c r="B1789" s="9" t="s">
        <v>6483</v>
      </c>
      <c r="C1789" s="9" t="s">
        <v>6860</v>
      </c>
      <c r="D1789" s="9" t="s">
        <v>40</v>
      </c>
      <c r="E1789" s="9" t="s">
        <v>6861</v>
      </c>
      <c r="F1789" s="9" t="s">
        <v>6862</v>
      </c>
      <c r="G1789" s="9" t="s">
        <v>6863</v>
      </c>
    </row>
    <row r="1790" spans="1:7" x14ac:dyDescent="0.2">
      <c r="A1790" s="9" t="s">
        <v>6864</v>
      </c>
      <c r="B1790" s="9" t="s">
        <v>6483</v>
      </c>
      <c r="C1790" s="9" t="s">
        <v>6865</v>
      </c>
      <c r="D1790" s="9" t="s">
        <v>40</v>
      </c>
      <c r="E1790" s="9" t="s">
        <v>4520</v>
      </c>
      <c r="F1790" s="9" t="s">
        <v>4521</v>
      </c>
      <c r="G1790" s="9" t="s">
        <v>5215</v>
      </c>
    </row>
    <row r="1791" spans="1:7" x14ac:dyDescent="0.2">
      <c r="A1791" s="9" t="s">
        <v>6866</v>
      </c>
      <c r="B1791" s="9" t="s">
        <v>6483</v>
      </c>
      <c r="C1791" s="9" t="s">
        <v>6867</v>
      </c>
      <c r="D1791" s="9" t="s">
        <v>40</v>
      </c>
      <c r="E1791" s="9" t="s">
        <v>6868</v>
      </c>
      <c r="F1791" s="9" t="s">
        <v>6869</v>
      </c>
      <c r="G1791" s="9" t="s">
        <v>6870</v>
      </c>
    </row>
    <row r="1792" spans="1:7" x14ac:dyDescent="0.2">
      <c r="A1792" s="9" t="s">
        <v>6871</v>
      </c>
      <c r="B1792" s="9" t="s">
        <v>6483</v>
      </c>
      <c r="C1792" s="9" t="s">
        <v>6872</v>
      </c>
      <c r="D1792" s="9" t="s">
        <v>40</v>
      </c>
      <c r="E1792" s="9" t="s">
        <v>6873</v>
      </c>
      <c r="F1792" s="9" t="s">
        <v>6874</v>
      </c>
      <c r="G1792" s="9" t="s">
        <v>6875</v>
      </c>
    </row>
    <row r="1793" spans="1:7" x14ac:dyDescent="0.2">
      <c r="A1793" s="9" t="s">
        <v>6876</v>
      </c>
      <c r="B1793" s="9" t="s">
        <v>6483</v>
      </c>
      <c r="C1793" s="9" t="s">
        <v>6877</v>
      </c>
      <c r="D1793" s="9" t="s">
        <v>40</v>
      </c>
      <c r="E1793" s="9" t="s">
        <v>6878</v>
      </c>
      <c r="F1793" s="9" t="s">
        <v>6879</v>
      </c>
      <c r="G1793" s="9" t="s">
        <v>6880</v>
      </c>
    </row>
    <row r="1794" spans="1:7" x14ac:dyDescent="0.2">
      <c r="A1794" s="9" t="s">
        <v>6881</v>
      </c>
      <c r="B1794" s="9" t="s">
        <v>6483</v>
      </c>
      <c r="C1794" s="9" t="s">
        <v>6882</v>
      </c>
      <c r="D1794" s="9" t="s">
        <v>40</v>
      </c>
      <c r="E1794" s="9" t="s">
        <v>6883</v>
      </c>
      <c r="F1794" s="9" t="s">
        <v>6884</v>
      </c>
      <c r="G1794" s="9" t="s">
        <v>6885</v>
      </c>
    </row>
    <row r="1795" spans="1:7" x14ac:dyDescent="0.2">
      <c r="A1795" s="9" t="s">
        <v>6886</v>
      </c>
      <c r="B1795" s="9" t="s">
        <v>6483</v>
      </c>
      <c r="C1795" s="9" t="s">
        <v>6887</v>
      </c>
      <c r="D1795" s="9" t="s">
        <v>40</v>
      </c>
      <c r="E1795" s="9" t="s">
        <v>6888</v>
      </c>
      <c r="F1795" s="9" t="s">
        <v>6889</v>
      </c>
      <c r="G1795" s="9" t="s">
        <v>6890</v>
      </c>
    </row>
    <row r="1796" spans="1:7" x14ac:dyDescent="0.2">
      <c r="A1796" s="9" t="s">
        <v>6891</v>
      </c>
      <c r="B1796" s="9" t="s">
        <v>6483</v>
      </c>
      <c r="C1796" s="9" t="s">
        <v>6892</v>
      </c>
      <c r="D1796" s="9" t="s">
        <v>40</v>
      </c>
      <c r="E1796" s="9" t="s">
        <v>6893</v>
      </c>
      <c r="F1796" s="9" t="s">
        <v>6894</v>
      </c>
      <c r="G1796" s="9" t="s">
        <v>923</v>
      </c>
    </row>
    <row r="1797" spans="1:7" x14ac:dyDescent="0.2">
      <c r="A1797" s="9" t="s">
        <v>6895</v>
      </c>
      <c r="B1797" s="9" t="s">
        <v>6483</v>
      </c>
      <c r="C1797" s="9" t="s">
        <v>6896</v>
      </c>
      <c r="D1797" s="9" t="s">
        <v>40</v>
      </c>
      <c r="E1797" s="9" t="s">
        <v>6897</v>
      </c>
      <c r="F1797" s="9" t="s">
        <v>2847</v>
      </c>
      <c r="G1797" s="9" t="s">
        <v>6898</v>
      </c>
    </row>
    <row r="1798" spans="1:7" x14ac:dyDescent="0.2">
      <c r="A1798" s="9" t="s">
        <v>6899</v>
      </c>
      <c r="B1798" s="9" t="s">
        <v>6483</v>
      </c>
      <c r="C1798" s="9" t="s">
        <v>6900</v>
      </c>
      <c r="D1798" s="9" t="s">
        <v>40</v>
      </c>
      <c r="E1798" s="9" t="s">
        <v>6901</v>
      </c>
      <c r="F1798" s="9" t="s">
        <v>6902</v>
      </c>
      <c r="G1798" s="9" t="s">
        <v>6903</v>
      </c>
    </row>
    <row r="1799" spans="1:7" x14ac:dyDescent="0.2">
      <c r="A1799" s="9" t="s">
        <v>6904</v>
      </c>
      <c r="B1799" s="9" t="s">
        <v>6483</v>
      </c>
      <c r="C1799" s="9" t="s">
        <v>6905</v>
      </c>
      <c r="D1799" s="9" t="s">
        <v>40</v>
      </c>
      <c r="E1799" s="9" t="s">
        <v>6906</v>
      </c>
      <c r="F1799" s="9" t="s">
        <v>6907</v>
      </c>
      <c r="G1799" s="9" t="s">
        <v>6908</v>
      </c>
    </row>
    <row r="1800" spans="1:7" x14ac:dyDescent="0.2">
      <c r="A1800" s="9" t="s">
        <v>6909</v>
      </c>
      <c r="B1800" s="9" t="s">
        <v>6483</v>
      </c>
      <c r="C1800" s="9" t="s">
        <v>6910</v>
      </c>
      <c r="D1800" s="9" t="s">
        <v>40</v>
      </c>
      <c r="E1800" s="9" t="s">
        <v>6911</v>
      </c>
      <c r="F1800" s="9" t="s">
        <v>6912</v>
      </c>
      <c r="G1800" s="9" t="s">
        <v>6913</v>
      </c>
    </row>
    <row r="1801" spans="1:7" x14ac:dyDescent="0.2">
      <c r="A1801" s="9" t="s">
        <v>6914</v>
      </c>
      <c r="B1801" s="9" t="s">
        <v>6483</v>
      </c>
      <c r="C1801" s="9" t="s">
        <v>6915</v>
      </c>
      <c r="D1801" s="9" t="s">
        <v>40</v>
      </c>
      <c r="E1801" s="9" t="s">
        <v>6916</v>
      </c>
      <c r="F1801" s="9" t="s">
        <v>6917</v>
      </c>
      <c r="G1801" s="9" t="s">
        <v>6918</v>
      </c>
    </row>
    <row r="1802" spans="1:7" x14ac:dyDescent="0.2">
      <c r="A1802" s="9" t="s">
        <v>6919</v>
      </c>
      <c r="B1802" s="9" t="s">
        <v>6483</v>
      </c>
      <c r="C1802" s="9" t="s">
        <v>6920</v>
      </c>
      <c r="D1802" s="9" t="s">
        <v>40</v>
      </c>
      <c r="E1802" s="9" t="s">
        <v>6921</v>
      </c>
      <c r="F1802" s="9" t="s">
        <v>6922</v>
      </c>
      <c r="G1802" s="9" t="s">
        <v>6923</v>
      </c>
    </row>
    <row r="1803" spans="1:7" x14ac:dyDescent="0.2">
      <c r="A1803" s="9" t="s">
        <v>6924</v>
      </c>
      <c r="B1803" s="9" t="s">
        <v>6483</v>
      </c>
      <c r="C1803" s="9" t="s">
        <v>6925</v>
      </c>
      <c r="D1803" s="9" t="s">
        <v>40</v>
      </c>
      <c r="E1803" s="9" t="s">
        <v>6926</v>
      </c>
      <c r="F1803" s="9" t="s">
        <v>6927</v>
      </c>
      <c r="G1803" s="9" t="s">
        <v>6928</v>
      </c>
    </row>
    <row r="1804" spans="1:7" x14ac:dyDescent="0.2">
      <c r="A1804" s="9" t="s">
        <v>6929</v>
      </c>
      <c r="B1804" s="9" t="s">
        <v>6483</v>
      </c>
      <c r="C1804" s="9" t="s">
        <v>6930</v>
      </c>
      <c r="D1804" s="9" t="s">
        <v>40</v>
      </c>
      <c r="E1804" s="9" t="s">
        <v>6931</v>
      </c>
      <c r="F1804" s="9" t="s">
        <v>6932</v>
      </c>
      <c r="G1804" s="9" t="s">
        <v>2952</v>
      </c>
    </row>
    <row r="1805" spans="1:7" x14ac:dyDescent="0.2">
      <c r="A1805" s="9" t="s">
        <v>6933</v>
      </c>
      <c r="B1805" s="9" t="s">
        <v>6483</v>
      </c>
      <c r="C1805" s="9" t="s">
        <v>6934</v>
      </c>
      <c r="D1805" s="9" t="s">
        <v>40</v>
      </c>
      <c r="E1805" s="9" t="s">
        <v>6935</v>
      </c>
      <c r="F1805" s="9" t="s">
        <v>2862</v>
      </c>
      <c r="G1805" s="9" t="s">
        <v>6936</v>
      </c>
    </row>
    <row r="1806" spans="1:7" x14ac:dyDescent="0.2">
      <c r="A1806" s="9" t="s">
        <v>6937</v>
      </c>
      <c r="B1806" s="9" t="s">
        <v>6483</v>
      </c>
      <c r="C1806" s="9" t="s">
        <v>6938</v>
      </c>
      <c r="D1806" s="9" t="s">
        <v>40</v>
      </c>
      <c r="E1806" s="9" t="s">
        <v>6939</v>
      </c>
      <c r="F1806" s="9" t="s">
        <v>6940</v>
      </c>
      <c r="G1806" s="9" t="s">
        <v>2868</v>
      </c>
    </row>
    <row r="1807" spans="1:7" x14ac:dyDescent="0.2">
      <c r="A1807" s="9" t="s">
        <v>6941</v>
      </c>
      <c r="B1807" s="9" t="s">
        <v>6483</v>
      </c>
      <c r="C1807" s="9" t="s">
        <v>6942</v>
      </c>
      <c r="D1807" s="9" t="s">
        <v>40</v>
      </c>
      <c r="E1807" s="9" t="s">
        <v>6943</v>
      </c>
      <c r="F1807" s="9" t="s">
        <v>6944</v>
      </c>
      <c r="G1807" s="9" t="s">
        <v>6945</v>
      </c>
    </row>
    <row r="1808" spans="1:7" x14ac:dyDescent="0.2">
      <c r="A1808" s="9" t="s">
        <v>6946</v>
      </c>
      <c r="B1808" s="9" t="s">
        <v>6483</v>
      </c>
      <c r="C1808" s="9" t="s">
        <v>6947</v>
      </c>
      <c r="D1808" s="9" t="s">
        <v>40</v>
      </c>
      <c r="E1808" s="9" t="s">
        <v>6948</v>
      </c>
      <c r="F1808" s="9" t="s">
        <v>6949</v>
      </c>
      <c r="G1808" s="9" t="s">
        <v>2893</v>
      </c>
    </row>
    <row r="1809" spans="1:7" x14ac:dyDescent="0.2">
      <c r="A1809" s="9" t="s">
        <v>6950</v>
      </c>
      <c r="B1809" s="9" t="s">
        <v>6483</v>
      </c>
      <c r="C1809" s="9" t="s">
        <v>6951</v>
      </c>
      <c r="D1809" s="9" t="s">
        <v>40</v>
      </c>
      <c r="E1809" s="9" t="s">
        <v>6952</v>
      </c>
      <c r="F1809" s="9" t="s">
        <v>2897</v>
      </c>
      <c r="G1809" s="9" t="s">
        <v>2898</v>
      </c>
    </row>
    <row r="1810" spans="1:7" x14ac:dyDescent="0.2">
      <c r="A1810" s="9" t="s">
        <v>6953</v>
      </c>
      <c r="B1810" s="9" t="s">
        <v>6483</v>
      </c>
      <c r="C1810" s="9" t="s">
        <v>6954</v>
      </c>
      <c r="D1810" s="9" t="s">
        <v>40</v>
      </c>
      <c r="E1810" s="9" t="s">
        <v>6955</v>
      </c>
      <c r="F1810" s="9" t="s">
        <v>6956</v>
      </c>
      <c r="G1810" s="9" t="s">
        <v>6957</v>
      </c>
    </row>
    <row r="1811" spans="1:7" x14ac:dyDescent="0.2">
      <c r="A1811" s="9" t="s">
        <v>6958</v>
      </c>
      <c r="B1811" s="9" t="s">
        <v>6483</v>
      </c>
      <c r="C1811" s="9" t="s">
        <v>6959</v>
      </c>
      <c r="D1811" s="9" t="s">
        <v>40</v>
      </c>
      <c r="E1811" s="9" t="s">
        <v>6960</v>
      </c>
      <c r="F1811" s="9" t="s">
        <v>6961</v>
      </c>
      <c r="G1811" s="9" t="s">
        <v>6962</v>
      </c>
    </row>
    <row r="1812" spans="1:7" x14ac:dyDescent="0.2">
      <c r="A1812" s="9" t="s">
        <v>6963</v>
      </c>
      <c r="B1812" s="9" t="s">
        <v>6483</v>
      </c>
      <c r="C1812" s="9" t="s">
        <v>6964</v>
      </c>
      <c r="D1812" s="9" t="s">
        <v>40</v>
      </c>
      <c r="E1812" s="9" t="s">
        <v>6965</v>
      </c>
      <c r="F1812" s="9" t="s">
        <v>6966</v>
      </c>
      <c r="G1812" s="9" t="s">
        <v>6967</v>
      </c>
    </row>
    <row r="1813" spans="1:7" x14ac:dyDescent="0.2">
      <c r="A1813" s="9" t="s">
        <v>6968</v>
      </c>
      <c r="B1813" s="9" t="s">
        <v>6483</v>
      </c>
      <c r="C1813" s="9" t="s">
        <v>6969</v>
      </c>
      <c r="D1813" s="9" t="s">
        <v>40</v>
      </c>
      <c r="E1813" s="9" t="s">
        <v>1032</v>
      </c>
      <c r="F1813" s="9" t="s">
        <v>6970</v>
      </c>
      <c r="G1813" s="9" t="s">
        <v>6971</v>
      </c>
    </row>
    <row r="1814" spans="1:7" x14ac:dyDescent="0.2">
      <c r="A1814" s="9" t="s">
        <v>6972</v>
      </c>
      <c r="B1814" s="9" t="s">
        <v>6483</v>
      </c>
      <c r="C1814" s="9" t="s">
        <v>6973</v>
      </c>
      <c r="D1814" s="9" t="s">
        <v>40</v>
      </c>
      <c r="E1814" s="9" t="s">
        <v>6974</v>
      </c>
      <c r="F1814" s="9" t="s">
        <v>929</v>
      </c>
      <c r="G1814" s="9" t="s">
        <v>6975</v>
      </c>
    </row>
    <row r="1815" spans="1:7" x14ac:dyDescent="0.2">
      <c r="A1815" s="9" t="s">
        <v>6976</v>
      </c>
      <c r="B1815" s="9" t="s">
        <v>6483</v>
      </c>
      <c r="C1815" s="9" t="s">
        <v>6977</v>
      </c>
      <c r="D1815" s="9" t="s">
        <v>40</v>
      </c>
      <c r="E1815" s="9" t="s">
        <v>6978</v>
      </c>
      <c r="F1815" s="9" t="s">
        <v>6979</v>
      </c>
      <c r="G1815" s="9" t="s">
        <v>6980</v>
      </c>
    </row>
    <row r="1816" spans="1:7" x14ac:dyDescent="0.2">
      <c r="A1816" s="9" t="s">
        <v>6981</v>
      </c>
      <c r="B1816" s="9" t="s">
        <v>6483</v>
      </c>
      <c r="C1816" s="9" t="s">
        <v>6982</v>
      </c>
      <c r="D1816" s="9" t="s">
        <v>40</v>
      </c>
      <c r="E1816" s="9" t="s">
        <v>6983</v>
      </c>
      <c r="F1816" s="9" t="s">
        <v>6984</v>
      </c>
      <c r="G1816" s="9" t="s">
        <v>6985</v>
      </c>
    </row>
    <row r="1817" spans="1:7" x14ac:dyDescent="0.2">
      <c r="A1817" s="9" t="s">
        <v>6986</v>
      </c>
      <c r="B1817" s="9" t="s">
        <v>6483</v>
      </c>
      <c r="C1817" s="9" t="s">
        <v>6987</v>
      </c>
      <c r="D1817" s="9" t="s">
        <v>40</v>
      </c>
      <c r="E1817" s="9" t="s">
        <v>6988</v>
      </c>
      <c r="F1817" s="9" t="s">
        <v>6989</v>
      </c>
      <c r="G1817" s="9" t="s">
        <v>6990</v>
      </c>
    </row>
    <row r="1818" spans="1:7" x14ac:dyDescent="0.2">
      <c r="A1818" s="9" t="s">
        <v>6991</v>
      </c>
      <c r="B1818" s="9" t="s">
        <v>6483</v>
      </c>
      <c r="C1818" s="9" t="s">
        <v>6992</v>
      </c>
      <c r="D1818" s="9" t="s">
        <v>40</v>
      </c>
      <c r="E1818" s="9" t="s">
        <v>6993</v>
      </c>
      <c r="F1818" s="9" t="s">
        <v>6994</v>
      </c>
      <c r="G1818" s="9" t="s">
        <v>6995</v>
      </c>
    </row>
    <row r="1819" spans="1:7" x14ac:dyDescent="0.2">
      <c r="A1819" s="9" t="s">
        <v>6996</v>
      </c>
      <c r="B1819" s="9" t="s">
        <v>6483</v>
      </c>
      <c r="C1819" s="9" t="s">
        <v>6997</v>
      </c>
      <c r="D1819" s="9" t="s">
        <v>40</v>
      </c>
      <c r="E1819" s="9" t="s">
        <v>6998</v>
      </c>
      <c r="F1819" s="9" t="s">
        <v>6999</v>
      </c>
      <c r="G1819" s="9" t="s">
        <v>7000</v>
      </c>
    </row>
    <row r="1820" spans="1:7" x14ac:dyDescent="0.2">
      <c r="A1820" s="9" t="s">
        <v>7001</v>
      </c>
      <c r="B1820" s="9" t="s">
        <v>6483</v>
      </c>
      <c r="C1820" s="9" t="s">
        <v>7002</v>
      </c>
      <c r="D1820" s="9" t="s">
        <v>40</v>
      </c>
      <c r="E1820" s="9" t="s">
        <v>7003</v>
      </c>
      <c r="F1820" s="9" t="s">
        <v>7004</v>
      </c>
      <c r="G1820" s="9" t="s">
        <v>7005</v>
      </c>
    </row>
    <row r="1821" spans="1:7" x14ac:dyDescent="0.2">
      <c r="A1821" s="9" t="s">
        <v>7006</v>
      </c>
      <c r="B1821" s="9" t="s">
        <v>6483</v>
      </c>
      <c r="C1821" s="9" t="s">
        <v>7007</v>
      </c>
      <c r="D1821" s="9" t="s">
        <v>40</v>
      </c>
      <c r="E1821" s="9" t="s">
        <v>7008</v>
      </c>
      <c r="F1821" s="9" t="s">
        <v>7009</v>
      </c>
      <c r="G1821" s="9" t="s">
        <v>7010</v>
      </c>
    </row>
    <row r="1822" spans="1:7" x14ac:dyDescent="0.2">
      <c r="A1822" s="9" t="s">
        <v>7011</v>
      </c>
      <c r="B1822" s="9" t="s">
        <v>6483</v>
      </c>
      <c r="C1822" s="9" t="s">
        <v>7012</v>
      </c>
      <c r="D1822" s="9" t="s">
        <v>40</v>
      </c>
      <c r="E1822" s="9" t="s">
        <v>7013</v>
      </c>
      <c r="F1822" s="9" t="s">
        <v>7014</v>
      </c>
      <c r="G1822" s="9" t="s">
        <v>7015</v>
      </c>
    </row>
    <row r="1823" spans="1:7" x14ac:dyDescent="0.2">
      <c r="A1823" s="9" t="s">
        <v>7016</v>
      </c>
      <c r="B1823" s="9" t="s">
        <v>6483</v>
      </c>
      <c r="C1823" s="9" t="s">
        <v>7017</v>
      </c>
      <c r="D1823" s="9" t="s">
        <v>40</v>
      </c>
      <c r="E1823" s="9" t="s">
        <v>7018</v>
      </c>
      <c r="F1823" s="9" t="s">
        <v>7019</v>
      </c>
      <c r="G1823" s="9" t="s">
        <v>7020</v>
      </c>
    </row>
    <row r="1824" spans="1:7" x14ac:dyDescent="0.2">
      <c r="A1824" s="9" t="s">
        <v>7021</v>
      </c>
      <c r="B1824" s="9" t="s">
        <v>6483</v>
      </c>
      <c r="C1824" s="9" t="s">
        <v>7022</v>
      </c>
      <c r="D1824" s="9" t="s">
        <v>40</v>
      </c>
      <c r="E1824" s="9" t="s">
        <v>7023</v>
      </c>
      <c r="F1824" s="9" t="s">
        <v>7024</v>
      </c>
      <c r="G1824" s="9" t="s">
        <v>7025</v>
      </c>
    </row>
    <row r="1825" spans="1:7" x14ac:dyDescent="0.2">
      <c r="A1825" s="9" t="s">
        <v>7026</v>
      </c>
      <c r="B1825" s="9" t="s">
        <v>6483</v>
      </c>
      <c r="C1825" s="9" t="s">
        <v>7027</v>
      </c>
      <c r="D1825" s="9" t="s">
        <v>40</v>
      </c>
      <c r="E1825" s="9" t="s">
        <v>7028</v>
      </c>
      <c r="F1825" s="9" t="s">
        <v>7029</v>
      </c>
      <c r="G1825" s="9" t="s">
        <v>7030</v>
      </c>
    </row>
    <row r="1826" spans="1:7" x14ac:dyDescent="0.2">
      <c r="A1826" s="9" t="s">
        <v>7031</v>
      </c>
      <c r="B1826" s="9" t="s">
        <v>6483</v>
      </c>
      <c r="C1826" s="9" t="s">
        <v>7032</v>
      </c>
      <c r="D1826" s="9" t="s">
        <v>40</v>
      </c>
      <c r="E1826" s="9" t="s">
        <v>7033</v>
      </c>
      <c r="F1826" s="9" t="s">
        <v>7034</v>
      </c>
      <c r="G1826" s="9" t="s">
        <v>7035</v>
      </c>
    </row>
    <row r="1827" spans="1:7" x14ac:dyDescent="0.2">
      <c r="A1827" s="9" t="s">
        <v>7036</v>
      </c>
      <c r="B1827" s="9" t="s">
        <v>6483</v>
      </c>
      <c r="C1827" s="9" t="s">
        <v>7037</v>
      </c>
      <c r="D1827" s="9" t="s">
        <v>40</v>
      </c>
      <c r="E1827" s="9" t="s">
        <v>7038</v>
      </c>
      <c r="F1827" s="9" t="s">
        <v>7039</v>
      </c>
      <c r="G1827" s="9" t="s">
        <v>7040</v>
      </c>
    </row>
    <row r="1828" spans="1:7" x14ac:dyDescent="0.2">
      <c r="A1828" s="9" t="s">
        <v>7041</v>
      </c>
      <c r="B1828" s="9" t="s">
        <v>6483</v>
      </c>
      <c r="C1828" s="9" t="s">
        <v>7042</v>
      </c>
      <c r="D1828" s="9" t="s">
        <v>40</v>
      </c>
      <c r="E1828" s="9" t="s">
        <v>7043</v>
      </c>
      <c r="F1828" s="9" t="s">
        <v>7044</v>
      </c>
      <c r="G1828" s="9" t="s">
        <v>7045</v>
      </c>
    </row>
    <row r="1829" spans="1:7" x14ac:dyDescent="0.2">
      <c r="A1829" s="9" t="s">
        <v>7046</v>
      </c>
      <c r="B1829" s="9" t="s">
        <v>6483</v>
      </c>
      <c r="C1829" s="9" t="s">
        <v>7047</v>
      </c>
      <c r="D1829" s="9" t="s">
        <v>40</v>
      </c>
      <c r="E1829" s="9" t="s">
        <v>7048</v>
      </c>
      <c r="F1829" s="9" t="s">
        <v>7049</v>
      </c>
      <c r="G1829" s="9" t="s">
        <v>7050</v>
      </c>
    </row>
    <row r="1830" spans="1:7" x14ac:dyDescent="0.2">
      <c r="A1830" s="9" t="s">
        <v>7051</v>
      </c>
      <c r="B1830" s="9" t="s">
        <v>6483</v>
      </c>
      <c r="C1830" s="9" t="s">
        <v>7052</v>
      </c>
      <c r="D1830" s="9" t="s">
        <v>40</v>
      </c>
      <c r="E1830" s="9" t="s">
        <v>7053</v>
      </c>
      <c r="F1830" s="9" t="s">
        <v>7054</v>
      </c>
      <c r="G1830" s="9" t="s">
        <v>7055</v>
      </c>
    </row>
    <row r="1831" spans="1:7" x14ac:dyDescent="0.2">
      <c r="A1831" s="9" t="s">
        <v>7056</v>
      </c>
      <c r="B1831" s="9" t="s">
        <v>6483</v>
      </c>
      <c r="C1831" s="9" t="s">
        <v>7057</v>
      </c>
      <c r="D1831" s="9" t="s">
        <v>40</v>
      </c>
      <c r="E1831" s="9" t="s">
        <v>7058</v>
      </c>
      <c r="F1831" s="9" t="s">
        <v>7059</v>
      </c>
      <c r="G1831" s="9" t="s">
        <v>7060</v>
      </c>
    </row>
    <row r="1832" spans="1:7" x14ac:dyDescent="0.2">
      <c r="A1832" s="9" t="s">
        <v>7061</v>
      </c>
      <c r="B1832" s="9" t="s">
        <v>7062</v>
      </c>
      <c r="C1832" s="9" t="s">
        <v>7063</v>
      </c>
      <c r="D1832" s="9" t="s">
        <v>40</v>
      </c>
      <c r="E1832" s="9" t="s">
        <v>26</v>
      </c>
      <c r="F1832" s="9" t="s">
        <v>7064</v>
      </c>
      <c r="G1832" s="9" t="s">
        <v>7065</v>
      </c>
    </row>
    <row r="1833" spans="1:7" x14ac:dyDescent="0.2">
      <c r="A1833" s="9" t="s">
        <v>7066</v>
      </c>
      <c r="B1833" s="9" t="s">
        <v>7067</v>
      </c>
      <c r="C1833" s="9" t="s">
        <v>1698</v>
      </c>
      <c r="D1833" s="9" t="s">
        <v>40</v>
      </c>
      <c r="E1833" s="9" t="s">
        <v>7068</v>
      </c>
      <c r="F1833" s="9" t="s">
        <v>7069</v>
      </c>
      <c r="G1833" s="9" t="s">
        <v>7070</v>
      </c>
    </row>
    <row r="1834" spans="1:7" x14ac:dyDescent="0.2">
      <c r="A1834" s="9" t="s">
        <v>7071</v>
      </c>
      <c r="B1834" s="9" t="s">
        <v>7072</v>
      </c>
      <c r="C1834" s="9" t="s">
        <v>1698</v>
      </c>
      <c r="D1834" s="9" t="s">
        <v>40</v>
      </c>
      <c r="E1834" s="9" t="s">
        <v>7073</v>
      </c>
      <c r="F1834" s="9" t="s">
        <v>7074</v>
      </c>
      <c r="G1834" s="9" t="s">
        <v>7075</v>
      </c>
    </row>
    <row r="1835" spans="1:7" x14ac:dyDescent="0.2">
      <c r="A1835" s="9" t="s">
        <v>7076</v>
      </c>
      <c r="B1835" s="9" t="s">
        <v>7072</v>
      </c>
      <c r="C1835" s="9" t="s">
        <v>1722</v>
      </c>
      <c r="D1835" s="9" t="s">
        <v>40</v>
      </c>
      <c r="E1835" s="9" t="s">
        <v>7077</v>
      </c>
      <c r="F1835" s="9" t="s">
        <v>7078</v>
      </c>
      <c r="G1835" s="9" t="s">
        <v>7079</v>
      </c>
    </row>
    <row r="1836" spans="1:7" x14ac:dyDescent="0.2">
      <c r="A1836" s="9" t="s">
        <v>7080</v>
      </c>
      <c r="B1836" s="9" t="s">
        <v>7072</v>
      </c>
      <c r="C1836" s="9" t="s">
        <v>1751</v>
      </c>
      <c r="D1836" s="9" t="s">
        <v>40</v>
      </c>
      <c r="E1836" s="9" t="s">
        <v>5</v>
      </c>
      <c r="F1836" s="9" t="s">
        <v>188</v>
      </c>
      <c r="G1836" s="9" t="s">
        <v>7081</v>
      </c>
    </row>
    <row r="1837" spans="1:7" x14ac:dyDescent="0.2">
      <c r="A1837" s="9" t="s">
        <v>7082</v>
      </c>
      <c r="B1837" s="9" t="s">
        <v>7072</v>
      </c>
      <c r="C1837" s="9" t="s">
        <v>1798</v>
      </c>
      <c r="D1837" s="9" t="s">
        <v>40</v>
      </c>
      <c r="E1837" s="9" t="s">
        <v>6</v>
      </c>
      <c r="F1837" s="9" t="s">
        <v>7083</v>
      </c>
      <c r="G1837" s="9" t="s">
        <v>7084</v>
      </c>
    </row>
    <row r="1838" spans="1:7" x14ac:dyDescent="0.2">
      <c r="A1838" s="9" t="s">
        <v>7085</v>
      </c>
      <c r="B1838" s="9" t="s">
        <v>7072</v>
      </c>
      <c r="C1838" s="9" t="s">
        <v>1834</v>
      </c>
      <c r="D1838" s="9" t="s">
        <v>40</v>
      </c>
      <c r="E1838" s="9" t="s">
        <v>7</v>
      </c>
      <c r="F1838" s="9" t="s">
        <v>7086</v>
      </c>
      <c r="G1838" s="9" t="s">
        <v>7087</v>
      </c>
    </row>
    <row r="1839" spans="1:7" x14ac:dyDescent="0.2">
      <c r="A1839" s="9" t="s">
        <v>7088</v>
      </c>
      <c r="B1839" s="9" t="s">
        <v>7072</v>
      </c>
      <c r="C1839" s="9" t="s">
        <v>1853</v>
      </c>
      <c r="D1839" s="9" t="s">
        <v>40</v>
      </c>
      <c r="E1839" s="9" t="s">
        <v>8</v>
      </c>
      <c r="F1839" s="9" t="s">
        <v>7089</v>
      </c>
      <c r="G1839" s="9" t="s">
        <v>7090</v>
      </c>
    </row>
    <row r="1840" spans="1:7" x14ac:dyDescent="0.2">
      <c r="A1840" s="9" t="s">
        <v>7091</v>
      </c>
      <c r="B1840" s="9" t="s">
        <v>7072</v>
      </c>
      <c r="C1840" s="9" t="s">
        <v>7092</v>
      </c>
      <c r="D1840" s="9" t="s">
        <v>40</v>
      </c>
      <c r="E1840" s="9" t="s">
        <v>9</v>
      </c>
      <c r="F1840" s="9" t="s">
        <v>7093</v>
      </c>
      <c r="G1840" s="9" t="s">
        <v>7094</v>
      </c>
    </row>
    <row r="1841" spans="1:7" x14ac:dyDescent="0.2">
      <c r="A1841" s="9" t="s">
        <v>7095</v>
      </c>
      <c r="B1841" s="9" t="s">
        <v>7072</v>
      </c>
      <c r="C1841" s="9" t="s">
        <v>7096</v>
      </c>
      <c r="D1841" s="9" t="s">
        <v>40</v>
      </c>
      <c r="E1841" s="9" t="s">
        <v>10</v>
      </c>
      <c r="F1841" s="9" t="s">
        <v>7097</v>
      </c>
      <c r="G1841" s="9" t="s">
        <v>7098</v>
      </c>
    </row>
    <row r="1842" spans="1:7" x14ac:dyDescent="0.2">
      <c r="A1842" s="9" t="s">
        <v>7099</v>
      </c>
      <c r="B1842" s="9" t="s">
        <v>7072</v>
      </c>
      <c r="C1842" s="9" t="s">
        <v>1866</v>
      </c>
      <c r="D1842" s="9" t="s">
        <v>40</v>
      </c>
      <c r="E1842" s="9" t="s">
        <v>11</v>
      </c>
      <c r="F1842" s="9" t="s">
        <v>7100</v>
      </c>
      <c r="G1842" s="9" t="s">
        <v>7101</v>
      </c>
    </row>
    <row r="1843" spans="1:7" x14ac:dyDescent="0.2">
      <c r="A1843" s="9" t="s">
        <v>7102</v>
      </c>
      <c r="B1843" s="9" t="s">
        <v>7072</v>
      </c>
      <c r="C1843" s="9" t="s">
        <v>219</v>
      </c>
      <c r="D1843" s="9" t="s">
        <v>40</v>
      </c>
      <c r="E1843" s="9" t="s">
        <v>12</v>
      </c>
      <c r="F1843" s="9" t="s">
        <v>7103</v>
      </c>
      <c r="G1843" s="9" t="s">
        <v>7104</v>
      </c>
    </row>
    <row r="1844" spans="1:7" x14ac:dyDescent="0.2">
      <c r="A1844" s="9" t="s">
        <v>7105</v>
      </c>
      <c r="B1844" s="9" t="s">
        <v>7072</v>
      </c>
      <c r="C1844" s="9" t="s">
        <v>224</v>
      </c>
      <c r="D1844" s="9" t="s">
        <v>40</v>
      </c>
      <c r="E1844" s="9" t="s">
        <v>24</v>
      </c>
      <c r="F1844" s="9" t="s">
        <v>7106</v>
      </c>
      <c r="G1844" s="9" t="s">
        <v>7107</v>
      </c>
    </row>
    <row r="1845" spans="1:7" x14ac:dyDescent="0.2">
      <c r="A1845" s="9" t="s">
        <v>7496</v>
      </c>
      <c r="B1845" s="9" t="s">
        <v>7072</v>
      </c>
      <c r="C1845" s="9" t="s">
        <v>7497</v>
      </c>
      <c r="D1845" s="9" t="s">
        <v>40</v>
      </c>
      <c r="E1845" s="9" t="s">
        <v>7498</v>
      </c>
      <c r="F1845" s="9" t="s">
        <v>7499</v>
      </c>
      <c r="G1845" s="9" t="s">
        <v>7500</v>
      </c>
    </row>
    <row r="1846" spans="1:7" x14ac:dyDescent="0.2">
      <c r="A1846" s="9" t="s">
        <v>7550</v>
      </c>
      <c r="B1846" s="9" t="s">
        <v>7072</v>
      </c>
      <c r="C1846" s="9" t="s">
        <v>7551</v>
      </c>
      <c r="D1846" s="9" t="s">
        <v>40</v>
      </c>
      <c r="E1846" s="9" t="s">
        <v>7552</v>
      </c>
      <c r="F1846" s="9" t="s">
        <v>7553</v>
      </c>
      <c r="G1846" s="9" t="s">
        <v>7554</v>
      </c>
    </row>
    <row r="1847" spans="1:7" x14ac:dyDescent="0.2">
      <c r="A1847" s="9" t="s">
        <v>7108</v>
      </c>
      <c r="B1847" s="9" t="s">
        <v>7072</v>
      </c>
      <c r="C1847" s="9" t="s">
        <v>229</v>
      </c>
      <c r="D1847" s="9" t="s">
        <v>40</v>
      </c>
      <c r="E1847" s="9" t="s">
        <v>13</v>
      </c>
      <c r="F1847" s="9" t="s">
        <v>7109</v>
      </c>
      <c r="G1847" s="9" t="s">
        <v>7110</v>
      </c>
    </row>
    <row r="1848" spans="1:7" x14ac:dyDescent="0.2">
      <c r="A1848" s="9" t="s">
        <v>7111</v>
      </c>
      <c r="B1848" s="9" t="s">
        <v>7072</v>
      </c>
      <c r="C1848" s="9" t="s">
        <v>234</v>
      </c>
      <c r="D1848" s="9" t="s">
        <v>40</v>
      </c>
      <c r="E1848" s="9" t="s">
        <v>14</v>
      </c>
      <c r="F1848" s="9" t="s">
        <v>7112</v>
      </c>
      <c r="G1848" s="9" t="s">
        <v>7113</v>
      </c>
    </row>
    <row r="1849" spans="1:7" x14ac:dyDescent="0.2">
      <c r="A1849" s="9" t="s">
        <v>7114</v>
      </c>
      <c r="B1849" s="9" t="s">
        <v>7072</v>
      </c>
      <c r="C1849" s="9" t="s">
        <v>239</v>
      </c>
      <c r="D1849" s="9" t="s">
        <v>40</v>
      </c>
      <c r="E1849" s="9" t="s">
        <v>15</v>
      </c>
      <c r="F1849" s="9" t="s">
        <v>7115</v>
      </c>
      <c r="G1849" s="9" t="s">
        <v>7116</v>
      </c>
    </row>
    <row r="1850" spans="1:7" x14ac:dyDescent="0.2">
      <c r="A1850" s="9" t="s">
        <v>7117</v>
      </c>
      <c r="B1850" s="9" t="s">
        <v>7072</v>
      </c>
      <c r="C1850" s="9" t="s">
        <v>244</v>
      </c>
      <c r="D1850" s="9" t="s">
        <v>40</v>
      </c>
      <c r="E1850" s="9" t="s">
        <v>16</v>
      </c>
      <c r="F1850" s="9" t="s">
        <v>7118</v>
      </c>
      <c r="G1850" s="9" t="s">
        <v>7119</v>
      </c>
    </row>
    <row r="1851" spans="1:7" x14ac:dyDescent="0.2">
      <c r="A1851" s="9" t="s">
        <v>7120</v>
      </c>
      <c r="B1851" s="9" t="s">
        <v>7072</v>
      </c>
      <c r="C1851" s="9" t="s">
        <v>249</v>
      </c>
      <c r="D1851" s="9" t="s">
        <v>40</v>
      </c>
      <c r="E1851" s="9" t="s">
        <v>7121</v>
      </c>
      <c r="F1851" s="9" t="s">
        <v>7122</v>
      </c>
      <c r="G1851" s="9" t="s">
        <v>7123</v>
      </c>
    </row>
    <row r="1852" spans="1:7" x14ac:dyDescent="0.2">
      <c r="A1852" s="9" t="s">
        <v>7124</v>
      </c>
      <c r="B1852" s="9" t="s">
        <v>7072</v>
      </c>
      <c r="C1852" s="9" t="s">
        <v>254</v>
      </c>
      <c r="D1852" s="9" t="s">
        <v>40</v>
      </c>
      <c r="E1852" s="9" t="s">
        <v>25</v>
      </c>
      <c r="F1852" s="9" t="s">
        <v>7125</v>
      </c>
      <c r="G1852" s="9" t="s">
        <v>7126</v>
      </c>
    </row>
    <row r="1853" spans="1:7" x14ac:dyDescent="0.2">
      <c r="A1853" s="9" t="s">
        <v>7127</v>
      </c>
      <c r="B1853" s="9" t="s">
        <v>7128</v>
      </c>
      <c r="C1853" s="9" t="s">
        <v>1698</v>
      </c>
      <c r="D1853" s="9" t="s">
        <v>40</v>
      </c>
      <c r="E1853" s="9" t="s">
        <v>7129</v>
      </c>
      <c r="F1853" s="9" t="s">
        <v>7130</v>
      </c>
      <c r="G1853" s="9" t="s">
        <v>7131</v>
      </c>
    </row>
    <row r="1854" spans="1:7" x14ac:dyDescent="0.2">
      <c r="A1854" s="9" t="s">
        <v>7132</v>
      </c>
      <c r="B1854" s="9" t="s">
        <v>7128</v>
      </c>
      <c r="C1854" s="9" t="s">
        <v>1722</v>
      </c>
      <c r="D1854" s="9" t="s">
        <v>40</v>
      </c>
      <c r="E1854" s="9" t="s">
        <v>7133</v>
      </c>
      <c r="F1854" s="9" t="s">
        <v>7134</v>
      </c>
      <c r="G1854" s="9" t="s">
        <v>7135</v>
      </c>
    </row>
    <row r="1855" spans="1:7" x14ac:dyDescent="0.2">
      <c r="A1855" s="9" t="s">
        <v>7136</v>
      </c>
      <c r="B1855" s="9" t="s">
        <v>7128</v>
      </c>
      <c r="C1855" s="9" t="s">
        <v>1751</v>
      </c>
      <c r="D1855" s="9" t="s">
        <v>40</v>
      </c>
      <c r="E1855" s="9" t="s">
        <v>7137</v>
      </c>
      <c r="F1855" s="9" t="s">
        <v>7138</v>
      </c>
      <c r="G1855" s="9" t="s">
        <v>7139</v>
      </c>
    </row>
    <row r="1856" spans="1:7" x14ac:dyDescent="0.2">
      <c r="A1856" s="9" t="s">
        <v>7140</v>
      </c>
      <c r="B1856" s="9" t="s">
        <v>7128</v>
      </c>
      <c r="C1856" s="9" t="s">
        <v>1798</v>
      </c>
      <c r="D1856" s="9" t="s">
        <v>40</v>
      </c>
      <c r="E1856" s="9" t="s">
        <v>7141</v>
      </c>
      <c r="F1856" s="9" t="s">
        <v>7142</v>
      </c>
      <c r="G1856" s="9" t="s">
        <v>7143</v>
      </c>
    </row>
    <row r="1857" spans="1:7" x14ac:dyDescent="0.2">
      <c r="A1857" s="9" t="s">
        <v>7144</v>
      </c>
      <c r="B1857" s="9" t="s">
        <v>7128</v>
      </c>
      <c r="C1857" s="9" t="s">
        <v>1834</v>
      </c>
      <c r="D1857" s="9" t="s">
        <v>40</v>
      </c>
      <c r="E1857" s="9" t="s">
        <v>7145</v>
      </c>
      <c r="F1857" s="9" t="s">
        <v>7146</v>
      </c>
      <c r="G1857" s="9" t="s">
        <v>7147</v>
      </c>
    </row>
    <row r="1858" spans="1:7" x14ac:dyDescent="0.2">
      <c r="A1858" s="9" t="s">
        <v>7148</v>
      </c>
      <c r="B1858" s="9" t="s">
        <v>7128</v>
      </c>
      <c r="C1858" s="9" t="s">
        <v>1853</v>
      </c>
      <c r="D1858" s="9" t="s">
        <v>40</v>
      </c>
      <c r="E1858" s="9" t="s">
        <v>7149</v>
      </c>
      <c r="F1858" s="9" t="s">
        <v>7150</v>
      </c>
      <c r="G1858" s="9" t="s">
        <v>7151</v>
      </c>
    </row>
    <row r="1859" spans="1:7" x14ac:dyDescent="0.2">
      <c r="A1859" s="9" t="s">
        <v>7152</v>
      </c>
      <c r="B1859" s="9" t="s">
        <v>7128</v>
      </c>
      <c r="C1859" s="9" t="s">
        <v>7092</v>
      </c>
      <c r="D1859" s="9" t="s">
        <v>40</v>
      </c>
      <c r="E1859" s="9" t="s">
        <v>7153</v>
      </c>
      <c r="F1859" s="9" t="s">
        <v>7154</v>
      </c>
      <c r="G1859" s="9" t="s">
        <v>7155</v>
      </c>
    </row>
    <row r="1860" spans="1:7" x14ac:dyDescent="0.2">
      <c r="A1860" s="9" t="s">
        <v>7156</v>
      </c>
      <c r="B1860" s="9" t="s">
        <v>7128</v>
      </c>
      <c r="C1860" s="9" t="s">
        <v>7096</v>
      </c>
      <c r="D1860" s="9" t="s">
        <v>40</v>
      </c>
      <c r="E1860" s="9" t="s">
        <v>7157</v>
      </c>
      <c r="F1860" s="9" t="s">
        <v>7158</v>
      </c>
      <c r="G1860" s="9" t="s">
        <v>7159</v>
      </c>
    </row>
    <row r="1861" spans="1:7" x14ac:dyDescent="0.2">
      <c r="A1861" s="9" t="s">
        <v>7160</v>
      </c>
      <c r="B1861" s="9" t="s">
        <v>7128</v>
      </c>
      <c r="C1861" s="9" t="s">
        <v>1866</v>
      </c>
      <c r="D1861" s="9" t="s">
        <v>40</v>
      </c>
      <c r="E1861" s="9" t="s">
        <v>7161</v>
      </c>
      <c r="F1861" s="9" t="s">
        <v>7162</v>
      </c>
      <c r="G1861" s="9" t="s">
        <v>7163</v>
      </c>
    </row>
    <row r="1862" spans="1:7" x14ac:dyDescent="0.2">
      <c r="A1862" s="9" t="s">
        <v>7164</v>
      </c>
      <c r="B1862" s="9" t="s">
        <v>7128</v>
      </c>
      <c r="C1862" s="9" t="s">
        <v>219</v>
      </c>
      <c r="D1862" s="9" t="s">
        <v>40</v>
      </c>
      <c r="E1862" s="9" t="s">
        <v>7165</v>
      </c>
      <c r="F1862" s="9" t="s">
        <v>7166</v>
      </c>
      <c r="G1862" s="9" t="s">
        <v>7167</v>
      </c>
    </row>
    <row r="1863" spans="1:7" x14ac:dyDescent="0.2">
      <c r="A1863" s="9" t="s">
        <v>7168</v>
      </c>
      <c r="B1863" s="9" t="s">
        <v>7128</v>
      </c>
      <c r="C1863" s="9" t="s">
        <v>224</v>
      </c>
      <c r="D1863" s="9" t="s">
        <v>40</v>
      </c>
      <c r="E1863" s="9" t="s">
        <v>7169</v>
      </c>
      <c r="F1863" s="9" t="s">
        <v>7170</v>
      </c>
      <c r="G1863" s="9" t="s">
        <v>7171</v>
      </c>
    </row>
    <row r="1864" spans="1:7" x14ac:dyDescent="0.2">
      <c r="A1864" s="9" t="s">
        <v>7172</v>
      </c>
      <c r="B1864" s="9" t="s">
        <v>7128</v>
      </c>
      <c r="C1864" s="9" t="s">
        <v>229</v>
      </c>
      <c r="D1864" s="9" t="s">
        <v>40</v>
      </c>
      <c r="E1864" s="9" t="s">
        <v>7173</v>
      </c>
      <c r="F1864" s="9" t="s">
        <v>7174</v>
      </c>
      <c r="G1864" s="9" t="s">
        <v>7175</v>
      </c>
    </row>
    <row r="1865" spans="1:7" x14ac:dyDescent="0.2">
      <c r="A1865" s="9" t="s">
        <v>7176</v>
      </c>
      <c r="B1865" s="9" t="s">
        <v>7128</v>
      </c>
      <c r="C1865" s="9" t="s">
        <v>234</v>
      </c>
      <c r="D1865" s="9" t="s">
        <v>40</v>
      </c>
      <c r="E1865" s="9" t="s">
        <v>7177</v>
      </c>
      <c r="F1865" s="9" t="s">
        <v>7178</v>
      </c>
      <c r="G1865" s="9" t="s">
        <v>7177</v>
      </c>
    </row>
    <row r="1866" spans="1:7" x14ac:dyDescent="0.2">
      <c r="A1866" s="9" t="s">
        <v>7179</v>
      </c>
      <c r="B1866" s="9" t="s">
        <v>7128</v>
      </c>
      <c r="C1866" s="9" t="s">
        <v>239</v>
      </c>
      <c r="D1866" s="9" t="s">
        <v>40</v>
      </c>
      <c r="E1866" s="9" t="s">
        <v>7180</v>
      </c>
      <c r="F1866" s="9" t="s">
        <v>7181</v>
      </c>
      <c r="G1866" s="9" t="s">
        <v>7182</v>
      </c>
    </row>
    <row r="1867" spans="1:7" x14ac:dyDescent="0.2">
      <c r="A1867" s="9" t="s">
        <v>7183</v>
      </c>
      <c r="B1867" s="9" t="s">
        <v>7128</v>
      </c>
      <c r="C1867" s="9" t="s">
        <v>244</v>
      </c>
      <c r="D1867" s="9" t="s">
        <v>40</v>
      </c>
      <c r="E1867" s="9" t="s">
        <v>7184</v>
      </c>
      <c r="F1867" s="9" t="s">
        <v>7185</v>
      </c>
      <c r="G1867" s="9" t="s">
        <v>7186</v>
      </c>
    </row>
    <row r="1868" spans="1:7" x14ac:dyDescent="0.2">
      <c r="A1868" s="9" t="s">
        <v>7187</v>
      </c>
      <c r="B1868" s="9" t="s">
        <v>7128</v>
      </c>
      <c r="C1868" s="9" t="s">
        <v>249</v>
      </c>
      <c r="D1868" s="9" t="s">
        <v>40</v>
      </c>
      <c r="E1868" s="9" t="s">
        <v>7188</v>
      </c>
      <c r="F1868" s="9" t="s">
        <v>7189</v>
      </c>
      <c r="G1868" s="9" t="s">
        <v>7190</v>
      </c>
    </row>
    <row r="1869" spans="1:7" x14ac:dyDescent="0.2">
      <c r="A1869" s="9" t="s">
        <v>7191</v>
      </c>
      <c r="B1869" s="9" t="s">
        <v>7128</v>
      </c>
      <c r="C1869" s="9" t="s">
        <v>254</v>
      </c>
      <c r="D1869" s="9" t="s">
        <v>40</v>
      </c>
      <c r="E1869" s="9" t="s">
        <v>7192</v>
      </c>
      <c r="F1869" s="9" t="s">
        <v>7193</v>
      </c>
      <c r="G1869" s="9" t="s">
        <v>7194</v>
      </c>
    </row>
    <row r="1870" spans="1:7" x14ac:dyDescent="0.2">
      <c r="A1870" s="9" t="s">
        <v>7195</v>
      </c>
      <c r="B1870" s="9" t="s">
        <v>7128</v>
      </c>
      <c r="C1870" s="9" t="s">
        <v>7196</v>
      </c>
      <c r="D1870" s="9" t="s">
        <v>40</v>
      </c>
      <c r="E1870" s="9" t="s">
        <v>7197</v>
      </c>
      <c r="F1870" s="9" t="s">
        <v>7198</v>
      </c>
      <c r="G1870" s="9" t="s">
        <v>7199</v>
      </c>
    </row>
    <row r="1871" spans="1:7" x14ac:dyDescent="0.2">
      <c r="A1871" s="9" t="s">
        <v>7200</v>
      </c>
      <c r="B1871" s="9" t="s">
        <v>7128</v>
      </c>
      <c r="C1871" s="9" t="s">
        <v>259</v>
      </c>
      <c r="D1871" s="9" t="s">
        <v>40</v>
      </c>
      <c r="E1871" s="9" t="s">
        <v>7201</v>
      </c>
      <c r="F1871" s="9" t="s">
        <v>7202</v>
      </c>
      <c r="G1871" s="9" t="s">
        <v>7203</v>
      </c>
    </row>
    <row r="1872" spans="1:7" x14ac:dyDescent="0.2">
      <c r="A1872" s="9" t="s">
        <v>7204</v>
      </c>
      <c r="B1872" s="9" t="s">
        <v>7128</v>
      </c>
      <c r="C1872" s="9" t="s">
        <v>264</v>
      </c>
      <c r="D1872" s="9" t="s">
        <v>40</v>
      </c>
      <c r="E1872" s="9" t="s">
        <v>7205</v>
      </c>
      <c r="F1872" s="9" t="s">
        <v>7206</v>
      </c>
      <c r="G1872" s="9" t="s">
        <v>7207</v>
      </c>
    </row>
    <row r="1873" spans="1:7" x14ac:dyDescent="0.2">
      <c r="A1873" s="9" t="s">
        <v>7208</v>
      </c>
      <c r="B1873" s="9" t="s">
        <v>7128</v>
      </c>
      <c r="C1873" s="9" t="s">
        <v>269</v>
      </c>
      <c r="D1873" s="9" t="s">
        <v>40</v>
      </c>
      <c r="E1873" s="9" t="s">
        <v>7209</v>
      </c>
      <c r="F1873" s="9" t="s">
        <v>7210</v>
      </c>
      <c r="G1873" s="9" t="s">
        <v>7211</v>
      </c>
    </row>
    <row r="1874" spans="1:7" x14ac:dyDescent="0.2">
      <c r="A1874" s="9" t="s">
        <v>7212</v>
      </c>
      <c r="B1874" s="9" t="s">
        <v>7128</v>
      </c>
      <c r="C1874" s="9" t="s">
        <v>274</v>
      </c>
      <c r="D1874" s="9" t="s">
        <v>40</v>
      </c>
      <c r="E1874" s="9" t="s">
        <v>7213</v>
      </c>
      <c r="F1874" s="9" t="s">
        <v>7214</v>
      </c>
      <c r="G1874" s="9" t="s">
        <v>7215</v>
      </c>
    </row>
    <row r="1875" spans="1:7" x14ac:dyDescent="0.2">
      <c r="A1875" s="9" t="s">
        <v>7216</v>
      </c>
      <c r="B1875" s="9" t="s">
        <v>7128</v>
      </c>
      <c r="C1875" s="9" t="s">
        <v>279</v>
      </c>
      <c r="D1875" s="9" t="s">
        <v>40</v>
      </c>
      <c r="E1875" s="9" t="s">
        <v>7217</v>
      </c>
      <c r="F1875" s="9" t="s">
        <v>7218</v>
      </c>
      <c r="G1875" s="9" t="s">
        <v>7219</v>
      </c>
    </row>
    <row r="1876" spans="1:7" x14ac:dyDescent="0.2">
      <c r="A1876" s="9" t="s">
        <v>7220</v>
      </c>
      <c r="B1876" s="9" t="s">
        <v>7128</v>
      </c>
      <c r="C1876" s="9" t="s">
        <v>284</v>
      </c>
      <c r="D1876" s="9" t="s">
        <v>40</v>
      </c>
      <c r="E1876" s="9" t="s">
        <v>7221</v>
      </c>
      <c r="F1876" s="9" t="s">
        <v>7222</v>
      </c>
      <c r="G1876" s="9" t="s">
        <v>7223</v>
      </c>
    </row>
    <row r="1877" spans="1:7" x14ac:dyDescent="0.2">
      <c r="A1877" s="9" t="s">
        <v>7224</v>
      </c>
      <c r="B1877" s="9" t="s">
        <v>7128</v>
      </c>
      <c r="C1877" s="9" t="s">
        <v>289</v>
      </c>
      <c r="D1877" s="9" t="s">
        <v>40</v>
      </c>
      <c r="E1877" s="9" t="s">
        <v>7225</v>
      </c>
      <c r="F1877" s="9" t="s">
        <v>7226</v>
      </c>
      <c r="G1877" s="9" t="s">
        <v>7226</v>
      </c>
    </row>
    <row r="1878" spans="1:7" x14ac:dyDescent="0.2">
      <c r="A1878" s="9" t="s">
        <v>7227</v>
      </c>
      <c r="B1878" s="9" t="s">
        <v>7228</v>
      </c>
      <c r="C1878" s="9" t="s">
        <v>1698</v>
      </c>
      <c r="D1878" s="9" t="s">
        <v>40</v>
      </c>
      <c r="E1878" s="9" t="s">
        <v>2</v>
      </c>
      <c r="F1878" s="9" t="s">
        <v>7229</v>
      </c>
      <c r="G1878" s="9" t="s">
        <v>7230</v>
      </c>
    </row>
    <row r="1879" spans="1:7" x14ac:dyDescent="0.2">
      <c r="A1879" s="9" t="s">
        <v>7231</v>
      </c>
      <c r="B1879" s="9" t="s">
        <v>7228</v>
      </c>
      <c r="C1879" s="9" t="s">
        <v>1722</v>
      </c>
      <c r="D1879" s="9" t="s">
        <v>40</v>
      </c>
      <c r="E1879" s="9" t="s">
        <v>7555</v>
      </c>
      <c r="F1879" s="9" t="s">
        <v>7556</v>
      </c>
      <c r="G1879" s="9" t="s">
        <v>7557</v>
      </c>
    </row>
    <row r="1880" spans="1:7" x14ac:dyDescent="0.2">
      <c r="A1880" s="9" t="s">
        <v>7232</v>
      </c>
      <c r="B1880" s="9" t="s">
        <v>7228</v>
      </c>
      <c r="C1880" s="9" t="s">
        <v>1751</v>
      </c>
      <c r="D1880" s="9" t="s">
        <v>40</v>
      </c>
      <c r="E1880" s="9" t="s">
        <v>0</v>
      </c>
      <c r="F1880" s="9" t="s">
        <v>0</v>
      </c>
      <c r="G1880" s="9" t="s">
        <v>0</v>
      </c>
    </row>
    <row r="1881" spans="1:7" x14ac:dyDescent="0.2">
      <c r="A1881" s="9" t="s">
        <v>7233</v>
      </c>
      <c r="B1881" s="9" t="s">
        <v>7228</v>
      </c>
      <c r="C1881" s="9" t="s">
        <v>1798</v>
      </c>
      <c r="D1881" s="9" t="s">
        <v>40</v>
      </c>
      <c r="E1881" s="9" t="s">
        <v>17</v>
      </c>
      <c r="F1881" s="9" t="s">
        <v>7558</v>
      </c>
      <c r="G1881" s="9" t="s">
        <v>7559</v>
      </c>
    </row>
    <row r="1882" spans="1:7" x14ac:dyDescent="0.2">
      <c r="A1882" s="9" t="s">
        <v>7234</v>
      </c>
      <c r="B1882" s="9" t="s">
        <v>7228</v>
      </c>
      <c r="C1882" s="9" t="s">
        <v>1834</v>
      </c>
      <c r="D1882" s="9" t="s">
        <v>40</v>
      </c>
      <c r="E1882" s="9" t="s">
        <v>18</v>
      </c>
      <c r="F1882" s="9" t="s">
        <v>7560</v>
      </c>
      <c r="G1882" s="9" t="s">
        <v>7561</v>
      </c>
    </row>
    <row r="1883" spans="1:7" x14ac:dyDescent="0.2">
      <c r="A1883" s="9" t="s">
        <v>7235</v>
      </c>
      <c r="B1883" s="9" t="s">
        <v>7228</v>
      </c>
      <c r="C1883" s="9" t="s">
        <v>1853</v>
      </c>
      <c r="D1883" s="9" t="s">
        <v>40</v>
      </c>
      <c r="E1883" s="9" t="s">
        <v>19</v>
      </c>
      <c r="F1883" s="9" t="s">
        <v>7562</v>
      </c>
      <c r="G1883" s="9" t="s">
        <v>7563</v>
      </c>
    </row>
    <row r="1884" spans="1:7" x14ac:dyDescent="0.2">
      <c r="A1884" s="9" t="s">
        <v>7236</v>
      </c>
      <c r="B1884" s="9" t="s">
        <v>7228</v>
      </c>
      <c r="C1884" s="9" t="s">
        <v>7092</v>
      </c>
      <c r="D1884" s="9" t="s">
        <v>40</v>
      </c>
      <c r="E1884" s="9" t="s">
        <v>20</v>
      </c>
      <c r="F1884" s="9" t="s">
        <v>7564</v>
      </c>
      <c r="G1884" s="9" t="s">
        <v>7565</v>
      </c>
    </row>
    <row r="1885" spans="1:7" x14ac:dyDescent="0.2">
      <c r="A1885" s="9" t="s">
        <v>7237</v>
      </c>
      <c r="B1885" s="9" t="s">
        <v>7228</v>
      </c>
      <c r="C1885" s="9" t="s">
        <v>7096</v>
      </c>
      <c r="D1885" s="9" t="s">
        <v>40</v>
      </c>
      <c r="E1885" s="9" t="s">
        <v>1</v>
      </c>
      <c r="F1885" s="9" t="s">
        <v>1</v>
      </c>
      <c r="G1885" s="9" t="s">
        <v>7566</v>
      </c>
    </row>
    <row r="1886" spans="1:7" x14ac:dyDescent="0.2">
      <c r="A1886" s="9" t="s">
        <v>7238</v>
      </c>
      <c r="B1886" s="9" t="s">
        <v>7239</v>
      </c>
      <c r="C1886" s="9" t="s">
        <v>7240</v>
      </c>
      <c r="D1886" s="9" t="s">
        <v>40</v>
      </c>
      <c r="E1886" s="9" t="s">
        <v>7240</v>
      </c>
      <c r="F1886" s="9" t="s">
        <v>7241</v>
      </c>
      <c r="G1886" s="9" t="s">
        <v>7241</v>
      </c>
    </row>
    <row r="1887" spans="1:7" x14ac:dyDescent="0.2">
      <c r="A1887" s="9" t="s">
        <v>7242</v>
      </c>
      <c r="B1887" s="9" t="s">
        <v>7239</v>
      </c>
      <c r="C1887" s="9" t="s">
        <v>7243</v>
      </c>
      <c r="D1887" s="9" t="s">
        <v>40</v>
      </c>
      <c r="E1887" s="9" t="s">
        <v>7243</v>
      </c>
      <c r="F1887" s="9" t="s">
        <v>7243</v>
      </c>
      <c r="G1887" s="9" t="s">
        <v>7243</v>
      </c>
    </row>
    <row r="1888" spans="1:7" x14ac:dyDescent="0.2">
      <c r="A1888" s="9" t="s">
        <v>7244</v>
      </c>
      <c r="B1888" s="9" t="s">
        <v>7239</v>
      </c>
      <c r="C1888" s="9" t="s">
        <v>23</v>
      </c>
      <c r="D1888" s="9" t="s">
        <v>40</v>
      </c>
      <c r="E1888" s="9" t="s">
        <v>23</v>
      </c>
      <c r="F1888" s="9" t="s">
        <v>23</v>
      </c>
      <c r="G1888" s="9" t="s">
        <v>23</v>
      </c>
    </row>
    <row r="1889" spans="1:7" x14ac:dyDescent="0.2">
      <c r="A1889" s="9" t="s">
        <v>7245</v>
      </c>
      <c r="B1889" s="9" t="s">
        <v>7239</v>
      </c>
      <c r="C1889" s="9" t="s">
        <v>7246</v>
      </c>
      <c r="D1889" s="9" t="s">
        <v>40</v>
      </c>
      <c r="E1889" s="9" t="s">
        <v>7246</v>
      </c>
      <c r="F1889" s="9" t="s">
        <v>7246</v>
      </c>
      <c r="G1889" s="9" t="s">
        <v>7246</v>
      </c>
    </row>
    <row r="1890" spans="1:7" x14ac:dyDescent="0.2">
      <c r="A1890" s="9" t="s">
        <v>7247</v>
      </c>
      <c r="B1890" s="9" t="s">
        <v>7239</v>
      </c>
      <c r="C1890" s="9" t="s">
        <v>7248</v>
      </c>
      <c r="D1890" s="9" t="s">
        <v>40</v>
      </c>
      <c r="E1890" s="9" t="s">
        <v>7248</v>
      </c>
      <c r="F1890" s="9" t="s">
        <v>7248</v>
      </c>
      <c r="G1890" s="9" t="s">
        <v>7248</v>
      </c>
    </row>
    <row r="1891" spans="1:7" x14ac:dyDescent="0.2">
      <c r="A1891" s="9" t="s">
        <v>7249</v>
      </c>
      <c r="B1891" s="9" t="s">
        <v>7239</v>
      </c>
      <c r="C1891" s="9" t="s">
        <v>7250</v>
      </c>
      <c r="D1891" s="9" t="s">
        <v>40</v>
      </c>
      <c r="E1891" s="9" t="s">
        <v>7250</v>
      </c>
      <c r="F1891" s="9" t="s">
        <v>7251</v>
      </c>
      <c r="G1891" s="9" t="s">
        <v>7252</v>
      </c>
    </row>
    <row r="1892" spans="1:7" x14ac:dyDescent="0.2">
      <c r="A1892" s="9" t="s">
        <v>7253</v>
      </c>
      <c r="B1892" s="9" t="s">
        <v>7239</v>
      </c>
      <c r="C1892" s="9" t="s">
        <v>7254</v>
      </c>
      <c r="D1892" s="9" t="s">
        <v>40</v>
      </c>
      <c r="E1892" s="9" t="s">
        <v>7254</v>
      </c>
      <c r="F1892" s="9" t="s">
        <v>7254</v>
      </c>
      <c r="G1892" s="9" t="s">
        <v>7254</v>
      </c>
    </row>
    <row r="1893" spans="1:7" x14ac:dyDescent="0.2">
      <c r="A1893" s="9" t="s">
        <v>7255</v>
      </c>
      <c r="B1893" s="9" t="s">
        <v>7239</v>
      </c>
      <c r="C1893" s="9" t="s">
        <v>7256</v>
      </c>
      <c r="D1893" s="9" t="s">
        <v>40</v>
      </c>
      <c r="E1893" s="9" t="s">
        <v>7256</v>
      </c>
      <c r="F1893" s="9" t="s">
        <v>7256</v>
      </c>
      <c r="G1893" s="9" t="s">
        <v>7256</v>
      </c>
    </row>
    <row r="1894" spans="1:7" x14ac:dyDescent="0.2">
      <c r="A1894" s="9" t="s">
        <v>7257</v>
      </c>
      <c r="B1894" s="9" t="s">
        <v>7239</v>
      </c>
      <c r="C1894" s="9" t="s">
        <v>7258</v>
      </c>
      <c r="D1894" s="9" t="s">
        <v>40</v>
      </c>
      <c r="E1894" s="9" t="s">
        <v>7258</v>
      </c>
      <c r="F1894" s="9" t="s">
        <v>7259</v>
      </c>
      <c r="G1894" s="9" t="s">
        <v>7260</v>
      </c>
    </row>
    <row r="1895" spans="1:7" x14ac:dyDescent="0.2">
      <c r="A1895" s="9" t="s">
        <v>7261</v>
      </c>
      <c r="B1895" s="9" t="s">
        <v>7239</v>
      </c>
      <c r="C1895" s="9" t="s">
        <v>7262</v>
      </c>
      <c r="D1895" s="9" t="s">
        <v>40</v>
      </c>
      <c r="E1895" s="9" t="s">
        <v>7262</v>
      </c>
      <c r="F1895" s="9" t="s">
        <v>7262</v>
      </c>
      <c r="G1895" s="9" t="s">
        <v>7262</v>
      </c>
    </row>
    <row r="1896" spans="1:7" x14ac:dyDescent="0.2">
      <c r="A1896" s="9" t="s">
        <v>7263</v>
      </c>
      <c r="B1896" s="9" t="s">
        <v>7239</v>
      </c>
      <c r="C1896" s="9" t="s">
        <v>3336</v>
      </c>
      <c r="D1896" s="9" t="s">
        <v>40</v>
      </c>
      <c r="E1896" s="9" t="s">
        <v>7239</v>
      </c>
      <c r="F1896" s="9" t="s">
        <v>7264</v>
      </c>
      <c r="G1896" s="9" t="s">
        <v>7265</v>
      </c>
    </row>
    <row r="1897" spans="1:7" x14ac:dyDescent="0.2">
      <c r="A1897" s="9" t="s">
        <v>7266</v>
      </c>
      <c r="B1897" s="9" t="s">
        <v>7267</v>
      </c>
      <c r="C1897" s="9" t="s">
        <v>3336</v>
      </c>
      <c r="D1897" s="9" t="s">
        <v>40</v>
      </c>
      <c r="E1897" s="9" t="s">
        <v>7267</v>
      </c>
      <c r="F1897" s="9" t="s">
        <v>7268</v>
      </c>
      <c r="G1897" s="9" t="s">
        <v>7269</v>
      </c>
    </row>
    <row r="1898" spans="1:7" x14ac:dyDescent="0.2">
      <c r="A1898" s="9" t="s">
        <v>7270</v>
      </c>
      <c r="B1898" s="9" t="s">
        <v>7271</v>
      </c>
      <c r="C1898" s="9" t="s">
        <v>34</v>
      </c>
      <c r="D1898" s="9" t="s">
        <v>40</v>
      </c>
      <c r="E1898" s="9" t="s">
        <v>7272</v>
      </c>
      <c r="F1898" s="9" t="s">
        <v>7273</v>
      </c>
      <c r="G1898" s="9" t="s">
        <v>7274</v>
      </c>
    </row>
    <row r="1899" spans="1:7" x14ac:dyDescent="0.2">
      <c r="A1899" s="9" t="s">
        <v>7275</v>
      </c>
      <c r="B1899" s="9" t="s">
        <v>7271</v>
      </c>
      <c r="C1899" s="9" t="s">
        <v>35</v>
      </c>
      <c r="D1899" s="9" t="s">
        <v>40</v>
      </c>
      <c r="E1899" s="9" t="s">
        <v>7276</v>
      </c>
      <c r="F1899" s="9" t="s">
        <v>7277</v>
      </c>
      <c r="G1899" s="9" t="s">
        <v>7278</v>
      </c>
    </row>
    <row r="1900" spans="1:7" x14ac:dyDescent="0.2">
      <c r="A1900" s="9" t="s">
        <v>7279</v>
      </c>
      <c r="B1900" s="9" t="s">
        <v>7271</v>
      </c>
      <c r="C1900" s="9" t="s">
        <v>36</v>
      </c>
      <c r="D1900" s="9" t="s">
        <v>40</v>
      </c>
      <c r="E1900" s="9" t="s">
        <v>7280</v>
      </c>
      <c r="F1900" s="9" t="s">
        <v>7281</v>
      </c>
      <c r="G1900" s="9" t="s">
        <v>7282</v>
      </c>
    </row>
    <row r="1901" spans="1:7" x14ac:dyDescent="0.2">
      <c r="A1901" s="9" t="s">
        <v>7283</v>
      </c>
      <c r="B1901" s="9" t="s">
        <v>7271</v>
      </c>
      <c r="C1901" s="9" t="s">
        <v>195</v>
      </c>
      <c r="D1901" s="9" t="s">
        <v>40</v>
      </c>
      <c r="E1901" s="9" t="s">
        <v>7284</v>
      </c>
      <c r="F1901" s="9" t="s">
        <v>7285</v>
      </c>
      <c r="G1901" s="9" t="s">
        <v>7286</v>
      </c>
    </row>
    <row r="1902" spans="1:7" x14ac:dyDescent="0.2">
      <c r="A1902" s="9" t="s">
        <v>7287</v>
      </c>
      <c r="B1902" s="9" t="s">
        <v>7271</v>
      </c>
      <c r="C1902" s="9" t="s">
        <v>200</v>
      </c>
      <c r="D1902" s="9" t="s">
        <v>40</v>
      </c>
      <c r="E1902" s="9" t="s">
        <v>7288</v>
      </c>
      <c r="F1902" s="9" t="s">
        <v>7289</v>
      </c>
      <c r="G1902" s="9" t="s">
        <v>7290</v>
      </c>
    </row>
    <row r="1903" spans="1:7" x14ac:dyDescent="0.2">
      <c r="A1903" s="9" t="s">
        <v>7291</v>
      </c>
      <c r="B1903" s="9" t="s">
        <v>7271</v>
      </c>
      <c r="C1903" s="9" t="s">
        <v>205</v>
      </c>
      <c r="D1903" s="9" t="s">
        <v>40</v>
      </c>
      <c r="E1903" s="9" t="s">
        <v>7292</v>
      </c>
      <c r="F1903" s="9" t="s">
        <v>7293</v>
      </c>
      <c r="G1903" s="9" t="s">
        <v>7294</v>
      </c>
    </row>
    <row r="1904" spans="1:7" x14ac:dyDescent="0.2">
      <c r="A1904" s="9" t="s">
        <v>7295</v>
      </c>
      <c r="B1904" s="9" t="s">
        <v>7271</v>
      </c>
      <c r="C1904" s="9" t="s">
        <v>7296</v>
      </c>
      <c r="D1904" s="9" t="s">
        <v>40</v>
      </c>
      <c r="E1904" s="9" t="s">
        <v>7297</v>
      </c>
      <c r="F1904" s="9" t="s">
        <v>7298</v>
      </c>
      <c r="G1904" s="9" t="s">
        <v>7299</v>
      </c>
    </row>
    <row r="1905" spans="1:7" x14ac:dyDescent="0.2">
      <c r="A1905" s="9" t="s">
        <v>7300</v>
      </c>
      <c r="B1905" s="9" t="s">
        <v>7271</v>
      </c>
      <c r="C1905" s="9" t="s">
        <v>7301</v>
      </c>
      <c r="D1905" s="9" t="s">
        <v>40</v>
      </c>
      <c r="E1905" s="9" t="s">
        <v>7302</v>
      </c>
      <c r="F1905" s="9" t="s">
        <v>7303</v>
      </c>
      <c r="G1905" s="9" t="s">
        <v>7304</v>
      </c>
    </row>
    <row r="1906" spans="1:7" x14ac:dyDescent="0.2">
      <c r="A1906" s="9" t="s">
        <v>7305</v>
      </c>
      <c r="B1906" s="9" t="s">
        <v>7271</v>
      </c>
      <c r="C1906" s="9" t="s">
        <v>214</v>
      </c>
      <c r="D1906" s="9" t="s">
        <v>40</v>
      </c>
      <c r="E1906" s="9" t="s">
        <v>7306</v>
      </c>
      <c r="F1906" s="9" t="s">
        <v>7307</v>
      </c>
      <c r="G1906" s="9" t="s">
        <v>7308</v>
      </c>
    </row>
    <row r="1907" spans="1:7" x14ac:dyDescent="0.2">
      <c r="A1907" s="9" t="s">
        <v>7309</v>
      </c>
      <c r="B1907" s="9" t="s">
        <v>7271</v>
      </c>
      <c r="C1907" s="9" t="s">
        <v>219</v>
      </c>
      <c r="D1907" s="9" t="s">
        <v>40</v>
      </c>
      <c r="E1907" s="9" t="s">
        <v>7310</v>
      </c>
      <c r="F1907" s="9" t="s">
        <v>7311</v>
      </c>
      <c r="G1907" s="9" t="s">
        <v>7312</v>
      </c>
    </row>
    <row r="1908" spans="1:7" x14ac:dyDescent="0.2">
      <c r="A1908" s="9" t="s">
        <v>7313</v>
      </c>
      <c r="B1908" s="9" t="s">
        <v>7271</v>
      </c>
      <c r="C1908" s="9" t="s">
        <v>224</v>
      </c>
      <c r="D1908" s="9" t="s">
        <v>40</v>
      </c>
      <c r="E1908" s="9" t="s">
        <v>7314</v>
      </c>
      <c r="F1908" s="9" t="s">
        <v>7315</v>
      </c>
      <c r="G1908" s="9" t="s">
        <v>7316</v>
      </c>
    </row>
    <row r="1909" spans="1:7" x14ac:dyDescent="0.2">
      <c r="A1909" s="9" t="s">
        <v>7317</v>
      </c>
      <c r="B1909" s="9" t="s">
        <v>7271</v>
      </c>
      <c r="C1909" s="9" t="s">
        <v>229</v>
      </c>
      <c r="D1909" s="9" t="s">
        <v>40</v>
      </c>
      <c r="E1909" s="9" t="s">
        <v>7318</v>
      </c>
      <c r="F1909" s="9" t="s">
        <v>7319</v>
      </c>
      <c r="G1909" s="9" t="s">
        <v>7320</v>
      </c>
    </row>
    <row r="1910" spans="1:7" x14ac:dyDescent="0.2">
      <c r="A1910" s="9" t="s">
        <v>7321</v>
      </c>
      <c r="B1910" s="9" t="s">
        <v>7271</v>
      </c>
      <c r="C1910" s="9" t="s">
        <v>234</v>
      </c>
      <c r="D1910" s="9" t="s">
        <v>40</v>
      </c>
      <c r="E1910" s="9" t="s">
        <v>7322</v>
      </c>
      <c r="F1910" s="9" t="s">
        <v>7323</v>
      </c>
      <c r="G1910" s="9" t="s">
        <v>7324</v>
      </c>
    </row>
    <row r="1911" spans="1:7" x14ac:dyDescent="0.2">
      <c r="A1911" s="9" t="s">
        <v>7325</v>
      </c>
      <c r="B1911" s="9" t="s">
        <v>7271</v>
      </c>
      <c r="C1911" s="9" t="s">
        <v>239</v>
      </c>
      <c r="D1911" s="9" t="s">
        <v>40</v>
      </c>
      <c r="E1911" s="9" t="s">
        <v>7326</v>
      </c>
      <c r="F1911" s="9" t="s">
        <v>7327</v>
      </c>
      <c r="G1911" s="9" t="s">
        <v>7328</v>
      </c>
    </row>
    <row r="1912" spans="1:7" x14ac:dyDescent="0.2">
      <c r="A1912" s="9" t="s">
        <v>7329</v>
      </c>
      <c r="B1912" s="9" t="s">
        <v>7271</v>
      </c>
      <c r="C1912" s="9" t="s">
        <v>244</v>
      </c>
      <c r="D1912" s="9" t="s">
        <v>40</v>
      </c>
      <c r="E1912" s="9" t="s">
        <v>7330</v>
      </c>
      <c r="F1912" s="9" t="s">
        <v>7331</v>
      </c>
      <c r="G1912" s="9" t="s">
        <v>7332</v>
      </c>
    </row>
    <row r="1913" spans="1:7" x14ac:dyDescent="0.2">
      <c r="A1913" s="9" t="s">
        <v>7333</v>
      </c>
      <c r="B1913" s="9" t="s">
        <v>7271</v>
      </c>
      <c r="C1913" s="9" t="s">
        <v>7334</v>
      </c>
      <c r="D1913" s="9" t="s">
        <v>40</v>
      </c>
      <c r="E1913" s="9" t="s">
        <v>7335</v>
      </c>
      <c r="F1913" s="9" t="s">
        <v>7336</v>
      </c>
      <c r="G1913" s="9" t="s">
        <v>7337</v>
      </c>
    </row>
    <row r="1914" spans="1:7" x14ac:dyDescent="0.2">
      <c r="A1914" s="9" t="s">
        <v>7338</v>
      </c>
      <c r="B1914" s="9" t="s">
        <v>7271</v>
      </c>
      <c r="C1914" s="9" t="s">
        <v>7339</v>
      </c>
      <c r="D1914" s="9" t="s">
        <v>40</v>
      </c>
      <c r="E1914" s="9" t="s">
        <v>7340</v>
      </c>
      <c r="F1914" s="9" t="s">
        <v>7341</v>
      </c>
      <c r="G1914" s="9" t="s">
        <v>7342</v>
      </c>
    </row>
    <row r="1915" spans="1:7" x14ac:dyDescent="0.2">
      <c r="A1915" s="9" t="s">
        <v>7343</v>
      </c>
      <c r="B1915" s="9" t="s">
        <v>7271</v>
      </c>
      <c r="C1915" s="9" t="s">
        <v>254</v>
      </c>
      <c r="D1915" s="9" t="s">
        <v>40</v>
      </c>
      <c r="E1915" s="9" t="s">
        <v>7344</v>
      </c>
      <c r="F1915" s="9" t="s">
        <v>7345</v>
      </c>
      <c r="G1915" s="9" t="s">
        <v>7346</v>
      </c>
    </row>
    <row r="1916" spans="1:7" x14ac:dyDescent="0.2">
      <c r="A1916" s="9" t="s">
        <v>7347</v>
      </c>
      <c r="B1916" s="9" t="s">
        <v>7271</v>
      </c>
      <c r="C1916" s="9" t="s">
        <v>7196</v>
      </c>
      <c r="D1916" s="9" t="s">
        <v>40</v>
      </c>
      <c r="E1916" s="9" t="s">
        <v>7348</v>
      </c>
      <c r="F1916" s="9" t="s">
        <v>7349</v>
      </c>
      <c r="G1916" s="9" t="s">
        <v>7350</v>
      </c>
    </row>
    <row r="1917" spans="1:7" x14ac:dyDescent="0.2">
      <c r="A1917" s="9" t="s">
        <v>7351</v>
      </c>
      <c r="B1917" s="9" t="s">
        <v>7271</v>
      </c>
      <c r="C1917" s="9" t="s">
        <v>7352</v>
      </c>
      <c r="D1917" s="9" t="s">
        <v>40</v>
      </c>
      <c r="E1917" s="9" t="s">
        <v>7353</v>
      </c>
      <c r="F1917" s="9" t="s">
        <v>7354</v>
      </c>
      <c r="G1917" s="9" t="s">
        <v>7355</v>
      </c>
    </row>
    <row r="1918" spans="1:7" x14ac:dyDescent="0.2">
      <c r="A1918" s="9" t="s">
        <v>7356</v>
      </c>
      <c r="B1918" s="9" t="s">
        <v>7271</v>
      </c>
      <c r="C1918" s="9" t="s">
        <v>428</v>
      </c>
      <c r="D1918" s="9" t="s">
        <v>40</v>
      </c>
      <c r="E1918" s="9" t="s">
        <v>7357</v>
      </c>
      <c r="F1918" s="9" t="s">
        <v>7358</v>
      </c>
      <c r="G1918" s="9" t="s">
        <v>7359</v>
      </c>
    </row>
    <row r="1919" spans="1:7" x14ac:dyDescent="0.2">
      <c r="A1919" s="9" t="s">
        <v>7360</v>
      </c>
      <c r="B1919" s="9" t="s">
        <v>7271</v>
      </c>
      <c r="C1919" s="9" t="s">
        <v>274</v>
      </c>
      <c r="D1919" s="9" t="s">
        <v>40</v>
      </c>
      <c r="E1919" s="9" t="s">
        <v>7361</v>
      </c>
      <c r="F1919" s="9" t="s">
        <v>7362</v>
      </c>
      <c r="G1919" s="9" t="s">
        <v>7363</v>
      </c>
    </row>
    <row r="1920" spans="1:7" x14ac:dyDescent="0.2">
      <c r="A1920" s="9" t="s">
        <v>7364</v>
      </c>
      <c r="B1920" s="9" t="s">
        <v>7271</v>
      </c>
      <c r="C1920" s="9" t="s">
        <v>279</v>
      </c>
      <c r="D1920" s="9" t="s">
        <v>40</v>
      </c>
      <c r="E1920" s="9" t="s">
        <v>7365</v>
      </c>
      <c r="F1920" s="9" t="s">
        <v>7366</v>
      </c>
      <c r="G1920" s="9" t="s">
        <v>7367</v>
      </c>
    </row>
    <row r="1921" spans="1:7" x14ac:dyDescent="0.2">
      <c r="A1921" s="9" t="s">
        <v>7368</v>
      </c>
      <c r="B1921" s="9" t="s">
        <v>7271</v>
      </c>
      <c r="C1921" s="9" t="s">
        <v>284</v>
      </c>
      <c r="D1921" s="9" t="s">
        <v>40</v>
      </c>
      <c r="E1921" s="9" t="s">
        <v>7369</v>
      </c>
      <c r="F1921" s="9" t="s">
        <v>7370</v>
      </c>
      <c r="G1921" s="9" t="s">
        <v>7371</v>
      </c>
    </row>
    <row r="1922" spans="1:7" x14ac:dyDescent="0.2">
      <c r="A1922" s="9" t="s">
        <v>7372</v>
      </c>
      <c r="B1922" s="9" t="s">
        <v>7271</v>
      </c>
      <c r="C1922" s="9" t="s">
        <v>289</v>
      </c>
      <c r="D1922" s="9" t="s">
        <v>40</v>
      </c>
      <c r="E1922" s="9" t="s">
        <v>7373</v>
      </c>
      <c r="F1922" s="9" t="s">
        <v>7374</v>
      </c>
      <c r="G1922" s="9" t="s">
        <v>7375</v>
      </c>
    </row>
    <row r="1923" spans="1:7" x14ac:dyDescent="0.2">
      <c r="A1923" s="9" t="s">
        <v>7376</v>
      </c>
      <c r="B1923" s="9" t="s">
        <v>7271</v>
      </c>
      <c r="C1923" s="9" t="s">
        <v>304</v>
      </c>
      <c r="D1923" s="9" t="s">
        <v>40</v>
      </c>
      <c r="E1923" s="9" t="s">
        <v>7377</v>
      </c>
      <c r="F1923" s="9" t="s">
        <v>7378</v>
      </c>
      <c r="G1923" s="9" t="s">
        <v>7379</v>
      </c>
    </row>
    <row r="1924" spans="1:7" x14ac:dyDescent="0.2">
      <c r="A1924" s="9" t="s">
        <v>7380</v>
      </c>
      <c r="B1924" s="9" t="s">
        <v>7271</v>
      </c>
      <c r="C1924" s="9" t="s">
        <v>311</v>
      </c>
      <c r="D1924" s="9" t="s">
        <v>40</v>
      </c>
      <c r="E1924" s="9" t="s">
        <v>7381</v>
      </c>
      <c r="F1924" s="9" t="s">
        <v>7382</v>
      </c>
      <c r="G1924" s="9" t="s">
        <v>7383</v>
      </c>
    </row>
    <row r="1925" spans="1:7" x14ac:dyDescent="0.2">
      <c r="A1925" s="9" t="s">
        <v>7384</v>
      </c>
      <c r="B1925" s="9" t="s">
        <v>7271</v>
      </c>
      <c r="C1925" s="9" t="s">
        <v>313</v>
      </c>
      <c r="D1925" s="9" t="s">
        <v>40</v>
      </c>
      <c r="E1925" s="9" t="s">
        <v>7385</v>
      </c>
      <c r="F1925" s="9" t="s">
        <v>7386</v>
      </c>
      <c r="G1925" s="9" t="s">
        <v>7387</v>
      </c>
    </row>
    <row r="1926" spans="1:7" x14ac:dyDescent="0.2">
      <c r="A1926" s="9" t="s">
        <v>7388</v>
      </c>
      <c r="B1926" s="9" t="s">
        <v>7271</v>
      </c>
      <c r="C1926" s="9" t="s">
        <v>315</v>
      </c>
      <c r="D1926" s="9" t="s">
        <v>40</v>
      </c>
      <c r="E1926" s="9" t="s">
        <v>7389</v>
      </c>
      <c r="F1926" s="9" t="s">
        <v>7390</v>
      </c>
      <c r="G1926" s="9" t="s">
        <v>7391</v>
      </c>
    </row>
    <row r="1927" spans="1:7" x14ac:dyDescent="0.2">
      <c r="A1927" s="9" t="s">
        <v>7392</v>
      </c>
      <c r="B1927" s="9" t="s">
        <v>7271</v>
      </c>
      <c r="C1927" s="9" t="s">
        <v>319</v>
      </c>
      <c r="D1927" s="9" t="s">
        <v>40</v>
      </c>
      <c r="E1927" s="9" t="s">
        <v>7393</v>
      </c>
      <c r="F1927" s="9" t="s">
        <v>7394</v>
      </c>
      <c r="G1927" s="9" t="s">
        <v>7395</v>
      </c>
    </row>
    <row r="1928" spans="1:7" x14ac:dyDescent="0.2">
      <c r="A1928" s="9" t="s">
        <v>7396</v>
      </c>
      <c r="B1928" s="9" t="s">
        <v>7271</v>
      </c>
      <c r="C1928" s="9" t="s">
        <v>321</v>
      </c>
      <c r="D1928" s="9" t="s">
        <v>40</v>
      </c>
      <c r="E1928" s="9" t="s">
        <v>7397</v>
      </c>
      <c r="F1928" s="9" t="s">
        <v>7398</v>
      </c>
      <c r="G1928" s="9" t="s">
        <v>7399</v>
      </c>
    </row>
    <row r="1929" spans="1:7" x14ac:dyDescent="0.2">
      <c r="A1929" s="9" t="s">
        <v>7400</v>
      </c>
      <c r="B1929" s="9" t="s">
        <v>7271</v>
      </c>
      <c r="C1929" s="9" t="s">
        <v>329</v>
      </c>
      <c r="D1929" s="9" t="s">
        <v>40</v>
      </c>
      <c r="E1929" s="9" t="s">
        <v>7401</v>
      </c>
      <c r="F1929" s="9" t="s">
        <v>7402</v>
      </c>
      <c r="G1929" s="9" t="s">
        <v>7403</v>
      </c>
    </row>
    <row r="1930" spans="1:7" x14ac:dyDescent="0.2">
      <c r="A1930" s="9" t="s">
        <v>7404</v>
      </c>
      <c r="B1930" s="9" t="s">
        <v>7271</v>
      </c>
      <c r="C1930" s="9" t="s">
        <v>336</v>
      </c>
      <c r="D1930" s="9" t="s">
        <v>40</v>
      </c>
      <c r="E1930" s="9" t="s">
        <v>7405</v>
      </c>
      <c r="F1930" s="9" t="s">
        <v>7406</v>
      </c>
      <c r="G1930" s="9" t="s">
        <v>7407</v>
      </c>
    </row>
    <row r="1931" spans="1:7" x14ac:dyDescent="0.2">
      <c r="A1931" s="9" t="s">
        <v>7408</v>
      </c>
      <c r="B1931" s="9" t="s">
        <v>7271</v>
      </c>
      <c r="C1931" s="9" t="s">
        <v>7409</v>
      </c>
      <c r="D1931" s="9" t="s">
        <v>40</v>
      </c>
      <c r="E1931" s="9" t="s">
        <v>7410</v>
      </c>
      <c r="F1931" s="9" t="s">
        <v>7411</v>
      </c>
      <c r="G1931" s="9" t="s">
        <v>7412</v>
      </c>
    </row>
    <row r="1932" spans="1:7" x14ac:dyDescent="0.2">
      <c r="A1932" s="9" t="s">
        <v>7413</v>
      </c>
      <c r="B1932" s="9" t="s">
        <v>7271</v>
      </c>
      <c r="C1932" s="9" t="s">
        <v>351</v>
      </c>
      <c r="D1932" s="9" t="s">
        <v>40</v>
      </c>
      <c r="E1932" s="9" t="s">
        <v>7414</v>
      </c>
      <c r="F1932" s="9" t="s">
        <v>7415</v>
      </c>
      <c r="G1932" s="9" t="s">
        <v>7416</v>
      </c>
    </row>
    <row r="1933" spans="1:7" x14ac:dyDescent="0.2">
      <c r="A1933" s="9" t="s">
        <v>7417</v>
      </c>
      <c r="B1933" s="9" t="s">
        <v>7271</v>
      </c>
      <c r="C1933" s="9" t="s">
        <v>356</v>
      </c>
      <c r="D1933" s="9" t="s">
        <v>40</v>
      </c>
      <c r="E1933" s="9" t="s">
        <v>7418</v>
      </c>
      <c r="F1933" s="9" t="s">
        <v>7419</v>
      </c>
      <c r="G1933" s="9" t="s">
        <v>7420</v>
      </c>
    </row>
    <row r="1934" spans="1:7" x14ac:dyDescent="0.2">
      <c r="A1934" s="9" t="s">
        <v>7421</v>
      </c>
      <c r="B1934" s="9" t="s">
        <v>7271</v>
      </c>
      <c r="C1934" s="9" t="s">
        <v>361</v>
      </c>
      <c r="D1934" s="9" t="s">
        <v>40</v>
      </c>
      <c r="E1934" s="9" t="s">
        <v>7422</v>
      </c>
      <c r="F1934" s="9" t="s">
        <v>7423</v>
      </c>
      <c r="G1934" s="9" t="s">
        <v>7424</v>
      </c>
    </row>
    <row r="1935" spans="1:7" x14ac:dyDescent="0.2">
      <c r="A1935" s="9" t="s">
        <v>7425</v>
      </c>
      <c r="B1935" s="9" t="s">
        <v>7271</v>
      </c>
      <c r="C1935" s="9" t="s">
        <v>366</v>
      </c>
      <c r="D1935" s="9" t="s">
        <v>40</v>
      </c>
      <c r="E1935" s="9" t="s">
        <v>7426</v>
      </c>
      <c r="F1935" s="9" t="s">
        <v>7427</v>
      </c>
      <c r="G1935" s="9" t="s">
        <v>7428</v>
      </c>
    </row>
    <row r="1936" spans="1:7" x14ac:dyDescent="0.2">
      <c r="A1936" s="9" t="s">
        <v>7429</v>
      </c>
      <c r="B1936" s="9" t="s">
        <v>7271</v>
      </c>
      <c r="C1936" s="9" t="s">
        <v>371</v>
      </c>
      <c r="D1936" s="9" t="s">
        <v>40</v>
      </c>
      <c r="E1936" s="9" t="s">
        <v>7430</v>
      </c>
      <c r="F1936" s="9" t="s">
        <v>7431</v>
      </c>
      <c r="G1936" s="9" t="s">
        <v>7432</v>
      </c>
    </row>
    <row r="1937" spans="1:7" x14ac:dyDescent="0.2">
      <c r="A1937" s="9" t="s">
        <v>7433</v>
      </c>
      <c r="B1937" s="9" t="s">
        <v>7271</v>
      </c>
      <c r="C1937" s="9" t="s">
        <v>433</v>
      </c>
      <c r="D1937" s="9" t="s">
        <v>40</v>
      </c>
      <c r="E1937" s="9" t="s">
        <v>7434</v>
      </c>
      <c r="F1937" s="9" t="s">
        <v>7435</v>
      </c>
      <c r="G1937" s="9" t="s">
        <v>7436</v>
      </c>
    </row>
    <row r="1938" spans="1:7" x14ac:dyDescent="0.2">
      <c r="A1938" s="9" t="s">
        <v>7437</v>
      </c>
      <c r="B1938" s="9" t="s">
        <v>7271</v>
      </c>
      <c r="C1938" s="9" t="s">
        <v>458</v>
      </c>
      <c r="D1938" s="9" t="s">
        <v>40</v>
      </c>
      <c r="E1938" s="9" t="s">
        <v>7438</v>
      </c>
      <c r="F1938" s="9" t="s">
        <v>7439</v>
      </c>
      <c r="G1938" s="9" t="s">
        <v>7440</v>
      </c>
    </row>
    <row r="1939" spans="1:7" x14ac:dyDescent="0.2">
      <c r="A1939" s="9" t="s">
        <v>7441</v>
      </c>
      <c r="B1939" s="9" t="s">
        <v>7271</v>
      </c>
      <c r="C1939" s="9" t="s">
        <v>463</v>
      </c>
      <c r="D1939" s="9" t="s">
        <v>40</v>
      </c>
      <c r="E1939" s="9" t="s">
        <v>7442</v>
      </c>
      <c r="F1939" s="9" t="s">
        <v>7443</v>
      </c>
      <c r="G1939" s="9" t="s">
        <v>7444</v>
      </c>
    </row>
    <row r="1940" spans="1:7" x14ac:dyDescent="0.2">
      <c r="A1940" s="9" t="s">
        <v>7445</v>
      </c>
      <c r="B1940" s="9" t="s">
        <v>7446</v>
      </c>
      <c r="C1940" s="9" t="s">
        <v>3336</v>
      </c>
      <c r="D1940" s="9" t="s">
        <v>40</v>
      </c>
      <c r="E1940" s="9" t="s">
        <v>7447</v>
      </c>
      <c r="F1940" s="9" t="s">
        <v>7448</v>
      </c>
      <c r="G1940" s="9" t="s">
        <v>7449</v>
      </c>
    </row>
    <row r="1941" spans="1:7" x14ac:dyDescent="0.2">
      <c r="A1941" s="9" t="s">
        <v>7450</v>
      </c>
      <c r="B1941" s="9" t="s">
        <v>7446</v>
      </c>
      <c r="C1941" s="9" t="s">
        <v>7451</v>
      </c>
      <c r="D1941" s="9" t="s">
        <v>40</v>
      </c>
      <c r="E1941" s="9" t="s">
        <v>7452</v>
      </c>
      <c r="F1941" s="9" t="s">
        <v>7453</v>
      </c>
      <c r="G1941" s="9" t="s">
        <v>7454</v>
      </c>
    </row>
    <row r="1942" spans="1:7" x14ac:dyDescent="0.2">
      <c r="A1942" s="9" t="s">
        <v>7455</v>
      </c>
      <c r="B1942" s="9" t="s">
        <v>7456</v>
      </c>
      <c r="C1942" s="9" t="s">
        <v>34</v>
      </c>
      <c r="D1942" s="9" t="s">
        <v>40</v>
      </c>
      <c r="E1942" s="9" t="s">
        <v>7457</v>
      </c>
      <c r="F1942" s="9" t="s">
        <v>7458</v>
      </c>
      <c r="G1942" s="9" t="s">
        <v>7459</v>
      </c>
    </row>
    <row r="1943" spans="1:7" x14ac:dyDescent="0.2">
      <c r="A1943" s="9" t="s">
        <v>7460</v>
      </c>
      <c r="B1943" s="9" t="s">
        <v>7456</v>
      </c>
      <c r="C1943" s="9" t="s">
        <v>35</v>
      </c>
      <c r="D1943" s="9" t="s">
        <v>40</v>
      </c>
      <c r="E1943" s="9" t="s">
        <v>21</v>
      </c>
      <c r="F1943" s="9" t="s">
        <v>7461</v>
      </c>
      <c r="G1943" s="9" t="s">
        <v>7462</v>
      </c>
    </row>
    <row r="1944" spans="1:7" x14ac:dyDescent="0.2">
      <c r="A1944" s="9" t="s">
        <v>7463</v>
      </c>
      <c r="B1944" s="9" t="s">
        <v>7456</v>
      </c>
      <c r="C1944" s="9" t="s">
        <v>36</v>
      </c>
      <c r="D1944" s="9" t="s">
        <v>40</v>
      </c>
      <c r="E1944" s="9" t="s">
        <v>22</v>
      </c>
      <c r="F1944" s="9" t="s">
        <v>7464</v>
      </c>
      <c r="G1944" s="9" t="s">
        <v>7465</v>
      </c>
    </row>
    <row r="1945" spans="1:7" x14ac:dyDescent="0.2">
      <c r="A1945" s="9" t="s">
        <v>7466</v>
      </c>
      <c r="B1945" s="9" t="s">
        <v>7456</v>
      </c>
      <c r="C1945" s="9" t="s">
        <v>195</v>
      </c>
      <c r="D1945" s="9" t="s">
        <v>40</v>
      </c>
      <c r="E1945" s="9" t="s">
        <v>7567</v>
      </c>
      <c r="F1945" s="9" t="s">
        <v>7568</v>
      </c>
      <c r="G1945" s="9" t="s">
        <v>7569</v>
      </c>
    </row>
    <row r="1946" spans="1:7" x14ac:dyDescent="0.2">
      <c r="A1946" s="9" t="s">
        <v>7467</v>
      </c>
      <c r="B1946" s="9" t="s">
        <v>7468</v>
      </c>
      <c r="C1946" s="9" t="s">
        <v>7469</v>
      </c>
      <c r="D1946" s="9" t="s">
        <v>40</v>
      </c>
      <c r="E1946" s="9" t="s">
        <v>27</v>
      </c>
      <c r="F1946" s="9" t="s">
        <v>7470</v>
      </c>
      <c r="G1946" s="9" t="s">
        <v>7471</v>
      </c>
    </row>
    <row r="1947" spans="1:7" x14ac:dyDescent="0.2">
      <c r="A1947" s="9" t="s">
        <v>7472</v>
      </c>
      <c r="B1947" s="9" t="s">
        <v>7468</v>
      </c>
      <c r="C1947" s="9" t="s">
        <v>7473</v>
      </c>
      <c r="D1947" s="9" t="s">
        <v>40</v>
      </c>
      <c r="E1947" s="9" t="s">
        <v>28</v>
      </c>
      <c r="F1947" s="9" t="s">
        <v>7474</v>
      </c>
      <c r="G1947" s="9" t="s">
        <v>7475</v>
      </c>
    </row>
    <row r="1948" spans="1:7" x14ac:dyDescent="0.2">
      <c r="A1948" s="9" t="s">
        <v>7477</v>
      </c>
      <c r="B1948" s="9" t="s">
        <v>7479</v>
      </c>
      <c r="C1948" s="9" t="s">
        <v>7480</v>
      </c>
      <c r="D1948" s="9" t="s">
        <v>40</v>
      </c>
      <c r="E1948" s="9" t="s">
        <v>4</v>
      </c>
      <c r="F1948" s="9" t="s">
        <v>7481</v>
      </c>
      <c r="G1948" s="9" t="s">
        <v>7484</v>
      </c>
    </row>
    <row r="1949" spans="1:7" x14ac:dyDescent="0.2">
      <c r="A1949" s="9" t="s">
        <v>7478</v>
      </c>
      <c r="B1949" s="9" t="s">
        <v>7479</v>
      </c>
      <c r="C1949" s="9" t="s">
        <v>7482</v>
      </c>
      <c r="D1949" s="9" t="s">
        <v>40</v>
      </c>
      <c r="E1949" s="9" t="s">
        <v>3</v>
      </c>
      <c r="F1949" s="9" t="s">
        <v>7476</v>
      </c>
      <c r="G1949" s="9" t="s">
        <v>7476</v>
      </c>
    </row>
    <row r="1950" spans="1:7" x14ac:dyDescent="0.2">
      <c r="A1950" s="9" t="s">
        <v>7483</v>
      </c>
      <c r="B1950" s="9" t="s">
        <v>7485</v>
      </c>
      <c r="C1950" s="9" t="s">
        <v>3336</v>
      </c>
      <c r="D1950" s="9" t="s">
        <v>40</v>
      </c>
      <c r="E1950" s="9" t="s">
        <v>7486</v>
      </c>
      <c r="F1950" s="9" t="s">
        <v>7487</v>
      </c>
      <c r="G1950" s="9" t="s">
        <v>7494</v>
      </c>
    </row>
    <row r="1951" spans="1:7" x14ac:dyDescent="0.2">
      <c r="A1951" s="9" t="s">
        <v>7488</v>
      </c>
      <c r="B1951" s="9" t="s">
        <v>7489</v>
      </c>
      <c r="C1951" s="9" t="s">
        <v>7490</v>
      </c>
      <c r="D1951" s="9" t="s">
        <v>40</v>
      </c>
      <c r="E1951" s="9" t="s">
        <v>7491</v>
      </c>
      <c r="F1951" s="9" t="s">
        <v>7492</v>
      </c>
      <c r="G1951" s="9" t="s">
        <v>7493</v>
      </c>
    </row>
    <row r="1952" spans="1:7" x14ac:dyDescent="0.2">
      <c r="A1952" s="9" t="s">
        <v>7501</v>
      </c>
      <c r="B1952" s="9" t="s">
        <v>7062</v>
      </c>
      <c r="C1952" s="9" t="s">
        <v>7502</v>
      </c>
      <c r="D1952" s="9" t="s">
        <v>40</v>
      </c>
      <c r="E1952" s="9" t="s">
        <v>7503</v>
      </c>
      <c r="F1952" s="9" t="s">
        <v>7504</v>
      </c>
      <c r="G1952" s="9" t="s">
        <v>7505</v>
      </c>
    </row>
    <row r="1953" spans="1:7" x14ac:dyDescent="0.2">
      <c r="A1953" s="9" t="s">
        <v>7506</v>
      </c>
      <c r="B1953" s="9" t="s">
        <v>7062</v>
      </c>
      <c r="C1953" s="9" t="s">
        <v>7507</v>
      </c>
      <c r="D1953" s="9" t="s">
        <v>40</v>
      </c>
      <c r="E1953" s="9" t="s">
        <v>7508</v>
      </c>
      <c r="F1953" s="9" t="s">
        <v>7509</v>
      </c>
      <c r="G1953" s="9" t="s">
        <v>7510</v>
      </c>
    </row>
    <row r="1954" spans="1:7" x14ac:dyDescent="0.2">
      <c r="A1954" s="9" t="s">
        <v>7511</v>
      </c>
      <c r="B1954" s="9" t="s">
        <v>7062</v>
      </c>
      <c r="C1954" s="9" t="s">
        <v>7512</v>
      </c>
      <c r="D1954" s="9" t="s">
        <v>40</v>
      </c>
      <c r="E1954" s="9" t="s">
        <v>7513</v>
      </c>
      <c r="F1954" s="9" t="s">
        <v>7514</v>
      </c>
      <c r="G1954" s="9" t="s">
        <v>7515</v>
      </c>
    </row>
    <row r="1955" spans="1:7" x14ac:dyDescent="0.2">
      <c r="A1955" s="9" t="s">
        <v>7516</v>
      </c>
      <c r="B1955" s="9" t="s">
        <v>7517</v>
      </c>
      <c r="C1955" s="9" t="s">
        <v>7518</v>
      </c>
      <c r="D1955" s="9" t="s">
        <v>40</v>
      </c>
      <c r="E1955" s="9" t="s">
        <v>7519</v>
      </c>
      <c r="F1955" s="9" t="s">
        <v>7520</v>
      </c>
      <c r="G1955" s="9" t="s">
        <v>7570</v>
      </c>
    </row>
    <row r="1956" spans="1:7" x14ac:dyDescent="0.2">
      <c r="A1956" s="9" t="s">
        <v>7521</v>
      </c>
      <c r="B1956" s="9" t="s">
        <v>7517</v>
      </c>
      <c r="C1956" s="9" t="s">
        <v>3336</v>
      </c>
      <c r="D1956" s="9" t="s">
        <v>40</v>
      </c>
      <c r="E1956" s="9" t="s">
        <v>7522</v>
      </c>
      <c r="F1956" s="9" t="s">
        <v>7523</v>
      </c>
      <c r="G1956" s="9" t="s">
        <v>7524</v>
      </c>
    </row>
    <row r="1957" spans="1:7" x14ac:dyDescent="0.2">
      <c r="A1957" s="9" t="s">
        <v>7525</v>
      </c>
      <c r="B1957" s="9" t="s">
        <v>7517</v>
      </c>
      <c r="C1957" s="9" t="s">
        <v>7526</v>
      </c>
      <c r="D1957" s="9" t="s">
        <v>40</v>
      </c>
      <c r="E1957" s="9" t="s">
        <v>7527</v>
      </c>
      <c r="F1957" s="9" t="s">
        <v>7528</v>
      </c>
      <c r="G1957" s="9" t="s">
        <v>7529</v>
      </c>
    </row>
    <row r="1958" spans="1:7" x14ac:dyDescent="0.2">
      <c r="A1958" s="9" t="s">
        <v>7530</v>
      </c>
      <c r="B1958" s="9" t="s">
        <v>7517</v>
      </c>
      <c r="C1958" s="9" t="s">
        <v>7531</v>
      </c>
      <c r="D1958" s="9" t="s">
        <v>40</v>
      </c>
      <c r="E1958" s="9" t="s">
        <v>7532</v>
      </c>
      <c r="F1958" s="9" t="s">
        <v>7533</v>
      </c>
      <c r="G1958" s="9" t="s">
        <v>7534</v>
      </c>
    </row>
    <row r="1959" spans="1:7" x14ac:dyDescent="0.2">
      <c r="A1959" s="9" t="s">
        <v>7535</v>
      </c>
      <c r="B1959" s="9" t="s">
        <v>7517</v>
      </c>
      <c r="C1959" s="9" t="s">
        <v>7536</v>
      </c>
      <c r="D1959" s="9" t="s">
        <v>40</v>
      </c>
      <c r="E1959" s="9" t="s">
        <v>7537</v>
      </c>
      <c r="F1959" s="9" t="s">
        <v>7538</v>
      </c>
      <c r="G1959" s="9" t="s">
        <v>7539</v>
      </c>
    </row>
    <row r="1960" spans="1:7" x14ac:dyDescent="0.2">
      <c r="A1960" s="9" t="s">
        <v>7540</v>
      </c>
      <c r="B1960" s="9" t="s">
        <v>7517</v>
      </c>
      <c r="C1960" s="9" t="s">
        <v>7541</v>
      </c>
      <c r="D1960" s="9" t="s">
        <v>40</v>
      </c>
      <c r="E1960" s="9" t="s">
        <v>7542</v>
      </c>
      <c r="F1960" s="9" t="s">
        <v>7543</v>
      </c>
      <c r="G1960" s="9" t="s">
        <v>7544</v>
      </c>
    </row>
    <row r="1961" spans="1:7" x14ac:dyDescent="0.2">
      <c r="A1961" s="9" t="s">
        <v>7495</v>
      </c>
      <c r="B1961" s="9" t="s">
        <v>7545</v>
      </c>
      <c r="C1961" s="9" t="s">
        <v>7546</v>
      </c>
      <c r="D1961" s="9" t="s">
        <v>40</v>
      </c>
      <c r="E1961" s="9" t="s">
        <v>7547</v>
      </c>
      <c r="F1961" s="9" t="s">
        <v>7548</v>
      </c>
      <c r="G1961" s="9" t="s">
        <v>7549</v>
      </c>
    </row>
  </sheetData>
  <pageMargins left="0.7" right="0.7" top="0.75" bottom="0.75" header="0.3" footer="0.3"/>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8"/>
  <dimension ref="A1:F31"/>
  <sheetViews>
    <sheetView topLeftCell="B3" workbookViewId="0"/>
  </sheetViews>
  <sheetFormatPr baseColWidth="10" defaultRowHeight="14.25" x14ac:dyDescent="0.2"/>
  <cols>
    <col min="1" max="1" width="11" hidden="1" customWidth="1"/>
    <col min="2" max="2" width="48.75" customWidth="1"/>
    <col min="3" max="3" width="12" customWidth="1"/>
    <col min="4" max="5" width="22.375" customWidth="1"/>
    <col min="6" max="6" width="22.625" bestFit="1" customWidth="1"/>
  </cols>
  <sheetData>
    <row r="1" spans="1:6" ht="15" hidden="1" x14ac:dyDescent="0.2">
      <c r="A1" s="12"/>
      <c r="B1" s="12" t="s">
        <v>7483</v>
      </c>
      <c r="C1" s="10"/>
      <c r="D1" s="14" t="s">
        <v>7478</v>
      </c>
      <c r="E1" s="14" t="s">
        <v>7477</v>
      </c>
      <c r="F1" s="12" t="s">
        <v>7061</v>
      </c>
    </row>
    <row r="2" spans="1:6" hidden="1" x14ac:dyDescent="0.2">
      <c r="A2" s="12"/>
      <c r="B2" s="12"/>
      <c r="C2" s="14" t="s">
        <v>7132</v>
      </c>
      <c r="D2" s="14"/>
      <c r="E2" s="14"/>
      <c r="F2" s="14"/>
    </row>
    <row r="3" spans="1:6" x14ac:dyDescent="0.2">
      <c r="A3" s="12"/>
      <c r="B3" s="12"/>
    </row>
    <row r="4" spans="1:6" ht="17.25" x14ac:dyDescent="0.25">
      <c r="B4" s="29" t="str">
        <f>INDEX(BAP[#All],MATCH(B1,BAP[[#All],[Code]],0),MATCH(TEXT(Info!$B$4,0),BAP[#Headers],0))&amp;" "&amp;D8</f>
        <v>Hauptergebnisse des Baupreisindexes April 2022</v>
      </c>
      <c r="C4" s="1"/>
    </row>
    <row r="6" spans="1:6" ht="15" x14ac:dyDescent="0.2">
      <c r="A6" s="12" t="s">
        <v>7237</v>
      </c>
      <c r="B6" s="30" t="str">
        <f>INDEX(BAP[#All],MATCH(A6,BAP[[#All],[Code]],0),MATCH(TEXT(Info!$B$4,0),BAP[#Headers],0))</f>
        <v>Tessin (TI)</v>
      </c>
      <c r="C6" s="3"/>
      <c r="D6" s="3"/>
      <c r="E6" s="3"/>
      <c r="F6" s="31" t="str">
        <f>INDEX(BAP[#All],MATCH(F1,BAP[[#All],[Code]],0),MATCH(TEXT(Info!$B$4,0),BAP[#Headers],0))</f>
        <v>Basis Oktober 2020 = 100</v>
      </c>
    </row>
    <row r="7" spans="1:6" s="11" customFormat="1" ht="15" x14ac:dyDescent="0.2">
      <c r="B7" s="15"/>
      <c r="C7" s="42" t="str">
        <f>INDEX(BAP[#All],MATCH(C2,BAP[[#All],[Code]],0),MATCH(TEXT(Info!$B$4,0),BAP[#Headers],0))</f>
        <v>Gewicht in %</v>
      </c>
      <c r="D7" s="32" t="str">
        <f>INDEX(BAP[#All],MATCH(D1,BAP[[#All],[Code]],0),MATCH(TEXT(Info!$B$4,0),BAP[#Headers],0))</f>
        <v>Index</v>
      </c>
      <c r="E7" s="44" t="str">
        <f>INDEX(BAP[#All],MATCH(E1,BAP[[#All],[Code]],0),MATCH(TEXT(Info!$B$4,0),BAP[#Headers],0))</f>
        <v>Veränderung in % gegenüber</v>
      </c>
      <c r="F7" s="45"/>
    </row>
    <row r="8" spans="1:6" x14ac:dyDescent="0.2">
      <c r="B8" s="16"/>
      <c r="C8" s="43"/>
      <c r="D8" s="32" t="str">
        <f>'1'!D8</f>
        <v>April 2022</v>
      </c>
      <c r="E8" s="32" t="str">
        <f>'1'!E8</f>
        <v>Oktober 2021</v>
      </c>
      <c r="F8" s="33" t="str">
        <f>'1'!F8</f>
        <v>April 2021</v>
      </c>
    </row>
    <row r="9" spans="1:6" ht="15" x14ac:dyDescent="0.2">
      <c r="A9" s="12" t="s">
        <v>7076</v>
      </c>
      <c r="B9" s="30" t="str">
        <f>INDEX(BAP[#All],MATCH(A9,BAP[[#All],[Code]],0),MATCH(TEXT(Info!$B$4,0),BAP[#Headers],0))</f>
        <v>Baugewerbe : Total</v>
      </c>
      <c r="C9" s="18">
        <v>100</v>
      </c>
      <c r="D9" s="4">
        <v>106.88490400000001</v>
      </c>
      <c r="E9" s="4">
        <v>2.8185340000000001</v>
      </c>
      <c r="F9" s="28">
        <v>4.5249870000000003</v>
      </c>
    </row>
    <row r="10" spans="1:6" ht="16.5" customHeight="1" x14ac:dyDescent="0.2">
      <c r="A10" s="12" t="s">
        <v>7080</v>
      </c>
      <c r="B10" s="30" t="str">
        <f>INDEX(BAP[#All],MATCH(A10,BAP[[#All],[Code]],0),MATCH(TEXT(Info!$B$4,0),BAP[#Headers],0))</f>
        <v>Hochbau</v>
      </c>
      <c r="C10" s="18">
        <v>64.239999999999995</v>
      </c>
      <c r="D10" s="4">
        <v>108.631398</v>
      </c>
      <c r="E10" s="4">
        <v>3.6646839999999998</v>
      </c>
      <c r="F10" s="28">
        <v>6.540133</v>
      </c>
    </row>
    <row r="11" spans="1:6" ht="16.5" customHeight="1" x14ac:dyDescent="0.2">
      <c r="A11" s="12" t="s">
        <v>7082</v>
      </c>
      <c r="B11" s="34" t="str">
        <f>INDEX(BAP[#All],MATCH(A11,BAP[[#All],[Code]],0),MATCH(TEXT(Info!$B$4,0),BAP[#Headers],0))</f>
        <v>Neubau</v>
      </c>
      <c r="C11" s="19">
        <v>39.93</v>
      </c>
      <c r="D11" s="22">
        <v>109.51954000000001</v>
      </c>
      <c r="E11" s="22">
        <v>3.8971770000000001</v>
      </c>
      <c r="F11" s="23">
        <v>7.3260839999999998</v>
      </c>
    </row>
    <row r="12" spans="1:6" s="2" customFormat="1" x14ac:dyDescent="0.2">
      <c r="A12" s="13" t="s">
        <v>7085</v>
      </c>
      <c r="B12" s="35" t="str">
        <f>INDEX(BAP[#All],MATCH(A12,BAP[[#All],[Code]],0),MATCH(TEXT(Info!$B$4,0),BAP[#Headers],0))</f>
        <v>Neubau Mehrfamilienhaus</v>
      </c>
      <c r="C12" s="20">
        <v>18.77</v>
      </c>
      <c r="D12" s="24">
        <v>108.18126100000001</v>
      </c>
      <c r="E12" s="24">
        <v>3.413942</v>
      </c>
      <c r="F12" s="25">
        <v>6.2738389999999997</v>
      </c>
    </row>
    <row r="13" spans="1:6" ht="16.5" customHeight="1" x14ac:dyDescent="0.2">
      <c r="A13" s="12" t="s">
        <v>7088</v>
      </c>
      <c r="B13" s="35" t="str">
        <f>INDEX(BAP[#All],MATCH(A13,BAP[[#All],[Code]],0),MATCH(TEXT(Info!$B$4,0),BAP[#Headers],0))</f>
        <v>Neubau Mehrfamilienhaus aus Holz</v>
      </c>
      <c r="C13" s="20">
        <v>11.76</v>
      </c>
      <c r="D13" s="24">
        <v>111.259922</v>
      </c>
      <c r="E13" s="24">
        <v>4.5021089999999999</v>
      </c>
      <c r="F13" s="25">
        <v>8.5761520000000004</v>
      </c>
    </row>
    <row r="14" spans="1:6" ht="16.5" customHeight="1" x14ac:dyDescent="0.2">
      <c r="A14" s="12" t="s">
        <v>7091</v>
      </c>
      <c r="B14" s="35" t="str">
        <f>INDEX(BAP[#All],MATCH(A14,BAP[[#All],[Code]],0),MATCH(TEXT(Info!$B$4,0),BAP[#Headers],0))</f>
        <v>Neubau Einfamilienhaus</v>
      </c>
      <c r="C14" s="20">
        <v>2.13</v>
      </c>
      <c r="D14" s="24">
        <v>107.987599</v>
      </c>
      <c r="E14" s="24">
        <v>3.4595910000000001</v>
      </c>
      <c r="F14" s="25">
        <v>6.1168129999999996</v>
      </c>
    </row>
    <row r="15" spans="1:6" ht="16.5" customHeight="1" x14ac:dyDescent="0.2">
      <c r="A15" s="12" t="s">
        <v>7095</v>
      </c>
      <c r="B15" s="35" t="str">
        <f>INDEX(BAP[#All],MATCH(A15,BAP[[#All],[Code]],0),MATCH(TEXT(Info!$B$4,0),BAP[#Headers],0))</f>
        <v>Neubau Bürogebäude</v>
      </c>
      <c r="C15" s="20">
        <v>5.13</v>
      </c>
      <c r="D15" s="24">
        <v>110.30911</v>
      </c>
      <c r="E15" s="24">
        <v>4.2480609999999999</v>
      </c>
      <c r="F15" s="25">
        <v>8.2546499999999998</v>
      </c>
    </row>
    <row r="16" spans="1:6" ht="16.5" customHeight="1" x14ac:dyDescent="0.2">
      <c r="A16" s="12" t="s">
        <v>7099</v>
      </c>
      <c r="B16" s="35" t="str">
        <f>INDEX(BAP[#All],MATCH(A16,BAP[[#All],[Code]],0),MATCH(TEXT(Info!$B$4,0),BAP[#Headers],0))</f>
        <v>Neubau Lagerhalle</v>
      </c>
      <c r="C16" s="20">
        <v>2.1399999999999997</v>
      </c>
      <c r="D16" s="24">
        <v>111.325519</v>
      </c>
      <c r="E16" s="24">
        <v>4.3290490000000004</v>
      </c>
      <c r="F16" s="25">
        <v>8.6059640000000002</v>
      </c>
    </row>
    <row r="17" spans="1:6" ht="16.5" customHeight="1" x14ac:dyDescent="0.2">
      <c r="A17" s="12" t="s">
        <v>7102</v>
      </c>
      <c r="B17" s="34" t="str">
        <f>INDEX(BAP[#All],MATCH(A17,BAP[[#All],[Code]],0),MATCH(TEXT(Info!$B$4,0),BAP[#Headers],0))</f>
        <v>Renovation, Umbau</v>
      </c>
      <c r="C17" s="19">
        <v>24.310000000000002</v>
      </c>
      <c r="D17" s="22">
        <v>107.172179</v>
      </c>
      <c r="E17" s="22">
        <v>3.2766600000000001</v>
      </c>
      <c r="F17" s="23">
        <v>5.2461349999999998</v>
      </c>
    </row>
    <row r="18" spans="1:6" ht="16.5" customHeight="1" x14ac:dyDescent="0.2">
      <c r="A18" s="12" t="s">
        <v>7105</v>
      </c>
      <c r="B18" s="35" t="str">
        <f>INDEX(BAP[#All],MATCH(A18,BAP[[#All],[Code]],0),MATCH(TEXT(Info!$B$4,0),BAP[#Headers],0))</f>
        <v>Renovation Mehrfamilienhaus</v>
      </c>
      <c r="C18" s="20">
        <v>18.440000000000001</v>
      </c>
      <c r="D18" s="24">
        <v>107.028397</v>
      </c>
      <c r="E18" s="24">
        <v>2.9984440000000001</v>
      </c>
      <c r="F18" s="25">
        <v>5.1967540000000003</v>
      </c>
    </row>
    <row r="19" spans="1:6" s="2" customFormat="1" x14ac:dyDescent="0.2">
      <c r="A19" s="13" t="s">
        <v>7108</v>
      </c>
      <c r="B19" s="35" t="str">
        <f>INDEX(BAP[#All],MATCH(A19,BAP[[#All],[Code]],0),MATCH(TEXT(Info!$B$4,0),BAP[#Headers],0))</f>
        <v>Renovation Bürogebäude</v>
      </c>
      <c r="C19" s="20">
        <v>5.87</v>
      </c>
      <c r="D19" s="24">
        <v>107.624059</v>
      </c>
      <c r="E19" s="24">
        <v>4.1561300000000001</v>
      </c>
      <c r="F19" s="25">
        <v>5.4007040000000002</v>
      </c>
    </row>
    <row r="20" spans="1:6" ht="16.5" customHeight="1" x14ac:dyDescent="0.2">
      <c r="A20" s="12" t="s">
        <v>7111</v>
      </c>
      <c r="B20" s="30" t="str">
        <f>INDEX(BAP[#All],MATCH(A20,BAP[[#All],[Code]],0),MATCH(TEXT(Info!$B$4,0),BAP[#Headers],0))</f>
        <v>Tiefbau</v>
      </c>
      <c r="C20" s="18">
        <v>35.76</v>
      </c>
      <c r="D20" s="4">
        <v>103.747152</v>
      </c>
      <c r="E20" s="4">
        <v>1.2637419999999999</v>
      </c>
      <c r="F20" s="28">
        <v>0.933589</v>
      </c>
    </row>
    <row r="21" spans="1:6" ht="16.5" customHeight="1" x14ac:dyDescent="0.2">
      <c r="A21" s="12" t="s">
        <v>7114</v>
      </c>
      <c r="B21" s="35" t="str">
        <f>INDEX(BAP[#All],MATCH(A21,BAP[[#All],[Code]],0),MATCH(TEXT(Info!$B$4,0),BAP[#Headers],0))</f>
        <v>Neubau Strasse</v>
      </c>
      <c r="C21" s="20">
        <v>9.86</v>
      </c>
      <c r="D21" s="24">
        <v>104.996004</v>
      </c>
      <c r="E21" s="24">
        <v>1.21834</v>
      </c>
      <c r="F21" s="25">
        <v>1.6435109999999999</v>
      </c>
    </row>
    <row r="22" spans="1:6" ht="16.5" customHeight="1" x14ac:dyDescent="0.2">
      <c r="A22" s="12" t="s">
        <v>7117</v>
      </c>
      <c r="B22" s="35" t="str">
        <f>INDEX(BAP[#All],MATCH(A22,BAP[[#All],[Code]],0),MATCH(TEXT(Info!$B$4,0),BAP[#Headers],0))</f>
        <v>Neubau Unterführung</v>
      </c>
      <c r="C22" s="20">
        <v>3.65</v>
      </c>
      <c r="D22" s="24">
        <v>110.627032</v>
      </c>
      <c r="E22" s="24">
        <v>4.1577549999999999</v>
      </c>
      <c r="F22" s="25">
        <v>7.3646710000000004</v>
      </c>
    </row>
    <row r="23" spans="1:6" ht="16.5" customHeight="1" x14ac:dyDescent="0.2">
      <c r="A23" s="12" t="s">
        <v>7120</v>
      </c>
      <c r="B23" s="35" t="str">
        <f>INDEX(BAP[#All],MATCH(A23,BAP[[#All],[Code]],0),MATCH(TEXT(Info!$B$4,0),BAP[#Headers],0))</f>
        <v>Neubau Lärmschutzwand</v>
      </c>
      <c r="C23" s="20">
        <v>0.15</v>
      </c>
      <c r="D23" s="24">
        <v>107.329066</v>
      </c>
      <c r="E23" s="24">
        <v>3.9506299999999999</v>
      </c>
      <c r="F23" s="25">
        <v>5.1738030000000004</v>
      </c>
    </row>
    <row r="24" spans="1:6" ht="16.5" customHeight="1" x14ac:dyDescent="0.2">
      <c r="A24" s="12" t="s">
        <v>7124</v>
      </c>
      <c r="B24" s="36" t="str">
        <f>INDEX(BAP[#All],MATCH(A24,BAP[[#All],[Code]],0),MATCH(TEXT(Info!$B$4,0),BAP[#Headers],0))</f>
        <v>Strassensanierung</v>
      </c>
      <c r="C24" s="21">
        <v>22.1</v>
      </c>
      <c r="D24" s="26">
        <v>102.030642</v>
      </c>
      <c r="E24" s="26">
        <v>0.76543600000000001</v>
      </c>
      <c r="F24" s="27">
        <v>-0.48027999999999998</v>
      </c>
    </row>
    <row r="25" spans="1:6" ht="16.5" customHeight="1" x14ac:dyDescent="0.2"/>
    <row r="26" spans="1:6" ht="16.5" customHeight="1" x14ac:dyDescent="0.2">
      <c r="A26" s="12" t="s">
        <v>7460</v>
      </c>
      <c r="B26" s="37" t="str">
        <f>INDEX(BAP[#All],MATCH(A26,BAP[[#All],[Code]],0),MATCH(TEXT(Info!$B$4,0),BAP[#Headers],0))</f>
        <v>Bundesamt für Statistik, Baupreisindex</v>
      </c>
    </row>
    <row r="27" spans="1:6" ht="16.5" customHeight="1" x14ac:dyDescent="0.2">
      <c r="A27" s="12" t="s">
        <v>7463</v>
      </c>
      <c r="B27" s="37" t="str">
        <f>INDEX(BAP[#All],MATCH(A27,BAP[[#All],[Code]],0),MATCH(TEXT(Info!$B$4,0),BAP[#Headers],0))</f>
        <v>Auskunft: Hotline BAP, 058 463 63 06, bap@bfs.admin.ch</v>
      </c>
    </row>
    <row r="28" spans="1:6" ht="16.5" customHeight="1" x14ac:dyDescent="0.2">
      <c r="A28" s="12" t="s">
        <v>7466</v>
      </c>
      <c r="B28" s="37" t="str">
        <f>INDEX(BAP[#All],MATCH(A28,BAP[[#All],[Code]],0),MATCH(TEXT(Info!$B$4,0),BAP[#Headers],0))</f>
        <v>© BFS</v>
      </c>
    </row>
    <row r="29" spans="1:6" ht="16.5" customHeight="1" x14ac:dyDescent="0.2"/>
    <row r="30" spans="1:6" ht="16.5" customHeight="1" x14ac:dyDescent="0.2"/>
    <row r="31" spans="1:6" ht="16.5" customHeight="1" x14ac:dyDescent="0.2"/>
  </sheetData>
  <sheetProtection algorithmName="SHA-512" hashValue="UxtEt39xBpmx8DsB2fnXUn6ljRc6H0YH69Dk/BYuC+kNRtUlF9mJ/lcpcabOhXTUfNunuvRRxKzlKp9ZEwi/iw==" saltValue="IZTl4M/6NrXnTv/oJS1+zQ==" spinCount="100000" sheet="1" formatCells="0" insertColumns="0" insertRows="0" insertHyperlinks="0" sort="0" autoFilter="0" pivotTables="0"/>
  <mergeCells count="2">
    <mergeCell ref="C7:C8"/>
    <mergeCell ref="E7:F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0"/>
  <dimension ref="A1:D23"/>
  <sheetViews>
    <sheetView showGridLines="0" tabSelected="1" topLeftCell="B1" workbookViewId="0">
      <selection activeCell="D21" sqref="D21"/>
    </sheetView>
  </sheetViews>
  <sheetFormatPr baseColWidth="10" defaultRowHeight="14.25" x14ac:dyDescent="0.2"/>
  <cols>
    <col min="1" max="1" width="16.625" hidden="1" customWidth="1"/>
    <col min="2" max="2" width="4.625" customWidth="1"/>
  </cols>
  <sheetData>
    <row r="1" spans="1:4" ht="17.25" x14ac:dyDescent="0.25">
      <c r="A1" s="12" t="s">
        <v>7483</v>
      </c>
      <c r="C1" s="29" t="str">
        <f>INDEX(BAP[#All],MATCH(A1,BAP[[#All],[Code]],0),MATCH(TEXT(Info!$B$4,0),BAP[#Headers],0))&amp;" "&amp;'1'!D8</f>
        <v>Hauptergebnisse des Baupreisindexes April 2022</v>
      </c>
    </row>
    <row r="4" spans="1:4" ht="15" thickBot="1" x14ac:dyDescent="0.25">
      <c r="B4" s="17">
        <v>1</v>
      </c>
    </row>
    <row r="5" spans="1:4" ht="15" thickTop="1" x14ac:dyDescent="0.2">
      <c r="C5" s="40" t="s">
        <v>29</v>
      </c>
      <c r="D5" s="41"/>
    </row>
    <row r="6" spans="1:4" x14ac:dyDescent="0.2">
      <c r="C6" s="5"/>
      <c r="D6" s="6"/>
    </row>
    <row r="7" spans="1:4" x14ac:dyDescent="0.2">
      <c r="C7" s="5"/>
      <c r="D7" s="6"/>
    </row>
    <row r="8" spans="1:4" ht="17.25" customHeight="1" thickBot="1" x14ac:dyDescent="0.25">
      <c r="C8" s="7"/>
      <c r="D8" s="8"/>
    </row>
    <row r="9" spans="1:4" ht="15" thickTop="1" x14ac:dyDescent="0.2"/>
    <row r="10" spans="1:4" ht="15.75" x14ac:dyDescent="0.25">
      <c r="A10" s="12" t="s">
        <v>7495</v>
      </c>
      <c r="C10" s="38" t="str">
        <f>INDEX(BAP[#All],MATCH(A10,BAP[[#All],[Code]],0),MATCH(TEXT($B$4,0),BAP[#Headers],0))</f>
        <v>Klicken Sie, um zum Datenblatt zu gehen</v>
      </c>
    </row>
    <row r="11" spans="1:4" ht="15.75" x14ac:dyDescent="0.25">
      <c r="A11" s="12" t="s">
        <v>7227</v>
      </c>
      <c r="C11" s="39" t="str">
        <f>"1 "&amp;INDEX(BAP[#All],MATCH(A11,BAP[[#All],[Code]],0),MATCH(TEXT($B$4,0),BAP[#Headers],0))</f>
        <v>1 Schweiz</v>
      </c>
    </row>
    <row r="12" spans="1:4" ht="15.75" x14ac:dyDescent="0.25">
      <c r="A12" s="12" t="s">
        <v>7231</v>
      </c>
      <c r="C12" s="39" t="str">
        <f>"2 "&amp;INDEX(BAP[#All],MATCH(A12,BAP[[#All],[Code]],0),MATCH(TEXT($B$4,0),BAP[#Headers],0))</f>
        <v>2 Genferseeregion (VD,VS,GE)</v>
      </c>
    </row>
    <row r="13" spans="1:4" ht="15.75" x14ac:dyDescent="0.25">
      <c r="A13" s="12" t="s">
        <v>7232</v>
      </c>
      <c r="C13" s="39" t="str">
        <f>"3 "&amp;INDEX(BAP[#All],MATCH(A13,BAP[[#All],[Code]],0),MATCH(TEXT($B$4,0),BAP[#Headers],0))</f>
        <v>3 Espace Mittelland (BE, FR, SO, NE, JU)</v>
      </c>
    </row>
    <row r="14" spans="1:4" ht="15.75" x14ac:dyDescent="0.25">
      <c r="A14" s="12" t="s">
        <v>7233</v>
      </c>
      <c r="C14" s="39" t="str">
        <f>"4 "&amp;INDEX(BAP[#All],MATCH(A14,BAP[[#All],[Code]],0),MATCH(TEXT($B$4,0),BAP[#Headers],0))</f>
        <v>4 Nordwestschweiz (BS, BL, AG)</v>
      </c>
    </row>
    <row r="15" spans="1:4" ht="15.75" x14ac:dyDescent="0.25">
      <c r="A15" s="12" t="s">
        <v>7234</v>
      </c>
      <c r="C15" s="39" t="str">
        <f>"5 "&amp;INDEX(BAP[#All],MATCH(A15,BAP[[#All],[Code]],0),MATCH(TEXT($B$4,0),BAP[#Headers],0))</f>
        <v>5 Zürich (ZH)</v>
      </c>
    </row>
    <row r="16" spans="1:4" ht="15.75" x14ac:dyDescent="0.25">
      <c r="A16" s="12" t="s">
        <v>7235</v>
      </c>
      <c r="C16" s="39" t="str">
        <f>"6 "&amp;INDEX(BAP[#All],MATCH(A16,BAP[[#All],[Code]],0),MATCH(TEXT($B$4,0),BAP[#Headers],0))</f>
        <v>6 Ostschweiz (GL, SH, AR, AI, SG, GR, TG)</v>
      </c>
    </row>
    <row r="17" spans="1:3" ht="15.75" x14ac:dyDescent="0.25">
      <c r="A17" s="12" t="s">
        <v>7236</v>
      </c>
      <c r="C17" s="39" t="str">
        <f>"7 "&amp;INDEX(BAP[#All],MATCH(A17,BAP[[#All],[Code]],0),MATCH(TEXT($B$4,0),BAP[#Headers],0))</f>
        <v>7 Zentralschweiz (LU, UR, SZ, OW, NW, ZG)</v>
      </c>
    </row>
    <row r="18" spans="1:3" ht="15.75" x14ac:dyDescent="0.25">
      <c r="A18" s="12" t="s">
        <v>7237</v>
      </c>
      <c r="C18" s="39" t="str">
        <f>"8 "&amp;INDEX(BAP[#All],MATCH(A18,BAP[[#All],[Code]],0),MATCH(TEXT($B$4,0),BAP[#Headers],0))</f>
        <v>8 Tessin (TI)</v>
      </c>
    </row>
    <row r="21" spans="1:3" x14ac:dyDescent="0.2">
      <c r="A21" s="12" t="s">
        <v>7460</v>
      </c>
      <c r="B21" s="37"/>
      <c r="C21" s="37" t="str">
        <f>INDEX(BAP[#All],MATCH(A21,BAP[[#All],[Code]],0),MATCH(TEXT(Info!$B$4,0),BAP[#Headers],0))</f>
        <v>Bundesamt für Statistik, Baupreisindex</v>
      </c>
    </row>
    <row r="22" spans="1:3" x14ac:dyDescent="0.2">
      <c r="A22" s="12" t="s">
        <v>7463</v>
      </c>
      <c r="B22" s="37"/>
      <c r="C22" s="37" t="str">
        <f>INDEX(BAP[#All],MATCH(A22,BAP[[#All],[Code]],0),MATCH(TEXT(Info!$B$4,0),BAP[#Headers],0))</f>
        <v>Auskunft: Hotline BAP, 058 463 63 06, bap@bfs.admin.ch</v>
      </c>
    </row>
    <row r="23" spans="1:3" x14ac:dyDescent="0.2">
      <c r="A23" s="12" t="s">
        <v>7466</v>
      </c>
      <c r="B23" s="37"/>
      <c r="C23" s="37" t="str">
        <f>INDEX(BAP[#All],MATCH(A23,BAP[[#All],[Code]],0),MATCH(TEXT(Info!$B$4,0),BAP[#Headers],0))</f>
        <v>© BFS</v>
      </c>
    </row>
  </sheetData>
  <sheetProtection algorithmName="SHA-512" hashValue="gW8QPLlZyiV+REuYvq9hEBe0x9FI8NqImJ2wzHT2MqukZZkGKitG9uc7LDusEDmfeZLY6Qbrx89wkPv4WAGUiQ==" saltValue="1qdHoPaWme2w/GaMRvhNlA==" spinCount="100000" sheet="1" formatCells="0" insertColumns="0" insertRows="0" insertHyperlinks="0" sort="0" autoFilter="0" pivotTables="0"/>
  <mergeCells count="1">
    <mergeCell ref="C5:D5"/>
  </mergeCells>
  <hyperlinks>
    <hyperlink ref="C11" location="'1'!A1" display="'1'!A1"/>
    <hyperlink ref="C12" location="'2'!A1" display="'2'!A1"/>
    <hyperlink ref="C13" location="'3'!A1" display="'3'!A1"/>
    <hyperlink ref="C14" location="'4'!A1" display="'4'!A1"/>
    <hyperlink ref="C15" location="'5'!A1" display="'5'!A1"/>
    <hyperlink ref="C16" location="'6'!A1" display="'6'!A1"/>
    <hyperlink ref="C17" location="'7'!A1" display="'7'!A1"/>
    <hyperlink ref="C18" location="'8'!A1" display="'8'!A1"/>
  </hyperlink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Option Button 1">
              <controlPr locked="0" defaultSize="0" print="0" autoFill="0" autoLine="0" autoPict="0">
                <anchor moveWithCells="1">
                  <from>
                    <xdr:col>2</xdr:col>
                    <xdr:colOff>428625</xdr:colOff>
                    <xdr:row>5</xdr:row>
                    <xdr:rowOff>28575</xdr:rowOff>
                  </from>
                  <to>
                    <xdr:col>3</xdr:col>
                    <xdr:colOff>304800</xdr:colOff>
                    <xdr:row>6</xdr:row>
                    <xdr:rowOff>38100</xdr:rowOff>
                  </to>
                </anchor>
              </controlPr>
            </control>
          </mc:Choice>
        </mc:AlternateContent>
        <mc:AlternateContent xmlns:mc="http://schemas.openxmlformats.org/markup-compatibility/2006">
          <mc:Choice Requires="x14">
            <control shapeId="3074" r:id="rId5" name="Option Button 2">
              <controlPr locked="0" defaultSize="0" print="0" autoFill="0" autoLine="0" autoPict="0">
                <anchor moveWithCells="1">
                  <from>
                    <xdr:col>2</xdr:col>
                    <xdr:colOff>428625</xdr:colOff>
                    <xdr:row>6</xdr:row>
                    <xdr:rowOff>0</xdr:rowOff>
                  </from>
                  <to>
                    <xdr:col>3</xdr:col>
                    <xdr:colOff>304800</xdr:colOff>
                    <xdr:row>7</xdr:row>
                    <xdr:rowOff>38100</xdr:rowOff>
                  </to>
                </anchor>
              </controlPr>
            </control>
          </mc:Choice>
        </mc:AlternateContent>
        <mc:AlternateContent xmlns:mc="http://schemas.openxmlformats.org/markup-compatibility/2006">
          <mc:Choice Requires="x14">
            <control shapeId="3075" r:id="rId6" name="Option Button 3">
              <controlPr locked="0" defaultSize="0" print="0" autoFill="0" autoLine="0" autoPict="0">
                <anchor moveWithCells="1">
                  <from>
                    <xdr:col>2</xdr:col>
                    <xdr:colOff>428625</xdr:colOff>
                    <xdr:row>6</xdr:row>
                    <xdr:rowOff>152400</xdr:rowOff>
                  </from>
                  <to>
                    <xdr:col>3</xdr:col>
                    <xdr:colOff>314325</xdr:colOff>
                    <xdr:row>8</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A1:F31"/>
  <sheetViews>
    <sheetView topLeftCell="B3" workbookViewId="0"/>
  </sheetViews>
  <sheetFormatPr baseColWidth="10" defaultRowHeight="14.25" x14ac:dyDescent="0.2"/>
  <cols>
    <col min="1" max="1" width="11" hidden="1" customWidth="1"/>
    <col min="2" max="2" width="48.75" customWidth="1"/>
    <col min="3" max="3" width="12" customWidth="1"/>
    <col min="4" max="5" width="22.375" customWidth="1"/>
    <col min="6" max="6" width="23.375" bestFit="1" customWidth="1"/>
  </cols>
  <sheetData>
    <row r="1" spans="1:6" ht="15" hidden="1" x14ac:dyDescent="0.2">
      <c r="A1" s="12"/>
      <c r="B1" s="12" t="s">
        <v>7483</v>
      </c>
      <c r="C1" s="10"/>
      <c r="D1" s="14" t="s">
        <v>7478</v>
      </c>
      <c r="E1" s="14" t="s">
        <v>7477</v>
      </c>
      <c r="F1" s="12" t="s">
        <v>7061</v>
      </c>
    </row>
    <row r="2" spans="1:6" hidden="1" x14ac:dyDescent="0.2">
      <c r="A2" s="12"/>
      <c r="B2" s="12"/>
      <c r="C2" s="14" t="s">
        <v>7132</v>
      </c>
      <c r="D2" s="14" t="s">
        <v>7467</v>
      </c>
      <c r="E2" s="14" t="s">
        <v>7472</v>
      </c>
      <c r="F2" s="14" t="s">
        <v>7467</v>
      </c>
    </row>
    <row r="3" spans="1:6" x14ac:dyDescent="0.2">
      <c r="A3" s="12"/>
      <c r="B3" s="12"/>
      <c r="E3" s="14"/>
    </row>
    <row r="4" spans="1:6" ht="17.25" x14ac:dyDescent="0.25">
      <c r="B4" s="29" t="str">
        <f>INDEX(BAP[#All],MATCH(B1,BAP[[#All],[Code]],0),MATCH(TEXT(Info!$B$4,0),BAP[#Headers],0))&amp;" "&amp;D8</f>
        <v>Hauptergebnisse des Baupreisindexes April 2022</v>
      </c>
      <c r="C4" s="1"/>
    </row>
    <row r="6" spans="1:6" ht="15" x14ac:dyDescent="0.2">
      <c r="A6" s="12" t="s">
        <v>7227</v>
      </c>
      <c r="B6" s="30" t="str">
        <f>INDEX(BAP[#All],MATCH(A6,BAP[[#All],[Code]],0),MATCH(TEXT(Info!$B$4,0),BAP[#Headers],0))</f>
        <v>Schweiz</v>
      </c>
      <c r="C6" s="3"/>
      <c r="D6" s="3"/>
      <c r="E6" s="3"/>
      <c r="F6" s="31" t="str">
        <f>INDEX(BAP[#All],MATCH(F1,BAP[[#All],[Code]],0),MATCH(TEXT(Info!$B$4,0),BAP[#Headers],0))</f>
        <v>Basis Oktober 2020 = 100</v>
      </c>
    </row>
    <row r="7" spans="1:6" s="11" customFormat="1" ht="15" x14ac:dyDescent="0.2">
      <c r="B7" s="15"/>
      <c r="C7" s="42" t="str">
        <f>INDEX(BAP[#All],MATCH(C2,BAP[[#All],[Code]],0),MATCH(TEXT(Info!$B$4,0),BAP[#Headers],0))</f>
        <v>Gewicht in %</v>
      </c>
      <c r="D7" s="32" t="str">
        <f>INDEX(BAP[#All],MATCH(D1,BAP[[#All],[Code]],0),MATCH(TEXT(Info!$B$4,0),BAP[#Headers],0))</f>
        <v>Index</v>
      </c>
      <c r="E7" s="44" t="str">
        <f>INDEX(BAP[#All],MATCH(E1,BAP[[#All],[Code]],0),MATCH(TEXT(Info!$B$4,0),BAP[#Headers],0))</f>
        <v>Veränderung in % gegenüber</v>
      </c>
      <c r="F7" s="45"/>
    </row>
    <row r="8" spans="1:6" x14ac:dyDescent="0.2">
      <c r="B8" s="16"/>
      <c r="C8" s="43"/>
      <c r="D8" s="32" t="str">
        <f>INDEX(BAP[#All],MATCH(D2,BAP[[#All],[Code]],0),MATCH(TEXT(Info!$B$4,0),BAP[#Headers],0))&amp;" "&amp;"2022"</f>
        <v>April 2022</v>
      </c>
      <c r="E8" s="32" t="str">
        <f>INDEX(BAP[#All],MATCH(E2,BAP[[#All],[Code]],0),MATCH(TEXT(Info!$B$4,0),BAP[#Headers],0))&amp;" "&amp;"2021"</f>
        <v>Oktober 2021</v>
      </c>
      <c r="F8" s="33" t="str">
        <f>INDEX(BAP[#All],MATCH(F2,BAP[[#All],[Code]],0),MATCH(TEXT(Info!$B$4,0),BAP[#Headers],0))&amp;" "&amp;"2021"</f>
        <v>April 2021</v>
      </c>
    </row>
    <row r="9" spans="1:6" ht="15" x14ac:dyDescent="0.2">
      <c r="A9" s="12" t="s">
        <v>7076</v>
      </c>
      <c r="B9" s="30" t="str">
        <f>INDEX(BAP[#All],MATCH(A9,BAP[[#All],[Code]],0),MATCH(TEXT(Info!$B$4,0),BAP[#Headers],0))</f>
        <v>Baugewerbe : Total</v>
      </c>
      <c r="C9" s="18">
        <v>100</v>
      </c>
      <c r="D9" s="4">
        <v>109.228955</v>
      </c>
      <c r="E9" s="4">
        <v>4.9136629999999997</v>
      </c>
      <c r="F9" s="28">
        <v>7.7167890000000003</v>
      </c>
    </row>
    <row r="10" spans="1:6" ht="16.5" customHeight="1" x14ac:dyDescent="0.2">
      <c r="A10" s="12" t="s">
        <v>7080</v>
      </c>
      <c r="B10" s="30" t="str">
        <f>INDEX(BAP[#All],MATCH(A10,BAP[[#All],[Code]],0),MATCH(TEXT(Info!$B$4,0),BAP[#Headers],0))</f>
        <v>Hochbau</v>
      </c>
      <c r="C10" s="18">
        <v>77.669999999999987</v>
      </c>
      <c r="D10" s="4">
        <v>109.729489</v>
      </c>
      <c r="E10" s="4">
        <v>4.9023490000000001</v>
      </c>
      <c r="F10" s="28">
        <v>8.1032580000000003</v>
      </c>
    </row>
    <row r="11" spans="1:6" ht="16.5" customHeight="1" x14ac:dyDescent="0.2">
      <c r="A11" s="12" t="s">
        <v>7082</v>
      </c>
      <c r="B11" s="34" t="str">
        <f>INDEX(BAP[#All],MATCH(A11,BAP[[#All],[Code]],0),MATCH(TEXT(Info!$B$4,0),BAP[#Headers],0))</f>
        <v>Neubau</v>
      </c>
      <c r="C11" s="19">
        <v>45.11</v>
      </c>
      <c r="D11" s="22">
        <v>110.18133</v>
      </c>
      <c r="E11" s="22">
        <v>5.0899739999999998</v>
      </c>
      <c r="F11" s="23">
        <v>8.4609480000000001</v>
      </c>
    </row>
    <row r="12" spans="1:6" s="2" customFormat="1" x14ac:dyDescent="0.2">
      <c r="A12" s="13" t="s">
        <v>7085</v>
      </c>
      <c r="B12" s="35" t="str">
        <f>INDEX(BAP[#All],MATCH(A12,BAP[[#All],[Code]],0),MATCH(TEXT(Info!$B$4,0),BAP[#Headers],0))</f>
        <v>Neubau Mehrfamilienhaus</v>
      </c>
      <c r="C12" s="20">
        <v>25.7</v>
      </c>
      <c r="D12" s="24">
        <v>109.70716</v>
      </c>
      <c r="E12" s="24">
        <v>4.9560269999999997</v>
      </c>
      <c r="F12" s="25">
        <v>8.2157529999999994</v>
      </c>
    </row>
    <row r="13" spans="1:6" ht="16.5" customHeight="1" x14ac:dyDescent="0.2">
      <c r="A13" s="12" t="s">
        <v>7088</v>
      </c>
      <c r="B13" s="35" t="str">
        <f>INDEX(BAP[#All],MATCH(A13,BAP[[#All],[Code]],0),MATCH(TEXT(Info!$B$4,0),BAP[#Headers],0))</f>
        <v>Neubau Mehrfamilienhaus aus Holz</v>
      </c>
      <c r="C13" s="20">
        <v>5.17</v>
      </c>
      <c r="D13" s="24">
        <v>112.153713</v>
      </c>
      <c r="E13" s="24">
        <v>4.9978800000000003</v>
      </c>
      <c r="F13" s="25">
        <v>9.2755650000000003</v>
      </c>
    </row>
    <row r="14" spans="1:6" ht="16.5" customHeight="1" x14ac:dyDescent="0.2">
      <c r="A14" s="12" t="s">
        <v>7091</v>
      </c>
      <c r="B14" s="35" t="str">
        <f>INDEX(BAP[#All],MATCH(A14,BAP[[#All],[Code]],0),MATCH(TEXT(Info!$B$4,0),BAP[#Headers],0))</f>
        <v>Neubau Einfamilienhaus</v>
      </c>
      <c r="C14" s="20">
        <v>5.38</v>
      </c>
      <c r="D14" s="24">
        <v>108.884039</v>
      </c>
      <c r="E14" s="24">
        <v>4.9371080000000003</v>
      </c>
      <c r="F14" s="25">
        <v>7.9470869999999998</v>
      </c>
    </row>
    <row r="15" spans="1:6" ht="16.5" customHeight="1" x14ac:dyDescent="0.2">
      <c r="A15" s="12" t="s">
        <v>7095</v>
      </c>
      <c r="B15" s="35" t="str">
        <f>INDEX(BAP[#All],MATCH(A15,BAP[[#All],[Code]],0),MATCH(TEXT(Info!$B$4,0),BAP[#Headers],0))</f>
        <v>Neubau Bürogebäude</v>
      </c>
      <c r="C15" s="20">
        <v>5.3900000000000006</v>
      </c>
      <c r="D15" s="24">
        <v>110.714299</v>
      </c>
      <c r="E15" s="24">
        <v>5.6706539999999999</v>
      </c>
      <c r="F15" s="25">
        <v>8.6937490000000004</v>
      </c>
    </row>
    <row r="16" spans="1:6" ht="16.5" customHeight="1" x14ac:dyDescent="0.2">
      <c r="A16" s="12" t="s">
        <v>7099</v>
      </c>
      <c r="B16" s="35" t="str">
        <f>INDEX(BAP[#All],MATCH(A16,BAP[[#All],[Code]],0),MATCH(TEXT(Info!$B$4,0),BAP[#Headers],0))</f>
        <v>Neubau Lagerhalle</v>
      </c>
      <c r="C16" s="20">
        <v>3.47</v>
      </c>
      <c r="D16" s="24">
        <v>111.934529</v>
      </c>
      <c r="E16" s="24">
        <v>5.546875</v>
      </c>
      <c r="F16" s="25">
        <v>9.4673219999999993</v>
      </c>
    </row>
    <row r="17" spans="1:6" ht="16.5" customHeight="1" x14ac:dyDescent="0.2">
      <c r="A17" s="12" t="s">
        <v>7102</v>
      </c>
      <c r="B17" s="34" t="str">
        <f>INDEX(BAP[#All],MATCH(A17,BAP[[#All],[Code]],0),MATCH(TEXT(Info!$B$4,0),BAP[#Headers],0))</f>
        <v>Renovation, Umbau</v>
      </c>
      <c r="C17" s="19">
        <v>32.56</v>
      </c>
      <c r="D17" s="22">
        <v>109.103649</v>
      </c>
      <c r="E17" s="22">
        <v>4.6410039999999997</v>
      </c>
      <c r="F17" s="23">
        <v>7.6068930000000003</v>
      </c>
    </row>
    <row r="18" spans="1:6" ht="16.5" customHeight="1" x14ac:dyDescent="0.2">
      <c r="A18" s="12" t="s">
        <v>7105</v>
      </c>
      <c r="B18" s="35" t="str">
        <f>INDEX(BAP[#All],MATCH(A18,BAP[[#All],[Code]],0),MATCH(TEXT(Info!$B$4,0),BAP[#Headers],0))</f>
        <v>Renovation Mehrfamilienhaus</v>
      </c>
      <c r="C18" s="20">
        <v>21.060000000000002</v>
      </c>
      <c r="D18" s="24">
        <v>109.22078</v>
      </c>
      <c r="E18" s="24">
        <v>4.8322640000000003</v>
      </c>
      <c r="F18" s="25">
        <v>7.9735009999999997</v>
      </c>
    </row>
    <row r="19" spans="1:6" s="2" customFormat="1" x14ac:dyDescent="0.2">
      <c r="A19" s="13" t="s">
        <v>7108</v>
      </c>
      <c r="B19" s="35" t="str">
        <f>INDEX(BAP[#All],MATCH(A19,BAP[[#All],[Code]],0),MATCH(TEXT(Info!$B$4,0),BAP[#Headers],0))</f>
        <v>Renovation Bürogebäude</v>
      </c>
      <c r="C19" s="20">
        <v>11.5</v>
      </c>
      <c r="D19" s="24">
        <v>108.889021</v>
      </c>
      <c r="E19" s="24">
        <v>4.2915080000000003</v>
      </c>
      <c r="F19" s="25">
        <v>6.9399319999999998</v>
      </c>
    </row>
    <row r="20" spans="1:6" ht="16.5" customHeight="1" x14ac:dyDescent="0.2">
      <c r="A20" s="12" t="s">
        <v>7111</v>
      </c>
      <c r="B20" s="30" t="str">
        <f>INDEX(BAP[#All],MATCH(A20,BAP[[#All],[Code]],0),MATCH(TEXT(Info!$B$4,0),BAP[#Headers],0))</f>
        <v>Tiefbau</v>
      </c>
      <c r="C20" s="18">
        <v>22.33</v>
      </c>
      <c r="D20" s="4">
        <v>107.487545</v>
      </c>
      <c r="E20" s="4">
        <v>4.9539660000000003</v>
      </c>
      <c r="F20" s="28">
        <v>6.3662320000000001</v>
      </c>
    </row>
    <row r="21" spans="1:6" ht="16.5" customHeight="1" x14ac:dyDescent="0.2">
      <c r="A21" s="12" t="s">
        <v>7114</v>
      </c>
      <c r="B21" s="35" t="str">
        <f>INDEX(BAP[#All],MATCH(A21,BAP[[#All],[Code]],0),MATCH(TEXT(Info!$B$4,0),BAP[#Headers],0))</f>
        <v>Neubau Strasse</v>
      </c>
      <c r="C21" s="20">
        <v>3.44</v>
      </c>
      <c r="D21" s="24">
        <v>107.116153</v>
      </c>
      <c r="E21" s="24">
        <v>3.8181609999999999</v>
      </c>
      <c r="F21" s="25">
        <v>5.5335080000000003</v>
      </c>
    </row>
    <row r="22" spans="1:6" ht="16.5" customHeight="1" x14ac:dyDescent="0.2">
      <c r="A22" s="12" t="s">
        <v>7117</v>
      </c>
      <c r="B22" s="35" t="str">
        <f>INDEX(BAP[#All],MATCH(A22,BAP[[#All],[Code]],0),MATCH(TEXT(Info!$B$4,0),BAP[#Headers],0))</f>
        <v>Neubau Unterführung</v>
      </c>
      <c r="C22" s="20">
        <v>1.71</v>
      </c>
      <c r="D22" s="24">
        <v>112.0205</v>
      </c>
      <c r="E22" s="24">
        <v>7.0137099999999997</v>
      </c>
      <c r="F22" s="25">
        <v>9.3651739999999997</v>
      </c>
    </row>
    <row r="23" spans="1:6" ht="16.5" customHeight="1" x14ac:dyDescent="0.2">
      <c r="A23" s="12" t="s">
        <v>7120</v>
      </c>
      <c r="B23" s="35" t="str">
        <f>INDEX(BAP[#All],MATCH(A23,BAP[[#All],[Code]],0),MATCH(TEXT(Info!$B$4,0),BAP[#Headers],0))</f>
        <v>Neubau Lärmschutzwand</v>
      </c>
      <c r="C23" s="20">
        <v>6.9999999999999993E-2</v>
      </c>
      <c r="D23" s="24">
        <v>107.659244</v>
      </c>
      <c r="E23" s="24">
        <v>4.8630009999999997</v>
      </c>
      <c r="F23" s="25">
        <v>6.3386719999999999</v>
      </c>
    </row>
    <row r="24" spans="1:6" ht="16.5" customHeight="1" x14ac:dyDescent="0.2">
      <c r="A24" s="12" t="s">
        <v>7124</v>
      </c>
      <c r="B24" s="36" t="str">
        <f>INDEX(BAP[#All],MATCH(A24,BAP[[#All],[Code]],0),MATCH(TEXT(Info!$B$4,0),BAP[#Headers],0))</f>
        <v>Strassensanierung</v>
      </c>
      <c r="C24" s="21">
        <v>17.11</v>
      </c>
      <c r="D24" s="26">
        <v>107.10801499999999</v>
      </c>
      <c r="E24" s="26">
        <v>4.9738720000000001</v>
      </c>
      <c r="F24" s="27">
        <v>6.2301010000000003</v>
      </c>
    </row>
    <row r="25" spans="1:6" ht="16.5" customHeight="1" x14ac:dyDescent="0.2"/>
    <row r="26" spans="1:6" ht="16.5" customHeight="1" x14ac:dyDescent="0.2">
      <c r="A26" s="12" t="s">
        <v>7460</v>
      </c>
      <c r="B26" s="37" t="str">
        <f>INDEX(BAP[#All],MATCH(A26,BAP[[#All],[Code]],0),MATCH(TEXT(Info!$B$4,0),BAP[#Headers],0))</f>
        <v>Bundesamt für Statistik, Baupreisindex</v>
      </c>
    </row>
    <row r="27" spans="1:6" ht="16.5" customHeight="1" x14ac:dyDescent="0.2">
      <c r="A27" s="12" t="s">
        <v>7463</v>
      </c>
      <c r="B27" s="37" t="str">
        <f>INDEX(BAP[#All],MATCH(A27,BAP[[#All],[Code]],0),MATCH(TEXT(Info!$B$4,0),BAP[#Headers],0))</f>
        <v>Auskunft: Hotline BAP, 058 463 63 06, bap@bfs.admin.ch</v>
      </c>
    </row>
    <row r="28" spans="1:6" ht="16.5" customHeight="1" x14ac:dyDescent="0.2">
      <c r="A28" s="12" t="s">
        <v>7466</v>
      </c>
      <c r="B28" s="37" t="str">
        <f>INDEX(BAP[#All],MATCH(A28,BAP[[#All],[Code]],0),MATCH(TEXT(Info!$B$4,0),BAP[#Headers],0))</f>
        <v>© BFS</v>
      </c>
    </row>
    <row r="29" spans="1:6" ht="16.5" customHeight="1" x14ac:dyDescent="0.2"/>
    <row r="30" spans="1:6" ht="16.5" customHeight="1" x14ac:dyDescent="0.2"/>
    <row r="31" spans="1:6" ht="16.5" customHeight="1" x14ac:dyDescent="0.2"/>
  </sheetData>
  <sheetProtection algorithmName="SHA-512" hashValue="meFYoib/HLOIWhpelHwahrh00sFuH7FPduth05kG2INp6gx3S3RKrk7dgFeKLpG2A1FkYamizjxxL4iOqEjoLA==" saltValue="KQY9/sRN552bF0QHeripEg==" spinCount="100000" sheet="1" formatCells="0" insertColumns="0" insertRows="0" insertHyperlinks="0" sort="0" autoFilter="0" pivotTables="0"/>
  <mergeCells count="2">
    <mergeCell ref="C7:C8"/>
    <mergeCell ref="E7:F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dimension ref="A1:F31"/>
  <sheetViews>
    <sheetView topLeftCell="B3" workbookViewId="0">
      <selection activeCell="E4" sqref="E4"/>
    </sheetView>
  </sheetViews>
  <sheetFormatPr baseColWidth="10" defaultRowHeight="14.25" x14ac:dyDescent="0.2"/>
  <cols>
    <col min="1" max="1" width="11" hidden="1" customWidth="1"/>
    <col min="2" max="2" width="48.75" customWidth="1"/>
    <col min="3" max="3" width="12" customWidth="1"/>
    <col min="4" max="5" width="22.375" customWidth="1"/>
    <col min="6" max="6" width="23.375" bestFit="1" customWidth="1"/>
  </cols>
  <sheetData>
    <row r="1" spans="1:6" ht="15" hidden="1" x14ac:dyDescent="0.2">
      <c r="A1" s="12"/>
      <c r="B1" s="12" t="s">
        <v>7483</v>
      </c>
      <c r="C1" s="10"/>
      <c r="D1" s="14" t="s">
        <v>7478</v>
      </c>
      <c r="E1" s="14" t="s">
        <v>7477</v>
      </c>
      <c r="F1" s="12" t="s">
        <v>7061</v>
      </c>
    </row>
    <row r="2" spans="1:6" hidden="1" x14ac:dyDescent="0.2">
      <c r="A2" s="12"/>
      <c r="B2" s="12"/>
      <c r="C2" s="14" t="s">
        <v>7132</v>
      </c>
      <c r="D2" s="14"/>
      <c r="E2" s="14"/>
      <c r="F2" s="14"/>
    </row>
    <row r="3" spans="1:6" x14ac:dyDescent="0.2">
      <c r="A3" s="12"/>
      <c r="B3" s="12"/>
    </row>
    <row r="4" spans="1:6" ht="17.25" x14ac:dyDescent="0.25">
      <c r="B4" s="29" t="str">
        <f>INDEX(BAP[#All],MATCH(B1,BAP[[#All],[Code]],0),MATCH(TEXT(Info!$B$4,0),BAP[#Headers],0))&amp;" "&amp;D8</f>
        <v>Hauptergebnisse des Baupreisindexes April 2022</v>
      </c>
      <c r="C4" s="1"/>
    </row>
    <row r="6" spans="1:6" ht="15" x14ac:dyDescent="0.2">
      <c r="A6" s="12" t="s">
        <v>7231</v>
      </c>
      <c r="B6" s="30" t="str">
        <f>INDEX(BAP[#All],MATCH(A6,BAP[[#All],[Code]],0),MATCH(TEXT(Info!$B$4,0),BAP[#Headers],0))</f>
        <v>Genferseeregion (VD,VS,GE)</v>
      </c>
      <c r="C6" s="3"/>
      <c r="D6" s="3"/>
      <c r="E6" s="3"/>
      <c r="F6" s="31" t="str">
        <f>INDEX(BAP[#All],MATCH(F1,BAP[[#All],[Code]],0),MATCH(TEXT(Info!$B$4,0),BAP[#Headers],0))</f>
        <v>Basis Oktober 2020 = 100</v>
      </c>
    </row>
    <row r="7" spans="1:6" s="11" customFormat="1" ht="15" x14ac:dyDescent="0.2">
      <c r="B7" s="15"/>
      <c r="C7" s="42" t="str">
        <f>INDEX(BAP[#All],MATCH(C2,BAP[[#All],[Code]],0),MATCH(TEXT(Info!$B$4,0),BAP[#Headers],0))</f>
        <v>Gewicht in %</v>
      </c>
      <c r="D7" s="32" t="str">
        <f>INDEX(BAP[#All],MATCH(D1,BAP[[#All],[Code]],0),MATCH(TEXT(Info!$B$4,0),BAP[#Headers],0))</f>
        <v>Index</v>
      </c>
      <c r="E7" s="44" t="str">
        <f>INDEX(BAP[#All],MATCH(E1,BAP[[#All],[Code]],0),MATCH(TEXT(Info!$B$4,0),BAP[#Headers],0))</f>
        <v>Veränderung in % gegenüber</v>
      </c>
      <c r="F7" s="45"/>
    </row>
    <row r="8" spans="1:6" x14ac:dyDescent="0.2">
      <c r="B8" s="16"/>
      <c r="C8" s="43"/>
      <c r="D8" s="32" t="str">
        <f>'1'!D8</f>
        <v>April 2022</v>
      </c>
      <c r="E8" s="32" t="str">
        <f>'1'!E8</f>
        <v>Oktober 2021</v>
      </c>
      <c r="F8" s="33" t="str">
        <f>'1'!F8</f>
        <v>April 2021</v>
      </c>
    </row>
    <row r="9" spans="1:6" ht="15" x14ac:dyDescent="0.2">
      <c r="A9" s="12" t="s">
        <v>7076</v>
      </c>
      <c r="B9" s="30" t="str">
        <f>INDEX(BAP[#All],MATCH(A9,BAP[[#All],[Code]],0),MATCH(TEXT(Info!$B$4,0),BAP[#Headers],0))</f>
        <v>Baugewerbe : Total</v>
      </c>
      <c r="C9" s="18">
        <v>100</v>
      </c>
      <c r="D9" s="4">
        <v>108.515068</v>
      </c>
      <c r="E9" s="4">
        <v>4.6810869999999998</v>
      </c>
      <c r="F9" s="28">
        <v>7.2783230000000003</v>
      </c>
    </row>
    <row r="10" spans="1:6" ht="16.5" customHeight="1" x14ac:dyDescent="0.2">
      <c r="A10" s="12" t="s">
        <v>7080</v>
      </c>
      <c r="B10" s="30" t="str">
        <f>INDEX(BAP[#All],MATCH(A10,BAP[[#All],[Code]],0),MATCH(TEXT(Info!$B$4,0),BAP[#Headers],0))</f>
        <v>Hochbau</v>
      </c>
      <c r="C10" s="18">
        <v>77.33</v>
      </c>
      <c r="D10" s="4">
        <v>108.48550899999999</v>
      </c>
      <c r="E10" s="4">
        <v>4.6205049999999996</v>
      </c>
      <c r="F10" s="28">
        <v>7.3858430000000004</v>
      </c>
    </row>
    <row r="11" spans="1:6" ht="16.5" customHeight="1" x14ac:dyDescent="0.2">
      <c r="A11" s="12" t="s">
        <v>7082</v>
      </c>
      <c r="B11" s="34" t="str">
        <f>INDEX(BAP[#All],MATCH(A11,BAP[[#All],[Code]],0),MATCH(TEXT(Info!$B$4,0),BAP[#Headers],0))</f>
        <v>Neubau</v>
      </c>
      <c r="C11" s="19">
        <v>46.339999999999996</v>
      </c>
      <c r="D11" s="22">
        <v>108.937855</v>
      </c>
      <c r="E11" s="22">
        <v>4.63565</v>
      </c>
      <c r="F11" s="23">
        <v>7.4398949999999999</v>
      </c>
    </row>
    <row r="12" spans="1:6" s="2" customFormat="1" x14ac:dyDescent="0.2">
      <c r="A12" s="13" t="s">
        <v>7085</v>
      </c>
      <c r="B12" s="35" t="str">
        <f>INDEX(BAP[#All],MATCH(A12,BAP[[#All],[Code]],0),MATCH(TEXT(Info!$B$4,0),BAP[#Headers],0))</f>
        <v>Neubau Mehrfamilienhaus</v>
      </c>
      <c r="C12" s="20">
        <v>26.47</v>
      </c>
      <c r="D12" s="24">
        <v>108.552008</v>
      </c>
      <c r="E12" s="24">
        <v>4.3286379999999998</v>
      </c>
      <c r="F12" s="25">
        <v>7.0771829999999998</v>
      </c>
    </row>
    <row r="13" spans="1:6" ht="16.5" customHeight="1" x14ac:dyDescent="0.2">
      <c r="A13" s="12" t="s">
        <v>7088</v>
      </c>
      <c r="B13" s="35" t="str">
        <f>INDEX(BAP[#All],MATCH(A13,BAP[[#All],[Code]],0),MATCH(TEXT(Info!$B$4,0),BAP[#Headers],0))</f>
        <v>Neubau Mehrfamilienhaus aus Holz</v>
      </c>
      <c r="C13" s="20">
        <v>0.95</v>
      </c>
      <c r="D13" s="24">
        <v>109.17868199999999</v>
      </c>
      <c r="E13" s="24">
        <v>4.3441780000000003</v>
      </c>
      <c r="F13" s="25">
        <v>7.1785220000000001</v>
      </c>
    </row>
    <row r="14" spans="1:6" ht="16.5" customHeight="1" x14ac:dyDescent="0.2">
      <c r="A14" s="12" t="s">
        <v>7091</v>
      </c>
      <c r="B14" s="35" t="str">
        <f>INDEX(BAP[#All],MATCH(A14,BAP[[#All],[Code]],0),MATCH(TEXT(Info!$B$4,0),BAP[#Headers],0))</f>
        <v>Neubau Einfamilienhaus</v>
      </c>
      <c r="C14" s="20">
        <v>7.580000000000001</v>
      </c>
      <c r="D14" s="24">
        <v>107.088222</v>
      </c>
      <c r="E14" s="24">
        <v>4.3770910000000001</v>
      </c>
      <c r="F14" s="25">
        <v>6.7658769999999997</v>
      </c>
    </row>
    <row r="15" spans="1:6" ht="16.5" customHeight="1" x14ac:dyDescent="0.2">
      <c r="A15" s="12" t="s">
        <v>7095</v>
      </c>
      <c r="B15" s="35" t="str">
        <f>INDEX(BAP[#All],MATCH(A15,BAP[[#All],[Code]],0),MATCH(TEXT(Info!$B$4,0),BAP[#Headers],0))</f>
        <v>Neubau Bürogebäude</v>
      </c>
      <c r="C15" s="20">
        <v>6.79</v>
      </c>
      <c r="D15" s="24">
        <v>111.094773</v>
      </c>
      <c r="E15" s="24">
        <v>5.5636539999999997</v>
      </c>
      <c r="F15" s="25">
        <v>8.8138280000000009</v>
      </c>
    </row>
    <row r="16" spans="1:6" ht="16.5" customHeight="1" x14ac:dyDescent="0.2">
      <c r="A16" s="12" t="s">
        <v>7099</v>
      </c>
      <c r="B16" s="35" t="str">
        <f>INDEX(BAP[#All],MATCH(A16,BAP[[#All],[Code]],0),MATCH(TEXT(Info!$B$4,0),BAP[#Headers],0))</f>
        <v>Neubau Lagerhalle</v>
      </c>
      <c r="C16" s="20">
        <v>4.55</v>
      </c>
      <c r="D16" s="24">
        <v>110.994731</v>
      </c>
      <c r="E16" s="24">
        <v>5.4976630000000002</v>
      </c>
      <c r="F16" s="25">
        <v>8.6421309999999991</v>
      </c>
    </row>
    <row r="17" spans="1:6" ht="16.5" customHeight="1" x14ac:dyDescent="0.2">
      <c r="A17" s="12" t="s">
        <v>7102</v>
      </c>
      <c r="B17" s="34" t="str">
        <f>INDEX(BAP[#All],MATCH(A17,BAP[[#All],[Code]],0),MATCH(TEXT(Info!$B$4,0),BAP[#Headers],0))</f>
        <v>Renovation, Umbau</v>
      </c>
      <c r="C17" s="19">
        <v>30.990000000000002</v>
      </c>
      <c r="D17" s="22">
        <v>107.80916999999999</v>
      </c>
      <c r="E17" s="22">
        <v>4.5976879999999998</v>
      </c>
      <c r="F17" s="23">
        <v>7.304246</v>
      </c>
    </row>
    <row r="18" spans="1:6" ht="16.5" customHeight="1" x14ac:dyDescent="0.2">
      <c r="A18" s="12" t="s">
        <v>7105</v>
      </c>
      <c r="B18" s="35" t="str">
        <f>INDEX(BAP[#All],MATCH(A18,BAP[[#All],[Code]],0),MATCH(TEXT(Info!$B$4,0),BAP[#Headers],0))</f>
        <v>Renovation Mehrfamilienhaus</v>
      </c>
      <c r="C18" s="20">
        <v>21.69</v>
      </c>
      <c r="D18" s="24">
        <v>107.42119599999999</v>
      </c>
      <c r="E18" s="24">
        <v>4.4264640000000002</v>
      </c>
      <c r="F18" s="25">
        <v>7.0873660000000003</v>
      </c>
    </row>
    <row r="19" spans="1:6" s="2" customFormat="1" x14ac:dyDescent="0.2">
      <c r="A19" s="13" t="s">
        <v>7108</v>
      </c>
      <c r="B19" s="35" t="str">
        <f>INDEX(BAP[#All],MATCH(A19,BAP[[#All],[Code]],0),MATCH(TEXT(Info!$B$4,0),BAP[#Headers],0))</f>
        <v>Renovation Bürogebäude</v>
      </c>
      <c r="C19" s="20">
        <v>9.3000000000000007</v>
      </c>
      <c r="D19" s="24">
        <v>108.714026</v>
      </c>
      <c r="E19" s="24">
        <v>4.9943559999999998</v>
      </c>
      <c r="F19" s="25">
        <v>7.8073649999999999</v>
      </c>
    </row>
    <row r="20" spans="1:6" ht="16.5" customHeight="1" x14ac:dyDescent="0.2">
      <c r="A20" s="12" t="s">
        <v>7111</v>
      </c>
      <c r="B20" s="30" t="str">
        <f>INDEX(BAP[#All],MATCH(A20,BAP[[#All],[Code]],0),MATCH(TEXT(Info!$B$4,0),BAP[#Headers],0))</f>
        <v>Tiefbau</v>
      </c>
      <c r="C20" s="18">
        <v>22.67</v>
      </c>
      <c r="D20" s="4">
        <v>108.61560799999999</v>
      </c>
      <c r="E20" s="4">
        <v>4.8876340000000003</v>
      </c>
      <c r="F20" s="28">
        <v>6.9132379999999998</v>
      </c>
    </row>
    <row r="21" spans="1:6" ht="16.5" customHeight="1" x14ac:dyDescent="0.2">
      <c r="A21" s="12" t="s">
        <v>7114</v>
      </c>
      <c r="B21" s="35" t="str">
        <f>INDEX(BAP[#All],MATCH(A21,BAP[[#All],[Code]],0),MATCH(TEXT(Info!$B$4,0),BAP[#Headers],0))</f>
        <v>Neubau Strasse</v>
      </c>
      <c r="C21" s="20">
        <v>4.75</v>
      </c>
      <c r="D21" s="24">
        <v>107.815624</v>
      </c>
      <c r="E21" s="24">
        <v>3.7693159999999999</v>
      </c>
      <c r="F21" s="25">
        <v>6.1082999999999998</v>
      </c>
    </row>
    <row r="22" spans="1:6" ht="16.5" customHeight="1" x14ac:dyDescent="0.2">
      <c r="A22" s="12" t="s">
        <v>7117</v>
      </c>
      <c r="B22" s="35" t="str">
        <f>INDEX(BAP[#All],MATCH(A22,BAP[[#All],[Code]],0),MATCH(TEXT(Info!$B$4,0),BAP[#Headers],0))</f>
        <v>Neubau Unterführung</v>
      </c>
      <c r="C22" s="20">
        <v>1.8499999999999999</v>
      </c>
      <c r="D22" s="24">
        <v>114.059658</v>
      </c>
      <c r="E22" s="24">
        <v>7.8404299999999996</v>
      </c>
      <c r="F22" s="25">
        <v>10.649054</v>
      </c>
    </row>
    <row r="23" spans="1:6" ht="16.5" customHeight="1" x14ac:dyDescent="0.2">
      <c r="A23" s="12" t="s">
        <v>7120</v>
      </c>
      <c r="B23" s="35" t="str">
        <f>INDEX(BAP[#All],MATCH(A23,BAP[[#All],[Code]],0),MATCH(TEXT(Info!$B$4,0),BAP[#Headers],0))</f>
        <v>Neubau Lärmschutzwand</v>
      </c>
      <c r="C23" s="20">
        <v>6.9999999999999993E-2</v>
      </c>
      <c r="D23" s="24">
        <v>107.623819</v>
      </c>
      <c r="E23" s="24">
        <v>4.7022329999999997</v>
      </c>
      <c r="F23" s="25">
        <v>6.1140679999999996</v>
      </c>
    </row>
    <row r="24" spans="1:6" ht="16.5" customHeight="1" x14ac:dyDescent="0.2">
      <c r="A24" s="12" t="s">
        <v>7124</v>
      </c>
      <c r="B24" s="36" t="str">
        <f>INDEX(BAP[#All],MATCH(A24,BAP[[#All],[Code]],0),MATCH(TEXT(Info!$B$4,0),BAP[#Headers],0))</f>
        <v>Strassensanierung</v>
      </c>
      <c r="C24" s="21">
        <v>16</v>
      </c>
      <c r="D24" s="26">
        <v>108.228003</v>
      </c>
      <c r="E24" s="26">
        <v>4.8725849999999999</v>
      </c>
      <c r="F24" s="27">
        <v>6.7171130000000003</v>
      </c>
    </row>
    <row r="25" spans="1:6" ht="16.5" customHeight="1" x14ac:dyDescent="0.2"/>
    <row r="26" spans="1:6" ht="16.5" customHeight="1" x14ac:dyDescent="0.2">
      <c r="A26" s="12" t="s">
        <v>7460</v>
      </c>
      <c r="B26" s="37" t="str">
        <f>INDEX(BAP[#All],MATCH(A26,BAP[[#All],[Code]],0),MATCH(TEXT(Info!$B$4,0),BAP[#Headers],0))</f>
        <v>Bundesamt für Statistik, Baupreisindex</v>
      </c>
    </row>
    <row r="27" spans="1:6" ht="16.5" customHeight="1" x14ac:dyDescent="0.2">
      <c r="A27" s="12" t="s">
        <v>7463</v>
      </c>
      <c r="B27" s="37" t="str">
        <f>INDEX(BAP[#All],MATCH(A27,BAP[[#All],[Code]],0),MATCH(TEXT(Info!$B$4,0),BAP[#Headers],0))</f>
        <v>Auskunft: Hotline BAP, 058 463 63 06, bap@bfs.admin.ch</v>
      </c>
    </row>
    <row r="28" spans="1:6" ht="16.5" customHeight="1" x14ac:dyDescent="0.2">
      <c r="A28" s="12" t="s">
        <v>7466</v>
      </c>
      <c r="B28" s="37" t="str">
        <f>INDEX(BAP[#All],MATCH(A28,BAP[[#All],[Code]],0),MATCH(TEXT(Info!$B$4,0),BAP[#Headers],0))</f>
        <v>© BFS</v>
      </c>
    </row>
    <row r="29" spans="1:6" ht="16.5" customHeight="1" x14ac:dyDescent="0.2"/>
    <row r="30" spans="1:6" ht="16.5" customHeight="1" x14ac:dyDescent="0.2"/>
    <row r="31" spans="1:6" ht="16.5" customHeight="1" x14ac:dyDescent="0.2"/>
  </sheetData>
  <sheetProtection algorithmName="SHA-512" hashValue="uPFRPFcYMdhlUkyH49H9v3uYTnGtbMWllpyEQ7cOJT/bdd9DO73TrA3bCi1Vn/ae8KMY4E67xTDxnHSh80xfnA==" saltValue="BXSqf+YJBBJZ+e0Q5HQAFg==" spinCount="100000" sheet="1" formatCells="0" insertColumns="0" insertRows="0" insertHyperlinks="0" sort="0" autoFilter="0" pivotTables="0"/>
  <mergeCells count="2">
    <mergeCell ref="C7:C8"/>
    <mergeCell ref="E7:F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
  <dimension ref="A1:F31"/>
  <sheetViews>
    <sheetView topLeftCell="B3" workbookViewId="0">
      <selection activeCell="E3" sqref="E3"/>
    </sheetView>
  </sheetViews>
  <sheetFormatPr baseColWidth="10" defaultRowHeight="14.25" x14ac:dyDescent="0.2"/>
  <cols>
    <col min="1" max="1" width="11" hidden="1" customWidth="1"/>
    <col min="2" max="2" width="48.75" customWidth="1"/>
    <col min="3" max="3" width="12" customWidth="1"/>
    <col min="4" max="5" width="22.375" customWidth="1"/>
    <col min="6" max="6" width="23.375" bestFit="1" customWidth="1"/>
  </cols>
  <sheetData>
    <row r="1" spans="1:6" ht="15" hidden="1" x14ac:dyDescent="0.2">
      <c r="A1" s="12"/>
      <c r="B1" s="12" t="s">
        <v>7483</v>
      </c>
      <c r="C1" s="10"/>
      <c r="D1" s="14" t="s">
        <v>7478</v>
      </c>
      <c r="E1" s="14" t="s">
        <v>7477</v>
      </c>
      <c r="F1" s="12" t="s">
        <v>7061</v>
      </c>
    </row>
    <row r="2" spans="1:6" hidden="1" x14ac:dyDescent="0.2">
      <c r="A2" s="12"/>
      <c r="B2" s="12"/>
      <c r="C2" s="14" t="s">
        <v>7132</v>
      </c>
      <c r="D2" s="14"/>
      <c r="E2" s="14"/>
      <c r="F2" s="14"/>
    </row>
    <row r="3" spans="1:6" x14ac:dyDescent="0.2">
      <c r="A3" s="12"/>
      <c r="B3" s="12"/>
    </row>
    <row r="4" spans="1:6" ht="17.25" x14ac:dyDescent="0.25">
      <c r="B4" s="29" t="str">
        <f>INDEX(BAP[#All],MATCH(B1,BAP[[#All],[Code]],0),MATCH(TEXT(Info!$B$4,0),BAP[#Headers],0))&amp;" "&amp;D8</f>
        <v>Hauptergebnisse des Baupreisindexes April 2022</v>
      </c>
      <c r="C4" s="1"/>
    </row>
    <row r="6" spans="1:6" ht="15" x14ac:dyDescent="0.2">
      <c r="A6" s="12" t="s">
        <v>7232</v>
      </c>
      <c r="B6" s="30" t="str">
        <f>INDEX(BAP[#All],MATCH(A6,BAP[[#All],[Code]],0),MATCH(TEXT(Info!$B$4,0),BAP[#Headers],0))</f>
        <v>Espace Mittelland (BE, FR, SO, NE, JU)</v>
      </c>
      <c r="C6" s="3"/>
      <c r="D6" s="3"/>
      <c r="E6" s="3"/>
      <c r="F6" s="31" t="str">
        <f>INDEX(BAP[#All],MATCH(F1,BAP[[#All],[Code]],0),MATCH(TEXT(Info!$B$4,0),BAP[#Headers],0))</f>
        <v>Basis Oktober 2020 = 100</v>
      </c>
    </row>
    <row r="7" spans="1:6" s="11" customFormat="1" ht="15" x14ac:dyDescent="0.2">
      <c r="B7" s="15"/>
      <c r="C7" s="42" t="str">
        <f>INDEX(BAP[#All],MATCH(C2,BAP[[#All],[Code]],0),MATCH(TEXT(Info!$B$4,0),BAP[#Headers],0))</f>
        <v>Gewicht in %</v>
      </c>
      <c r="D7" s="32" t="str">
        <f>INDEX(BAP[#All],MATCH(D1,BAP[[#All],[Code]],0),MATCH(TEXT(Info!$B$4,0),BAP[#Headers],0))</f>
        <v>Index</v>
      </c>
      <c r="E7" s="44" t="str">
        <f>INDEX(BAP[#All],MATCH(E1,BAP[[#All],[Code]],0),MATCH(TEXT(Info!$B$4,0),BAP[#Headers],0))</f>
        <v>Veränderung in % gegenüber</v>
      </c>
      <c r="F7" s="45"/>
    </row>
    <row r="8" spans="1:6" x14ac:dyDescent="0.2">
      <c r="B8" s="16"/>
      <c r="C8" s="43"/>
      <c r="D8" s="32" t="str">
        <f>'1'!D8</f>
        <v>April 2022</v>
      </c>
      <c r="E8" s="32" t="str">
        <f>'1'!E8</f>
        <v>Oktober 2021</v>
      </c>
      <c r="F8" s="33" t="str">
        <f>'1'!F8</f>
        <v>April 2021</v>
      </c>
    </row>
    <row r="9" spans="1:6" ht="15" x14ac:dyDescent="0.2">
      <c r="A9" s="12" t="s">
        <v>7076</v>
      </c>
      <c r="B9" s="30" t="str">
        <f>INDEX(BAP[#All],MATCH(A9,BAP[[#All],[Code]],0),MATCH(TEXT(Info!$B$4,0),BAP[#Headers],0))</f>
        <v>Baugewerbe : Total</v>
      </c>
      <c r="C9" s="18">
        <v>100</v>
      </c>
      <c r="D9" s="4">
        <v>109.56205799999999</v>
      </c>
      <c r="E9" s="4">
        <v>4.7881429999999998</v>
      </c>
      <c r="F9" s="28">
        <v>8.0692649999999997</v>
      </c>
    </row>
    <row r="10" spans="1:6" ht="16.5" customHeight="1" x14ac:dyDescent="0.2">
      <c r="A10" s="12" t="s">
        <v>7080</v>
      </c>
      <c r="B10" s="30" t="str">
        <f>INDEX(BAP[#All],MATCH(A10,BAP[[#All],[Code]],0),MATCH(TEXT(Info!$B$4,0),BAP[#Headers],0))</f>
        <v>Hochbau</v>
      </c>
      <c r="C10" s="18">
        <v>77.400000000000006</v>
      </c>
      <c r="D10" s="4">
        <v>110.349778</v>
      </c>
      <c r="E10" s="4">
        <v>5.1771089999999997</v>
      </c>
      <c r="F10" s="28">
        <v>8.7579220000000007</v>
      </c>
    </row>
    <row r="11" spans="1:6" ht="16.5" customHeight="1" x14ac:dyDescent="0.2">
      <c r="A11" s="12" t="s">
        <v>7082</v>
      </c>
      <c r="B11" s="34" t="str">
        <f>INDEX(BAP[#All],MATCH(A11,BAP[[#All],[Code]],0),MATCH(TEXT(Info!$B$4,0),BAP[#Headers],0))</f>
        <v>Neubau</v>
      </c>
      <c r="C11" s="19">
        <v>41.8</v>
      </c>
      <c r="D11" s="22">
        <v>110.46255600000001</v>
      </c>
      <c r="E11" s="22">
        <v>5.1405320000000003</v>
      </c>
      <c r="F11" s="23">
        <v>9.0064759999999993</v>
      </c>
    </row>
    <row r="12" spans="1:6" s="2" customFormat="1" x14ac:dyDescent="0.2">
      <c r="A12" s="13" t="s">
        <v>7085</v>
      </c>
      <c r="B12" s="35" t="str">
        <f>INDEX(BAP[#All],MATCH(A12,BAP[[#All],[Code]],0),MATCH(TEXT(Info!$B$4,0),BAP[#Headers],0))</f>
        <v>Neubau Mehrfamilienhaus</v>
      </c>
      <c r="C12" s="20">
        <v>22.41</v>
      </c>
      <c r="D12" s="24">
        <v>109.62401800000001</v>
      </c>
      <c r="E12" s="24">
        <v>4.7011649999999996</v>
      </c>
      <c r="F12" s="25">
        <v>8.3981329999999996</v>
      </c>
    </row>
    <row r="13" spans="1:6" ht="16.5" customHeight="1" x14ac:dyDescent="0.2">
      <c r="A13" s="12" t="s">
        <v>7088</v>
      </c>
      <c r="B13" s="35" t="str">
        <f>INDEX(BAP[#All],MATCH(A13,BAP[[#All],[Code]],0),MATCH(TEXT(Info!$B$4,0),BAP[#Headers],0))</f>
        <v>Neubau Mehrfamilienhaus aus Holz</v>
      </c>
      <c r="C13" s="20">
        <v>6.02</v>
      </c>
      <c r="D13" s="24">
        <v>112.054919</v>
      </c>
      <c r="E13" s="24">
        <v>5.0881559999999997</v>
      </c>
      <c r="F13" s="25">
        <v>9.8107710000000008</v>
      </c>
    </row>
    <row r="14" spans="1:6" ht="16.5" customHeight="1" x14ac:dyDescent="0.2">
      <c r="A14" s="12" t="s">
        <v>7091</v>
      </c>
      <c r="B14" s="35" t="str">
        <f>INDEX(BAP[#All],MATCH(A14,BAP[[#All],[Code]],0),MATCH(TEXT(Info!$B$4,0),BAP[#Headers],0))</f>
        <v>Neubau Einfamilienhaus</v>
      </c>
      <c r="C14" s="20">
        <v>5.84</v>
      </c>
      <c r="D14" s="24">
        <v>109.754761</v>
      </c>
      <c r="E14" s="24">
        <v>5.3220710000000002</v>
      </c>
      <c r="F14" s="25">
        <v>8.519209</v>
      </c>
    </row>
    <row r="15" spans="1:6" ht="16.5" customHeight="1" x14ac:dyDescent="0.2">
      <c r="A15" s="12" t="s">
        <v>7095</v>
      </c>
      <c r="B15" s="35" t="str">
        <f>INDEX(BAP[#All],MATCH(A15,BAP[[#All],[Code]],0),MATCH(TEXT(Info!$B$4,0),BAP[#Headers],0))</f>
        <v>Neubau Bürogebäude</v>
      </c>
      <c r="C15" s="20">
        <v>3.5700000000000003</v>
      </c>
      <c r="D15" s="24">
        <v>111.974735</v>
      </c>
      <c r="E15" s="24">
        <v>6.771274</v>
      </c>
      <c r="F15" s="25">
        <v>10.565277999999999</v>
      </c>
    </row>
    <row r="16" spans="1:6" ht="16.5" customHeight="1" x14ac:dyDescent="0.2">
      <c r="A16" s="12" t="s">
        <v>7099</v>
      </c>
      <c r="B16" s="35" t="str">
        <f>INDEX(BAP[#All],MATCH(A16,BAP[[#All],[Code]],0),MATCH(TEXT(Info!$B$4,0),BAP[#Headers],0))</f>
        <v>Neubau Lagerhalle</v>
      </c>
      <c r="C16" s="20">
        <v>3.9600000000000004</v>
      </c>
      <c r="D16" s="24">
        <v>112.465818</v>
      </c>
      <c r="E16" s="24">
        <v>5.9579449999999996</v>
      </c>
      <c r="F16" s="25">
        <v>10.516341000000001</v>
      </c>
    </row>
    <row r="17" spans="1:6" ht="16.5" customHeight="1" x14ac:dyDescent="0.2">
      <c r="A17" s="12" t="s">
        <v>7102</v>
      </c>
      <c r="B17" s="34" t="str">
        <f>INDEX(BAP[#All],MATCH(A17,BAP[[#All],[Code]],0),MATCH(TEXT(Info!$B$4,0),BAP[#Headers],0))</f>
        <v>Renovation, Umbau</v>
      </c>
      <c r="C17" s="19">
        <v>35.6</v>
      </c>
      <c r="D17" s="22">
        <v>110.217468</v>
      </c>
      <c r="E17" s="22">
        <v>5.2202609999999998</v>
      </c>
      <c r="F17" s="23">
        <v>8.4669760000000007</v>
      </c>
    </row>
    <row r="18" spans="1:6" ht="16.5" customHeight="1" x14ac:dyDescent="0.2">
      <c r="A18" s="12" t="s">
        <v>7105</v>
      </c>
      <c r="B18" s="35" t="str">
        <f>INDEX(BAP[#All],MATCH(A18,BAP[[#All],[Code]],0),MATCH(TEXT(Info!$B$4,0),BAP[#Headers],0))</f>
        <v>Renovation Mehrfamilienhaus</v>
      </c>
      <c r="C18" s="20">
        <v>26.119999999999997</v>
      </c>
      <c r="D18" s="24">
        <v>110.811215</v>
      </c>
      <c r="E18" s="24">
        <v>5.5142910000000001</v>
      </c>
      <c r="F18" s="25">
        <v>9.0006020000000007</v>
      </c>
    </row>
    <row r="19" spans="1:6" s="2" customFormat="1" x14ac:dyDescent="0.2">
      <c r="A19" s="13" t="s">
        <v>7108</v>
      </c>
      <c r="B19" s="35" t="str">
        <f>INDEX(BAP[#All],MATCH(A19,BAP[[#All],[Code]],0),MATCH(TEXT(Info!$B$4,0),BAP[#Headers],0))</f>
        <v>Renovation Bürogebäude</v>
      </c>
      <c r="C19" s="20">
        <v>9.48</v>
      </c>
      <c r="D19" s="24">
        <v>108.582431</v>
      </c>
      <c r="E19" s="24">
        <v>4.4028159999999996</v>
      </c>
      <c r="F19" s="25">
        <v>6.9948930000000002</v>
      </c>
    </row>
    <row r="20" spans="1:6" ht="16.5" customHeight="1" x14ac:dyDescent="0.2">
      <c r="A20" s="12" t="s">
        <v>7111</v>
      </c>
      <c r="B20" s="30" t="str">
        <f>INDEX(BAP[#All],MATCH(A20,BAP[[#All],[Code]],0),MATCH(TEXT(Info!$B$4,0),BAP[#Headers],0))</f>
        <v>Tiefbau</v>
      </c>
      <c r="C20" s="18">
        <v>22.6</v>
      </c>
      <c r="D20" s="4">
        <v>106.863361</v>
      </c>
      <c r="E20" s="4">
        <v>3.4347189999999999</v>
      </c>
      <c r="F20" s="28">
        <v>5.7013400000000001</v>
      </c>
    </row>
    <row r="21" spans="1:6" ht="16.5" customHeight="1" x14ac:dyDescent="0.2">
      <c r="A21" s="12" t="s">
        <v>7114</v>
      </c>
      <c r="B21" s="35" t="str">
        <f>INDEX(BAP[#All],MATCH(A21,BAP[[#All],[Code]],0),MATCH(TEXT(Info!$B$4,0),BAP[#Headers],0))</f>
        <v>Neubau Strasse</v>
      </c>
      <c r="C21" s="20">
        <v>4.2799999999999994</v>
      </c>
      <c r="D21" s="24">
        <v>107.498468</v>
      </c>
      <c r="E21" s="24">
        <v>3.7052390000000002</v>
      </c>
      <c r="F21" s="25">
        <v>6.2616670000000001</v>
      </c>
    </row>
    <row r="22" spans="1:6" ht="16.5" customHeight="1" x14ac:dyDescent="0.2">
      <c r="A22" s="12" t="s">
        <v>7117</v>
      </c>
      <c r="B22" s="35" t="str">
        <f>INDEX(BAP[#All],MATCH(A22,BAP[[#All],[Code]],0),MATCH(TEXT(Info!$B$4,0),BAP[#Headers],0))</f>
        <v>Neubau Unterführung</v>
      </c>
      <c r="C22" s="20">
        <v>1.94</v>
      </c>
      <c r="D22" s="24">
        <v>110.34613</v>
      </c>
      <c r="E22" s="24">
        <v>4.9465190000000003</v>
      </c>
      <c r="F22" s="25">
        <v>8.0766469999999995</v>
      </c>
    </row>
    <row r="23" spans="1:6" ht="16.5" customHeight="1" x14ac:dyDescent="0.2">
      <c r="A23" s="12" t="s">
        <v>7120</v>
      </c>
      <c r="B23" s="35" t="str">
        <f>INDEX(BAP[#All],MATCH(A23,BAP[[#All],[Code]],0),MATCH(TEXT(Info!$B$4,0),BAP[#Headers],0))</f>
        <v>Neubau Lärmschutzwand</v>
      </c>
      <c r="C23" s="20">
        <v>0.08</v>
      </c>
      <c r="D23" s="24">
        <v>107.199856</v>
      </c>
      <c r="E23" s="24">
        <v>4.5949150000000003</v>
      </c>
      <c r="F23" s="25">
        <v>6.1469379999999996</v>
      </c>
    </row>
    <row r="24" spans="1:6" ht="16.5" customHeight="1" x14ac:dyDescent="0.2">
      <c r="A24" s="12" t="s">
        <v>7124</v>
      </c>
      <c r="B24" s="36" t="str">
        <f>INDEX(BAP[#All],MATCH(A24,BAP[[#All],[Code]],0),MATCH(TEXT(Info!$B$4,0),BAP[#Headers],0))</f>
        <v>Strassensanierung</v>
      </c>
      <c r="C24" s="21">
        <v>16.3</v>
      </c>
      <c r="D24" s="26">
        <v>106.280098</v>
      </c>
      <c r="E24" s="26">
        <v>3.1739060000000001</v>
      </c>
      <c r="F24" s="27">
        <v>5.2656150000000004</v>
      </c>
    </row>
    <row r="25" spans="1:6" ht="16.5" customHeight="1" x14ac:dyDescent="0.2"/>
    <row r="26" spans="1:6" ht="16.5" customHeight="1" x14ac:dyDescent="0.2">
      <c r="A26" s="12" t="s">
        <v>7460</v>
      </c>
      <c r="B26" s="37" t="str">
        <f>INDEX(BAP[#All],MATCH(A26,BAP[[#All],[Code]],0),MATCH(TEXT(Info!$B$4,0),BAP[#Headers],0))</f>
        <v>Bundesamt für Statistik, Baupreisindex</v>
      </c>
    </row>
    <row r="27" spans="1:6" ht="16.5" customHeight="1" x14ac:dyDescent="0.2">
      <c r="A27" s="12" t="s">
        <v>7463</v>
      </c>
      <c r="B27" s="37" t="str">
        <f>INDEX(BAP[#All],MATCH(A27,BAP[[#All],[Code]],0),MATCH(TEXT(Info!$B$4,0),BAP[#Headers],0))</f>
        <v>Auskunft: Hotline BAP, 058 463 63 06, bap@bfs.admin.ch</v>
      </c>
    </row>
    <row r="28" spans="1:6" ht="16.5" customHeight="1" x14ac:dyDescent="0.2">
      <c r="A28" s="12" t="s">
        <v>7466</v>
      </c>
      <c r="B28" s="37" t="str">
        <f>INDEX(BAP[#All],MATCH(A28,BAP[[#All],[Code]],0),MATCH(TEXT(Info!$B$4,0),BAP[#Headers],0))</f>
        <v>© BFS</v>
      </c>
    </row>
    <row r="29" spans="1:6" ht="16.5" customHeight="1" x14ac:dyDescent="0.2"/>
    <row r="30" spans="1:6" ht="16.5" customHeight="1" x14ac:dyDescent="0.2"/>
    <row r="31" spans="1:6" ht="16.5" customHeight="1" x14ac:dyDescent="0.2"/>
  </sheetData>
  <sheetProtection algorithmName="SHA-512" hashValue="lDqhOoFYaOcwsE1dOgMG0SJ783H0VrArmXh8GLjENRjPbC7WE07y0pxx4Y6uSc+vgBhmURKJ4iG0WEy3dBeabQ==" saltValue="EdftiEXaVdigDh4zliZ+jA==" spinCount="100000" sheet="1" formatCells="0" insertColumns="0" insertRows="0" insertHyperlinks="0" sort="0" autoFilter="0" pivotTables="0"/>
  <mergeCells count="2">
    <mergeCell ref="E7:F7"/>
    <mergeCell ref="C7:C8"/>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
  <dimension ref="A1:F31"/>
  <sheetViews>
    <sheetView topLeftCell="B3" workbookViewId="0">
      <selection activeCell="E4" sqref="E4"/>
    </sheetView>
  </sheetViews>
  <sheetFormatPr baseColWidth="10" defaultRowHeight="14.25" x14ac:dyDescent="0.2"/>
  <cols>
    <col min="1" max="1" width="11" hidden="1" customWidth="1"/>
    <col min="2" max="2" width="48.75" customWidth="1"/>
    <col min="3" max="3" width="12" customWidth="1"/>
    <col min="4" max="5" width="22.375" customWidth="1"/>
    <col min="6" max="6" width="22.25" bestFit="1" customWidth="1"/>
  </cols>
  <sheetData>
    <row r="1" spans="1:6" ht="15" hidden="1" x14ac:dyDescent="0.2">
      <c r="A1" s="12"/>
      <c r="B1" s="12" t="s">
        <v>7483</v>
      </c>
      <c r="C1" s="10"/>
      <c r="D1" s="14" t="s">
        <v>7478</v>
      </c>
      <c r="E1" s="14" t="s">
        <v>7477</v>
      </c>
      <c r="F1" s="12" t="s">
        <v>7061</v>
      </c>
    </row>
    <row r="2" spans="1:6" hidden="1" x14ac:dyDescent="0.2">
      <c r="A2" s="12"/>
      <c r="B2" s="12"/>
      <c r="C2" s="14" t="s">
        <v>7132</v>
      </c>
      <c r="D2" s="14"/>
      <c r="E2" s="14"/>
      <c r="F2" s="14"/>
    </row>
    <row r="3" spans="1:6" x14ac:dyDescent="0.2">
      <c r="A3" s="12"/>
      <c r="B3" s="12"/>
    </row>
    <row r="4" spans="1:6" ht="17.25" x14ac:dyDescent="0.25">
      <c r="B4" s="29" t="str">
        <f>INDEX(BAP[#All],MATCH(B1,BAP[[#All],[Code]],0),MATCH(TEXT(Info!$B$4,0),BAP[#Headers],0))&amp;" "&amp;D8</f>
        <v>Hauptergebnisse des Baupreisindexes April 2022</v>
      </c>
      <c r="C4" s="1"/>
    </row>
    <row r="6" spans="1:6" ht="15" x14ac:dyDescent="0.2">
      <c r="A6" s="12" t="s">
        <v>7233</v>
      </c>
      <c r="B6" s="30" t="str">
        <f>INDEX(BAP[#All],MATCH(A6,BAP[[#All],[Code]],0),MATCH(TEXT(Info!$B$4,0),BAP[#Headers],0))</f>
        <v>Nordwestschweiz (BS, BL, AG)</v>
      </c>
      <c r="C6" s="3"/>
      <c r="D6" s="3"/>
      <c r="E6" s="3"/>
      <c r="F6" s="31" t="str">
        <f>INDEX(BAP[#All],MATCH(F1,BAP[[#All],[Code]],0),MATCH(TEXT(Info!$B$4,0),BAP[#Headers],0))</f>
        <v>Basis Oktober 2020 = 100</v>
      </c>
    </row>
    <row r="7" spans="1:6" s="11" customFormat="1" ht="15" x14ac:dyDescent="0.2">
      <c r="B7" s="15"/>
      <c r="C7" s="42" t="str">
        <f>INDEX(BAP[#All],MATCH(C2,BAP[[#All],[Code]],0),MATCH(TEXT(Info!$B$4,0),BAP[#Headers],0))</f>
        <v>Gewicht in %</v>
      </c>
      <c r="D7" s="32" t="str">
        <f>INDEX(BAP[#All],MATCH(D1,BAP[[#All],[Code]],0),MATCH(TEXT(Info!$B$4,0),BAP[#Headers],0))</f>
        <v>Index</v>
      </c>
      <c r="E7" s="44" t="str">
        <f>INDEX(BAP[#All],MATCH(E1,BAP[[#All],[Code]],0),MATCH(TEXT(Info!$B$4,0),BAP[#Headers],0))</f>
        <v>Veränderung in % gegenüber</v>
      </c>
      <c r="F7" s="45"/>
    </row>
    <row r="8" spans="1:6" x14ac:dyDescent="0.2">
      <c r="B8" s="16"/>
      <c r="C8" s="43"/>
      <c r="D8" s="32" t="str">
        <f>'1'!D8</f>
        <v>April 2022</v>
      </c>
      <c r="E8" s="32" t="str">
        <f>'1'!E8</f>
        <v>Oktober 2021</v>
      </c>
      <c r="F8" s="33" t="str">
        <f>'1'!F8</f>
        <v>April 2021</v>
      </c>
    </row>
    <row r="9" spans="1:6" ht="15" x14ac:dyDescent="0.2">
      <c r="A9" s="12" t="s">
        <v>7076</v>
      </c>
      <c r="B9" s="30" t="str">
        <f>INDEX(BAP[#All],MATCH(A9,BAP[[#All],[Code]],0),MATCH(TEXT(Info!$B$4,0),BAP[#Headers],0))</f>
        <v>Baugewerbe : Total</v>
      </c>
      <c r="C9" s="18">
        <v>100</v>
      </c>
      <c r="D9" s="4">
        <v>111.877251</v>
      </c>
      <c r="E9" s="4">
        <v>6.5572429999999997</v>
      </c>
      <c r="F9" s="28">
        <v>9.1768319999999992</v>
      </c>
    </row>
    <row r="10" spans="1:6" ht="16.5" customHeight="1" x14ac:dyDescent="0.2">
      <c r="A10" s="12" t="s">
        <v>7080</v>
      </c>
      <c r="B10" s="30" t="str">
        <f>INDEX(BAP[#All],MATCH(A10,BAP[[#All],[Code]],0),MATCH(TEXT(Info!$B$4,0),BAP[#Headers],0))</f>
        <v>Hochbau</v>
      </c>
      <c r="C10" s="18">
        <v>78.2</v>
      </c>
      <c r="D10" s="4">
        <v>112.46651</v>
      </c>
      <c r="E10" s="4">
        <v>6.7547230000000003</v>
      </c>
      <c r="F10" s="28">
        <v>10.06352</v>
      </c>
    </row>
    <row r="11" spans="1:6" ht="16.5" customHeight="1" x14ac:dyDescent="0.2">
      <c r="A11" s="12" t="s">
        <v>7082</v>
      </c>
      <c r="B11" s="34" t="str">
        <f>INDEX(BAP[#All],MATCH(A11,BAP[[#All],[Code]],0),MATCH(TEXT(Info!$B$4,0),BAP[#Headers],0))</f>
        <v>Neubau</v>
      </c>
      <c r="C11" s="19">
        <v>46.5</v>
      </c>
      <c r="D11" s="22">
        <v>112.664129</v>
      </c>
      <c r="E11" s="22">
        <v>6.8675899999999999</v>
      </c>
      <c r="F11" s="23">
        <v>10.243096</v>
      </c>
    </row>
    <row r="12" spans="1:6" s="2" customFormat="1" x14ac:dyDescent="0.2">
      <c r="A12" s="13" t="s">
        <v>7085</v>
      </c>
      <c r="B12" s="35" t="str">
        <f>INDEX(BAP[#All],MATCH(A12,BAP[[#All],[Code]],0),MATCH(TEXT(Info!$B$4,0),BAP[#Headers],0))</f>
        <v>Neubau Mehrfamilienhaus</v>
      </c>
      <c r="C12" s="20">
        <v>26.46</v>
      </c>
      <c r="D12" s="24">
        <v>112.70194600000001</v>
      </c>
      <c r="E12" s="24">
        <v>6.9757990000000003</v>
      </c>
      <c r="F12" s="25">
        <v>10.307123000000001</v>
      </c>
    </row>
    <row r="13" spans="1:6" ht="16.5" customHeight="1" x14ac:dyDescent="0.2">
      <c r="A13" s="12" t="s">
        <v>7088</v>
      </c>
      <c r="B13" s="35" t="str">
        <f>INDEX(BAP[#All],MATCH(A13,BAP[[#All],[Code]],0),MATCH(TEXT(Info!$B$4,0),BAP[#Headers],0))</f>
        <v>Neubau Mehrfamilienhaus aus Holz</v>
      </c>
      <c r="C13" s="20">
        <v>4.42</v>
      </c>
      <c r="D13" s="24">
        <v>113.68705199999999</v>
      </c>
      <c r="E13" s="24">
        <v>6.465986</v>
      </c>
      <c r="F13" s="25">
        <v>10.455568</v>
      </c>
    </row>
    <row r="14" spans="1:6" ht="16.5" customHeight="1" x14ac:dyDescent="0.2">
      <c r="A14" s="12" t="s">
        <v>7091</v>
      </c>
      <c r="B14" s="35" t="str">
        <f>INDEX(BAP[#All],MATCH(A14,BAP[[#All],[Code]],0),MATCH(TEXT(Info!$B$4,0),BAP[#Headers],0))</f>
        <v>Neubau Einfamilienhaus</v>
      </c>
      <c r="C14" s="20">
        <v>5.65</v>
      </c>
      <c r="D14" s="24">
        <v>111.485567</v>
      </c>
      <c r="E14" s="24">
        <v>6.6613239999999996</v>
      </c>
      <c r="F14" s="25">
        <v>9.8261800000000008</v>
      </c>
    </row>
    <row r="15" spans="1:6" ht="16.5" customHeight="1" x14ac:dyDescent="0.2">
      <c r="A15" s="12" t="s">
        <v>7095</v>
      </c>
      <c r="B15" s="35" t="str">
        <f>INDEX(BAP[#All],MATCH(A15,BAP[[#All],[Code]],0),MATCH(TEXT(Info!$B$4,0),BAP[#Headers],0))</f>
        <v>Neubau Bürogebäude</v>
      </c>
      <c r="C15" s="20">
        <v>6.3100000000000005</v>
      </c>
      <c r="D15" s="24">
        <v>112.323318</v>
      </c>
      <c r="E15" s="24">
        <v>7.1989780000000003</v>
      </c>
      <c r="F15" s="25">
        <v>10.019009</v>
      </c>
    </row>
    <row r="16" spans="1:6" ht="16.5" customHeight="1" x14ac:dyDescent="0.2">
      <c r="A16" s="12" t="s">
        <v>7099</v>
      </c>
      <c r="B16" s="35" t="str">
        <f>INDEX(BAP[#All],MATCH(A16,BAP[[#All],[Code]],0),MATCH(TEXT(Info!$B$4,0),BAP[#Headers],0))</f>
        <v>Neubau Lagerhalle</v>
      </c>
      <c r="C16" s="20">
        <v>3.66</v>
      </c>
      <c r="D16" s="24">
        <v>113.561188</v>
      </c>
      <c r="E16" s="24">
        <v>6.3325550000000002</v>
      </c>
      <c r="F16" s="25">
        <v>10.546093000000001</v>
      </c>
    </row>
    <row r="17" spans="1:6" ht="16.5" customHeight="1" x14ac:dyDescent="0.2">
      <c r="A17" s="12" t="s">
        <v>7102</v>
      </c>
      <c r="B17" s="34" t="str">
        <f>INDEX(BAP[#All],MATCH(A17,BAP[[#All],[Code]],0),MATCH(TEXT(Info!$B$4,0),BAP[#Headers],0))</f>
        <v>Renovation, Umbau</v>
      </c>
      <c r="C17" s="19">
        <v>31.7</v>
      </c>
      <c r="D17" s="22">
        <v>112.17643200000001</v>
      </c>
      <c r="E17" s="22">
        <v>6.5886430000000002</v>
      </c>
      <c r="F17" s="23">
        <v>9.7997549999999993</v>
      </c>
    </row>
    <row r="18" spans="1:6" ht="16.5" customHeight="1" x14ac:dyDescent="0.2">
      <c r="A18" s="12" t="s">
        <v>7105</v>
      </c>
      <c r="B18" s="35" t="str">
        <f>INDEX(BAP[#All],MATCH(A18,BAP[[#All],[Code]],0),MATCH(TEXT(Info!$B$4,0),BAP[#Headers],0))</f>
        <v>Renovation Mehrfamilienhaus</v>
      </c>
      <c r="C18" s="20">
        <v>17.87</v>
      </c>
      <c r="D18" s="24">
        <v>113.021085</v>
      </c>
      <c r="E18" s="24">
        <v>7.6029999999999998</v>
      </c>
      <c r="F18" s="25">
        <v>11.037788000000001</v>
      </c>
    </row>
    <row r="19" spans="1:6" s="2" customFormat="1" x14ac:dyDescent="0.2">
      <c r="A19" s="13" t="s">
        <v>7108</v>
      </c>
      <c r="B19" s="35" t="str">
        <f>INDEX(BAP[#All],MATCH(A19,BAP[[#All],[Code]],0),MATCH(TEXT(Info!$B$4,0),BAP[#Headers],0))</f>
        <v>Renovation Bürogebäude</v>
      </c>
      <c r="C19" s="20">
        <v>13.83</v>
      </c>
      <c r="D19" s="24">
        <v>111.085086</v>
      </c>
      <c r="E19" s="24">
        <v>5.2839429999999998</v>
      </c>
      <c r="F19" s="25">
        <v>8.2136879999999994</v>
      </c>
    </row>
    <row r="20" spans="1:6" ht="16.5" customHeight="1" x14ac:dyDescent="0.2">
      <c r="A20" s="12" t="s">
        <v>7111</v>
      </c>
      <c r="B20" s="30" t="str">
        <f>INDEX(BAP[#All],MATCH(A20,BAP[[#All],[Code]],0),MATCH(TEXT(Info!$B$4,0),BAP[#Headers],0))</f>
        <v>Tiefbau</v>
      </c>
      <c r="C20" s="18">
        <v>21.8</v>
      </c>
      <c r="D20" s="4">
        <v>109.763795</v>
      </c>
      <c r="E20" s="4">
        <v>5.8379969999999997</v>
      </c>
      <c r="F20" s="28">
        <v>6.0372310000000002</v>
      </c>
    </row>
    <row r="21" spans="1:6" ht="16.5" customHeight="1" x14ac:dyDescent="0.2">
      <c r="A21" s="12" t="s">
        <v>7114</v>
      </c>
      <c r="B21" s="35" t="str">
        <f>INDEX(BAP[#All],MATCH(A21,BAP[[#All],[Code]],0),MATCH(TEXT(Info!$B$4,0),BAP[#Headers],0))</f>
        <v>Neubau Strasse</v>
      </c>
      <c r="C21" s="20">
        <v>1.59</v>
      </c>
      <c r="D21" s="24">
        <v>109.301806</v>
      </c>
      <c r="E21" s="24">
        <v>5.7467930000000003</v>
      </c>
      <c r="F21" s="25">
        <v>6.7248640000000002</v>
      </c>
    </row>
    <row r="22" spans="1:6" ht="16.5" customHeight="1" x14ac:dyDescent="0.2">
      <c r="A22" s="12" t="s">
        <v>7117</v>
      </c>
      <c r="B22" s="35" t="str">
        <f>INDEX(BAP[#All],MATCH(A22,BAP[[#All],[Code]],0),MATCH(TEXT(Info!$B$4,0),BAP[#Headers],0))</f>
        <v>Neubau Unterführung</v>
      </c>
      <c r="C22" s="20">
        <v>0.9900000000000001</v>
      </c>
      <c r="D22" s="24">
        <v>112.28662300000001</v>
      </c>
      <c r="E22" s="24">
        <v>6.9983170000000001</v>
      </c>
      <c r="F22" s="25">
        <v>9.5237580000000008</v>
      </c>
    </row>
    <row r="23" spans="1:6" ht="16.5" customHeight="1" x14ac:dyDescent="0.2">
      <c r="A23" s="12" t="s">
        <v>7120</v>
      </c>
      <c r="B23" s="35" t="str">
        <f>INDEX(BAP[#All],MATCH(A23,BAP[[#All],[Code]],0),MATCH(TEXT(Info!$B$4,0),BAP[#Headers],0))</f>
        <v>Neubau Lärmschutzwand</v>
      </c>
      <c r="C23" s="20">
        <v>0.04</v>
      </c>
      <c r="D23" s="24">
        <v>108.588262</v>
      </c>
      <c r="E23" s="24">
        <v>5.1697519999999999</v>
      </c>
      <c r="F23" s="25">
        <v>6.5326570000000004</v>
      </c>
    </row>
    <row r="24" spans="1:6" ht="16.5" customHeight="1" x14ac:dyDescent="0.2">
      <c r="A24" s="12" t="s">
        <v>7124</v>
      </c>
      <c r="B24" s="36" t="str">
        <f>INDEX(BAP[#All],MATCH(A24,BAP[[#All],[Code]],0),MATCH(TEXT(Info!$B$4,0),BAP[#Headers],0))</f>
        <v>Strassensanierung</v>
      </c>
      <c r="C24" s="21">
        <v>19.18</v>
      </c>
      <c r="D24" s="26">
        <v>109.674941</v>
      </c>
      <c r="E24" s="26">
        <v>5.7865510000000002</v>
      </c>
      <c r="F24" s="27">
        <v>5.8028209999999998</v>
      </c>
    </row>
    <row r="25" spans="1:6" ht="16.5" customHeight="1" x14ac:dyDescent="0.2"/>
    <row r="26" spans="1:6" ht="16.5" customHeight="1" x14ac:dyDescent="0.2">
      <c r="A26" s="12" t="s">
        <v>7460</v>
      </c>
      <c r="B26" s="37" t="str">
        <f>INDEX(BAP[#All],MATCH(A26,BAP[[#All],[Code]],0),MATCH(TEXT(Info!$B$4,0),BAP[#Headers],0))</f>
        <v>Bundesamt für Statistik, Baupreisindex</v>
      </c>
    </row>
    <row r="27" spans="1:6" ht="16.5" customHeight="1" x14ac:dyDescent="0.2">
      <c r="A27" s="12" t="s">
        <v>7463</v>
      </c>
      <c r="B27" s="37" t="str">
        <f>INDEX(BAP[#All],MATCH(A27,BAP[[#All],[Code]],0),MATCH(TEXT(Info!$B$4,0),BAP[#Headers],0))</f>
        <v>Auskunft: Hotline BAP, 058 463 63 06, bap@bfs.admin.ch</v>
      </c>
    </row>
    <row r="28" spans="1:6" ht="16.5" customHeight="1" x14ac:dyDescent="0.2">
      <c r="A28" s="12" t="s">
        <v>7466</v>
      </c>
      <c r="B28" s="37" t="str">
        <f>INDEX(BAP[#All],MATCH(A28,BAP[[#All],[Code]],0),MATCH(TEXT(Info!$B$4,0),BAP[#Headers],0))</f>
        <v>© BFS</v>
      </c>
    </row>
    <row r="29" spans="1:6" ht="16.5" customHeight="1" x14ac:dyDescent="0.2"/>
    <row r="30" spans="1:6" ht="16.5" customHeight="1" x14ac:dyDescent="0.2"/>
    <row r="31" spans="1:6" ht="16.5" customHeight="1" x14ac:dyDescent="0.2"/>
  </sheetData>
  <sheetProtection algorithmName="SHA-512" hashValue="GY6ahBYPNYSGxAud1p19zhgJQQWPfNAYyTPhvAcDbGG0PoJkcdjaC5tsx0GdyMY0i7LuaRXGGDeA68gZJ8Rb/w==" saltValue="Tawx6BSv7GwsT3LGHWg6QA==" spinCount="100000" sheet="1" formatCells="0" insertColumns="0" insertRows="0" insertHyperlinks="0" sort="0" autoFilter="0" pivotTables="0"/>
  <mergeCells count="2">
    <mergeCell ref="E7:F7"/>
    <mergeCell ref="C7:C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5"/>
  <dimension ref="A1:F31"/>
  <sheetViews>
    <sheetView topLeftCell="B3" workbookViewId="0">
      <selection activeCell="E4" sqref="E4"/>
    </sheetView>
  </sheetViews>
  <sheetFormatPr baseColWidth="10" defaultRowHeight="14.25" x14ac:dyDescent="0.2"/>
  <cols>
    <col min="1" max="1" width="11" hidden="1" customWidth="1"/>
    <col min="2" max="2" width="48.75" customWidth="1"/>
    <col min="3" max="3" width="12" customWidth="1"/>
    <col min="4" max="5" width="22.375" customWidth="1"/>
    <col min="6" max="6" width="22.25" bestFit="1" customWidth="1"/>
  </cols>
  <sheetData>
    <row r="1" spans="1:6" ht="15" hidden="1" x14ac:dyDescent="0.2">
      <c r="A1" s="12"/>
      <c r="B1" s="12" t="s">
        <v>7483</v>
      </c>
      <c r="C1" s="10"/>
      <c r="D1" s="14" t="s">
        <v>7478</v>
      </c>
      <c r="E1" s="14" t="s">
        <v>7477</v>
      </c>
      <c r="F1" s="12" t="s">
        <v>7061</v>
      </c>
    </row>
    <row r="2" spans="1:6" hidden="1" x14ac:dyDescent="0.2">
      <c r="A2" s="12"/>
      <c r="B2" s="12"/>
      <c r="C2" s="14" t="s">
        <v>7132</v>
      </c>
      <c r="D2" s="14"/>
      <c r="E2" s="14"/>
      <c r="F2" s="14"/>
    </row>
    <row r="3" spans="1:6" x14ac:dyDescent="0.2">
      <c r="A3" s="12"/>
      <c r="B3" s="12"/>
    </row>
    <row r="4" spans="1:6" ht="17.25" x14ac:dyDescent="0.25">
      <c r="B4" s="29" t="str">
        <f>INDEX(BAP[#All],MATCH(B1,BAP[[#All],[Code]],0),MATCH(TEXT(Info!$B$4,0),BAP[#Headers],0))&amp;" "&amp;D8</f>
        <v>Hauptergebnisse des Baupreisindexes April 2022</v>
      </c>
      <c r="C4" s="1"/>
    </row>
    <row r="6" spans="1:6" ht="15" x14ac:dyDescent="0.2">
      <c r="A6" s="12" t="s">
        <v>7234</v>
      </c>
      <c r="B6" s="30" t="str">
        <f>INDEX(BAP[#All],MATCH(A6,BAP[[#All],[Code]],0),MATCH(TEXT(Info!$B$4,0),BAP[#Headers],0))</f>
        <v>Zürich (ZH)</v>
      </c>
      <c r="C6" s="3"/>
      <c r="D6" s="3"/>
      <c r="E6" s="3"/>
      <c r="F6" s="31" t="str">
        <f>INDEX(BAP[#All],MATCH(F1,BAP[[#All],[Code]],0),MATCH(TEXT(Info!$B$4,0),BAP[#Headers],0))</f>
        <v>Basis Oktober 2020 = 100</v>
      </c>
    </row>
    <row r="7" spans="1:6" s="11" customFormat="1" ht="15" x14ac:dyDescent="0.2">
      <c r="B7" s="15"/>
      <c r="C7" s="42" t="str">
        <f>INDEX(BAP[#All],MATCH(C2,BAP[[#All],[Code]],0),MATCH(TEXT(Info!$B$4,0),BAP[#Headers],0))</f>
        <v>Gewicht in %</v>
      </c>
      <c r="D7" s="32" t="str">
        <f>INDEX(BAP[#All],MATCH(D1,BAP[[#All],[Code]],0),MATCH(TEXT(Info!$B$4,0),BAP[#Headers],0))</f>
        <v>Index</v>
      </c>
      <c r="E7" s="44" t="str">
        <f>INDEX(BAP[#All],MATCH(E1,BAP[[#All],[Code]],0),MATCH(TEXT(Info!$B$4,0),BAP[#Headers],0))</f>
        <v>Veränderung in % gegenüber</v>
      </c>
      <c r="F7" s="45"/>
    </row>
    <row r="8" spans="1:6" x14ac:dyDescent="0.2">
      <c r="B8" s="16"/>
      <c r="C8" s="43"/>
      <c r="D8" s="32" t="str">
        <f>'1'!D8</f>
        <v>April 2022</v>
      </c>
      <c r="E8" s="32" t="str">
        <f>'1'!E8</f>
        <v>Oktober 2021</v>
      </c>
      <c r="F8" s="33" t="str">
        <f>'1'!F8</f>
        <v>April 2021</v>
      </c>
    </row>
    <row r="9" spans="1:6" ht="15" x14ac:dyDescent="0.2">
      <c r="A9" s="12" t="s">
        <v>7076</v>
      </c>
      <c r="B9" s="30" t="str">
        <f>INDEX(BAP[#All],MATCH(A9,BAP[[#All],[Code]],0),MATCH(TEXT(Info!$B$4,0),BAP[#Headers],0))</f>
        <v>Baugewerbe : Total</v>
      </c>
      <c r="C9" s="18">
        <v>100</v>
      </c>
      <c r="D9" s="4">
        <v>108.07557799999999</v>
      </c>
      <c r="E9" s="4">
        <v>3.7958970000000001</v>
      </c>
      <c r="F9" s="28">
        <v>6.8282809999999996</v>
      </c>
    </row>
    <row r="10" spans="1:6" ht="16.5" customHeight="1" x14ac:dyDescent="0.2">
      <c r="A10" s="12" t="s">
        <v>7080</v>
      </c>
      <c r="B10" s="30" t="str">
        <f>INDEX(BAP[#All],MATCH(A10,BAP[[#All],[Code]],0),MATCH(TEXT(Info!$B$4,0),BAP[#Headers],0))</f>
        <v>Hochbau</v>
      </c>
      <c r="C10" s="18">
        <v>80.06</v>
      </c>
      <c r="D10" s="4">
        <v>108.730588</v>
      </c>
      <c r="E10" s="4">
        <v>3.731026</v>
      </c>
      <c r="F10" s="28">
        <v>6.9843669999999998</v>
      </c>
    </row>
    <row r="11" spans="1:6" ht="16.5" customHeight="1" x14ac:dyDescent="0.2">
      <c r="A11" s="12" t="s">
        <v>7082</v>
      </c>
      <c r="B11" s="34" t="str">
        <f>INDEX(BAP[#All],MATCH(A11,BAP[[#All],[Code]],0),MATCH(TEXT(Info!$B$4,0),BAP[#Headers],0))</f>
        <v>Neubau</v>
      </c>
      <c r="C11" s="19">
        <v>45.97</v>
      </c>
      <c r="D11" s="22">
        <v>109.04807599999999</v>
      </c>
      <c r="E11" s="22">
        <v>4.2131220000000003</v>
      </c>
      <c r="F11" s="23">
        <v>7.3079320000000001</v>
      </c>
    </row>
    <row r="12" spans="1:6" s="2" customFormat="1" x14ac:dyDescent="0.2">
      <c r="A12" s="13" t="s">
        <v>7085</v>
      </c>
      <c r="B12" s="35" t="str">
        <f>INDEX(BAP[#All],MATCH(A12,BAP[[#All],[Code]],0),MATCH(TEXT(Info!$B$4,0),BAP[#Headers],0))</f>
        <v>Neubau Mehrfamilienhaus</v>
      </c>
      <c r="C12" s="20">
        <v>27.85</v>
      </c>
      <c r="D12" s="24">
        <v>108.63140799999999</v>
      </c>
      <c r="E12" s="24">
        <v>4.1318960000000002</v>
      </c>
      <c r="F12" s="25">
        <v>7.1964259999999998</v>
      </c>
    </row>
    <row r="13" spans="1:6" ht="16.5" customHeight="1" x14ac:dyDescent="0.2">
      <c r="A13" s="12" t="s">
        <v>7088</v>
      </c>
      <c r="B13" s="35" t="str">
        <f>INDEX(BAP[#All],MATCH(A13,BAP[[#All],[Code]],0),MATCH(TEXT(Info!$B$4,0),BAP[#Headers],0))</f>
        <v>Neubau Mehrfamilienhaus aus Holz</v>
      </c>
      <c r="C13" s="20">
        <v>5.7</v>
      </c>
      <c r="D13" s="24">
        <v>111.50533900000001</v>
      </c>
      <c r="E13" s="24">
        <v>4.4868740000000003</v>
      </c>
      <c r="F13" s="25">
        <v>8.2491789999999998</v>
      </c>
    </row>
    <row r="14" spans="1:6" ht="16.5" customHeight="1" x14ac:dyDescent="0.2">
      <c r="A14" s="12" t="s">
        <v>7091</v>
      </c>
      <c r="B14" s="35" t="str">
        <f>INDEX(BAP[#All],MATCH(A14,BAP[[#All],[Code]],0),MATCH(TEXT(Info!$B$4,0),BAP[#Headers],0))</f>
        <v>Neubau Einfamilienhaus</v>
      </c>
      <c r="C14" s="20">
        <v>2.98</v>
      </c>
      <c r="D14" s="24">
        <v>108.710117</v>
      </c>
      <c r="E14" s="24">
        <v>4.3482609999999999</v>
      </c>
      <c r="F14" s="25">
        <v>7.5583669999999996</v>
      </c>
    </row>
    <row r="15" spans="1:6" ht="16.5" customHeight="1" x14ac:dyDescent="0.2">
      <c r="A15" s="12" t="s">
        <v>7095</v>
      </c>
      <c r="B15" s="35" t="str">
        <f>INDEX(BAP[#All],MATCH(A15,BAP[[#All],[Code]],0),MATCH(TEXT(Info!$B$4,0),BAP[#Headers],0))</f>
        <v>Neubau Bürogebäude</v>
      </c>
      <c r="C15" s="20">
        <v>7.9699999999999989</v>
      </c>
      <c r="D15" s="24">
        <v>108.637901</v>
      </c>
      <c r="E15" s="24">
        <v>4.3351819999999996</v>
      </c>
      <c r="F15" s="25">
        <v>6.8421909999999997</v>
      </c>
    </row>
    <row r="16" spans="1:6" ht="16.5" customHeight="1" x14ac:dyDescent="0.2">
      <c r="A16" s="12" t="s">
        <v>7099</v>
      </c>
      <c r="B16" s="35" t="str">
        <f>INDEX(BAP[#All],MATCH(A16,BAP[[#All],[Code]],0),MATCH(TEXT(Info!$B$4,0),BAP[#Headers],0))</f>
        <v>Neubau Lagerhalle</v>
      </c>
      <c r="C16" s="20">
        <v>1.47</v>
      </c>
      <c r="D16" s="24">
        <v>110.318872</v>
      </c>
      <c r="E16" s="24">
        <v>3.7387030000000001</v>
      </c>
      <c r="F16" s="25">
        <v>7.7333369999999997</v>
      </c>
    </row>
    <row r="17" spans="1:6" ht="16.5" customHeight="1" x14ac:dyDescent="0.2">
      <c r="A17" s="12" t="s">
        <v>7102</v>
      </c>
      <c r="B17" s="34" t="str">
        <f>INDEX(BAP[#All],MATCH(A17,BAP[[#All],[Code]],0),MATCH(TEXT(Info!$B$4,0),BAP[#Headers],0))</f>
        <v>Renovation, Umbau</v>
      </c>
      <c r="C17" s="19">
        <v>34.089999999999996</v>
      </c>
      <c r="D17" s="22">
        <v>108.30238300000001</v>
      </c>
      <c r="E17" s="22">
        <v>3.0834899999999998</v>
      </c>
      <c r="F17" s="23">
        <v>6.5480929999999997</v>
      </c>
    </row>
    <row r="18" spans="1:6" ht="16.5" customHeight="1" x14ac:dyDescent="0.2">
      <c r="A18" s="12" t="s">
        <v>7105</v>
      </c>
      <c r="B18" s="35" t="str">
        <f>INDEX(BAP[#All],MATCH(A18,BAP[[#All],[Code]],0),MATCH(TEXT(Info!$B$4,0),BAP[#Headers],0))</f>
        <v>Renovation Mehrfamilienhaus</v>
      </c>
      <c r="C18" s="20">
        <v>16.689999999999998</v>
      </c>
      <c r="D18" s="24">
        <v>108.07795900000001</v>
      </c>
      <c r="E18" s="24">
        <v>3.5116800000000001</v>
      </c>
      <c r="F18" s="25">
        <v>7.1077050000000002</v>
      </c>
    </row>
    <row r="19" spans="1:6" s="2" customFormat="1" x14ac:dyDescent="0.2">
      <c r="A19" s="13" t="s">
        <v>7108</v>
      </c>
      <c r="B19" s="35" t="str">
        <f>INDEX(BAP[#All],MATCH(A19,BAP[[#All],[Code]],0),MATCH(TEXT(Info!$B$4,0),BAP[#Headers],0))</f>
        <v>Renovation Bürogebäude</v>
      </c>
      <c r="C19" s="20">
        <v>17.399999999999999</v>
      </c>
      <c r="D19" s="24">
        <v>108.51782799999999</v>
      </c>
      <c r="E19" s="24">
        <v>2.6776710000000001</v>
      </c>
      <c r="F19" s="25">
        <v>6.0188790000000001</v>
      </c>
    </row>
    <row r="20" spans="1:6" ht="16.5" customHeight="1" x14ac:dyDescent="0.2">
      <c r="A20" s="12" t="s">
        <v>7111</v>
      </c>
      <c r="B20" s="30" t="str">
        <f>INDEX(BAP[#All],MATCH(A20,BAP[[#All],[Code]],0),MATCH(TEXT(Info!$B$4,0),BAP[#Headers],0))</f>
        <v>Tiefbau</v>
      </c>
      <c r="C20" s="18">
        <v>19.939999999999998</v>
      </c>
      <c r="D20" s="4">
        <v>105.444956</v>
      </c>
      <c r="E20" s="4">
        <v>4.0654680000000001</v>
      </c>
      <c r="F20" s="28">
        <v>6.1867520000000003</v>
      </c>
    </row>
    <row r="21" spans="1:6" ht="16.5" customHeight="1" x14ac:dyDescent="0.2">
      <c r="A21" s="12" t="s">
        <v>7114</v>
      </c>
      <c r="B21" s="35" t="str">
        <f>INDEX(BAP[#All],MATCH(A21,BAP[[#All],[Code]],0),MATCH(TEXT(Info!$B$4,0),BAP[#Headers],0))</f>
        <v>Neubau Strasse</v>
      </c>
      <c r="C21" s="20">
        <v>1.8800000000000001</v>
      </c>
      <c r="D21" s="24">
        <v>104.657419</v>
      </c>
      <c r="E21" s="24">
        <v>2.3784000000000001</v>
      </c>
      <c r="F21" s="25">
        <v>4.4117100000000002</v>
      </c>
    </row>
    <row r="22" spans="1:6" ht="16.5" customHeight="1" x14ac:dyDescent="0.2">
      <c r="A22" s="12" t="s">
        <v>7117</v>
      </c>
      <c r="B22" s="35" t="str">
        <f>INDEX(BAP[#All],MATCH(A22,BAP[[#All],[Code]],0),MATCH(TEXT(Info!$B$4,0),BAP[#Headers],0))</f>
        <v>Neubau Unterführung</v>
      </c>
      <c r="C22" s="20">
        <v>1</v>
      </c>
      <c r="D22" s="24">
        <v>108.420884</v>
      </c>
      <c r="E22" s="24">
        <v>5.586506</v>
      </c>
      <c r="F22" s="25">
        <v>7.0249280000000001</v>
      </c>
    </row>
    <row r="23" spans="1:6" ht="16.5" customHeight="1" x14ac:dyDescent="0.2">
      <c r="A23" s="12" t="s">
        <v>7120</v>
      </c>
      <c r="B23" s="35" t="str">
        <f>INDEX(BAP[#All],MATCH(A23,BAP[[#All],[Code]],0),MATCH(TEXT(Info!$B$4,0),BAP[#Headers],0))</f>
        <v>Neubau Lärmschutzwand</v>
      </c>
      <c r="C23" s="20">
        <v>0.04</v>
      </c>
      <c r="D23" s="24">
        <v>106.70975799999999</v>
      </c>
      <c r="E23" s="24">
        <v>4.3496110000000003</v>
      </c>
      <c r="F23" s="25">
        <v>5.8024069999999996</v>
      </c>
    </row>
    <row r="24" spans="1:6" ht="16.5" customHeight="1" x14ac:dyDescent="0.2">
      <c r="A24" s="12" t="s">
        <v>7124</v>
      </c>
      <c r="B24" s="36" t="str">
        <f>INDEX(BAP[#All],MATCH(A24,BAP[[#All],[Code]],0),MATCH(TEXT(Info!$B$4,0),BAP[#Headers],0))</f>
        <v>Strassensanierung</v>
      </c>
      <c r="C24" s="21">
        <v>17.02</v>
      </c>
      <c r="D24" s="26">
        <v>105.354283</v>
      </c>
      <c r="E24" s="26">
        <v>4.1623999999999999</v>
      </c>
      <c r="F24" s="27">
        <v>6.3355860000000002</v>
      </c>
    </row>
    <row r="25" spans="1:6" ht="16.5" customHeight="1" x14ac:dyDescent="0.2"/>
    <row r="26" spans="1:6" ht="16.5" customHeight="1" x14ac:dyDescent="0.2">
      <c r="A26" s="12" t="s">
        <v>7460</v>
      </c>
      <c r="B26" s="37" t="str">
        <f>INDEX(BAP[#All],MATCH(A26,BAP[[#All],[Code]],0),MATCH(TEXT(Info!$B$4,0),BAP[#Headers],0))</f>
        <v>Bundesamt für Statistik, Baupreisindex</v>
      </c>
    </row>
    <row r="27" spans="1:6" ht="16.5" customHeight="1" x14ac:dyDescent="0.2">
      <c r="A27" s="12" t="s">
        <v>7463</v>
      </c>
      <c r="B27" s="37" t="str">
        <f>INDEX(BAP[#All],MATCH(A27,BAP[[#All],[Code]],0),MATCH(TEXT(Info!$B$4,0),BAP[#Headers],0))</f>
        <v>Auskunft: Hotline BAP, 058 463 63 06, bap@bfs.admin.ch</v>
      </c>
    </row>
    <row r="28" spans="1:6" ht="16.5" customHeight="1" x14ac:dyDescent="0.2">
      <c r="A28" s="12" t="s">
        <v>7466</v>
      </c>
      <c r="B28" s="37" t="str">
        <f>INDEX(BAP[#All],MATCH(A28,BAP[[#All],[Code]],0),MATCH(TEXT(Info!$B$4,0),BAP[#Headers],0))</f>
        <v>© BFS</v>
      </c>
    </row>
    <row r="29" spans="1:6" ht="16.5" customHeight="1" x14ac:dyDescent="0.2"/>
    <row r="30" spans="1:6" ht="16.5" customHeight="1" x14ac:dyDescent="0.2"/>
    <row r="31" spans="1:6" ht="16.5" customHeight="1" x14ac:dyDescent="0.2"/>
  </sheetData>
  <sheetProtection algorithmName="SHA-512" hashValue="/8sDS7mvTBovxiuYBxTTrV7h23dhrg+iDRcruqZLP93v5f69CR38D/YynRwHl51SNYAesLquHzJOK7s+itILSw==" saltValue="NxL6ygxnGPBeVaoxGmZKSw==" spinCount="100000" sheet="1" formatCells="0" insertColumns="0" insertRows="0" insertHyperlinks="0" sort="0" autoFilter="0" pivotTables="0"/>
  <mergeCells count="2">
    <mergeCell ref="E7:F7"/>
    <mergeCell ref="C7:C8"/>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6"/>
  <dimension ref="A1:F31"/>
  <sheetViews>
    <sheetView topLeftCell="B3" workbookViewId="0">
      <selection activeCell="E4" sqref="E4"/>
    </sheetView>
  </sheetViews>
  <sheetFormatPr baseColWidth="10" defaultRowHeight="14.25" x14ac:dyDescent="0.2"/>
  <cols>
    <col min="1" max="1" width="11" hidden="1" customWidth="1"/>
    <col min="2" max="2" width="48.75" customWidth="1"/>
    <col min="3" max="3" width="12" customWidth="1"/>
    <col min="4" max="6" width="22.375" customWidth="1"/>
  </cols>
  <sheetData>
    <row r="1" spans="1:6" ht="15" hidden="1" x14ac:dyDescent="0.2">
      <c r="A1" s="12"/>
      <c r="B1" s="12" t="s">
        <v>7483</v>
      </c>
      <c r="C1" s="10"/>
      <c r="D1" s="14" t="s">
        <v>7478</v>
      </c>
      <c r="E1" s="14" t="s">
        <v>7477</v>
      </c>
      <c r="F1" s="12" t="s">
        <v>7061</v>
      </c>
    </row>
    <row r="2" spans="1:6" hidden="1" x14ac:dyDescent="0.2">
      <c r="A2" s="12"/>
      <c r="B2" s="12"/>
      <c r="C2" s="14" t="s">
        <v>7132</v>
      </c>
      <c r="D2" s="14"/>
      <c r="E2" s="14"/>
      <c r="F2" s="14"/>
    </row>
    <row r="3" spans="1:6" x14ac:dyDescent="0.2">
      <c r="A3" s="12"/>
      <c r="B3" s="12"/>
    </row>
    <row r="4" spans="1:6" ht="17.25" x14ac:dyDescent="0.25">
      <c r="B4" s="29" t="str">
        <f>INDEX(BAP[#All],MATCH(B1,BAP[[#All],[Code]],0),MATCH(TEXT(Info!$B$4,0),BAP[#Headers],0))&amp;" "&amp;D8</f>
        <v>Hauptergebnisse des Baupreisindexes April 2022</v>
      </c>
      <c r="C4" s="1"/>
    </row>
    <row r="6" spans="1:6" ht="15" x14ac:dyDescent="0.2">
      <c r="A6" s="12" t="s">
        <v>7235</v>
      </c>
      <c r="B6" s="30" t="str">
        <f>INDEX(BAP[#All],MATCH(A6,BAP[[#All],[Code]],0),MATCH(TEXT(Info!$B$4,0),BAP[#Headers],0))</f>
        <v>Ostschweiz (GL, SH, AR, AI, SG, GR, TG)</v>
      </c>
      <c r="C6" s="3"/>
      <c r="D6" s="3"/>
      <c r="E6" s="3"/>
      <c r="F6" s="31" t="str">
        <f>INDEX(BAP[#All],MATCH(F1,BAP[[#All],[Code]],0),MATCH(TEXT(Info!$B$4,0),BAP[#Headers],0))</f>
        <v>Basis Oktober 2020 = 100</v>
      </c>
    </row>
    <row r="7" spans="1:6" s="11" customFormat="1" ht="15" x14ac:dyDescent="0.2">
      <c r="B7" s="15"/>
      <c r="C7" s="42" t="str">
        <f>INDEX(BAP[#All],MATCH(C2,BAP[[#All],[Code]],0),MATCH(TEXT(Info!$B$4,0),BAP[#Headers],0))</f>
        <v>Gewicht in %</v>
      </c>
      <c r="D7" s="32" t="str">
        <f>INDEX(BAP[#All],MATCH(D1,BAP[[#All],[Code]],0),MATCH(TEXT(Info!$B$4,0),BAP[#Headers],0))</f>
        <v>Index</v>
      </c>
      <c r="E7" s="44" t="str">
        <f>INDEX(BAP[#All],MATCH(E1,BAP[[#All],[Code]],0),MATCH(TEXT(Info!$B$4,0),BAP[#Headers],0))</f>
        <v>Veränderung in % gegenüber</v>
      </c>
      <c r="F7" s="45"/>
    </row>
    <row r="8" spans="1:6" x14ac:dyDescent="0.2">
      <c r="B8" s="16"/>
      <c r="C8" s="43"/>
      <c r="D8" s="32" t="str">
        <f>'1'!D8</f>
        <v>April 2022</v>
      </c>
      <c r="E8" s="32" t="str">
        <f>'1'!E8</f>
        <v>Oktober 2021</v>
      </c>
      <c r="F8" s="33" t="str">
        <f>'1'!F8</f>
        <v>April 2021</v>
      </c>
    </row>
    <row r="9" spans="1:6" ht="15" x14ac:dyDescent="0.2">
      <c r="A9" s="12" t="s">
        <v>7076</v>
      </c>
      <c r="B9" s="30" t="str">
        <f>INDEX(BAP[#All],MATCH(A9,BAP[[#All],[Code]],0),MATCH(TEXT(Info!$B$4,0),BAP[#Headers],0))</f>
        <v>Baugewerbe : Total</v>
      </c>
      <c r="C9" s="18">
        <v>100</v>
      </c>
      <c r="D9" s="4">
        <v>109.26617400000001</v>
      </c>
      <c r="E9" s="4">
        <v>5.8129410000000004</v>
      </c>
      <c r="F9" s="28">
        <v>8.1440330000000003</v>
      </c>
    </row>
    <row r="10" spans="1:6" ht="16.5" customHeight="1" x14ac:dyDescent="0.2">
      <c r="A10" s="12" t="s">
        <v>7080</v>
      </c>
      <c r="B10" s="30" t="str">
        <f>INDEX(BAP[#All],MATCH(A10,BAP[[#All],[Code]],0),MATCH(TEXT(Info!$B$4,0),BAP[#Headers],0))</f>
        <v>Hochbau</v>
      </c>
      <c r="C10" s="18">
        <v>75.06</v>
      </c>
      <c r="D10" s="4">
        <v>109.25799499999999</v>
      </c>
      <c r="E10" s="4">
        <v>4.5420889999999998</v>
      </c>
      <c r="F10" s="28">
        <v>7.7172289999999997</v>
      </c>
    </row>
    <row r="11" spans="1:6" ht="16.5" customHeight="1" x14ac:dyDescent="0.2">
      <c r="A11" s="12" t="s">
        <v>7082</v>
      </c>
      <c r="B11" s="34" t="str">
        <f>INDEX(BAP[#All],MATCH(A11,BAP[[#All],[Code]],0),MATCH(TEXT(Info!$B$4,0),BAP[#Headers],0))</f>
        <v>Neubau</v>
      </c>
      <c r="C11" s="19">
        <v>42.28</v>
      </c>
      <c r="D11" s="22">
        <v>110.17397099999999</v>
      </c>
      <c r="E11" s="22">
        <v>4.8999959999999998</v>
      </c>
      <c r="F11" s="23">
        <v>8.4539249999999999</v>
      </c>
    </row>
    <row r="12" spans="1:6" s="2" customFormat="1" x14ac:dyDescent="0.2">
      <c r="A12" s="13" t="s">
        <v>7085</v>
      </c>
      <c r="B12" s="35" t="str">
        <f>INDEX(BAP[#All],MATCH(A12,BAP[[#All],[Code]],0),MATCH(TEXT(Info!$B$4,0),BAP[#Headers],0))</f>
        <v>Neubau Mehrfamilienhaus</v>
      </c>
      <c r="C12" s="20">
        <v>22.79</v>
      </c>
      <c r="D12" s="24">
        <v>109.71233100000001</v>
      </c>
      <c r="E12" s="24">
        <v>5.0202410000000004</v>
      </c>
      <c r="F12" s="25">
        <v>8.3340189999999996</v>
      </c>
    </row>
    <row r="13" spans="1:6" ht="16.5" customHeight="1" x14ac:dyDescent="0.2">
      <c r="A13" s="12" t="s">
        <v>7088</v>
      </c>
      <c r="B13" s="35" t="str">
        <f>INDEX(BAP[#All],MATCH(A13,BAP[[#All],[Code]],0),MATCH(TEXT(Info!$B$4,0),BAP[#Headers],0))</f>
        <v>Neubau Mehrfamilienhaus aus Holz</v>
      </c>
      <c r="C13" s="20">
        <v>5.81</v>
      </c>
      <c r="D13" s="24">
        <v>112.31809199999999</v>
      </c>
      <c r="E13" s="24">
        <v>4.2211059999999998</v>
      </c>
      <c r="F13" s="25">
        <v>9.1609200000000008</v>
      </c>
    </row>
    <row r="14" spans="1:6" ht="16.5" customHeight="1" x14ac:dyDescent="0.2">
      <c r="A14" s="12" t="s">
        <v>7091</v>
      </c>
      <c r="B14" s="35" t="str">
        <f>INDEX(BAP[#All],MATCH(A14,BAP[[#All],[Code]],0),MATCH(TEXT(Info!$B$4,0),BAP[#Headers],0))</f>
        <v>Neubau Einfamilienhaus</v>
      </c>
      <c r="C14" s="20">
        <v>6.4</v>
      </c>
      <c r="D14" s="24">
        <v>108.653401</v>
      </c>
      <c r="E14" s="24">
        <v>4.3084069999999999</v>
      </c>
      <c r="F14" s="25">
        <v>7.8614600000000001</v>
      </c>
    </row>
    <row r="15" spans="1:6" ht="16.5" customHeight="1" x14ac:dyDescent="0.2">
      <c r="A15" s="12" t="s">
        <v>7095</v>
      </c>
      <c r="B15" s="35" t="str">
        <f>INDEX(BAP[#All],MATCH(A15,BAP[[#All],[Code]],0),MATCH(TEXT(Info!$B$4,0),BAP[#Headers],0))</f>
        <v>Neubau Bürogebäude</v>
      </c>
      <c r="C15" s="20">
        <v>4.01</v>
      </c>
      <c r="D15" s="24">
        <v>110.583547</v>
      </c>
      <c r="E15" s="24">
        <v>5.8275490000000003</v>
      </c>
      <c r="F15" s="25">
        <v>8.4138769999999994</v>
      </c>
    </row>
    <row r="16" spans="1:6" ht="16.5" customHeight="1" x14ac:dyDescent="0.2">
      <c r="A16" s="12" t="s">
        <v>7099</v>
      </c>
      <c r="B16" s="35" t="str">
        <f>INDEX(BAP[#All],MATCH(A16,BAP[[#All],[Code]],0),MATCH(TEXT(Info!$B$4,0),BAP[#Headers],0))</f>
        <v>Neubau Lagerhalle</v>
      </c>
      <c r="C16" s="20">
        <v>3.27</v>
      </c>
      <c r="D16" s="24">
        <v>112.053619</v>
      </c>
      <c r="E16" s="24">
        <v>5.3136279999999996</v>
      </c>
      <c r="F16" s="25">
        <v>9.2063620000000004</v>
      </c>
    </row>
    <row r="17" spans="1:6" ht="16.5" customHeight="1" x14ac:dyDescent="0.2">
      <c r="A17" s="12" t="s">
        <v>7102</v>
      </c>
      <c r="B17" s="34" t="str">
        <f>INDEX(BAP[#All],MATCH(A17,BAP[[#All],[Code]],0),MATCH(TEXT(Info!$B$4,0),BAP[#Headers],0))</f>
        <v>Renovation, Umbau</v>
      </c>
      <c r="C17" s="19">
        <v>32.78</v>
      </c>
      <c r="D17" s="22">
        <v>108.076517</v>
      </c>
      <c r="E17" s="22">
        <v>4.0750479999999998</v>
      </c>
      <c r="F17" s="23">
        <v>6.7635759999999996</v>
      </c>
    </row>
    <row r="18" spans="1:6" ht="16.5" customHeight="1" x14ac:dyDescent="0.2">
      <c r="A18" s="12" t="s">
        <v>7105</v>
      </c>
      <c r="B18" s="35" t="str">
        <f>INDEX(BAP[#All],MATCH(A18,BAP[[#All],[Code]],0),MATCH(TEXT(Info!$B$4,0),BAP[#Headers],0))</f>
        <v>Renovation Mehrfamilienhaus</v>
      </c>
      <c r="C18" s="20">
        <v>23.28</v>
      </c>
      <c r="D18" s="24">
        <v>108.21445199999999</v>
      </c>
      <c r="E18" s="24">
        <v>3.88517</v>
      </c>
      <c r="F18" s="25">
        <v>7.0052409999999998</v>
      </c>
    </row>
    <row r="19" spans="1:6" s="2" customFormat="1" x14ac:dyDescent="0.2">
      <c r="A19" s="13" t="s">
        <v>7108</v>
      </c>
      <c r="B19" s="35" t="str">
        <f>INDEX(BAP[#All],MATCH(A19,BAP[[#All],[Code]],0),MATCH(TEXT(Info!$B$4,0),BAP[#Headers],0))</f>
        <v>Renovation Bürogebäude</v>
      </c>
      <c r="C19" s="20">
        <v>9.5</v>
      </c>
      <c r="D19" s="24">
        <v>107.738776</v>
      </c>
      <c r="E19" s="24">
        <v>4.5451740000000003</v>
      </c>
      <c r="F19" s="25">
        <v>6.1737880000000001</v>
      </c>
    </row>
    <row r="20" spans="1:6" ht="16.5" customHeight="1" x14ac:dyDescent="0.2">
      <c r="A20" s="12" t="s">
        <v>7111</v>
      </c>
      <c r="B20" s="30" t="str">
        <f>INDEX(BAP[#All],MATCH(A20,BAP[[#All],[Code]],0),MATCH(TEXT(Info!$B$4,0),BAP[#Headers],0))</f>
        <v>Tiefbau</v>
      </c>
      <c r="C20" s="18">
        <v>24.94</v>
      </c>
      <c r="D20" s="4">
        <v>109.290556</v>
      </c>
      <c r="E20" s="4">
        <v>9.8287230000000001</v>
      </c>
      <c r="F20" s="28">
        <v>9.4483329999999999</v>
      </c>
    </row>
    <row r="21" spans="1:6" ht="16.5" customHeight="1" x14ac:dyDescent="0.2">
      <c r="A21" s="12" t="s">
        <v>7114</v>
      </c>
      <c r="B21" s="35" t="str">
        <f>INDEX(BAP[#All],MATCH(A21,BAP[[#All],[Code]],0),MATCH(TEXT(Info!$B$4,0),BAP[#Headers],0))</f>
        <v>Neubau Strasse</v>
      </c>
      <c r="C21" s="20">
        <v>3.15</v>
      </c>
      <c r="D21" s="24">
        <v>107.809014</v>
      </c>
      <c r="E21" s="24">
        <v>7.3996940000000002</v>
      </c>
      <c r="F21" s="25">
        <v>7.3250690000000001</v>
      </c>
    </row>
    <row r="22" spans="1:6" ht="16.5" customHeight="1" x14ac:dyDescent="0.2">
      <c r="A22" s="12" t="s">
        <v>7117</v>
      </c>
      <c r="B22" s="35" t="str">
        <f>INDEX(BAP[#All],MATCH(A22,BAP[[#All],[Code]],0),MATCH(TEXT(Info!$B$4,0),BAP[#Headers],0))</f>
        <v>Neubau Unterführung</v>
      </c>
      <c r="C22" s="20">
        <v>2.4500000000000002</v>
      </c>
      <c r="D22" s="24">
        <v>114.03478800000001</v>
      </c>
      <c r="E22" s="24">
        <v>10.377772</v>
      </c>
      <c r="F22" s="25">
        <v>11.145158</v>
      </c>
    </row>
    <row r="23" spans="1:6" ht="16.5" customHeight="1" x14ac:dyDescent="0.2">
      <c r="A23" s="12" t="s">
        <v>7120</v>
      </c>
      <c r="B23" s="35" t="str">
        <f>INDEX(BAP[#All],MATCH(A23,BAP[[#All],[Code]],0),MATCH(TEXT(Info!$B$4,0),BAP[#Headers],0))</f>
        <v>Neubau Lärmschutzwand</v>
      </c>
      <c r="C23" s="20">
        <v>0.1</v>
      </c>
      <c r="D23" s="24">
        <v>108.39661700000001</v>
      </c>
      <c r="E23" s="24">
        <v>6.0893980000000001</v>
      </c>
      <c r="F23" s="25">
        <v>7.3782019999999999</v>
      </c>
    </row>
    <row r="24" spans="1:6" ht="16.5" customHeight="1" x14ac:dyDescent="0.2">
      <c r="A24" s="12" t="s">
        <v>7124</v>
      </c>
      <c r="B24" s="36" t="str">
        <f>INDEX(BAP[#All],MATCH(A24,BAP[[#All],[Code]],0),MATCH(TEXT(Info!$B$4,0),BAP[#Headers],0))</f>
        <v>Strassensanierung</v>
      </c>
      <c r="C24" s="21">
        <v>19.239999999999998</v>
      </c>
      <c r="D24" s="26">
        <v>108.93247700000001</v>
      </c>
      <c r="E24" s="26">
        <v>10.178967999999999</v>
      </c>
      <c r="F24" s="27">
        <v>9.5868529999999996</v>
      </c>
    </row>
    <row r="25" spans="1:6" ht="16.5" customHeight="1" x14ac:dyDescent="0.2"/>
    <row r="26" spans="1:6" ht="16.5" customHeight="1" x14ac:dyDescent="0.2">
      <c r="A26" s="12" t="s">
        <v>7460</v>
      </c>
      <c r="B26" s="37" t="str">
        <f>INDEX(BAP[#All],MATCH(A26,BAP[[#All],[Code]],0),MATCH(TEXT(Info!$B$4,0),BAP[#Headers],0))</f>
        <v>Bundesamt für Statistik, Baupreisindex</v>
      </c>
    </row>
    <row r="27" spans="1:6" ht="16.5" customHeight="1" x14ac:dyDescent="0.2">
      <c r="A27" s="12" t="s">
        <v>7463</v>
      </c>
      <c r="B27" s="37" t="str">
        <f>INDEX(BAP[#All],MATCH(A27,BAP[[#All],[Code]],0),MATCH(TEXT(Info!$B$4,0),BAP[#Headers],0))</f>
        <v>Auskunft: Hotline BAP, 058 463 63 06, bap@bfs.admin.ch</v>
      </c>
    </row>
    <row r="28" spans="1:6" ht="16.5" customHeight="1" x14ac:dyDescent="0.2">
      <c r="A28" s="12" t="s">
        <v>7466</v>
      </c>
      <c r="B28" s="37" t="str">
        <f>INDEX(BAP[#All],MATCH(A28,BAP[[#All],[Code]],0),MATCH(TEXT(Info!$B$4,0),BAP[#Headers],0))</f>
        <v>© BFS</v>
      </c>
    </row>
    <row r="29" spans="1:6" ht="16.5" customHeight="1" x14ac:dyDescent="0.2"/>
    <row r="30" spans="1:6" ht="16.5" customHeight="1" x14ac:dyDescent="0.2"/>
    <row r="31" spans="1:6" ht="16.5" customHeight="1" x14ac:dyDescent="0.2"/>
  </sheetData>
  <sheetProtection algorithmName="SHA-512" hashValue="91pQB0N2mjp12saCvZkw1xVNqxs7nZ4Xh9FyC8E30JjlTV8qtPMx4MQ6YBBYyunytPrSLQcXW0SbcmY9ltVQAA==" saltValue="rV6JlP75UnSWb5+YDKpwzQ==" spinCount="100000" sheet="1" formatCells="0" insertColumns="0" insertRows="0" insertHyperlinks="0" sort="0" autoFilter="0" pivotTables="0"/>
  <mergeCells count="2">
    <mergeCell ref="C7:C8"/>
    <mergeCell ref="E7:F7"/>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7"/>
  <dimension ref="A1:F31"/>
  <sheetViews>
    <sheetView topLeftCell="B3" workbookViewId="0">
      <selection activeCell="B33" sqref="B33"/>
    </sheetView>
  </sheetViews>
  <sheetFormatPr baseColWidth="10" defaultRowHeight="14.25" x14ac:dyDescent="0.2"/>
  <cols>
    <col min="1" max="1" width="11" hidden="1" customWidth="1"/>
    <col min="2" max="2" width="48.75" customWidth="1"/>
    <col min="3" max="3" width="12" customWidth="1"/>
    <col min="4" max="5" width="22.375" customWidth="1"/>
    <col min="6" max="6" width="22.625" bestFit="1" customWidth="1"/>
  </cols>
  <sheetData>
    <row r="1" spans="1:6" ht="15" hidden="1" x14ac:dyDescent="0.2">
      <c r="A1" s="12"/>
      <c r="B1" s="12" t="s">
        <v>7483</v>
      </c>
      <c r="C1" s="10"/>
      <c r="D1" s="14" t="s">
        <v>7478</v>
      </c>
      <c r="E1" s="14" t="s">
        <v>7477</v>
      </c>
      <c r="F1" s="12" t="s">
        <v>7061</v>
      </c>
    </row>
    <row r="2" spans="1:6" hidden="1" x14ac:dyDescent="0.2">
      <c r="A2" s="12"/>
      <c r="B2" s="12"/>
      <c r="C2" s="14" t="s">
        <v>7132</v>
      </c>
      <c r="D2" s="14"/>
      <c r="E2" s="14"/>
      <c r="F2" s="14"/>
    </row>
    <row r="3" spans="1:6" x14ac:dyDescent="0.2">
      <c r="A3" s="12"/>
      <c r="B3" s="12"/>
    </row>
    <row r="4" spans="1:6" ht="17.25" x14ac:dyDescent="0.25">
      <c r="B4" s="29" t="str">
        <f>INDEX(BAP[#All],MATCH(B1,BAP[[#All],[Code]],0),MATCH(TEXT(Info!$B$4,0),BAP[#Headers],0))&amp;" "&amp;D8</f>
        <v>Hauptergebnisse des Baupreisindexes April 2022</v>
      </c>
      <c r="C4" s="1"/>
    </row>
    <row r="6" spans="1:6" ht="15" x14ac:dyDescent="0.2">
      <c r="A6" s="12" t="s">
        <v>7236</v>
      </c>
      <c r="B6" s="30" t="str">
        <f>INDEX(BAP[#All],MATCH(A6,BAP[[#All],[Code]],0),MATCH(TEXT(Info!$B$4,0),BAP[#Headers],0))</f>
        <v>Zentralschweiz (LU, UR, SZ, OW, NW, ZG)</v>
      </c>
      <c r="C6" s="3"/>
      <c r="D6" s="3"/>
      <c r="E6" s="3"/>
      <c r="F6" s="31" t="str">
        <f>INDEX(BAP[#All],MATCH(F1,BAP[[#All],[Code]],0),MATCH(TEXT(Info!$B$4,0),BAP[#Headers],0))</f>
        <v>Basis Oktober 2020 = 100</v>
      </c>
    </row>
    <row r="7" spans="1:6" s="11" customFormat="1" ht="15" x14ac:dyDescent="0.2">
      <c r="B7" s="15"/>
      <c r="C7" s="42" t="str">
        <f>INDEX(BAP[#All],MATCH(C2,BAP[[#All],[Code]],0),MATCH(TEXT(Info!$B$4,0),BAP[#Headers],0))</f>
        <v>Gewicht in %</v>
      </c>
      <c r="D7" s="32" t="str">
        <f>INDEX(BAP[#All],MATCH(D1,BAP[[#All],[Code]],0),MATCH(TEXT(Info!$B$4,0),BAP[#Headers],0))</f>
        <v>Index</v>
      </c>
      <c r="E7" s="44" t="str">
        <f>INDEX(BAP[#All],MATCH(E1,BAP[[#All],[Code]],0),MATCH(TEXT(Info!$B$4,0),BAP[#Headers],0))</f>
        <v>Veränderung in % gegenüber</v>
      </c>
      <c r="F7" s="45"/>
    </row>
    <row r="8" spans="1:6" x14ac:dyDescent="0.2">
      <c r="B8" s="16"/>
      <c r="C8" s="43"/>
      <c r="D8" s="32" t="str">
        <f>'1'!D8</f>
        <v>April 2022</v>
      </c>
      <c r="E8" s="32" t="str">
        <f>'1'!E8</f>
        <v>Oktober 2021</v>
      </c>
      <c r="F8" s="33" t="str">
        <f>'1'!F8</f>
        <v>April 2021</v>
      </c>
    </row>
    <row r="9" spans="1:6" ht="15" x14ac:dyDescent="0.2">
      <c r="A9" s="12" t="s">
        <v>7076</v>
      </c>
      <c r="B9" s="30" t="str">
        <f>INDEX(BAP[#All],MATCH(A9,BAP[[#All],[Code]],0),MATCH(TEXT(Info!$B$4,0),BAP[#Headers],0))</f>
        <v>Baugewerbe : Total</v>
      </c>
      <c r="C9" s="18">
        <v>100</v>
      </c>
      <c r="D9" s="4">
        <v>109.86784</v>
      </c>
      <c r="E9" s="4">
        <v>5.2543249999999997</v>
      </c>
      <c r="F9" s="28">
        <v>8.6273630000000008</v>
      </c>
    </row>
    <row r="10" spans="1:6" ht="16.5" customHeight="1" x14ac:dyDescent="0.2">
      <c r="A10" s="12" t="s">
        <v>7080</v>
      </c>
      <c r="B10" s="30" t="str">
        <f>INDEX(BAP[#All],MATCH(A10,BAP[[#All],[Code]],0),MATCH(TEXT(Info!$B$4,0),BAP[#Headers],0))</f>
        <v>Hochbau</v>
      </c>
      <c r="C10" s="18">
        <v>84.56</v>
      </c>
      <c r="D10" s="4">
        <v>110.527134</v>
      </c>
      <c r="E10" s="4">
        <v>5.5957790000000003</v>
      </c>
      <c r="F10" s="28">
        <v>8.936026</v>
      </c>
    </row>
    <row r="11" spans="1:6" ht="16.5" customHeight="1" x14ac:dyDescent="0.2">
      <c r="A11" s="12" t="s">
        <v>7082</v>
      </c>
      <c r="B11" s="34" t="str">
        <f>INDEX(BAP[#All],MATCH(A11,BAP[[#All],[Code]],0),MATCH(TEXT(Info!$B$4,0),BAP[#Headers],0))</f>
        <v>Neubau</v>
      </c>
      <c r="C11" s="19">
        <v>52.21</v>
      </c>
      <c r="D11" s="22">
        <v>111.322468</v>
      </c>
      <c r="E11" s="22">
        <v>5.8562060000000002</v>
      </c>
      <c r="F11" s="23">
        <v>9.7431619999999999</v>
      </c>
    </row>
    <row r="12" spans="1:6" s="2" customFormat="1" x14ac:dyDescent="0.2">
      <c r="A12" s="13" t="s">
        <v>7085</v>
      </c>
      <c r="B12" s="35" t="str">
        <f>INDEX(BAP[#All],MATCH(A12,BAP[[#All],[Code]],0),MATCH(TEXT(Info!$B$4,0),BAP[#Headers],0))</f>
        <v>Neubau Mehrfamilienhaus</v>
      </c>
      <c r="C12" s="20">
        <v>33.379999999999995</v>
      </c>
      <c r="D12" s="24">
        <v>110.770217</v>
      </c>
      <c r="E12" s="24">
        <v>5.8709369999999996</v>
      </c>
      <c r="F12" s="25">
        <v>9.7252840000000003</v>
      </c>
    </row>
    <row r="13" spans="1:6" ht="16.5" customHeight="1" x14ac:dyDescent="0.2">
      <c r="A13" s="12" t="s">
        <v>7088</v>
      </c>
      <c r="B13" s="35" t="str">
        <f>INDEX(BAP[#All],MATCH(A13,BAP[[#All],[Code]],0),MATCH(TEXT(Info!$B$4,0),BAP[#Headers],0))</f>
        <v>Neubau Mehrfamilienhaus aus Holz</v>
      </c>
      <c r="C13" s="20">
        <v>8.6300000000000008</v>
      </c>
      <c r="D13" s="24">
        <v>113.188316</v>
      </c>
      <c r="E13" s="24">
        <v>5.7267640000000002</v>
      </c>
      <c r="F13" s="25">
        <v>10.022532999999999</v>
      </c>
    </row>
    <row r="14" spans="1:6" ht="16.5" customHeight="1" x14ac:dyDescent="0.2">
      <c r="A14" s="12" t="s">
        <v>7091</v>
      </c>
      <c r="B14" s="35" t="str">
        <f>INDEX(BAP[#All],MATCH(A14,BAP[[#All],[Code]],0),MATCH(TEXT(Info!$B$4,0),BAP[#Headers],0))</f>
        <v>Neubau Einfamilienhaus</v>
      </c>
      <c r="C14" s="20">
        <v>3.55</v>
      </c>
      <c r="D14" s="24">
        <v>110.365101</v>
      </c>
      <c r="E14" s="24">
        <v>5.6788309999999997</v>
      </c>
      <c r="F14" s="25">
        <v>9.1207309999999993</v>
      </c>
    </row>
    <row r="15" spans="1:6" ht="16.5" customHeight="1" x14ac:dyDescent="0.2">
      <c r="A15" s="12" t="s">
        <v>7095</v>
      </c>
      <c r="B15" s="35" t="str">
        <f>INDEX(BAP[#All],MATCH(A15,BAP[[#All],[Code]],0),MATCH(TEXT(Info!$B$4,0),BAP[#Headers],0))</f>
        <v>Neubau Bürogebäude</v>
      </c>
      <c r="C15" s="20">
        <v>2.35</v>
      </c>
      <c r="D15" s="24">
        <v>111.84591399999999</v>
      </c>
      <c r="E15" s="24">
        <v>6.7390759999999998</v>
      </c>
      <c r="F15" s="25">
        <v>9.7258689999999994</v>
      </c>
    </row>
    <row r="16" spans="1:6" ht="16.5" customHeight="1" x14ac:dyDescent="0.2">
      <c r="A16" s="12" t="s">
        <v>7099</v>
      </c>
      <c r="B16" s="35" t="str">
        <f>INDEX(BAP[#All],MATCH(A16,BAP[[#All],[Code]],0),MATCH(TEXT(Info!$B$4,0),BAP[#Headers],0))</f>
        <v>Neubau Lagerhalle</v>
      </c>
      <c r="C16" s="20">
        <v>4.3</v>
      </c>
      <c r="D16" s="24">
        <v>112.366365</v>
      </c>
      <c r="E16" s="24">
        <v>5.672428</v>
      </c>
      <c r="F16" s="25">
        <v>9.8322249999999993</v>
      </c>
    </row>
    <row r="17" spans="1:6" ht="16.5" customHeight="1" x14ac:dyDescent="0.2">
      <c r="A17" s="12" t="s">
        <v>7102</v>
      </c>
      <c r="B17" s="34" t="str">
        <f>INDEX(BAP[#All],MATCH(A17,BAP[[#All],[Code]],0),MATCH(TEXT(Info!$B$4,0),BAP[#Headers],0))</f>
        <v>Renovation, Umbau</v>
      </c>
      <c r="C17" s="19">
        <v>32.35</v>
      </c>
      <c r="D17" s="22">
        <v>109.243853</v>
      </c>
      <c r="E17" s="22">
        <v>5.1703809999999999</v>
      </c>
      <c r="F17" s="23">
        <v>7.6343579999999998</v>
      </c>
    </row>
    <row r="18" spans="1:6" ht="16.5" customHeight="1" x14ac:dyDescent="0.2">
      <c r="A18" s="12" t="s">
        <v>7105</v>
      </c>
      <c r="B18" s="35" t="str">
        <f>INDEX(BAP[#All],MATCH(A18,BAP[[#All],[Code]],0),MATCH(TEXT(Info!$B$4,0),BAP[#Headers],0))</f>
        <v>Renovation Mehrfamilienhaus</v>
      </c>
      <c r="C18" s="20">
        <v>19.43</v>
      </c>
      <c r="D18" s="24">
        <v>109.432044</v>
      </c>
      <c r="E18" s="24">
        <v>5.1535080000000004</v>
      </c>
      <c r="F18" s="25">
        <v>8.039263</v>
      </c>
    </row>
    <row r="19" spans="1:6" s="2" customFormat="1" x14ac:dyDescent="0.2">
      <c r="A19" s="13" t="s">
        <v>7108</v>
      </c>
      <c r="B19" s="35" t="str">
        <f>INDEX(BAP[#All],MATCH(A19,BAP[[#All],[Code]],0),MATCH(TEXT(Info!$B$4,0),BAP[#Headers],0))</f>
        <v>Renovation Bürogebäude</v>
      </c>
      <c r="C19" s="20">
        <v>12.920000000000002</v>
      </c>
      <c r="D19" s="24">
        <v>108.96063599999999</v>
      </c>
      <c r="E19" s="24">
        <v>5.1958880000000001</v>
      </c>
      <c r="F19" s="25">
        <v>7.0282479999999996</v>
      </c>
    </row>
    <row r="20" spans="1:6" ht="16.5" customHeight="1" x14ac:dyDescent="0.2">
      <c r="A20" s="12" t="s">
        <v>7111</v>
      </c>
      <c r="B20" s="30" t="str">
        <f>INDEX(BAP[#All],MATCH(A20,BAP[[#All],[Code]],0),MATCH(TEXT(Info!$B$4,0),BAP[#Headers],0))</f>
        <v>Tiefbau</v>
      </c>
      <c r="C20" s="18">
        <v>15.440000000000001</v>
      </c>
      <c r="D20" s="4">
        <v>106.257727</v>
      </c>
      <c r="E20" s="4">
        <v>3.3508260000000001</v>
      </c>
      <c r="F20" s="28">
        <v>6.9023209999999997</v>
      </c>
    </row>
    <row r="21" spans="1:6" ht="16.5" customHeight="1" x14ac:dyDescent="0.2">
      <c r="A21" s="12" t="s">
        <v>7114</v>
      </c>
      <c r="B21" s="35" t="str">
        <f>INDEX(BAP[#All],MATCH(A21,BAP[[#All],[Code]],0),MATCH(TEXT(Info!$B$4,0),BAP[#Headers],0))</f>
        <v>Neubau Strasse</v>
      </c>
      <c r="C21" s="20">
        <v>1.1499999999999999</v>
      </c>
      <c r="D21" s="24">
        <v>107.35081099999999</v>
      </c>
      <c r="E21" s="24">
        <v>3.3428529999999999</v>
      </c>
      <c r="F21" s="25">
        <v>6.0060630000000002</v>
      </c>
    </row>
    <row r="22" spans="1:6" ht="16.5" customHeight="1" x14ac:dyDescent="0.2">
      <c r="A22" s="12" t="s">
        <v>7117</v>
      </c>
      <c r="B22" s="35" t="str">
        <f>INDEX(BAP[#All],MATCH(A22,BAP[[#All],[Code]],0),MATCH(TEXT(Info!$B$4,0),BAP[#Headers],0))</f>
        <v>Neubau Unterführung</v>
      </c>
      <c r="C22" s="20">
        <v>1.0900000000000001</v>
      </c>
      <c r="D22" s="24">
        <v>111.487244</v>
      </c>
      <c r="E22" s="24">
        <v>7.6072509999999998</v>
      </c>
      <c r="F22" s="25">
        <v>10.144050999999999</v>
      </c>
    </row>
    <row r="23" spans="1:6" ht="16.5" customHeight="1" x14ac:dyDescent="0.2">
      <c r="A23" s="12" t="s">
        <v>7120</v>
      </c>
      <c r="B23" s="35" t="str">
        <f>INDEX(BAP[#All],MATCH(A23,BAP[[#All],[Code]],0),MATCH(TEXT(Info!$B$4,0),BAP[#Headers],0))</f>
        <v>Neubau Lärmschutzwand</v>
      </c>
      <c r="C23" s="20">
        <v>0.04</v>
      </c>
      <c r="D23" s="24">
        <v>108.00600300000001</v>
      </c>
      <c r="E23" s="24">
        <v>4.4569669999999997</v>
      </c>
      <c r="F23" s="25">
        <v>7.093534</v>
      </c>
    </row>
    <row r="24" spans="1:6" ht="16.5" customHeight="1" x14ac:dyDescent="0.2">
      <c r="A24" s="12" t="s">
        <v>7124</v>
      </c>
      <c r="B24" s="36" t="str">
        <f>INDEX(BAP[#All],MATCH(A24,BAP[[#All],[Code]],0),MATCH(TEXT(Info!$B$4,0),BAP[#Headers],0))</f>
        <v>Strassensanierung</v>
      </c>
      <c r="C24" s="21">
        <v>13.16</v>
      </c>
      <c r="D24" s="26">
        <v>105.724698</v>
      </c>
      <c r="E24" s="26">
        <v>2.9932560000000001</v>
      </c>
      <c r="F24" s="27">
        <v>6.7084070000000002</v>
      </c>
    </row>
    <row r="25" spans="1:6" ht="16.5" customHeight="1" x14ac:dyDescent="0.2"/>
    <row r="26" spans="1:6" ht="16.5" customHeight="1" x14ac:dyDescent="0.2">
      <c r="A26" s="12" t="s">
        <v>7460</v>
      </c>
      <c r="B26" s="37" t="str">
        <f>INDEX(BAP[#All],MATCH(A26,BAP[[#All],[Code]],0),MATCH(TEXT(Info!$B$4,0),BAP[#Headers],0))</f>
        <v>Bundesamt für Statistik, Baupreisindex</v>
      </c>
    </row>
    <row r="27" spans="1:6" ht="16.5" customHeight="1" x14ac:dyDescent="0.2">
      <c r="A27" s="12" t="s">
        <v>7463</v>
      </c>
      <c r="B27" s="37" t="str">
        <f>INDEX(BAP[#All],MATCH(A27,BAP[[#All],[Code]],0),MATCH(TEXT(Info!$B$4,0),BAP[#Headers],0))</f>
        <v>Auskunft: Hotline BAP, 058 463 63 06, bap@bfs.admin.ch</v>
      </c>
    </row>
    <row r="28" spans="1:6" ht="16.5" customHeight="1" x14ac:dyDescent="0.2">
      <c r="A28" s="12" t="s">
        <v>7466</v>
      </c>
      <c r="B28" s="37" t="str">
        <f>INDEX(BAP[#All],MATCH(A28,BAP[[#All],[Code]],0),MATCH(TEXT(Info!$B$4,0),BAP[#Headers],0))</f>
        <v>© BFS</v>
      </c>
    </row>
    <row r="29" spans="1:6" ht="16.5" customHeight="1" x14ac:dyDescent="0.2"/>
    <row r="30" spans="1:6" ht="16.5" customHeight="1" x14ac:dyDescent="0.2"/>
    <row r="31" spans="1:6" ht="16.5" customHeight="1" x14ac:dyDescent="0.2"/>
  </sheetData>
  <sheetProtection algorithmName="SHA-512" hashValue="U49t6phr9zTMD2+neanMzsqGvlrXB2PpzmBnrX5Mj+yjsIZ/qX2FjDiq8GjQruddoQFGVwLwKBONTcFJBNFfEA==" saltValue="RmnQkmAKRL3sz4eEcH2CUg==" spinCount="100000" sheet="1" formatCells="0" insertColumns="0" insertRows="0" insertHyperlinks="0" sort="0" autoFilter="0" pivotTables="0"/>
  <mergeCells count="2">
    <mergeCell ref="C7:C8"/>
    <mergeCell ref="E7:F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4 b e c 2 c 6 b - 9 3 9 9 - 4 c 2 a - b 9 5 9 - 5 9 8 0 0 7 2 0 9 4 4 7 "   x m l n s = " h t t p : / / s c h e m a s . m i c r o s o f t . c o m / D a t a M a s h u p " > A A A A A C 0 E A A B Q S w M E F A A C A A g A I 0 Z l U / F P L z u p A A A A + A A A A B I A H A B D b 2 5 m a W c v U G F j a 2 F n Z S 5 4 b W w g o h g A K K A U A A A A A A A A A A A A A A A A A A A A A A A A A A A A h Y 9 N D o I w G E S v Q r q n P 6 h E y U d Z s H E h i Y m J c U t K g U Y o p h T L 3 V x 4 J K 8 g i a L u X M 7 k T f L m c b t D M r a N d 5 W m V 5 2 O E c M U e V K L r l C 6 i t F g S 3 + N E g 7 7 X J z z S n o T r P t o 7 F W M a m s v E S H O O e w W u D M V C S h l 5 J T t D q K W b e 4 r 3 d t c C 4 k + q + L / C n E 4 v m R 4 g E O G V 2 w T 4 G X I g M w 1 Z E p / k W A y x h T I T w n p 0 N j B S F 4 a P 9 0 C m S O Q 9 w v + B F B L A w Q U A A I A C A A j R m V T 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I 0 Z l U 8 q k E 9 w i A Q A A 6 w E A A B M A H A B G b 3 J t d W x h c y 9 T Z W N 0 a W 9 u M S 5 t I K I Y A C i g F A A A A A A A A A A A A A A A A A A A A A A A A A A A A G 2 P z 2 r C Q B D G 7 w H f Y d l e F E I w l g q t e K i J L a U t C A Y 8 G A l r M r a L m 5 2 y f y A l + E A + h y / W T W y h E v c y O 9 / M / O Y b D b n h K M n y H M N J z + t 5 + p M p K M j s c U G m R I A h 7 n l L t C o H J 8 y r H E S w Q r X f I u 7 7 T 1 x A E K E 0 I I 3 u 0 9 V D G o 4 z N 5 o t F B Z 2 3 1 D T 4 T B 7 B g m K C W 5 O R 5 3 e j 7 M E V M k l C v z g k M 7 i O E s U K 9 L / a g s Z D U d 3 Q S V 0 R Q c + k V Y I n x h l w S W N p 4 R t B T A b Z u 3 H e T u b r N c v B s o p / S t T / 5 X L 4 j e n m 8 M 6 Z o Z t z o g b m n x / A S m x 4 D t + O l I H a d s C 5 0 f q H a o y Q m F L 2 X T p / u V C v 6 5 p h A V Q Z 6 q B G K j M w S c 1 n b / N 3 8 O r 6 q i j x q e j 4 C U 3 Y F W n 1 m V 0 5 2 8 v l M P A 4 / L q Y Z M f U E s B A i 0 A F A A C A A g A I 0 Z l U / F P L z u p A A A A + A A A A B I A A A A A A A A A A A A A A A A A A A A A A E N v b m Z p Z y 9 Q Y W N r Y W d l L n h t b F B L A Q I t A B Q A A g A I A C N G Z V M P y u m r p A A A A O k A A A A T A A A A A A A A A A A A A A A A A P U A A A B b Q 2 9 u d G V u d F 9 U e X B l c 1 0 u e G 1 s U E s B A i 0 A F A A C A A g A I 0 Z l U 8 q k E 9 w i A Q A A 6 w E A A B M A A A A A A A A A A A A A A A A A 5 g E A A E Z v c m 1 1 b G F z L 1 N l Y 3 R p b 2 4 x L m 1 Q S w U G A A A A A A M A A w D C A A A A V Q M A A A A A E Q 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Z m F s c 2 U 8 L 0 Z p c m V 3 Y W x s R W 5 h Y m x l Z D 4 8 L 1 B l c m 1 p c 3 N p b 2 5 M a X N 0 P h A M A A A A A A A A 7 g s 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0 J B U D w v S X R l b V B h d G g + P C 9 J d G V t T G 9 j Y X R p b 2 4 + P F N 0 Y W J s Z U V u d H J p Z X M + P E V u d H J 5 I F R 5 c G U 9 I k l z U H J p d m F 0 Z S I g V m F s d W U 9 I m w w 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E V u Y W J s Z W Q i I F Z h b H V l P S J s M S I g L z 4 8 R W 5 0 c n k g V H l w Z T 0 i R m l s b E 9 i a m V j d F R 5 c G U i I F Z h b H V l P S J z V G F i b G U i I C 8 + P E V u d H J 5 I F R 5 c G U 9 I k Z p b G x U b 0 R h d G F N b 2 R l b E V u Y W J s Z W Q i I F Z h b H V l P S J s M S I g L z 4 8 R W 5 0 c n k g V H l w Z T 0 i R m l s b F R h c m d l d C I g V m F s d W U 9 I n N C Q V A i I C 8 + P E V u d H J 5 I F R 5 c G U 9 I k Z p b G x l Z E N v b X B s Z X R l U m V z d W x 0 V G 9 X b 3 J r c 2 h l Z X Q i I F Z h b H V l P S J s M S I g L z 4 8 R W 5 0 c n k g V H l w Z T 0 i R m l s b E V y c m 9 y Q 2 9 1 b n Q i I F Z h b H V l P S J s M C I g L z 4 8 R W 5 0 c n k g V H l w Z T 0 i R m l s b E x h c 3 R V c G R h d G V k I i B W Y W x 1 Z T 0 i Z D I w M j E t M T E t M D V U M D c 6 N D g 6 M T g u M z k 3 M z Q 0 M F o i I C 8 + P E V u d H J 5 I F R 5 c G U 9 I l F 1 Z X J 5 S U Q i I F Z h b H V l P S J z M W E 1 N D A 4 Z m E t Z D M 5 Y i 0 0 O T J k L T g y Y j g t M D g 3 O D Y 5 M D R l M T J j I i A v P j x F b n R y e S B U e X B l P S J S Z W N v d m V y e V R h c m d l d F J v d y I g V m F s d W U 9 I m w x I i A v P j x F b n R y e S B U e X B l P S J S Z W N v d m V y e V R h c m d l d E N v b H V t b i I g V m F s d W U 9 I m w x I i A v P j x F b n R y e S B U e X B l P S J S Z W N v d m V y e V R h c m d l d F N o Z W V 0 I i B W Y W x 1 Z T 0 i c 0 Z l d W l s M S I g L z 4 8 R W 5 0 c n k g V H l w Z T 0 i R m l s b E V y c m 9 y Q 2 9 k Z S I g V m F s d W U 9 I n N V b m t u b 3 d u I i A v P j x F b n R y e S B U e X B l P S J G a W x s Q 2 9 s d W 1 u V H l w Z X M i I F Z h b H V l P S J z Q m d Z R 0 J n W U d C Z z 0 9 I i A v P j x F b n R y e S B U e X B l P S J G a W x s Q 2 9 s d W 1 u T m F t Z X M i I F Z h b H V l P S J z W y Z x d W 9 0 O 0 N v Z G U m c X V v d D s s J n F 1 b 3 Q 7 R U x F T T E m c X V v d D s s J n F 1 b 3 Q 7 R U x F T T I m c X V v d D s s J n F 1 b 3 Q 7 R M O p b G l t a X R l d X I m c X V v d D s s J n F 1 b 3 Q 7 M S Z x d W 9 0 O y w m c X V v d D s y J n F 1 b 3 Q 7 L C Z x d W 9 0 O z M m c X V v d D t d I i A v P j x F b n R y e S B U e X B l P S J G a W x s Q 2 9 1 b n Q i I F Z h b H V l P S J s M T k 2 M C I g L z 4 8 R W 5 0 c n k g V H l w Z T 0 i R m l s b F N 0 Y X R 1 c y I g V m F s d W U 9 I n N D b 2 1 w b G V 0 Z S I g L z 4 8 R W 5 0 c n k g V H l w Z T 0 i Q W R k Z W R U b 0 R h d G F N b 2 R l b C I g V m F s d W U 9 I m w x I i A v P j x F b n R y e S B U e X B l P S J S Z W x h d G l v b n N o a X B J b m Z v Q 2 9 u d G F p b m V y I i B W Y W x 1 Z T 0 i c 3 s m c X V v d D t j b 2 x 1 b W 5 D b 3 V u d C Z x d W 9 0 O z o 3 L C Z x d W 9 0 O 2 t l e U N v b H V t b k 5 h b W V z J n F 1 b 3 Q 7 O l t d L C Z x d W 9 0 O 3 F 1 Z X J 5 U m V s Y X R p b 2 5 z a G l w c y Z x d W 9 0 O z p b X S w m c X V v d D t j b 2 x 1 b W 5 J Z G V u d G l 0 a W V z J n F 1 b 3 Q 7 O l s m c X V v d D t T Z W N 0 a W 9 u M S 9 C Q V A v V H l w Z S B t b 2 R p Z m n D q S 5 7 Q 2 9 k Z S w w f S Z x d W 9 0 O y w m c X V v d D t T Z W N 0 a W 9 u M S 9 C Q V A v V H l w Z S B t b 2 R p Z m n D q S 5 7 R U x F T T E s M X 0 m c X V v d D s s J n F 1 b 3 Q 7 U 2 V j d G l v b j E v Q k F Q L 1 R 5 c G U g b W 9 k a W Z p w 6 k u e 0 V M R U 0 y L D J 9 J n F 1 b 3 Q 7 L C Z x d W 9 0 O 1 N l Y 3 R p b 2 4 x L 0 J B U C 9 U e X B l I G 1 v Z G l m a c O p L n t E w 6 l s a W 1 p d G V 1 c i w z f S Z x d W 9 0 O y w m c X V v d D t T Z W N 0 a W 9 u M S 9 C Q V A v V H l w Z S B t b 2 R p Z m n D q S 5 7 M S w 0 f S Z x d W 9 0 O y w m c X V v d D t T Z W N 0 a W 9 u M S 9 C Q V A v V H l w Z S B t b 2 R p Z m n D q S 5 7 M i w 1 f S Z x d W 9 0 O y w m c X V v d D t T Z W N 0 a W 9 u M S 9 C Q V A v V H l w Z S B t b 2 R p Z m n D q S 5 7 M y w 2 f S Z x d W 9 0 O 1 0 s J n F 1 b 3 Q 7 Q 2 9 s d W 1 u Q 2 9 1 b n Q m c X V v d D s 6 N y w m c X V v d D t L Z X l D b 2 x 1 b W 5 O Y W 1 l c y Z x d W 9 0 O z p b X S w m c X V v d D t D b 2 x 1 b W 5 J Z G V u d G l 0 a W V z J n F 1 b 3 Q 7 O l s m c X V v d D t T Z W N 0 a W 9 u M S 9 C Q V A v V H l w Z S B t b 2 R p Z m n D q S 5 7 Q 2 9 k Z S w w f S Z x d W 9 0 O y w m c X V v d D t T Z W N 0 a W 9 u M S 9 C Q V A v V H l w Z S B t b 2 R p Z m n D q S 5 7 R U x F T T E s M X 0 m c X V v d D s s J n F 1 b 3 Q 7 U 2 V j d G l v b j E v Q k F Q L 1 R 5 c G U g b W 9 k a W Z p w 6 k u e 0 V M R U 0 y L D J 9 J n F 1 b 3 Q 7 L C Z x d W 9 0 O 1 N l Y 3 R p b 2 4 x L 0 J B U C 9 U e X B l I G 1 v Z G l m a c O p L n t E w 6 l s a W 1 p d G V 1 c i w z f S Z x d W 9 0 O y w m c X V v d D t T Z W N 0 a W 9 u M S 9 C Q V A v V H l w Z S B t b 2 R p Z m n D q S 5 7 M S w 0 f S Z x d W 9 0 O y w m c X V v d D t T Z W N 0 a W 9 u M S 9 C Q V A v V H l w Z S B t b 2 R p Z m n D q S 5 7 M i w 1 f S Z x d W 9 0 O y w m c X V v d D t T Z W N 0 a W 9 u M S 9 C Q V A v V H l w Z S B t b 2 R p Z m n D q S 5 7 M y w 2 f S Z x d W 9 0 O 1 0 s J n F 1 b 3 Q 7 U m V s Y X R p b 2 5 z a G l w S W 5 m b y Z x d W 9 0 O z p b X X 0 i I C 8 + P C 9 T d G F i b G V F b n R y a W V z P j w v S X R l b T 4 8 S X R l b T 4 8 S X R l b U x v Y 2 F 0 a W 9 u P j x J d G V t V H l w Z T 5 G b 3 J t d W x h P C 9 J d G V t V H l w Z T 4 8 S X R l b V B h d G g + U 2 V j d G l v b j E v Q k F Q L 1 N v d X J j Z T w v S X R l b V B h d G g + P C 9 J d G V t T G 9 j Y X R p b 2 4 + P F N 0 Y W J s Z U V u d H J p Z X M g L z 4 8 L 0 l 0 Z W 0 + P E l 0 Z W 0 + P E l 0 Z W 1 M b 2 N h d G l v b j 4 8 S X R l b V R 5 c G U + R m 9 y b X V s Y T w v S X R l b V R 5 c G U + P E l 0 Z W 1 Q Y X R o P l N l Y 3 R p b 2 4 x L 0 J B U C 9 U Y W J s Z W F 1 M V 9 U Y W J s Z T w v S X R l b V B h d G g + P C 9 J d G V t T G 9 j Y X R p b 2 4 + P F N 0 Y W J s Z U V u d H J p Z X M g L z 4 8 L 0 l 0 Z W 0 + P E l 0 Z W 0 + P E l 0 Z W 1 M b 2 N h d G l v b j 4 8 S X R l b V R 5 c G U + R m 9 y b X V s Y T w v S X R l b V R 5 c G U + P E l 0 Z W 1 Q Y X R o P l N l Y 3 R p b 2 4 x L 0 J B U C 9 U e X B l J T I w b W 9 k a W Z p J U M z J U E 5 P C 9 J d G V t U G F 0 a D 4 8 L 0 l 0 Z W 1 M b 2 N h d G l v b j 4 8 U 3 R h Y m x l R W 5 0 c m l l c y A v P j w v S X R l b T 4 8 L 0 l 0 Z W 1 z P j w v T G 9 j Y W x Q Y W N r Y W d l T W V 0 Y W R h d G F G a W x l P h Y A A A B Q S w U G A A A A A A A A A A A A A A A A A A A A A A A A 2 g A A A A E A A A D Q j J 3 f A R X R E Y x 6 A M B P w p f r A Q A A A E m u g W i K W h l O j B X p 7 e u j 2 B o A A A A A A g A A A A A A A 2 Y A A M A A A A A Q A A A A Q 9 1 D W q N Q q L O o o U a V B X j D f A A A A A A E g A A A o A A A A B A A A A B i a Y r j r P O A X S k h 5 U c C H K K n U A A A A B s f Z j G X o t e H x w 6 H e Z T o c 3 a T D u 7 g u u 3 + 4 l q U / A G b S Z i Z Q A f 8 Z G A C 2 0 B 1 e E K l q R H U 0 7 a h N o j 3 j L 2 M 9 O L B p Q O W V 9 L 9 Y i 0 m S 7 y / u Z e t i i O M V l B 6 F A A A A O / F o r 4 T / f g s u T w L b D k 3 Y P l G g 1 3 i < / D a t a M a s h u p > 
</file>

<file path=customXml/itemProps1.xml><?xml version="1.0" encoding="utf-8"?>
<ds:datastoreItem xmlns:ds="http://schemas.openxmlformats.org/officeDocument/2006/customXml" ds:itemID="{D0622783-3F78-41F5-9C29-85FF13DAFD1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10</vt:i4>
      </vt:variant>
    </vt:vector>
  </HeadingPairs>
  <TitlesOfParts>
    <vt:vector size="10" baseType="lpstr">
      <vt:lpstr>BAP</vt:lpstr>
      <vt:lpstr>Info</vt:lpstr>
      <vt:lpstr>1</vt:lpstr>
      <vt:lpstr>2</vt:lpstr>
      <vt:lpstr>3</vt:lpstr>
      <vt:lpstr>4</vt:lpstr>
      <vt:lpstr>5</vt:lpstr>
      <vt:lpstr>6</vt:lpstr>
      <vt:lpstr>7</vt:lpstr>
      <vt:lpstr>8</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U80726551</dc:creator>
  <cp:lastModifiedBy>Pointet Marie-Claude BFS</cp:lastModifiedBy>
  <dcterms:created xsi:type="dcterms:W3CDTF">2016-06-01T14:17:55Z</dcterms:created>
  <dcterms:modified xsi:type="dcterms:W3CDTF">2022-06-17T07:27:30Z</dcterms:modified>
</cp:coreProperties>
</file>