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BILD-Alle\62_Indikatorensysteme\2022-3-406102 Mobilité de formation\2022\"/>
    </mc:Choice>
  </mc:AlternateContent>
  <bookViews>
    <workbookView xWindow="240" yWindow="120" windowWidth="15600" windowHeight="11760" tabRatio="739"/>
  </bookViews>
  <sheets>
    <sheet name="Index" sheetId="7" r:id="rId1"/>
    <sheet name="T1" sheetId="8" r:id="rId2"/>
    <sheet name="T2" sheetId="9" r:id="rId3"/>
  </sheets>
  <definedNames>
    <definedName name="_xlnm.Print_Area" localSheetId="0">Index!$A$1:$J$8</definedName>
    <definedName name="_xlnm.Print_Area" localSheetId="1">'T1'!$A$2:$P$44</definedName>
    <definedName name="_xlnm.Print_Area" localSheetId="2">'T2'!$A$2:$P$36</definedName>
  </definedNames>
  <calcPr calcId="162913" concurrentCalc="0"/>
</workbook>
</file>

<file path=xl/calcChain.xml><?xml version="1.0" encoding="utf-8"?>
<calcChain xmlns="http://schemas.openxmlformats.org/spreadsheetml/2006/main">
  <c r="A7" i="7" l="1"/>
  <c r="A35" i="9"/>
  <c r="A43" i="8"/>
  <c r="A2" i="9"/>
  <c r="A2" i="8"/>
  <c r="B5" i="7"/>
  <c r="B4" i="7"/>
</calcChain>
</file>

<file path=xl/sharedStrings.xml><?xml version="1.0" encoding="utf-8"?>
<sst xmlns="http://schemas.openxmlformats.org/spreadsheetml/2006/main" count="127" uniqueCount="36">
  <si>
    <t>%</t>
  </si>
  <si>
    <t>±</t>
  </si>
  <si>
    <t>Total</t>
  </si>
  <si>
    <t>T1</t>
  </si>
  <si>
    <t>T2</t>
  </si>
  <si>
    <t>Mobilité en matière de formation</t>
  </si>
  <si>
    <t>Cliquez sur le titre correspondant pour atteindre le tableau désiré</t>
  </si>
  <si>
    <t>Données des graphiques</t>
  </si>
  <si>
    <t>Contact: Office fédéral de la statistique (OFS), Indicateurs de la formation, EducIndicators@bfs.admin.ch</t>
  </si>
  <si>
    <t>Niveau de formation des parents</t>
  </si>
  <si>
    <t>Niveau de formation des personnes interrogées</t>
  </si>
  <si>
    <t>École obligatoire</t>
  </si>
  <si>
    <t>Degré secondaire II</t>
  </si>
  <si>
    <t>Degré tertiaire</t>
  </si>
  <si>
    <t>25–34 ans</t>
  </si>
  <si>
    <t>35–54 ans</t>
  </si>
  <si>
    <t>Formation professionnelle supérieure</t>
  </si>
  <si>
    <t>Haute école</t>
  </si>
  <si>
    <t>Source: OFS – Microrecensement formation de base et formation continue (MZB)</t>
  </si>
  <si>
    <t>Remarque: les données en italique ne sont pas représentées dans le graphique.</t>
  </si>
  <si>
    <t>Contact: Office fédéral de la statistique (OFS), Indicateurs de la formation, EducIndicators@bfs.admin.ch</t>
  </si>
  <si>
    <t>Naissance en Suisse</t>
  </si>
  <si>
    <t>Naissance à l'étranger</t>
  </si>
  <si>
    <t>Retour</t>
  </si>
  <si>
    <t>Etat au 05.07.2022</t>
  </si>
  <si>
    <t xml:space="preserve">  Formation professionnelle initiale</t>
  </si>
  <si>
    <t xml:space="preserve">  Formation générale</t>
  </si>
  <si>
    <t xml:space="preserve">  Formation professionnelle supérieure</t>
  </si>
  <si>
    <t xml:space="preserve">  Haute école</t>
  </si>
  <si>
    <t>Formation professionnelle initiale</t>
  </si>
  <si>
    <t>Formation générale</t>
  </si>
  <si>
    <t>Formation prof. initiale</t>
  </si>
  <si>
    <t>Formation prof. supérieure</t>
  </si>
  <si>
    <t>En % des 25–74 ans de la population résidente permanente</t>
  </si>
  <si>
    <t>25–74 ans</t>
  </si>
  <si>
    <t>55–74 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</si>
</sst>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0.0__;\-#\ ###\ ##0.0__;\-__;@__"/>
    <numFmt numFmtId="165" formatCode="##\ ###\ ##0__;\-##\ ###\ ##0__;\-__;@__"/>
  </numFmts>
  <fonts count="22" x14ac:knownFonts="1">
    <font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4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u/>
      <sz val="9"/>
      <color indexed="12"/>
      <name val="Arial"/>
      <family val="2"/>
    </font>
    <font>
      <u/>
      <sz val="11"/>
      <color theme="10"/>
      <name val="Arial"/>
      <family val="2"/>
    </font>
    <font>
      <b/>
      <i/>
      <sz val="8"/>
      <name val="Arial"/>
      <family val="2"/>
    </font>
    <font>
      <u/>
      <sz val="9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6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75">
    <xf numFmtId="0" fontId="0" fillId="0" borderId="0" xfId="0"/>
    <xf numFmtId="0" fontId="4" fillId="2" borderId="0" xfId="0" applyFont="1" applyFill="1" applyBorder="1" applyAlignment="1"/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/>
    <xf numFmtId="0" fontId="1" fillId="2" borderId="0" xfId="0" applyFont="1" applyFill="1" applyBorder="1" applyAlignment="1">
      <alignment vertical="top"/>
    </xf>
    <xf numFmtId="0" fontId="5" fillId="0" borderId="0" xfId="0" applyFont="1" applyAlignment="1">
      <alignment vertical="top"/>
    </xf>
    <xf numFmtId="0" fontId="3" fillId="2" borderId="0" xfId="0" applyFont="1" applyFill="1" applyBorder="1" applyAlignment="1">
      <alignment vertical="top"/>
    </xf>
    <xf numFmtId="0" fontId="4" fillId="0" borderId="0" xfId="0" applyFont="1"/>
    <xf numFmtId="0" fontId="4" fillId="2" borderId="2" xfId="0" applyFont="1" applyFill="1" applyBorder="1" applyAlignment="1">
      <alignment horizontal="right" vertical="center" wrapText="1"/>
    </xf>
    <xf numFmtId="164" fontId="4" fillId="4" borderId="0" xfId="0" applyNumberFormat="1" applyFont="1" applyFill="1" applyBorder="1" applyAlignment="1">
      <alignment horizontal="right" vertical="top"/>
    </xf>
    <xf numFmtId="0" fontId="4" fillId="0" borderId="0" xfId="0" applyFont="1" applyAlignment="1">
      <alignment vertical="top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4" fillId="3" borderId="0" xfId="0" applyFont="1" applyFill="1" applyBorder="1" applyAlignment="1">
      <alignment horizontal="left" vertical="center"/>
    </xf>
    <xf numFmtId="164" fontId="4" fillId="3" borderId="0" xfId="0" applyNumberFormat="1" applyFont="1" applyFill="1" applyBorder="1" applyAlignment="1">
      <alignment horizontal="right" vertical="center"/>
    </xf>
    <xf numFmtId="164" fontId="12" fillId="3" borderId="0" xfId="0" applyNumberFormat="1" applyFont="1" applyFill="1" applyBorder="1" applyAlignment="1">
      <alignment horizontal="right" vertical="center"/>
    </xf>
    <xf numFmtId="164" fontId="12" fillId="4" borderId="0" xfId="0" applyNumberFormat="1" applyFont="1" applyFill="1" applyBorder="1" applyAlignment="1">
      <alignment horizontal="right" vertical="top"/>
    </xf>
    <xf numFmtId="164" fontId="12" fillId="4" borderId="1" xfId="0" applyNumberFormat="1" applyFont="1" applyFill="1" applyBorder="1" applyAlignment="1">
      <alignment horizontal="right" vertical="top"/>
    </xf>
    <xf numFmtId="0" fontId="6" fillId="2" borderId="0" xfId="1" applyFont="1" applyFill="1" applyBorder="1" applyAlignment="1"/>
    <xf numFmtId="0" fontId="13" fillId="0" borderId="0" xfId="1" applyNumberFormat="1" applyFont="1" applyFill="1" applyBorder="1" applyAlignment="1" applyProtection="1">
      <alignment vertical="center" wrapText="1"/>
    </xf>
    <xf numFmtId="0" fontId="2" fillId="0" borderId="0" xfId="1" applyFont="1"/>
    <xf numFmtId="0" fontId="7" fillId="0" borderId="0" xfId="1" applyFont="1" applyBorder="1"/>
    <xf numFmtId="0" fontId="3" fillId="0" borderId="0" xfId="1" applyFont="1"/>
    <xf numFmtId="0" fontId="8" fillId="0" borderId="0" xfId="1" applyFont="1" applyBorder="1"/>
    <xf numFmtId="0" fontId="9" fillId="0" borderId="0" xfId="1" applyFont="1" applyBorder="1"/>
    <xf numFmtId="0" fontId="14" fillId="0" borderId="0" xfId="1" applyFont="1"/>
    <xf numFmtId="0" fontId="15" fillId="0" borderId="0" xfId="1" applyFont="1"/>
    <xf numFmtId="0" fontId="16" fillId="0" borderId="0" xfId="2" applyAlignment="1" applyProtection="1"/>
    <xf numFmtId="0" fontId="17" fillId="0" borderId="0" xfId="2" applyFont="1" applyAlignment="1" applyProtection="1"/>
    <xf numFmtId="0" fontId="2" fillId="0" borderId="0" xfId="3" applyNumberFormat="1" applyFont="1" applyFill="1" applyBorder="1" applyAlignment="1" applyProtection="1">
      <alignment horizontal="left"/>
    </xf>
    <xf numFmtId="0" fontId="14" fillId="0" borderId="0" xfId="1" applyFont="1" applyAlignment="1"/>
    <xf numFmtId="0" fontId="2" fillId="0" borderId="0" xfId="3" applyNumberFormat="1" applyFont="1" applyFill="1" applyBorder="1" applyAlignment="1" applyProtection="1">
      <alignment horizontal="left" vertical="center"/>
    </xf>
    <xf numFmtId="0" fontId="18" fillId="0" borderId="0" xfId="2" applyFont="1" applyAlignment="1" applyProtection="1">
      <alignment vertical="top"/>
    </xf>
    <xf numFmtId="0" fontId="4" fillId="2" borderId="0" xfId="0" applyFont="1" applyFill="1" applyBorder="1" applyAlignment="1">
      <alignment horizontal="right" vertical="center" wrapText="1"/>
    </xf>
    <xf numFmtId="0" fontId="10" fillId="3" borderId="0" xfId="0" quotePrefix="1" applyFont="1" applyFill="1" applyBorder="1" applyAlignment="1">
      <alignment horizontal="right" vertical="top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top" wrapText="1"/>
    </xf>
    <xf numFmtId="0" fontId="11" fillId="5" borderId="0" xfId="0" applyFont="1" applyFill="1" applyBorder="1" applyAlignment="1">
      <alignment horizontal="left" vertical="center" wrapText="1"/>
    </xf>
    <xf numFmtId="164" fontId="11" fillId="5" borderId="0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11" fillId="2" borderId="4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 vertical="center"/>
    </xf>
    <xf numFmtId="164" fontId="20" fillId="5" borderId="0" xfId="0" applyNumberFormat="1" applyFont="1" applyFill="1" applyBorder="1" applyAlignment="1">
      <alignment horizontal="right" vertical="top"/>
    </xf>
    <xf numFmtId="164" fontId="4" fillId="2" borderId="0" xfId="0" applyNumberFormat="1" applyFont="1" applyFill="1" applyBorder="1" applyAlignment="1">
      <alignment horizontal="right" vertical="top"/>
    </xf>
    <xf numFmtId="164" fontId="11" fillId="5" borderId="0" xfId="0" applyNumberFormat="1" applyFont="1" applyFill="1" applyBorder="1" applyAlignment="1">
      <alignment horizontal="left" vertical="center" wrapText="1"/>
    </xf>
    <xf numFmtId="165" fontId="4" fillId="3" borderId="0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Border="1" applyAlignment="1">
      <alignment horizontal="right" vertical="top"/>
    </xf>
    <xf numFmtId="165" fontId="4" fillId="2" borderId="1" xfId="0" applyNumberFormat="1" applyFont="1" applyFill="1" applyBorder="1" applyAlignment="1">
      <alignment horizontal="right" vertical="top"/>
    </xf>
    <xf numFmtId="164" fontId="12" fillId="2" borderId="0" xfId="0" applyNumberFormat="1" applyFont="1" applyFill="1" applyBorder="1" applyAlignment="1">
      <alignment horizontal="right" vertical="top"/>
    </xf>
    <xf numFmtId="164" fontId="12" fillId="2" borderId="1" xfId="0" applyNumberFormat="1" applyFont="1" applyFill="1" applyBorder="1" applyAlignment="1">
      <alignment horizontal="right" vertical="top"/>
    </xf>
    <xf numFmtId="0" fontId="21" fillId="0" borderId="0" xfId="4" applyFont="1" applyAlignment="1" applyProtection="1">
      <alignment vertical="top"/>
    </xf>
    <xf numFmtId="0" fontId="17" fillId="0" borderId="0" xfId="4" applyFont="1" applyAlignment="1" applyProtection="1"/>
    <xf numFmtId="0" fontId="4" fillId="2" borderId="5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17" fillId="0" borderId="0" xfId="4" applyFont="1"/>
    <xf numFmtId="0" fontId="10" fillId="0" borderId="0" xfId="0" applyFont="1"/>
    <xf numFmtId="0" fontId="10" fillId="3" borderId="2" xfId="0" quotePrefix="1" applyFont="1" applyFill="1" applyBorder="1" applyAlignment="1">
      <alignment horizontal="right" vertical="center"/>
    </xf>
    <xf numFmtId="0" fontId="10" fillId="3" borderId="5" xfId="0" quotePrefix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center" vertical="top"/>
    </xf>
    <xf numFmtId="0" fontId="4" fillId="2" borderId="10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</cellXfs>
  <cellStyles count="5">
    <cellStyle name="Lien hypertexte" xfId="4" builtinId="8"/>
    <cellStyle name="Link 2" xfId="2"/>
    <cellStyle name="Normal" xfId="0" builtinId="0"/>
    <cellStyle name="Prozent 2" xfId="3"/>
    <cellStyle name="Standard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duc.Indicators@bfs.admin.ch?subject=ind-f-406102" TargetMode="External"/><Relationship Id="rId2" Type="http://schemas.openxmlformats.org/officeDocument/2006/relationships/hyperlink" Target="mailto:Educ.Indicators@bfs.admin.ch?subject=ind-d-406102" TargetMode="External"/><Relationship Id="rId1" Type="http://schemas.openxmlformats.org/officeDocument/2006/relationships/hyperlink" Target="mailto:Educ.Indicators@bfs.admin.ch?subject=ind-d-406101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8"/>
  <sheetViews>
    <sheetView showGridLines="0" tabSelected="1" zoomScaleNormal="100" zoomScaleSheetLayoutView="100" workbookViewId="0">
      <selection activeCell="A9" sqref="A9"/>
    </sheetView>
  </sheetViews>
  <sheetFormatPr baseColWidth="10" defaultColWidth="10.5" defaultRowHeight="12.75" x14ac:dyDescent="0.2"/>
  <cols>
    <col min="1" max="1" width="6.125" style="20" customWidth="1"/>
    <col min="2" max="9" width="10.5" style="20"/>
    <col min="10" max="10" width="17.25" style="20" customWidth="1"/>
    <col min="11" max="16384" width="10.5" style="20"/>
  </cols>
  <sheetData>
    <row r="1" spans="1:256" ht="35.25" customHeight="1" x14ac:dyDescent="0.25">
      <c r="A1" s="18" t="s">
        <v>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256" s="22" customFormat="1" ht="13.5" customHeight="1" x14ac:dyDescent="0.2">
      <c r="A2" s="21" t="s">
        <v>6</v>
      </c>
    </row>
    <row r="3" spans="1:256" s="25" customFormat="1" ht="25.5" customHeight="1" x14ac:dyDescent="0.2">
      <c r="A3" s="23" t="s">
        <v>7</v>
      </c>
      <c r="B3" s="24"/>
    </row>
    <row r="4" spans="1:256" s="25" customFormat="1" ht="13.5" customHeight="1" x14ac:dyDescent="0.2">
      <c r="A4" s="26" t="s">
        <v>3</v>
      </c>
      <c r="B4" s="27" t="str">
        <f>'T1'!A2</f>
        <v>Niveau de formation selon la classe d'âge et la plus haute formation achevée des parents, en 2021</v>
      </c>
      <c r="C4" s="27"/>
      <c r="D4" s="27"/>
      <c r="E4" s="27"/>
      <c r="F4" s="27"/>
      <c r="G4" s="27"/>
      <c r="H4" s="28"/>
      <c r="I4" s="28"/>
    </row>
    <row r="5" spans="1:256" s="25" customFormat="1" ht="13.5" customHeight="1" x14ac:dyDescent="0.2">
      <c r="A5" s="26" t="s">
        <v>4</v>
      </c>
      <c r="B5" s="27" t="str">
        <f>'T2'!A2</f>
        <v>Niveau de formation selon le lieu de naissance et la plus haute formation achevée des parents, en 2021</v>
      </c>
      <c r="C5" s="27"/>
      <c r="D5" s="27"/>
      <c r="E5" s="27"/>
      <c r="F5" s="27"/>
      <c r="G5" s="27"/>
      <c r="H5" s="28"/>
      <c r="I5" s="28"/>
    </row>
    <row r="6" spans="1:256" s="30" customFormat="1" ht="25.5" customHeight="1" x14ac:dyDescent="0.2">
      <c r="A6" s="29" t="s">
        <v>24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</row>
    <row r="7" spans="1:256" s="25" customFormat="1" ht="15" customHeight="1" x14ac:dyDescent="0.2">
      <c r="A7" s="31" t="str">
        <f>"© OFS " &amp; RIGHT(A6,4)</f>
        <v>© OFS 2022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/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/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/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  <c r="FF7" s="31"/>
      <c r="FG7" s="31"/>
      <c r="FH7" s="31"/>
      <c r="FI7" s="31"/>
      <c r="FJ7" s="31"/>
      <c r="FK7" s="31"/>
      <c r="FL7" s="31"/>
      <c r="FM7" s="31"/>
      <c r="FN7" s="31"/>
      <c r="FO7" s="31"/>
      <c r="FP7" s="31"/>
      <c r="FQ7" s="31"/>
      <c r="FR7" s="31"/>
      <c r="FS7" s="31"/>
      <c r="FT7" s="31"/>
      <c r="FU7" s="31"/>
      <c r="FV7" s="31"/>
      <c r="FW7" s="31"/>
      <c r="FX7" s="31"/>
      <c r="FY7" s="31"/>
      <c r="FZ7" s="31"/>
      <c r="GA7" s="31"/>
      <c r="GB7" s="31"/>
      <c r="GC7" s="31"/>
      <c r="GD7" s="31"/>
      <c r="GE7" s="31"/>
      <c r="GF7" s="31"/>
      <c r="GG7" s="31"/>
      <c r="GH7" s="31"/>
      <c r="GI7" s="31"/>
      <c r="GJ7" s="31"/>
      <c r="GK7" s="31"/>
      <c r="GL7" s="31"/>
      <c r="GM7" s="31"/>
      <c r="GN7" s="31"/>
      <c r="GO7" s="31"/>
      <c r="GP7" s="31"/>
      <c r="GQ7" s="31"/>
      <c r="GR7" s="31"/>
      <c r="GS7" s="31"/>
      <c r="GT7" s="31"/>
      <c r="GU7" s="31"/>
      <c r="GV7" s="31"/>
      <c r="GW7" s="31"/>
      <c r="GX7" s="31"/>
      <c r="GY7" s="31"/>
      <c r="GZ7" s="31"/>
      <c r="HA7" s="31"/>
      <c r="HB7" s="31"/>
      <c r="HC7" s="31"/>
      <c r="HD7" s="31"/>
      <c r="HE7" s="31"/>
      <c r="HF7" s="31"/>
      <c r="HG7" s="31"/>
      <c r="HH7" s="31"/>
      <c r="HI7" s="31"/>
      <c r="HJ7" s="31"/>
      <c r="HK7" s="31"/>
      <c r="HL7" s="31"/>
      <c r="HM7" s="31"/>
      <c r="HN7" s="31"/>
      <c r="HO7" s="31"/>
      <c r="HP7" s="31"/>
      <c r="HQ7" s="31"/>
      <c r="HR7" s="31"/>
      <c r="HS7" s="31"/>
      <c r="HT7" s="31"/>
      <c r="HU7" s="31"/>
      <c r="HV7" s="31"/>
      <c r="HW7" s="31"/>
      <c r="HX7" s="31"/>
      <c r="HY7" s="31"/>
      <c r="HZ7" s="31"/>
      <c r="IA7" s="31"/>
      <c r="IB7" s="31"/>
      <c r="IC7" s="31"/>
      <c r="ID7" s="31"/>
      <c r="IE7" s="31"/>
      <c r="IF7" s="31"/>
      <c r="IG7" s="31"/>
      <c r="IH7" s="31"/>
      <c r="II7" s="31"/>
      <c r="IJ7" s="31"/>
      <c r="IK7" s="31"/>
      <c r="IL7" s="31"/>
      <c r="IM7" s="31"/>
      <c r="IN7" s="31"/>
      <c r="IO7" s="31"/>
      <c r="IP7" s="31"/>
      <c r="IQ7" s="31"/>
      <c r="IR7" s="31"/>
      <c r="IS7" s="31"/>
      <c r="IT7" s="31"/>
      <c r="IU7" s="31"/>
      <c r="IV7" s="31"/>
    </row>
    <row r="8" spans="1:256" s="25" customFormat="1" ht="25.5" customHeight="1" x14ac:dyDescent="0.2">
      <c r="A8" s="55" t="s">
        <v>8</v>
      </c>
      <c r="B8" s="55"/>
      <c r="C8" s="55"/>
      <c r="D8" s="55"/>
      <c r="E8" s="55"/>
      <c r="F8" s="55"/>
      <c r="G8" s="55"/>
      <c r="H8" s="58"/>
      <c r="I8" s="20"/>
    </row>
  </sheetData>
  <hyperlinks>
    <hyperlink ref="B4:I4" location="'T1'!A1" display="'T1'!A1"/>
    <hyperlink ref="B5:I5" location="'T2'!A1" display="'T2'!A1"/>
    <hyperlink ref="B4:H4" location="'T1'!A1" display="'T1'!A1"/>
    <hyperlink ref="B5:H5" location="'T2'!A1" display="'T2'!A1"/>
    <hyperlink ref="A8:F8" r:id="rId1" display="Auskunft: Bundesamt für Statistik (BFS), Bildungsindikatoren, EducIndicators@bfs.admin.ch"/>
    <hyperlink ref="A8:G8" r:id="rId2" display="Auskunft: Bundesamt für Statistik (BFS), Bildungsindikatoren, EducIndicators@bfs.admin.ch"/>
    <hyperlink ref="B5:G5" location="'T2'!A1" display="'T2'!A1"/>
    <hyperlink ref="B4:G4" location="'T1'!A1" display="'T1'!A1"/>
    <hyperlink ref="A8:H8" r:id="rId3" display="Contact: Office fédéral de la statistique (OFS), Indicateurs de la formation, EducIndicators@bfs.admin.ch"/>
  </hyperlinks>
  <pageMargins left="0.7" right="0.7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showGridLines="0" zoomScaleNormal="100" workbookViewId="0"/>
  </sheetViews>
  <sheetFormatPr baseColWidth="10" defaultColWidth="11" defaultRowHeight="14.25" x14ac:dyDescent="0.2"/>
  <cols>
    <col min="1" max="1" width="25.875" style="2" customWidth="1"/>
    <col min="2" max="16" width="6.375" style="2" customWidth="1"/>
    <col min="17" max="16384" width="11" style="2"/>
  </cols>
  <sheetData>
    <row r="1" spans="1:16" ht="25.5" customHeight="1" x14ac:dyDescent="0.2">
      <c r="A1" s="54" t="s">
        <v>23</v>
      </c>
      <c r="B1" s="32"/>
    </row>
    <row r="2" spans="1:16" s="6" customFormat="1" ht="13.5" customHeight="1" x14ac:dyDescent="0.2">
      <c r="A2" s="5" t="str">
        <f>"Niveau de formation selon la classe d'âge et la plus haute formation achevée des parents, en " &amp; (RIGHT(Index!A6,4)-1)</f>
        <v>Niveau de formation selon la classe d'âge et la plus haute formation achevée des parents, en 2021</v>
      </c>
      <c r="B2" s="5"/>
    </row>
    <row r="3" spans="1:16" s="6" customFormat="1" ht="13.5" customHeight="1" x14ac:dyDescent="0.2">
      <c r="A3" s="7" t="s">
        <v>33</v>
      </c>
      <c r="B3" s="7"/>
    </row>
    <row r="4" spans="1:16" s="6" customFormat="1" ht="13.5" customHeight="1" x14ac:dyDescent="0.2">
      <c r="A4" s="41"/>
      <c r="B4" s="45" t="s">
        <v>10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s="8" customFormat="1" ht="13.5" customHeight="1" x14ac:dyDescent="0.2">
      <c r="A5" s="44"/>
      <c r="B5" s="63" t="s">
        <v>2</v>
      </c>
      <c r="C5" s="65" t="s">
        <v>11</v>
      </c>
      <c r="D5" s="66"/>
      <c r="E5" s="69" t="s">
        <v>12</v>
      </c>
      <c r="F5" s="70"/>
      <c r="G5" s="70"/>
      <c r="H5" s="70"/>
      <c r="I5" s="70"/>
      <c r="J5" s="71"/>
      <c r="K5" s="69" t="s">
        <v>13</v>
      </c>
      <c r="L5" s="70"/>
      <c r="M5" s="70"/>
      <c r="N5" s="70"/>
      <c r="O5" s="70"/>
      <c r="P5" s="70"/>
    </row>
    <row r="6" spans="1:16" s="11" customFormat="1" ht="33" customHeight="1" x14ac:dyDescent="0.2">
      <c r="A6" s="62"/>
      <c r="B6" s="64"/>
      <c r="C6" s="67"/>
      <c r="D6" s="68"/>
      <c r="E6" s="72" t="s">
        <v>2</v>
      </c>
      <c r="F6" s="73"/>
      <c r="G6" s="72" t="s">
        <v>29</v>
      </c>
      <c r="H6" s="73"/>
      <c r="I6" s="72" t="s">
        <v>30</v>
      </c>
      <c r="J6" s="73"/>
      <c r="K6" s="72" t="s">
        <v>2</v>
      </c>
      <c r="L6" s="74"/>
      <c r="M6" s="72" t="s">
        <v>16</v>
      </c>
      <c r="N6" s="74"/>
      <c r="O6" s="56" t="s">
        <v>17</v>
      </c>
      <c r="P6" s="57"/>
    </row>
    <row r="7" spans="1:16" s="3" customFormat="1" ht="13.5" customHeight="1" x14ac:dyDescent="0.2">
      <c r="A7" s="42"/>
      <c r="B7" s="9" t="s">
        <v>0</v>
      </c>
      <c r="C7" s="9" t="s">
        <v>0</v>
      </c>
      <c r="D7" s="60" t="s">
        <v>1</v>
      </c>
      <c r="E7" s="9" t="s">
        <v>0</v>
      </c>
      <c r="F7" s="60" t="s">
        <v>1</v>
      </c>
      <c r="G7" s="9" t="s">
        <v>0</v>
      </c>
      <c r="H7" s="60" t="s">
        <v>1</v>
      </c>
      <c r="I7" s="9" t="s">
        <v>0</v>
      </c>
      <c r="J7" s="60" t="s">
        <v>1</v>
      </c>
      <c r="K7" s="9" t="s">
        <v>0</v>
      </c>
      <c r="L7" s="61" t="s">
        <v>1</v>
      </c>
      <c r="M7" s="9" t="s">
        <v>0</v>
      </c>
      <c r="N7" s="61" t="s">
        <v>1</v>
      </c>
      <c r="O7" s="9" t="s">
        <v>0</v>
      </c>
      <c r="P7" s="61" t="s">
        <v>1</v>
      </c>
    </row>
    <row r="8" spans="1:16" s="3" customFormat="1" ht="13.5" customHeight="1" x14ac:dyDescent="0.2">
      <c r="A8" s="40" t="s">
        <v>9</v>
      </c>
      <c r="B8" s="35"/>
      <c r="C8" s="33"/>
      <c r="D8" s="34"/>
      <c r="E8" s="33"/>
      <c r="F8" s="34"/>
      <c r="G8" s="33"/>
      <c r="H8" s="34"/>
      <c r="I8" s="33"/>
      <c r="J8" s="34"/>
      <c r="K8" s="33"/>
      <c r="L8" s="34"/>
      <c r="M8" s="33"/>
      <c r="N8" s="34"/>
      <c r="O8" s="33"/>
      <c r="P8" s="34"/>
    </row>
    <row r="9" spans="1:16" customFormat="1" ht="13.5" customHeight="1" x14ac:dyDescent="0.2">
      <c r="A9" s="37" t="s">
        <v>34</v>
      </c>
      <c r="B9" s="37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" s="8" customFormat="1" ht="13.5" customHeight="1" x14ac:dyDescent="0.2">
      <c r="A10" s="13" t="s">
        <v>11</v>
      </c>
      <c r="B10" s="49">
        <v>100</v>
      </c>
      <c r="C10" s="15">
        <v>37.51</v>
      </c>
      <c r="D10" s="16">
        <v>1.73</v>
      </c>
      <c r="E10" s="52">
        <v>42.08</v>
      </c>
      <c r="F10" s="16">
        <v>1.75</v>
      </c>
      <c r="G10" s="52">
        <v>35.08</v>
      </c>
      <c r="H10" s="16">
        <v>1.69</v>
      </c>
      <c r="I10" s="52">
        <v>6.94</v>
      </c>
      <c r="J10" s="16">
        <v>0.89</v>
      </c>
      <c r="K10" s="47">
        <v>20.420000000000002</v>
      </c>
      <c r="L10" s="10">
        <v>1.43</v>
      </c>
      <c r="M10" s="52">
        <v>9.14</v>
      </c>
      <c r="N10" s="16">
        <v>1.02</v>
      </c>
      <c r="O10" s="52">
        <v>11.28</v>
      </c>
      <c r="P10" s="16">
        <v>1.1100000000000001</v>
      </c>
    </row>
    <row r="11" spans="1:16" s="11" customFormat="1" ht="13.5" customHeight="1" x14ac:dyDescent="0.2">
      <c r="A11" s="36" t="s">
        <v>12</v>
      </c>
      <c r="B11" s="50">
        <v>100</v>
      </c>
      <c r="C11" s="52">
        <v>4.82</v>
      </c>
      <c r="D11" s="16">
        <v>0.59</v>
      </c>
      <c r="E11" s="52">
        <v>52.53</v>
      </c>
      <c r="F11" s="16">
        <v>1.39</v>
      </c>
      <c r="G11" s="52">
        <v>43.9</v>
      </c>
      <c r="H11" s="16">
        <v>1.39</v>
      </c>
      <c r="I11" s="52">
        <v>8.6199999999999992</v>
      </c>
      <c r="J11" s="16">
        <v>0.78</v>
      </c>
      <c r="K11" s="47">
        <v>42.65</v>
      </c>
      <c r="L11" s="10">
        <v>1.38</v>
      </c>
      <c r="M11" s="52">
        <v>17.559999999999999</v>
      </c>
      <c r="N11" s="16">
        <v>1.06</v>
      </c>
      <c r="O11" s="52">
        <v>25.09</v>
      </c>
      <c r="P11" s="16">
        <v>1.19</v>
      </c>
    </row>
    <row r="12" spans="1:16" s="8" customFormat="1" ht="13.5" customHeight="1" x14ac:dyDescent="0.2">
      <c r="A12" s="13" t="s">
        <v>25</v>
      </c>
      <c r="B12" s="49">
        <v>100</v>
      </c>
      <c r="C12" s="15">
        <v>4.9000000000000004</v>
      </c>
      <c r="D12" s="16">
        <v>0.69</v>
      </c>
      <c r="E12" s="52">
        <v>56.28</v>
      </c>
      <c r="F12" s="16">
        <v>1.59</v>
      </c>
      <c r="G12" s="52">
        <v>49.02</v>
      </c>
      <c r="H12" s="16">
        <v>1.6</v>
      </c>
      <c r="I12" s="52">
        <v>7.26</v>
      </c>
      <c r="J12" s="16">
        <v>0.82</v>
      </c>
      <c r="K12" s="52">
        <v>38.82</v>
      </c>
      <c r="L12" s="16">
        <v>1.56</v>
      </c>
      <c r="M12" s="52">
        <v>17.53</v>
      </c>
      <c r="N12" s="16">
        <v>1.22</v>
      </c>
      <c r="O12" s="52">
        <v>21.29</v>
      </c>
      <c r="P12" s="16">
        <v>1.29</v>
      </c>
    </row>
    <row r="13" spans="1:16" s="8" customFormat="1" ht="13.5" customHeight="1" x14ac:dyDescent="0.2">
      <c r="A13" s="13" t="s">
        <v>26</v>
      </c>
      <c r="B13" s="49">
        <v>100</v>
      </c>
      <c r="C13" s="15">
        <v>4.57</v>
      </c>
      <c r="D13" s="16">
        <v>1.17</v>
      </c>
      <c r="E13" s="52">
        <v>40.57</v>
      </c>
      <c r="F13" s="16">
        <v>2.8</v>
      </c>
      <c r="G13" s="52">
        <v>27.6</v>
      </c>
      <c r="H13" s="16">
        <v>2.57</v>
      </c>
      <c r="I13" s="52">
        <v>12.96</v>
      </c>
      <c r="J13" s="16">
        <v>1.94</v>
      </c>
      <c r="K13" s="52">
        <v>54.87</v>
      </c>
      <c r="L13" s="16">
        <v>2.83</v>
      </c>
      <c r="M13" s="52">
        <v>17.649999999999999</v>
      </c>
      <c r="N13" s="16">
        <v>2.15</v>
      </c>
      <c r="O13" s="52">
        <v>37.22</v>
      </c>
      <c r="P13" s="16">
        <v>2.72</v>
      </c>
    </row>
    <row r="14" spans="1:16" s="11" customFormat="1" ht="13.5" customHeight="1" x14ac:dyDescent="0.2">
      <c r="A14" s="36" t="s">
        <v>13</v>
      </c>
      <c r="B14" s="50">
        <v>100</v>
      </c>
      <c r="C14" s="52">
        <v>2.2400000000000002</v>
      </c>
      <c r="D14" s="16">
        <v>0.54</v>
      </c>
      <c r="E14" s="52">
        <v>24.76</v>
      </c>
      <c r="F14" s="16">
        <v>1.61</v>
      </c>
      <c r="G14" s="52">
        <v>17.57</v>
      </c>
      <c r="H14" s="16">
        <v>1.42</v>
      </c>
      <c r="I14" s="52">
        <v>7.19</v>
      </c>
      <c r="J14" s="16">
        <v>0.96</v>
      </c>
      <c r="K14" s="47">
        <v>73</v>
      </c>
      <c r="L14" s="10">
        <v>1.65</v>
      </c>
      <c r="M14" s="52">
        <v>16.07</v>
      </c>
      <c r="N14" s="16">
        <v>1.39</v>
      </c>
      <c r="O14" s="52">
        <v>56.92</v>
      </c>
      <c r="P14" s="16">
        <v>1.83</v>
      </c>
    </row>
    <row r="15" spans="1:16" s="11" customFormat="1" ht="13.5" customHeight="1" x14ac:dyDescent="0.2">
      <c r="A15" s="36" t="s">
        <v>27</v>
      </c>
      <c r="B15" s="50">
        <v>100</v>
      </c>
      <c r="C15" s="52">
        <v>2.89</v>
      </c>
      <c r="D15" s="16">
        <v>1.07</v>
      </c>
      <c r="E15" s="52">
        <v>36.97</v>
      </c>
      <c r="F15" s="16">
        <v>3.1</v>
      </c>
      <c r="G15" s="52">
        <v>28.75</v>
      </c>
      <c r="H15" s="16">
        <v>2.92</v>
      </c>
      <c r="I15" s="52">
        <v>8.2100000000000009</v>
      </c>
      <c r="J15" s="16">
        <v>1.75</v>
      </c>
      <c r="K15" s="52">
        <v>60.14</v>
      </c>
      <c r="L15" s="16">
        <v>3.14</v>
      </c>
      <c r="M15" s="52">
        <v>25.5</v>
      </c>
      <c r="N15" s="16">
        <v>2.82</v>
      </c>
      <c r="O15" s="52">
        <v>34.630000000000003</v>
      </c>
      <c r="P15" s="16">
        <v>3.03</v>
      </c>
    </row>
    <row r="16" spans="1:16" s="11" customFormat="1" ht="13.5" customHeight="1" x14ac:dyDescent="0.2">
      <c r="A16" s="36" t="s">
        <v>28</v>
      </c>
      <c r="B16" s="50">
        <v>100</v>
      </c>
      <c r="C16" s="52">
        <v>1.9</v>
      </c>
      <c r="D16" s="16">
        <v>0.6</v>
      </c>
      <c r="E16" s="52">
        <v>18.38</v>
      </c>
      <c r="F16" s="16">
        <v>1.77</v>
      </c>
      <c r="G16" s="52">
        <v>11.72</v>
      </c>
      <c r="H16" s="16">
        <v>1.48</v>
      </c>
      <c r="I16" s="52">
        <v>6.66</v>
      </c>
      <c r="J16" s="16">
        <v>1.1399999999999999</v>
      </c>
      <c r="K16" s="52">
        <v>79.709999999999994</v>
      </c>
      <c r="L16" s="16">
        <v>1.83</v>
      </c>
      <c r="M16" s="52">
        <v>11.15</v>
      </c>
      <c r="N16" s="16">
        <v>1.48</v>
      </c>
      <c r="O16" s="52">
        <v>68.569999999999993</v>
      </c>
      <c r="P16" s="16">
        <v>2.12</v>
      </c>
    </row>
    <row r="17" spans="1:16" customFormat="1" ht="13.5" customHeight="1" x14ac:dyDescent="0.2">
      <c r="A17" s="37" t="s">
        <v>14</v>
      </c>
      <c r="B17" s="48"/>
      <c r="C17" s="46"/>
      <c r="D17" s="46"/>
      <c r="E17" s="46"/>
      <c r="F17" s="46"/>
      <c r="G17" s="46"/>
      <c r="H17" s="46"/>
      <c r="I17" s="46"/>
      <c r="J17" s="46"/>
      <c r="K17" s="38"/>
      <c r="L17" s="38"/>
      <c r="M17" s="46"/>
      <c r="N17" s="46"/>
      <c r="O17" s="46"/>
      <c r="P17" s="46"/>
    </row>
    <row r="18" spans="1:16" s="8" customFormat="1" ht="13.5" customHeight="1" x14ac:dyDescent="0.2">
      <c r="A18" s="13" t="s">
        <v>11</v>
      </c>
      <c r="B18" s="49">
        <v>100</v>
      </c>
      <c r="C18" s="15">
        <v>32.340000000000003</v>
      </c>
      <c r="D18" s="16">
        <v>4.9400000000000004</v>
      </c>
      <c r="E18" s="52">
        <v>38.53</v>
      </c>
      <c r="F18" s="16">
        <v>4.99</v>
      </c>
      <c r="G18" s="52">
        <v>29.71</v>
      </c>
      <c r="H18" s="16">
        <v>4.6399999999999997</v>
      </c>
      <c r="I18" s="52">
        <v>8.82</v>
      </c>
      <c r="J18" s="16">
        <v>2.93</v>
      </c>
      <c r="K18" s="47">
        <v>29.12</v>
      </c>
      <c r="L18" s="10">
        <v>4.6900000000000004</v>
      </c>
      <c r="M18" s="52">
        <v>10.57</v>
      </c>
      <c r="N18" s="16">
        <v>3.18</v>
      </c>
      <c r="O18" s="52">
        <v>18.55</v>
      </c>
      <c r="P18" s="16">
        <v>4</v>
      </c>
    </row>
    <row r="19" spans="1:16" s="11" customFormat="1" ht="13.5" customHeight="1" x14ac:dyDescent="0.2">
      <c r="A19" s="36" t="s">
        <v>12</v>
      </c>
      <c r="B19" s="50">
        <v>100</v>
      </c>
      <c r="C19" s="52">
        <v>3.57</v>
      </c>
      <c r="D19" s="16">
        <v>1.1599999999999999</v>
      </c>
      <c r="E19" s="52">
        <v>47.82</v>
      </c>
      <c r="F19" s="16">
        <v>3.26</v>
      </c>
      <c r="G19" s="52">
        <v>38.590000000000003</v>
      </c>
      <c r="H19" s="16">
        <v>3.18</v>
      </c>
      <c r="I19" s="52">
        <v>9.23</v>
      </c>
      <c r="J19" s="16">
        <v>1.95</v>
      </c>
      <c r="K19" s="47">
        <v>48.61</v>
      </c>
      <c r="L19" s="10">
        <v>3.25</v>
      </c>
      <c r="M19" s="52">
        <v>16.86</v>
      </c>
      <c r="N19" s="16">
        <v>2.44</v>
      </c>
      <c r="O19" s="52">
        <v>31.76</v>
      </c>
      <c r="P19" s="16">
        <v>3</v>
      </c>
    </row>
    <row r="20" spans="1:16" s="8" customFormat="1" ht="13.5" customHeight="1" x14ac:dyDescent="0.2">
      <c r="A20" s="13" t="s">
        <v>25</v>
      </c>
      <c r="B20" s="49">
        <v>100</v>
      </c>
      <c r="C20" s="15">
        <v>2.78</v>
      </c>
      <c r="D20" s="16">
        <v>1.26</v>
      </c>
      <c r="E20" s="52">
        <v>52.5</v>
      </c>
      <c r="F20" s="16">
        <v>3.95</v>
      </c>
      <c r="G20" s="52">
        <v>44.02</v>
      </c>
      <c r="H20" s="16">
        <v>3.93</v>
      </c>
      <c r="I20" s="52">
        <v>8.48</v>
      </c>
      <c r="J20" s="16">
        <v>2.23</v>
      </c>
      <c r="K20" s="52">
        <v>44.72</v>
      </c>
      <c r="L20" s="16">
        <v>3.92</v>
      </c>
      <c r="M20" s="52">
        <v>17.13</v>
      </c>
      <c r="N20" s="16">
        <v>2.98</v>
      </c>
      <c r="O20" s="52">
        <v>27.59</v>
      </c>
      <c r="P20" s="16">
        <v>3.5</v>
      </c>
    </row>
    <row r="21" spans="1:16" s="8" customFormat="1" ht="13.5" customHeight="1" x14ac:dyDescent="0.2">
      <c r="A21" s="13" t="s">
        <v>26</v>
      </c>
      <c r="B21" s="49">
        <v>100</v>
      </c>
      <c r="C21" s="15">
        <v>5.22</v>
      </c>
      <c r="D21" s="16">
        <v>2.42</v>
      </c>
      <c r="E21" s="52">
        <v>37.94</v>
      </c>
      <c r="F21" s="16">
        <v>5.66</v>
      </c>
      <c r="G21" s="52">
        <v>27.12</v>
      </c>
      <c r="H21" s="16">
        <v>5.18</v>
      </c>
      <c r="I21" s="52">
        <v>10.82</v>
      </c>
      <c r="J21" s="16">
        <v>3.8</v>
      </c>
      <c r="K21" s="52">
        <v>56.84</v>
      </c>
      <c r="L21" s="16">
        <v>5.73</v>
      </c>
      <c r="M21" s="52">
        <v>16.28</v>
      </c>
      <c r="N21" s="16">
        <v>4.22</v>
      </c>
      <c r="O21" s="52">
        <v>40.549999999999997</v>
      </c>
      <c r="P21" s="16">
        <v>5.59</v>
      </c>
    </row>
    <row r="22" spans="1:16" s="11" customFormat="1" ht="13.5" customHeight="1" x14ac:dyDescent="0.2">
      <c r="A22" s="36" t="s">
        <v>13</v>
      </c>
      <c r="B22" s="50">
        <v>100</v>
      </c>
      <c r="C22" s="52">
        <v>1.27</v>
      </c>
      <c r="D22" s="16">
        <v>0.74</v>
      </c>
      <c r="E22" s="52">
        <v>19.72</v>
      </c>
      <c r="F22" s="16">
        <v>2.86</v>
      </c>
      <c r="G22" s="52">
        <v>13.13</v>
      </c>
      <c r="H22" s="16">
        <v>2.4300000000000002</v>
      </c>
      <c r="I22" s="52">
        <v>6.59</v>
      </c>
      <c r="J22" s="16">
        <v>1.79</v>
      </c>
      <c r="K22" s="47">
        <v>79.010000000000005</v>
      </c>
      <c r="L22" s="10">
        <v>2.92</v>
      </c>
      <c r="M22" s="52">
        <v>16.04</v>
      </c>
      <c r="N22" s="16">
        <v>2.72</v>
      </c>
      <c r="O22" s="52">
        <v>62.97</v>
      </c>
      <c r="P22" s="16">
        <v>3.47</v>
      </c>
    </row>
    <row r="23" spans="1:16" s="11" customFormat="1" ht="13.5" customHeight="1" x14ac:dyDescent="0.2">
      <c r="A23" s="36" t="s">
        <v>27</v>
      </c>
      <c r="B23" s="50">
        <v>100</v>
      </c>
      <c r="C23" s="52">
        <v>1.93</v>
      </c>
      <c r="D23" s="16">
        <v>1.74</v>
      </c>
      <c r="E23" s="52">
        <v>27.73</v>
      </c>
      <c r="F23" s="16">
        <v>6.04</v>
      </c>
      <c r="G23" s="52">
        <v>19.12</v>
      </c>
      <c r="H23" s="16">
        <v>5.22</v>
      </c>
      <c r="I23" s="52">
        <v>8.61</v>
      </c>
      <c r="J23" s="16">
        <v>3.91</v>
      </c>
      <c r="K23" s="52">
        <v>70.34</v>
      </c>
      <c r="L23" s="16">
        <v>6.15</v>
      </c>
      <c r="M23" s="52">
        <v>32.24</v>
      </c>
      <c r="N23" s="16">
        <v>6.38</v>
      </c>
      <c r="O23" s="52">
        <v>38.1</v>
      </c>
      <c r="P23" s="16">
        <v>6.56</v>
      </c>
    </row>
    <row r="24" spans="1:16" s="11" customFormat="1" ht="13.5" customHeight="1" x14ac:dyDescent="0.2">
      <c r="A24" s="36" t="s">
        <v>28</v>
      </c>
      <c r="B24" s="50">
        <v>100</v>
      </c>
      <c r="C24" s="52">
        <v>1</v>
      </c>
      <c r="D24" s="16">
        <v>0.76</v>
      </c>
      <c r="E24" s="52">
        <v>16.46</v>
      </c>
      <c r="F24" s="16">
        <v>3.16</v>
      </c>
      <c r="G24" s="52">
        <v>10.69</v>
      </c>
      <c r="H24" s="16">
        <v>2.66</v>
      </c>
      <c r="I24" s="52">
        <v>5.77</v>
      </c>
      <c r="J24" s="16">
        <v>1.95</v>
      </c>
      <c r="K24" s="52">
        <v>82.54</v>
      </c>
      <c r="L24" s="16">
        <v>3.22</v>
      </c>
      <c r="M24" s="52">
        <v>9.4499999999999993</v>
      </c>
      <c r="N24" s="16">
        <v>2.61</v>
      </c>
      <c r="O24" s="52">
        <v>73.09</v>
      </c>
      <c r="P24" s="16">
        <v>3.8</v>
      </c>
    </row>
    <row r="25" spans="1:16" customFormat="1" ht="13.5" customHeight="1" x14ac:dyDescent="0.2">
      <c r="A25" s="37" t="s">
        <v>15</v>
      </c>
      <c r="B25" s="48"/>
      <c r="C25" s="46"/>
      <c r="D25" s="46"/>
      <c r="E25" s="46"/>
      <c r="F25" s="46"/>
      <c r="G25" s="46"/>
      <c r="H25" s="46"/>
      <c r="I25" s="46"/>
      <c r="J25" s="46"/>
      <c r="K25" s="38"/>
      <c r="L25" s="38"/>
      <c r="M25" s="46"/>
      <c r="N25" s="46"/>
      <c r="O25" s="46"/>
      <c r="P25" s="46"/>
    </row>
    <row r="26" spans="1:16" s="8" customFormat="1" ht="13.5" customHeight="1" x14ac:dyDescent="0.2">
      <c r="A26" s="13" t="s">
        <v>11</v>
      </c>
      <c r="B26" s="49">
        <v>100</v>
      </c>
      <c r="C26" s="15">
        <v>38.71</v>
      </c>
      <c r="D26" s="16">
        <v>2.59</v>
      </c>
      <c r="E26" s="52">
        <v>40.35</v>
      </c>
      <c r="F26" s="16">
        <v>2.58</v>
      </c>
      <c r="G26" s="52">
        <v>32.44</v>
      </c>
      <c r="H26" s="16">
        <v>2.46</v>
      </c>
      <c r="I26" s="52">
        <v>7.78</v>
      </c>
      <c r="J26" s="16">
        <v>1.4</v>
      </c>
      <c r="K26" s="47">
        <v>20.94</v>
      </c>
      <c r="L26" s="10">
        <v>2.12</v>
      </c>
      <c r="M26" s="52">
        <v>8.1199999999999992</v>
      </c>
      <c r="N26" s="16">
        <v>1.41</v>
      </c>
      <c r="O26" s="52">
        <v>12.82</v>
      </c>
      <c r="P26" s="16">
        <v>1.75</v>
      </c>
    </row>
    <row r="27" spans="1:16" s="11" customFormat="1" ht="13.5" customHeight="1" x14ac:dyDescent="0.2">
      <c r="A27" s="36" t="s">
        <v>12</v>
      </c>
      <c r="B27" s="50">
        <v>100</v>
      </c>
      <c r="C27" s="52">
        <v>4.12</v>
      </c>
      <c r="D27" s="16">
        <v>0.85</v>
      </c>
      <c r="E27" s="52">
        <v>49.43</v>
      </c>
      <c r="F27" s="16">
        <v>2.1</v>
      </c>
      <c r="G27" s="52">
        <v>41.53</v>
      </c>
      <c r="H27" s="16">
        <v>2.0699999999999998</v>
      </c>
      <c r="I27" s="52">
        <v>7.9</v>
      </c>
      <c r="J27" s="16">
        <v>1.1100000000000001</v>
      </c>
      <c r="K27" s="47">
        <v>46.45</v>
      </c>
      <c r="L27" s="10">
        <v>2.09</v>
      </c>
      <c r="M27" s="52">
        <v>19.399999999999999</v>
      </c>
      <c r="N27" s="16">
        <v>1.67</v>
      </c>
      <c r="O27" s="52">
        <v>27.05</v>
      </c>
      <c r="P27" s="16">
        <v>1.83</v>
      </c>
    </row>
    <row r="28" spans="1:16" s="8" customFormat="1" ht="13.5" customHeight="1" x14ac:dyDescent="0.2">
      <c r="A28" s="13" t="s">
        <v>25</v>
      </c>
      <c r="B28" s="49">
        <v>100</v>
      </c>
      <c r="C28" s="15">
        <v>3.93</v>
      </c>
      <c r="D28" s="16">
        <v>0.96</v>
      </c>
      <c r="E28" s="52">
        <v>53.85</v>
      </c>
      <c r="F28" s="16">
        <v>2.4300000000000002</v>
      </c>
      <c r="G28" s="52">
        <v>47.25</v>
      </c>
      <c r="H28" s="16">
        <v>2.4300000000000002</v>
      </c>
      <c r="I28" s="52">
        <v>6.6</v>
      </c>
      <c r="J28" s="16">
        <v>1.17</v>
      </c>
      <c r="K28" s="52">
        <v>42.22</v>
      </c>
      <c r="L28" s="16">
        <v>2.4</v>
      </c>
      <c r="M28" s="52">
        <v>19.68</v>
      </c>
      <c r="N28" s="16">
        <v>1.95</v>
      </c>
      <c r="O28" s="52">
        <v>22.54</v>
      </c>
      <c r="P28" s="16">
        <v>2</v>
      </c>
    </row>
    <row r="29" spans="1:16" s="8" customFormat="1" ht="13.5" customHeight="1" x14ac:dyDescent="0.2">
      <c r="A29" s="13" t="s">
        <v>26</v>
      </c>
      <c r="B29" s="49">
        <v>100</v>
      </c>
      <c r="C29" s="15">
        <v>4.7</v>
      </c>
      <c r="D29" s="16">
        <v>1.77</v>
      </c>
      <c r="E29" s="52">
        <v>36.18</v>
      </c>
      <c r="F29" s="16">
        <v>3.98</v>
      </c>
      <c r="G29" s="52">
        <v>24.37</v>
      </c>
      <c r="H29" s="16">
        <v>3.57</v>
      </c>
      <c r="I29" s="52">
        <v>11.81</v>
      </c>
      <c r="J29" s="16">
        <v>2.67</v>
      </c>
      <c r="K29" s="52">
        <v>59.12</v>
      </c>
      <c r="L29" s="16">
        <v>4.07</v>
      </c>
      <c r="M29" s="52">
        <v>18.55</v>
      </c>
      <c r="N29" s="16">
        <v>3.21</v>
      </c>
      <c r="O29" s="52">
        <v>40.56</v>
      </c>
      <c r="P29" s="16">
        <v>4.04</v>
      </c>
    </row>
    <row r="30" spans="1:16" s="11" customFormat="1" ht="13.5" customHeight="1" x14ac:dyDescent="0.2">
      <c r="A30" s="36" t="s">
        <v>13</v>
      </c>
      <c r="B30" s="50">
        <v>100</v>
      </c>
      <c r="C30" s="52">
        <v>2.16</v>
      </c>
      <c r="D30" s="16">
        <v>0.79</v>
      </c>
      <c r="E30" s="52">
        <v>24.27</v>
      </c>
      <c r="F30" s="16">
        <v>2.2999999999999998</v>
      </c>
      <c r="G30" s="52">
        <v>18.11</v>
      </c>
      <c r="H30" s="16">
        <v>2.08</v>
      </c>
      <c r="I30" s="52">
        <v>6.16</v>
      </c>
      <c r="J30" s="16">
        <v>1.27</v>
      </c>
      <c r="K30" s="47">
        <v>73.56</v>
      </c>
      <c r="L30" s="10">
        <v>2.37</v>
      </c>
      <c r="M30" s="52">
        <v>16.03</v>
      </c>
      <c r="N30" s="16">
        <v>1.99</v>
      </c>
      <c r="O30" s="52">
        <v>57.53</v>
      </c>
      <c r="P30" s="16">
        <v>2.63</v>
      </c>
    </row>
    <row r="31" spans="1:16" s="11" customFormat="1" ht="13.5" customHeight="1" x14ac:dyDescent="0.2">
      <c r="A31" s="36" t="s">
        <v>27</v>
      </c>
      <c r="B31" s="50">
        <v>100</v>
      </c>
      <c r="C31" s="52">
        <v>2.44</v>
      </c>
      <c r="D31" s="16">
        <v>1.44</v>
      </c>
      <c r="E31" s="52">
        <v>38.33</v>
      </c>
      <c r="F31" s="16">
        <v>4.5999999999999996</v>
      </c>
      <c r="G31" s="52">
        <v>29.57</v>
      </c>
      <c r="H31" s="16">
        <v>4.3600000000000003</v>
      </c>
      <c r="I31" s="52">
        <v>8.75</v>
      </c>
      <c r="J31" s="16">
        <v>2.6</v>
      </c>
      <c r="K31" s="52">
        <v>59.23</v>
      </c>
      <c r="L31" s="16">
        <v>4.6399999999999997</v>
      </c>
      <c r="M31" s="52">
        <v>24.84</v>
      </c>
      <c r="N31" s="16">
        <v>4.08</v>
      </c>
      <c r="O31" s="52">
        <v>34.369999999999997</v>
      </c>
      <c r="P31" s="16">
        <v>4.42</v>
      </c>
    </row>
    <row r="32" spans="1:16" s="11" customFormat="1" ht="13.5" customHeight="1" x14ac:dyDescent="0.2">
      <c r="A32" s="36" t="s">
        <v>28</v>
      </c>
      <c r="B32" s="50">
        <v>100</v>
      </c>
      <c r="C32" s="52">
        <v>2.0299999999999998</v>
      </c>
      <c r="D32" s="16">
        <v>0.94</v>
      </c>
      <c r="E32" s="52">
        <v>17.399999999999999</v>
      </c>
      <c r="F32" s="16">
        <v>2.46</v>
      </c>
      <c r="G32" s="52">
        <v>12.5</v>
      </c>
      <c r="H32" s="16">
        <v>2.15</v>
      </c>
      <c r="I32" s="52">
        <v>4.9000000000000004</v>
      </c>
      <c r="J32" s="16">
        <v>1.4</v>
      </c>
      <c r="K32" s="52">
        <v>80.56</v>
      </c>
      <c r="L32" s="16">
        <v>2.57</v>
      </c>
      <c r="M32" s="52">
        <v>11.72</v>
      </c>
      <c r="N32" s="16">
        <v>2.13</v>
      </c>
      <c r="O32" s="52">
        <v>68.849999999999994</v>
      </c>
      <c r="P32" s="16">
        <v>3.01</v>
      </c>
    </row>
    <row r="33" spans="1:16" customFormat="1" ht="13.5" customHeight="1" x14ac:dyDescent="0.2">
      <c r="A33" s="37" t="s">
        <v>35</v>
      </c>
      <c r="B33" s="48"/>
      <c r="C33" s="46"/>
      <c r="D33" s="46"/>
      <c r="E33" s="46"/>
      <c r="F33" s="46"/>
      <c r="G33" s="46"/>
      <c r="H33" s="46"/>
      <c r="I33" s="46"/>
      <c r="J33" s="46"/>
      <c r="K33" s="38"/>
      <c r="L33" s="38"/>
      <c r="M33" s="46"/>
      <c r="N33" s="46"/>
      <c r="O33" s="46"/>
      <c r="P33" s="46"/>
    </row>
    <row r="34" spans="1:16" s="8" customFormat="1" ht="13.5" customHeight="1" x14ac:dyDescent="0.2">
      <c r="A34" s="13" t="s">
        <v>11</v>
      </c>
      <c r="B34" s="49">
        <v>100</v>
      </c>
      <c r="C34" s="15">
        <v>37.9</v>
      </c>
      <c r="D34" s="16">
        <v>2.64</v>
      </c>
      <c r="E34" s="52">
        <v>45.04</v>
      </c>
      <c r="F34" s="16">
        <v>2.71</v>
      </c>
      <c r="G34" s="52">
        <v>39.6</v>
      </c>
      <c r="H34" s="16">
        <v>2.67</v>
      </c>
      <c r="I34" s="52">
        <v>5.44</v>
      </c>
      <c r="J34" s="16">
        <v>1.2</v>
      </c>
      <c r="K34" s="47">
        <v>17.059999999999999</v>
      </c>
      <c r="L34" s="10">
        <v>2.0299999999999998</v>
      </c>
      <c r="M34" s="52">
        <v>9.75</v>
      </c>
      <c r="N34" s="16">
        <v>1.62</v>
      </c>
      <c r="O34" s="52">
        <v>7.3</v>
      </c>
      <c r="P34" s="16">
        <v>1.36</v>
      </c>
    </row>
    <row r="35" spans="1:16" s="11" customFormat="1" ht="13.5" customHeight="1" x14ac:dyDescent="0.2">
      <c r="A35" s="36" t="s">
        <v>12</v>
      </c>
      <c r="B35" s="50">
        <v>100</v>
      </c>
      <c r="C35" s="52">
        <v>6.28</v>
      </c>
      <c r="D35" s="16">
        <v>1.1000000000000001</v>
      </c>
      <c r="E35" s="52">
        <v>58.55</v>
      </c>
      <c r="F35" s="16">
        <v>2.23</v>
      </c>
      <c r="G35" s="52">
        <v>49.45</v>
      </c>
      <c r="H35" s="16">
        <v>2.2799999999999998</v>
      </c>
      <c r="I35" s="52">
        <v>9.1</v>
      </c>
      <c r="J35" s="16">
        <v>1.29</v>
      </c>
      <c r="K35" s="47">
        <v>35.159999999999997</v>
      </c>
      <c r="L35" s="10">
        <v>2.16</v>
      </c>
      <c r="M35" s="52">
        <v>15.88</v>
      </c>
      <c r="N35" s="16">
        <v>1.66</v>
      </c>
      <c r="O35" s="52">
        <v>19.29</v>
      </c>
      <c r="P35" s="16">
        <v>1.76</v>
      </c>
    </row>
    <row r="36" spans="1:16" s="8" customFormat="1" ht="13.5" customHeight="1" x14ac:dyDescent="0.2">
      <c r="A36" s="13" t="s">
        <v>25</v>
      </c>
      <c r="B36" s="49">
        <v>100</v>
      </c>
      <c r="C36" s="15">
        <v>6.85</v>
      </c>
      <c r="D36" s="16">
        <v>1.27</v>
      </c>
      <c r="E36" s="52">
        <v>60.48</v>
      </c>
      <c r="F36" s="16">
        <v>2.46</v>
      </c>
      <c r="G36" s="52">
        <v>53.09</v>
      </c>
      <c r="H36" s="16">
        <v>2.52</v>
      </c>
      <c r="I36" s="52">
        <v>7.4</v>
      </c>
      <c r="J36" s="16">
        <v>1.3</v>
      </c>
      <c r="K36" s="52">
        <v>32.67</v>
      </c>
      <c r="L36" s="16">
        <v>2.35</v>
      </c>
      <c r="M36" s="52">
        <v>15.5</v>
      </c>
      <c r="N36" s="16">
        <v>1.83</v>
      </c>
      <c r="O36" s="52">
        <v>17.170000000000002</v>
      </c>
      <c r="P36" s="16">
        <v>1.86</v>
      </c>
    </row>
    <row r="37" spans="1:16" s="8" customFormat="1" ht="13.5" customHeight="1" x14ac:dyDescent="0.2">
      <c r="A37" s="13" t="s">
        <v>26</v>
      </c>
      <c r="B37" s="49">
        <v>100</v>
      </c>
      <c r="C37" s="15">
        <v>3.72</v>
      </c>
      <c r="D37" s="16">
        <v>1.96</v>
      </c>
      <c r="E37" s="52">
        <v>49.86</v>
      </c>
      <c r="F37" s="16">
        <v>5.27</v>
      </c>
      <c r="G37" s="52">
        <v>33.04</v>
      </c>
      <c r="H37" s="16">
        <v>5.0199999999999996</v>
      </c>
      <c r="I37" s="52">
        <v>16.809999999999999</v>
      </c>
      <c r="J37" s="16">
        <v>3.96</v>
      </c>
      <c r="K37" s="52">
        <v>46.42</v>
      </c>
      <c r="L37" s="16">
        <v>5.25</v>
      </c>
      <c r="M37" s="52">
        <v>17.57</v>
      </c>
      <c r="N37" s="16">
        <v>3.97</v>
      </c>
      <c r="O37" s="52">
        <v>28.85</v>
      </c>
      <c r="P37" s="16">
        <v>4.72</v>
      </c>
    </row>
    <row r="38" spans="1:16" s="11" customFormat="1" ht="13.5" customHeight="1" x14ac:dyDescent="0.2">
      <c r="A38" s="36" t="s">
        <v>13</v>
      </c>
      <c r="B38" s="50">
        <v>100</v>
      </c>
      <c r="C38" s="52">
        <v>3.55</v>
      </c>
      <c r="D38" s="16">
        <v>1.35</v>
      </c>
      <c r="E38" s="52">
        <v>31.73</v>
      </c>
      <c r="F38" s="16">
        <v>3.49</v>
      </c>
      <c r="G38" s="52">
        <v>21.85</v>
      </c>
      <c r="H38" s="16">
        <v>3.12</v>
      </c>
      <c r="I38" s="52">
        <v>9.8800000000000008</v>
      </c>
      <c r="J38" s="16">
        <v>2.23</v>
      </c>
      <c r="K38" s="47">
        <v>64.72</v>
      </c>
      <c r="L38" s="10">
        <v>3.57</v>
      </c>
      <c r="M38" s="52">
        <v>16.2</v>
      </c>
      <c r="N38" s="16">
        <v>2.78</v>
      </c>
      <c r="O38" s="52">
        <v>48.52</v>
      </c>
      <c r="P38" s="16">
        <v>3.71</v>
      </c>
    </row>
    <row r="39" spans="1:16" s="11" customFormat="1" ht="13.5" customHeight="1" x14ac:dyDescent="0.2">
      <c r="A39" s="36" t="s">
        <v>27</v>
      </c>
      <c r="B39" s="50">
        <v>100</v>
      </c>
      <c r="C39" s="52">
        <v>4.3</v>
      </c>
      <c r="D39" s="16">
        <v>2.37</v>
      </c>
      <c r="E39" s="52">
        <v>42.36</v>
      </c>
      <c r="F39" s="16">
        <v>5.68</v>
      </c>
      <c r="G39" s="52">
        <v>35.229999999999997</v>
      </c>
      <c r="H39" s="16">
        <v>5.51</v>
      </c>
      <c r="I39" s="52">
        <v>7.13</v>
      </c>
      <c r="J39" s="16">
        <v>2.88</v>
      </c>
      <c r="K39" s="52">
        <v>53.34</v>
      </c>
      <c r="L39" s="16">
        <v>5.73</v>
      </c>
      <c r="M39" s="52">
        <v>21.09</v>
      </c>
      <c r="N39" s="16">
        <v>4.6900000000000004</v>
      </c>
      <c r="O39" s="52">
        <v>32.25</v>
      </c>
      <c r="P39" s="16">
        <v>5.32</v>
      </c>
    </row>
    <row r="40" spans="1:16" s="11" customFormat="1" ht="13.5" customHeight="1" x14ac:dyDescent="0.2">
      <c r="A40" s="39" t="s">
        <v>28</v>
      </c>
      <c r="B40" s="51">
        <v>100</v>
      </c>
      <c r="C40" s="53">
        <v>2.97</v>
      </c>
      <c r="D40" s="17">
        <v>1.53</v>
      </c>
      <c r="E40" s="53">
        <v>23.51</v>
      </c>
      <c r="F40" s="17">
        <v>4.2</v>
      </c>
      <c r="G40" s="53">
        <v>11.51</v>
      </c>
      <c r="H40" s="17">
        <v>3.14</v>
      </c>
      <c r="I40" s="53">
        <v>12</v>
      </c>
      <c r="J40" s="17">
        <v>3.25</v>
      </c>
      <c r="K40" s="53">
        <v>73.52</v>
      </c>
      <c r="L40" s="17">
        <v>4.33</v>
      </c>
      <c r="M40" s="53">
        <v>12.42</v>
      </c>
      <c r="N40" s="17">
        <v>3.3</v>
      </c>
      <c r="O40" s="53">
        <v>61.1</v>
      </c>
      <c r="P40" s="17">
        <v>4.79</v>
      </c>
    </row>
    <row r="41" spans="1:16" x14ac:dyDescent="0.2">
      <c r="A41" s="1" t="s">
        <v>19</v>
      </c>
      <c r="B41" s="1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</row>
    <row r="42" spans="1:16" x14ac:dyDescent="0.2">
      <c r="A42" s="1" t="s">
        <v>18</v>
      </c>
      <c r="B42" s="1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x14ac:dyDescent="0.2">
      <c r="A43" s="1" t="str">
        <f>Index!A7</f>
        <v>© OFS 2022</v>
      </c>
      <c r="B43" s="1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ht="28.5" customHeight="1" x14ac:dyDescent="0.2">
      <c r="A44" s="59" t="s">
        <v>20</v>
      </c>
      <c r="B44" s="4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</sheetData>
  <mergeCells count="9">
    <mergeCell ref="B5:B6"/>
    <mergeCell ref="C5:D6"/>
    <mergeCell ref="E5:J5"/>
    <mergeCell ref="G6:H6"/>
    <mergeCell ref="M6:N6"/>
    <mergeCell ref="K5:P5"/>
    <mergeCell ref="E6:F6"/>
    <mergeCell ref="K6:L6"/>
    <mergeCell ref="I6:J6"/>
  </mergeCells>
  <hyperlinks>
    <hyperlink ref="A1" location="Index!A1" display="Zurück"/>
  </hyperlinks>
  <pageMargins left="0.7" right="0.7" top="0.78740157499999996" bottom="0.78740157499999996" header="0.3" footer="0.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GridLines="0" zoomScaleNormal="100" workbookViewId="0"/>
  </sheetViews>
  <sheetFormatPr baseColWidth="10" defaultColWidth="11" defaultRowHeight="14.25" x14ac:dyDescent="0.2"/>
  <cols>
    <col min="1" max="1" width="25.875" style="2" customWidth="1"/>
    <col min="2" max="16" width="6.375" style="2" customWidth="1"/>
    <col min="17" max="16384" width="11" style="2"/>
  </cols>
  <sheetData>
    <row r="1" spans="1:16" ht="25.5" customHeight="1" x14ac:dyDescent="0.2">
      <c r="A1" s="54" t="s">
        <v>23</v>
      </c>
      <c r="B1" s="32"/>
    </row>
    <row r="2" spans="1:16" s="6" customFormat="1" ht="13.5" customHeight="1" x14ac:dyDescent="0.2">
      <c r="A2" s="5" t="str">
        <f>"Niveau de formation selon le lieu de naissance et la plus haute formation achevée des parents, en "  &amp; (RIGHT(Index!A6,4)-1)</f>
        <v>Niveau de formation selon le lieu de naissance et la plus haute formation achevée des parents, en 2021</v>
      </c>
      <c r="B2" s="5"/>
    </row>
    <row r="3" spans="1:16" s="6" customFormat="1" ht="13.5" customHeight="1" x14ac:dyDescent="0.2">
      <c r="A3" s="7" t="s">
        <v>33</v>
      </c>
      <c r="B3" s="7"/>
    </row>
    <row r="4" spans="1:16" s="6" customFormat="1" ht="13.5" customHeight="1" x14ac:dyDescent="0.2">
      <c r="A4" s="41"/>
      <c r="B4" s="45" t="s">
        <v>10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5" spans="1:16" s="8" customFormat="1" ht="13.5" customHeight="1" x14ac:dyDescent="0.2">
      <c r="A5" s="44"/>
      <c r="B5" s="63" t="s">
        <v>2</v>
      </c>
      <c r="C5" s="65" t="s">
        <v>11</v>
      </c>
      <c r="D5" s="66"/>
      <c r="E5" s="69" t="s">
        <v>12</v>
      </c>
      <c r="F5" s="70"/>
      <c r="G5" s="70"/>
      <c r="H5" s="70"/>
      <c r="I5" s="70"/>
      <c r="J5" s="71"/>
      <c r="K5" s="69" t="s">
        <v>13</v>
      </c>
      <c r="L5" s="70"/>
      <c r="M5" s="70"/>
      <c r="N5" s="70"/>
      <c r="O5" s="70"/>
      <c r="P5" s="70"/>
    </row>
    <row r="6" spans="1:16" s="8" customFormat="1" ht="25.5" customHeight="1" x14ac:dyDescent="0.2">
      <c r="A6" s="44"/>
      <c r="B6" s="64"/>
      <c r="C6" s="67"/>
      <c r="D6" s="68"/>
      <c r="E6" s="72" t="s">
        <v>2</v>
      </c>
      <c r="F6" s="73"/>
      <c r="G6" s="72" t="s">
        <v>31</v>
      </c>
      <c r="H6" s="73"/>
      <c r="I6" s="72" t="s">
        <v>30</v>
      </c>
      <c r="J6" s="73"/>
      <c r="K6" s="72" t="s">
        <v>2</v>
      </c>
      <c r="L6" s="74"/>
      <c r="M6" s="72" t="s">
        <v>32</v>
      </c>
      <c r="N6" s="74"/>
      <c r="O6" s="72" t="s">
        <v>17</v>
      </c>
      <c r="P6" s="74"/>
    </row>
    <row r="7" spans="1:16" s="3" customFormat="1" ht="13.5" customHeight="1" x14ac:dyDescent="0.2">
      <c r="A7" s="42"/>
      <c r="B7" s="9" t="s">
        <v>0</v>
      </c>
      <c r="C7" s="9" t="s">
        <v>0</v>
      </c>
      <c r="D7" s="60" t="s">
        <v>1</v>
      </c>
      <c r="E7" s="9" t="s">
        <v>0</v>
      </c>
      <c r="F7" s="60" t="s">
        <v>1</v>
      </c>
      <c r="G7" s="9" t="s">
        <v>0</v>
      </c>
      <c r="H7" s="60" t="s">
        <v>1</v>
      </c>
      <c r="I7" s="9" t="s">
        <v>0</v>
      </c>
      <c r="J7" s="60" t="s">
        <v>1</v>
      </c>
      <c r="K7" s="9" t="s">
        <v>0</v>
      </c>
      <c r="L7" s="61" t="s">
        <v>1</v>
      </c>
      <c r="M7" s="9" t="s">
        <v>0</v>
      </c>
      <c r="N7" s="61" t="s">
        <v>1</v>
      </c>
      <c r="O7" s="9" t="s">
        <v>0</v>
      </c>
      <c r="P7" s="61" t="s">
        <v>1</v>
      </c>
    </row>
    <row r="8" spans="1:16" s="3" customFormat="1" ht="13.5" customHeight="1" x14ac:dyDescent="0.2">
      <c r="A8" s="40" t="s">
        <v>9</v>
      </c>
      <c r="B8" s="35"/>
      <c r="C8" s="33"/>
      <c r="D8" s="34"/>
      <c r="E8" s="33"/>
      <c r="F8" s="34"/>
      <c r="G8" s="33"/>
      <c r="H8" s="34"/>
      <c r="I8" s="33"/>
      <c r="J8" s="34"/>
      <c r="K8" s="33"/>
      <c r="L8" s="34"/>
      <c r="M8" s="33"/>
      <c r="N8" s="34"/>
      <c r="O8" s="33"/>
      <c r="P8" s="34"/>
    </row>
    <row r="9" spans="1:16" customFormat="1" ht="13.5" customHeight="1" x14ac:dyDescent="0.2">
      <c r="A9" s="37" t="s">
        <v>2</v>
      </c>
      <c r="B9" s="37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6" s="8" customFormat="1" ht="13.5" customHeight="1" x14ac:dyDescent="0.2">
      <c r="A10" s="13" t="s">
        <v>11</v>
      </c>
      <c r="B10" s="49">
        <v>100</v>
      </c>
      <c r="C10" s="14">
        <v>37.51</v>
      </c>
      <c r="D10" s="10">
        <v>1.73</v>
      </c>
      <c r="E10" s="47">
        <v>42.08</v>
      </c>
      <c r="F10" s="10">
        <v>1.75</v>
      </c>
      <c r="G10" s="52">
        <v>35.08</v>
      </c>
      <c r="H10" s="16">
        <v>1.69</v>
      </c>
      <c r="I10" s="52">
        <v>6.94</v>
      </c>
      <c r="J10" s="16">
        <v>0.89</v>
      </c>
      <c r="K10" s="47">
        <v>20.420000000000002</v>
      </c>
      <c r="L10" s="10">
        <v>1.43</v>
      </c>
      <c r="M10" s="52">
        <v>9.14</v>
      </c>
      <c r="N10" s="16">
        <v>1.02</v>
      </c>
      <c r="O10" s="52">
        <v>11.28</v>
      </c>
      <c r="P10" s="16">
        <v>1.1100000000000001</v>
      </c>
    </row>
    <row r="11" spans="1:16" s="11" customFormat="1" ht="13.5" customHeight="1" x14ac:dyDescent="0.2">
      <c r="A11" s="36" t="s">
        <v>12</v>
      </c>
      <c r="B11" s="50">
        <v>100</v>
      </c>
      <c r="C11" s="47">
        <v>4.82</v>
      </c>
      <c r="D11" s="10">
        <v>0.59</v>
      </c>
      <c r="E11" s="47">
        <v>52.53</v>
      </c>
      <c r="F11" s="10">
        <v>1.39</v>
      </c>
      <c r="G11" s="52">
        <v>43.9</v>
      </c>
      <c r="H11" s="16">
        <v>1.39</v>
      </c>
      <c r="I11" s="52">
        <v>8.6199999999999992</v>
      </c>
      <c r="J11" s="16">
        <v>0.78</v>
      </c>
      <c r="K11" s="47">
        <v>42.65</v>
      </c>
      <c r="L11" s="10">
        <v>1.38</v>
      </c>
      <c r="M11" s="52">
        <v>17.559999999999999</v>
      </c>
      <c r="N11" s="16">
        <v>1.06</v>
      </c>
      <c r="O11" s="52">
        <v>25.09</v>
      </c>
      <c r="P11" s="16">
        <v>1.19</v>
      </c>
    </row>
    <row r="12" spans="1:16" s="8" customFormat="1" ht="13.5" customHeight="1" x14ac:dyDescent="0.2">
      <c r="A12" s="13" t="s">
        <v>25</v>
      </c>
      <c r="B12" s="49">
        <v>100</v>
      </c>
      <c r="C12" s="15">
        <v>4.9000000000000004</v>
      </c>
      <c r="D12" s="16">
        <v>0.69</v>
      </c>
      <c r="E12" s="52">
        <v>56.28</v>
      </c>
      <c r="F12" s="16">
        <v>1.59</v>
      </c>
      <c r="G12" s="52">
        <v>49.02</v>
      </c>
      <c r="H12" s="16">
        <v>1.6</v>
      </c>
      <c r="I12" s="52">
        <v>7.26</v>
      </c>
      <c r="J12" s="16">
        <v>0.82</v>
      </c>
      <c r="K12" s="52">
        <v>38.82</v>
      </c>
      <c r="L12" s="16">
        <v>1.56</v>
      </c>
      <c r="M12" s="52">
        <v>17.53</v>
      </c>
      <c r="N12" s="16">
        <v>1.22</v>
      </c>
      <c r="O12" s="52">
        <v>21.29</v>
      </c>
      <c r="P12" s="16">
        <v>1.29</v>
      </c>
    </row>
    <row r="13" spans="1:16" s="8" customFormat="1" ht="13.5" customHeight="1" x14ac:dyDescent="0.2">
      <c r="A13" s="13" t="s">
        <v>26</v>
      </c>
      <c r="B13" s="49">
        <v>100</v>
      </c>
      <c r="C13" s="15">
        <v>4.57</v>
      </c>
      <c r="D13" s="16">
        <v>1.17</v>
      </c>
      <c r="E13" s="52">
        <v>40.57</v>
      </c>
      <c r="F13" s="16">
        <v>2.8</v>
      </c>
      <c r="G13" s="52">
        <v>27.6</v>
      </c>
      <c r="H13" s="16">
        <v>2.57</v>
      </c>
      <c r="I13" s="52">
        <v>12.96</v>
      </c>
      <c r="J13" s="16">
        <v>1.94</v>
      </c>
      <c r="K13" s="52">
        <v>54.87</v>
      </c>
      <c r="L13" s="16">
        <v>2.83</v>
      </c>
      <c r="M13" s="52">
        <v>17.649999999999999</v>
      </c>
      <c r="N13" s="16">
        <v>2.15</v>
      </c>
      <c r="O13" s="52">
        <v>37.22</v>
      </c>
      <c r="P13" s="16">
        <v>2.72</v>
      </c>
    </row>
    <row r="14" spans="1:16" s="11" customFormat="1" ht="13.5" customHeight="1" x14ac:dyDescent="0.2">
      <c r="A14" s="36" t="s">
        <v>13</v>
      </c>
      <c r="B14" s="50">
        <v>100</v>
      </c>
      <c r="C14" s="47">
        <v>2.2400000000000002</v>
      </c>
      <c r="D14" s="10">
        <v>0.54</v>
      </c>
      <c r="E14" s="47">
        <v>24.76</v>
      </c>
      <c r="F14" s="10">
        <v>1.61</v>
      </c>
      <c r="G14" s="52">
        <v>17.57</v>
      </c>
      <c r="H14" s="16">
        <v>1.42</v>
      </c>
      <c r="I14" s="52">
        <v>7.19</v>
      </c>
      <c r="J14" s="16">
        <v>0.96</v>
      </c>
      <c r="K14" s="47">
        <v>73</v>
      </c>
      <c r="L14" s="10">
        <v>1.65</v>
      </c>
      <c r="M14" s="52">
        <v>16.07</v>
      </c>
      <c r="N14" s="16">
        <v>1.39</v>
      </c>
      <c r="O14" s="52">
        <v>56.92</v>
      </c>
      <c r="P14" s="16">
        <v>1.83</v>
      </c>
    </row>
    <row r="15" spans="1:16" s="11" customFormat="1" ht="13.5" customHeight="1" x14ac:dyDescent="0.2">
      <c r="A15" s="36" t="s">
        <v>27</v>
      </c>
      <c r="B15" s="50">
        <v>100</v>
      </c>
      <c r="C15" s="52">
        <v>2.89</v>
      </c>
      <c r="D15" s="16">
        <v>1.07</v>
      </c>
      <c r="E15" s="52">
        <v>36.97</v>
      </c>
      <c r="F15" s="16">
        <v>3.1</v>
      </c>
      <c r="G15" s="52">
        <v>28.75</v>
      </c>
      <c r="H15" s="16">
        <v>2.92</v>
      </c>
      <c r="I15" s="52">
        <v>8.2100000000000009</v>
      </c>
      <c r="J15" s="16">
        <v>1.75</v>
      </c>
      <c r="K15" s="52">
        <v>60.14</v>
      </c>
      <c r="L15" s="16">
        <v>3.14</v>
      </c>
      <c r="M15" s="52">
        <v>25.5</v>
      </c>
      <c r="N15" s="16">
        <v>2.82</v>
      </c>
      <c r="O15" s="52">
        <v>34.630000000000003</v>
      </c>
      <c r="P15" s="16">
        <v>3.03</v>
      </c>
    </row>
    <row r="16" spans="1:16" s="11" customFormat="1" ht="13.5" customHeight="1" x14ac:dyDescent="0.2">
      <c r="A16" s="36" t="s">
        <v>28</v>
      </c>
      <c r="B16" s="50">
        <v>100</v>
      </c>
      <c r="C16" s="52">
        <v>1.9</v>
      </c>
      <c r="D16" s="16">
        <v>0.6</v>
      </c>
      <c r="E16" s="52">
        <v>18.38</v>
      </c>
      <c r="F16" s="16">
        <v>1.77</v>
      </c>
      <c r="G16" s="52">
        <v>11.72</v>
      </c>
      <c r="H16" s="16">
        <v>1.48</v>
      </c>
      <c r="I16" s="52">
        <v>6.66</v>
      </c>
      <c r="J16" s="16">
        <v>1.1399999999999999</v>
      </c>
      <c r="K16" s="52">
        <v>79.709999999999994</v>
      </c>
      <c r="L16" s="16">
        <v>1.83</v>
      </c>
      <c r="M16" s="52">
        <v>11.15</v>
      </c>
      <c r="N16" s="16">
        <v>1.48</v>
      </c>
      <c r="O16" s="52">
        <v>68.569999999999993</v>
      </c>
      <c r="P16" s="16">
        <v>2.12</v>
      </c>
    </row>
    <row r="17" spans="1:16" customFormat="1" ht="13.5" customHeight="1" x14ac:dyDescent="0.2">
      <c r="A17" s="37" t="s">
        <v>21</v>
      </c>
      <c r="B17" s="48"/>
      <c r="C17" s="38"/>
      <c r="D17" s="38"/>
      <c r="E17" s="38"/>
      <c r="F17" s="38"/>
      <c r="G17" s="46"/>
      <c r="H17" s="46"/>
      <c r="I17" s="46"/>
      <c r="J17" s="46"/>
      <c r="K17" s="38"/>
      <c r="L17" s="38"/>
      <c r="M17" s="46"/>
      <c r="N17" s="46"/>
      <c r="O17" s="46"/>
      <c r="P17" s="46"/>
    </row>
    <row r="18" spans="1:16" s="8" customFormat="1" ht="13.5" customHeight="1" x14ac:dyDescent="0.2">
      <c r="A18" s="13" t="s">
        <v>11</v>
      </c>
      <c r="B18" s="49">
        <v>100</v>
      </c>
      <c r="C18" s="14">
        <v>23.18</v>
      </c>
      <c r="D18" s="10">
        <v>2.0299999999999998</v>
      </c>
      <c r="E18" s="47">
        <v>55.08</v>
      </c>
      <c r="F18" s="10">
        <v>2.41</v>
      </c>
      <c r="G18" s="52">
        <v>49.63</v>
      </c>
      <c r="H18" s="16">
        <v>2.4300000000000002</v>
      </c>
      <c r="I18" s="52">
        <v>5.45</v>
      </c>
      <c r="J18" s="16">
        <v>1.03</v>
      </c>
      <c r="K18" s="47">
        <v>21.74</v>
      </c>
      <c r="L18" s="10">
        <v>2.0099999999999998</v>
      </c>
      <c r="M18" s="52">
        <v>12.42</v>
      </c>
      <c r="N18" s="16">
        <v>1.63</v>
      </c>
      <c r="O18" s="52">
        <v>9.31</v>
      </c>
      <c r="P18" s="16">
        <v>1.38</v>
      </c>
    </row>
    <row r="19" spans="1:16" s="11" customFormat="1" ht="13.5" customHeight="1" x14ac:dyDescent="0.2">
      <c r="A19" s="36" t="s">
        <v>12</v>
      </c>
      <c r="B19" s="50">
        <v>100</v>
      </c>
      <c r="C19" s="47">
        <v>3.8</v>
      </c>
      <c r="D19" s="10">
        <v>0.56999999999999995</v>
      </c>
      <c r="E19" s="47">
        <v>55.53</v>
      </c>
      <c r="F19" s="10">
        <v>1.53</v>
      </c>
      <c r="G19" s="52">
        <v>48.01</v>
      </c>
      <c r="H19" s="16">
        <v>1.54</v>
      </c>
      <c r="I19" s="52">
        <v>7.51</v>
      </c>
      <c r="J19" s="16">
        <v>0.8</v>
      </c>
      <c r="K19" s="47">
        <v>40.68</v>
      </c>
      <c r="L19" s="10">
        <v>1.51</v>
      </c>
      <c r="M19" s="52">
        <v>18.510000000000002</v>
      </c>
      <c r="N19" s="16">
        <v>1.2</v>
      </c>
      <c r="O19" s="52">
        <v>22.17</v>
      </c>
      <c r="P19" s="16">
        <v>1.26</v>
      </c>
    </row>
    <row r="20" spans="1:16" s="8" customFormat="1" ht="13.5" customHeight="1" x14ac:dyDescent="0.2">
      <c r="A20" s="13" t="s">
        <v>25</v>
      </c>
      <c r="B20" s="49">
        <v>100</v>
      </c>
      <c r="C20" s="15">
        <v>4.1500000000000004</v>
      </c>
      <c r="D20" s="16">
        <v>0.67</v>
      </c>
      <c r="E20" s="52">
        <v>58.11</v>
      </c>
      <c r="F20" s="16">
        <v>1.69</v>
      </c>
      <c r="G20" s="52">
        <v>51.42</v>
      </c>
      <c r="H20" s="16">
        <v>1.72</v>
      </c>
      <c r="I20" s="52">
        <v>6.69</v>
      </c>
      <c r="J20" s="16">
        <v>0.85</v>
      </c>
      <c r="K20" s="52">
        <v>37.74</v>
      </c>
      <c r="L20" s="16">
        <v>1.66</v>
      </c>
      <c r="M20" s="52">
        <v>18.34</v>
      </c>
      <c r="N20" s="16">
        <v>1.33</v>
      </c>
      <c r="O20" s="52">
        <v>19.399999999999999</v>
      </c>
      <c r="P20" s="16">
        <v>1.34</v>
      </c>
    </row>
    <row r="21" spans="1:16" s="8" customFormat="1" ht="13.5" customHeight="1" x14ac:dyDescent="0.2">
      <c r="A21" s="13" t="s">
        <v>26</v>
      </c>
      <c r="B21" s="49">
        <v>100</v>
      </c>
      <c r="C21" s="15">
        <v>2.2799999999999998</v>
      </c>
      <c r="D21" s="16">
        <v>0.92</v>
      </c>
      <c r="E21" s="52">
        <v>44.35</v>
      </c>
      <c r="F21" s="16">
        <v>3.49</v>
      </c>
      <c r="G21" s="52">
        <v>33.29</v>
      </c>
      <c r="H21" s="16">
        <v>3.34</v>
      </c>
      <c r="I21" s="52">
        <v>11.06</v>
      </c>
      <c r="J21" s="16">
        <v>2.16</v>
      </c>
      <c r="K21" s="52">
        <v>53.37</v>
      </c>
      <c r="L21" s="16">
        <v>3.5</v>
      </c>
      <c r="M21" s="52">
        <v>19.23</v>
      </c>
      <c r="N21" s="16">
        <v>2.74</v>
      </c>
      <c r="O21" s="52">
        <v>34.15</v>
      </c>
      <c r="P21" s="16">
        <v>3.3</v>
      </c>
    </row>
    <row r="22" spans="1:16" s="11" customFormat="1" ht="13.5" customHeight="1" x14ac:dyDescent="0.2">
      <c r="A22" s="36" t="s">
        <v>13</v>
      </c>
      <c r="B22" s="50">
        <v>100</v>
      </c>
      <c r="C22" s="47">
        <v>2.0499999999999998</v>
      </c>
      <c r="D22" s="10">
        <v>0.61</v>
      </c>
      <c r="E22" s="47">
        <v>29.22</v>
      </c>
      <c r="F22" s="10">
        <v>2.0099999999999998</v>
      </c>
      <c r="G22" s="52">
        <v>21.46</v>
      </c>
      <c r="H22" s="16">
        <v>1.82</v>
      </c>
      <c r="I22" s="52">
        <v>7.76</v>
      </c>
      <c r="J22" s="16">
        <v>1.17</v>
      </c>
      <c r="K22" s="47">
        <v>68.73</v>
      </c>
      <c r="L22" s="10">
        <v>2.0499999999999998</v>
      </c>
      <c r="M22" s="52">
        <v>20.03</v>
      </c>
      <c r="N22" s="16">
        <v>1.81</v>
      </c>
      <c r="O22" s="52">
        <v>48.7</v>
      </c>
      <c r="P22" s="16">
        <v>2.2000000000000002</v>
      </c>
    </row>
    <row r="23" spans="1:16" s="11" customFormat="1" ht="13.5" customHeight="1" x14ac:dyDescent="0.2">
      <c r="A23" s="36" t="s">
        <v>27</v>
      </c>
      <c r="B23" s="50">
        <v>100</v>
      </c>
      <c r="C23" s="52">
        <v>2.99</v>
      </c>
      <c r="D23" s="16">
        <v>1.1599999999999999</v>
      </c>
      <c r="E23" s="52">
        <v>37.58</v>
      </c>
      <c r="F23" s="16">
        <v>3.31</v>
      </c>
      <c r="G23" s="52">
        <v>29.64</v>
      </c>
      <c r="H23" s="16">
        <v>3.13</v>
      </c>
      <c r="I23" s="52">
        <v>7.94</v>
      </c>
      <c r="J23" s="16">
        <v>1.81</v>
      </c>
      <c r="K23" s="52">
        <v>59.43</v>
      </c>
      <c r="L23" s="16">
        <v>3.36</v>
      </c>
      <c r="M23" s="52">
        <v>27.53</v>
      </c>
      <c r="N23" s="16">
        <v>3.09</v>
      </c>
      <c r="O23" s="52">
        <v>31.9</v>
      </c>
      <c r="P23" s="16">
        <v>3.17</v>
      </c>
    </row>
    <row r="24" spans="1:16" s="11" customFormat="1" ht="13.5" customHeight="1" x14ac:dyDescent="0.2">
      <c r="A24" s="36" t="s">
        <v>28</v>
      </c>
      <c r="B24" s="50">
        <v>100</v>
      </c>
      <c r="C24" s="52">
        <v>1.33</v>
      </c>
      <c r="D24" s="16">
        <v>0.62</v>
      </c>
      <c r="E24" s="52">
        <v>22.9</v>
      </c>
      <c r="F24" s="16">
        <v>2.44</v>
      </c>
      <c r="G24" s="52">
        <v>15.27</v>
      </c>
      <c r="H24" s="16">
        <v>2.1</v>
      </c>
      <c r="I24" s="52">
        <v>7.63</v>
      </c>
      <c r="J24" s="16">
        <v>1.54</v>
      </c>
      <c r="K24" s="52">
        <v>75.77</v>
      </c>
      <c r="L24" s="16">
        <v>2.48</v>
      </c>
      <c r="M24" s="52">
        <v>14.36</v>
      </c>
      <c r="N24" s="16">
        <v>2.1</v>
      </c>
      <c r="O24" s="52">
        <v>61.41</v>
      </c>
      <c r="P24" s="16">
        <v>2.83</v>
      </c>
    </row>
    <row r="25" spans="1:16" customFormat="1" ht="13.5" customHeight="1" x14ac:dyDescent="0.2">
      <c r="A25" s="37" t="s">
        <v>22</v>
      </c>
      <c r="B25" s="48"/>
      <c r="C25" s="38"/>
      <c r="D25" s="38"/>
      <c r="E25" s="38"/>
      <c r="F25" s="38"/>
      <c r="G25" s="46"/>
      <c r="H25" s="46"/>
      <c r="I25" s="46"/>
      <c r="J25" s="46"/>
      <c r="K25" s="38"/>
      <c r="L25" s="38"/>
      <c r="M25" s="46"/>
      <c r="N25" s="46"/>
      <c r="O25" s="46"/>
      <c r="P25" s="46"/>
    </row>
    <row r="26" spans="1:16" s="8" customFormat="1" ht="13.5" customHeight="1" x14ac:dyDescent="0.2">
      <c r="A26" s="13" t="s">
        <v>11</v>
      </c>
      <c r="B26" s="49">
        <v>100</v>
      </c>
      <c r="C26" s="14">
        <v>52.69</v>
      </c>
      <c r="D26" s="10">
        <v>2.61</v>
      </c>
      <c r="E26" s="47">
        <v>28.29</v>
      </c>
      <c r="F26" s="10">
        <v>2.36</v>
      </c>
      <c r="G26" s="52">
        <v>19.649999999999999</v>
      </c>
      <c r="H26" s="16">
        <v>2.0699999999999998</v>
      </c>
      <c r="I26" s="52">
        <v>8.51</v>
      </c>
      <c r="J26" s="16">
        <v>1.48</v>
      </c>
      <c r="K26" s="47">
        <v>19.02</v>
      </c>
      <c r="L26" s="10">
        <v>2.02</v>
      </c>
      <c r="M26" s="52">
        <v>5.67</v>
      </c>
      <c r="N26" s="16">
        <v>1.1599999999999999</v>
      </c>
      <c r="O26" s="52">
        <v>13.36</v>
      </c>
      <c r="P26" s="16">
        <v>1.76</v>
      </c>
    </row>
    <row r="27" spans="1:16" s="11" customFormat="1" ht="13.5" customHeight="1" x14ac:dyDescent="0.2">
      <c r="A27" s="36" t="s">
        <v>12</v>
      </c>
      <c r="B27" s="50">
        <v>100</v>
      </c>
      <c r="C27" s="47">
        <v>9.2100000000000009</v>
      </c>
      <c r="D27" s="10">
        <v>1.92</v>
      </c>
      <c r="E27" s="47">
        <v>39.700000000000003</v>
      </c>
      <c r="F27" s="10">
        <v>3.23</v>
      </c>
      <c r="G27" s="52">
        <v>26.31</v>
      </c>
      <c r="H27" s="16">
        <v>2.92</v>
      </c>
      <c r="I27" s="52">
        <v>13.39</v>
      </c>
      <c r="J27" s="16">
        <v>2.29</v>
      </c>
      <c r="K27" s="47">
        <v>51.09</v>
      </c>
      <c r="L27" s="10">
        <v>3.27</v>
      </c>
      <c r="M27" s="52">
        <v>13.49</v>
      </c>
      <c r="N27" s="16">
        <v>2.25</v>
      </c>
      <c r="O27" s="52">
        <v>37.61</v>
      </c>
      <c r="P27" s="16">
        <v>3.13</v>
      </c>
    </row>
    <row r="28" spans="1:16" s="8" customFormat="1" ht="13.5" customHeight="1" x14ac:dyDescent="0.2">
      <c r="A28" s="13" t="s">
        <v>25</v>
      </c>
      <c r="B28" s="49">
        <v>100</v>
      </c>
      <c r="C28" s="15">
        <v>9.73</v>
      </c>
      <c r="D28" s="16">
        <v>2.69</v>
      </c>
      <c r="E28" s="52">
        <v>44.57</v>
      </c>
      <c r="F28" s="16">
        <v>4.4400000000000004</v>
      </c>
      <c r="G28" s="52">
        <v>33.65</v>
      </c>
      <c r="H28" s="16">
        <v>4.24</v>
      </c>
      <c r="I28" s="52">
        <v>10.92</v>
      </c>
      <c r="J28" s="16">
        <v>2.77</v>
      </c>
      <c r="K28" s="52">
        <v>45.7</v>
      </c>
      <c r="L28" s="16">
        <v>4.42</v>
      </c>
      <c r="M28" s="52">
        <v>12.32</v>
      </c>
      <c r="N28" s="16">
        <v>2.95</v>
      </c>
      <c r="O28" s="52">
        <v>33.380000000000003</v>
      </c>
      <c r="P28" s="16">
        <v>4.1399999999999997</v>
      </c>
    </row>
    <row r="29" spans="1:16" s="8" customFormat="1" ht="13.5" customHeight="1" x14ac:dyDescent="0.2">
      <c r="A29" s="13" t="s">
        <v>26</v>
      </c>
      <c r="B29" s="49">
        <v>100</v>
      </c>
      <c r="C29" s="15">
        <v>8.59</v>
      </c>
      <c r="D29" s="16">
        <v>2.73</v>
      </c>
      <c r="E29" s="52">
        <v>33.93</v>
      </c>
      <c r="F29" s="16">
        <v>4.66</v>
      </c>
      <c r="G29" s="52">
        <v>17.62</v>
      </c>
      <c r="H29" s="16">
        <v>3.76</v>
      </c>
      <c r="I29" s="52">
        <v>16.309999999999999</v>
      </c>
      <c r="J29" s="16">
        <v>3.73</v>
      </c>
      <c r="K29" s="52">
        <v>57.48</v>
      </c>
      <c r="L29" s="16">
        <v>4.82</v>
      </c>
      <c r="M29" s="52">
        <v>14.87</v>
      </c>
      <c r="N29" s="16">
        <v>3.44</v>
      </c>
      <c r="O29" s="52">
        <v>42.61</v>
      </c>
      <c r="P29" s="16">
        <v>4.74</v>
      </c>
    </row>
    <row r="30" spans="1:16" s="11" customFormat="1" ht="13.5" customHeight="1" x14ac:dyDescent="0.2">
      <c r="A30" s="36" t="s">
        <v>13</v>
      </c>
      <c r="B30" s="50">
        <v>100</v>
      </c>
      <c r="C30" s="47">
        <v>2.7</v>
      </c>
      <c r="D30" s="10">
        <v>1.08</v>
      </c>
      <c r="E30" s="47">
        <v>14.35</v>
      </c>
      <c r="F30" s="10">
        <v>2.48</v>
      </c>
      <c r="G30" s="52">
        <v>8.49</v>
      </c>
      <c r="H30" s="16">
        <v>1.99</v>
      </c>
      <c r="I30" s="52">
        <v>5.86</v>
      </c>
      <c r="J30" s="16">
        <v>1.66</v>
      </c>
      <c r="K30" s="47">
        <v>82.95</v>
      </c>
      <c r="L30" s="10">
        <v>2.64</v>
      </c>
      <c r="M30" s="52">
        <v>6.85</v>
      </c>
      <c r="N30" s="16">
        <v>1.76</v>
      </c>
      <c r="O30" s="52">
        <v>76.09</v>
      </c>
      <c r="P30" s="16">
        <v>2.97</v>
      </c>
    </row>
    <row r="31" spans="1:16" s="11" customFormat="1" ht="13.5" customHeight="1" x14ac:dyDescent="0.2">
      <c r="A31" s="36" t="s">
        <v>27</v>
      </c>
      <c r="B31" s="50">
        <v>100</v>
      </c>
      <c r="C31" s="52">
        <v>2.16</v>
      </c>
      <c r="D31" s="16">
        <v>2.66</v>
      </c>
      <c r="E31" s="52">
        <v>32.549999999999997</v>
      </c>
      <c r="F31" s="16">
        <v>8.9499999999999993</v>
      </c>
      <c r="G31" s="52">
        <v>22.31</v>
      </c>
      <c r="H31" s="16">
        <v>8.01</v>
      </c>
      <c r="I31" s="52">
        <v>10.199999999999999</v>
      </c>
      <c r="J31" s="16">
        <v>5.91</v>
      </c>
      <c r="K31" s="52">
        <v>65.290000000000006</v>
      </c>
      <c r="L31" s="16">
        <v>9.0500000000000007</v>
      </c>
      <c r="M31" s="52">
        <v>10.82</v>
      </c>
      <c r="N31" s="16">
        <v>5.49</v>
      </c>
      <c r="O31" s="52">
        <v>54.37</v>
      </c>
      <c r="P31" s="16">
        <v>9.2899999999999991</v>
      </c>
    </row>
    <row r="32" spans="1:16" s="11" customFormat="1" ht="13.5" customHeight="1" x14ac:dyDescent="0.2">
      <c r="A32" s="39" t="s">
        <v>28</v>
      </c>
      <c r="B32" s="51">
        <v>100</v>
      </c>
      <c r="C32" s="53">
        <v>2.78</v>
      </c>
      <c r="D32" s="17">
        <v>1.18</v>
      </c>
      <c r="E32" s="53">
        <v>11.43</v>
      </c>
      <c r="F32" s="17">
        <v>2.41</v>
      </c>
      <c r="G32" s="53">
        <v>6.26</v>
      </c>
      <c r="H32" s="17">
        <v>1.85</v>
      </c>
      <c r="I32" s="53">
        <v>5.17</v>
      </c>
      <c r="J32" s="17">
        <v>1.67</v>
      </c>
      <c r="K32" s="53">
        <v>85.79</v>
      </c>
      <c r="L32" s="17">
        <v>2.62</v>
      </c>
      <c r="M32" s="53">
        <v>6.21</v>
      </c>
      <c r="N32" s="17">
        <v>1.84</v>
      </c>
      <c r="O32" s="53">
        <v>79.58</v>
      </c>
      <c r="P32" s="17">
        <v>3.02</v>
      </c>
    </row>
    <row r="33" spans="1:16" x14ac:dyDescent="0.2">
      <c r="A33" s="1" t="s">
        <v>19</v>
      </c>
      <c r="B33" s="1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1:16" x14ac:dyDescent="0.2">
      <c r="A34" s="1" t="s">
        <v>18</v>
      </c>
      <c r="B34" s="4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x14ac:dyDescent="0.2">
      <c r="A35" s="1" t="str">
        <f>Index!A7</f>
        <v>© OFS 2022</v>
      </c>
    </row>
    <row r="36" spans="1:16" ht="28.5" customHeight="1" x14ac:dyDescent="0.2">
      <c r="A36" s="59" t="s">
        <v>20</v>
      </c>
    </row>
  </sheetData>
  <mergeCells count="10">
    <mergeCell ref="B5:B6"/>
    <mergeCell ref="O6:P6"/>
    <mergeCell ref="K5:P5"/>
    <mergeCell ref="E6:F6"/>
    <mergeCell ref="G6:H6"/>
    <mergeCell ref="I6:J6"/>
    <mergeCell ref="K6:L6"/>
    <mergeCell ref="M6:N6"/>
    <mergeCell ref="C5:D6"/>
    <mergeCell ref="E5:J5"/>
  </mergeCells>
  <hyperlinks>
    <hyperlink ref="A1" location="Index!A1" display="Zurück"/>
  </hyperlinks>
  <pageMargins left="0.7" right="0.7" top="0.78740157499999996" bottom="0.78740157499999996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Index</vt:lpstr>
      <vt:lpstr>T1</vt:lpstr>
      <vt:lpstr>T2</vt:lpstr>
      <vt:lpstr>Index!Zone_d_impression</vt:lpstr>
      <vt:lpstr>'T1'!Zone_d_impression</vt:lpstr>
      <vt:lpstr>'T2'!Zone_d_impression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Mirjam Cranmer</dc:creator>
  <cp:lastModifiedBy>Caballero Liardet Wayra BFS</cp:lastModifiedBy>
  <cp:lastPrinted>2022-06-20T08:31:15Z</cp:lastPrinted>
  <dcterms:created xsi:type="dcterms:W3CDTF">2013-02-25T08:41:28Z</dcterms:created>
  <dcterms:modified xsi:type="dcterms:W3CDTF">2022-06-21T12:37:03Z</dcterms:modified>
</cp:coreProperties>
</file>