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6Q+N7IAExUjYHac8yHltX0iMvsxL8o495o8csGONXCCpS3kZGaW1/Ql7wl/bBOjSYWQjCK+Gu5J/eUL9jZeQ8w==" workbookSaltValue="Pognf/C3UfWEayj4HJmWqQ=="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41" i="28"/>
  <c r="C1240"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<sst xmlns="http://schemas.openxmlformats.org/spreadsheetml/2006/main" count="21270" uniqueCount="5414">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</sst>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51"/>
  <sheetViews>
    <sheetView tabSelected="1" zoomScaleNormal="100" workbookViewId="0">
      <pane xSplit="16" ySplit="7" topLeftCell="U1222" activePane="bottomRight" state="frozen"/>
      <selection activeCell="C1" sqref="C1"/>
      <selection pane="topRight" activeCell="P1" sqref="P1"/>
      <selection pane="bottomLeft" activeCell="C8" sqref="C8"/>
      <selection pane="bottomRight" activeCell="M1238" sqref="M1238"/>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1: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1: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1: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1: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1: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1: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1:17" s="60" customFormat="1" ht="10" x14ac:dyDescent="0.2">
      <c r="C1239" s="33"/>
      <c r="D1239" s="34"/>
      <c r="E1239" s="34"/>
      <c r="F1239" s="34"/>
      <c r="G1239" s="35"/>
      <c r="H1239" s="35"/>
      <c r="I1239" s="35"/>
      <c r="J1239" s="35"/>
      <c r="K1239" s="35"/>
      <c r="L1239" s="35"/>
      <c r="M1239" s="36"/>
      <c r="O1239" s="69"/>
      <c r="P1239" s="69"/>
    </row>
    <row r="1240" spans="1:17" s="60" customFormat="1" ht="10" x14ac:dyDescent="0.2">
      <c r="A1240" s="59" t="s">
        <v>3469</v>
      </c>
      <c r="C1240" s="37" t="str">
        <f>IF(LEFT($N$1,1)="1",VLOOKUP($A1240,PPI_IPI_PGA_PGAI!$A:$E,2,FALSE),IF(LEFT($N$1,1)="2",VLOOKUP($A1240,PPI_IPI_PGA_PGAI!$A:$E,3,FALSE),IF(LEFT($N$1,1)="3",VLOOKUP($A1240,PPI_IPI_PGA_PGAI!$A:$E,4,FALSE),VLOOKUP($A1240,PPI_IPI_PGA_PGAI!$A:$E,5,FALSE))))</f>
        <v>© Bundesamt für Statistik, Espace de l'Europe 10, CH-2010 Neuchâtel</v>
      </c>
      <c r="D1240" s="38"/>
      <c r="E1240" s="38"/>
      <c r="F1240" s="38"/>
      <c r="G1240" s="39"/>
      <c r="H1240" s="39"/>
      <c r="I1240" s="39"/>
      <c r="J1240" s="39"/>
      <c r="K1240" s="39"/>
      <c r="L1240" s="39"/>
      <c r="M1240" s="40"/>
      <c r="O1240" s="69"/>
      <c r="P1240" s="69"/>
    </row>
    <row r="1241" spans="1:17" s="60" customFormat="1" ht="10" x14ac:dyDescent="0.2">
      <c r="A1241" s="59" t="s">
        <v>3471</v>
      </c>
      <c r="B1241" s="60" t="s">
        <v>3422</v>
      </c>
      <c r="C1241" s="37" t="str">
        <f>IF(LEFT($N$1,1)="1",VLOOKUP($A1241,PPI_IPI_PGA_PGAI!$A:$E,2,FALSE),IF(LEFT($N$1,1)="2",VLOOKUP($A1241,PPI_IPI_PGA_PGAI!$A:$E,3,FALSE),IF(LEFT($N$1,1)="3",VLOOKUP($A1241,PPI_IPI_PGA_PGAI!$A:$E,4,FALSE),VLOOKUP($A1241,PPI_IPI_PGA_PGAI!$A:$E,5,FALSE))))</f>
        <v>Auskunft: PPI@bfs.admin.ch, 058 / 463 66 06</v>
      </c>
      <c r="D1241" s="38"/>
      <c r="E1241" s="38"/>
      <c r="F1241" s="38"/>
      <c r="G1241" s="39"/>
      <c r="H1241" s="39"/>
      <c r="I1241" s="39"/>
      <c r="J1241" s="39"/>
      <c r="K1241" s="39"/>
      <c r="L1241" s="39"/>
      <c r="M1241" s="40"/>
      <c r="O1241" s="69"/>
      <c r="P1241" s="69"/>
    </row>
    <row r="1242" spans="1:17" s="60" customFormat="1" ht="10" x14ac:dyDescent="0.2">
      <c r="C1242" s="41" t="s">
        <v>3472</v>
      </c>
      <c r="D1242" s="42"/>
      <c r="E1242" s="42"/>
      <c r="F1242" s="42"/>
      <c r="G1242" s="43"/>
      <c r="H1242" s="43"/>
      <c r="I1242" s="43"/>
      <c r="J1242" s="43"/>
      <c r="K1242" s="43"/>
      <c r="L1242" s="43"/>
      <c r="M1242" s="44"/>
      <c r="O1242" s="69"/>
      <c r="P1242" s="69"/>
    </row>
    <row r="1243" spans="1:17" s="60" customFormat="1" ht="10" x14ac:dyDescent="0.2">
      <c r="C1243" s="34"/>
      <c r="D1243" s="34"/>
      <c r="E1243" s="34"/>
      <c r="F1243" s="34"/>
      <c r="G1243" s="35"/>
      <c r="H1243" s="35"/>
      <c r="I1243" s="35"/>
      <c r="J1243" s="35"/>
      <c r="K1243" s="35"/>
      <c r="L1243" s="35"/>
      <c r="M1243" s="35"/>
      <c r="O1243" s="69"/>
      <c r="P1243" s="69"/>
    </row>
    <row r="1251" spans="5:5" x14ac:dyDescent="0.25">
      <c r="E1251" s="34" t="s">
        <v>5360</v>
      </c>
    </row>
  </sheetData>
  <sheetProtection algorithmName="SHA-512" hashValue="/z5MaWRdz97Tt6zucyZOgaTvk7v90UEDqVkqifluWTybadXl+5Bl5dOk+j2H1PY+B8ommfPxKrPhrRlQqovfjQ==" saltValue="Cmffr0FFGjWt+sGtLMXVWg=="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97" activePane="bottomRight" state="frozen"/>
      <selection activeCell="C1" sqref="C1"/>
      <selection pane="topRight" activeCell="P1" sqref="P1"/>
      <selection pane="bottomLeft" activeCell="C8" sqref="C8"/>
      <selection pane="bottomRight" activeCell="G100" sqref="G100"/>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c r="E111" s="32"/>
      <c r="F111" s="32"/>
      <c r="G111" s="4"/>
      <c r="H111" s="4"/>
      <c r="I111" s="4"/>
      <c r="J111" s="4"/>
      <c r="K111" s="4"/>
      <c r="L111" s="5"/>
      <c r="N111" s="69"/>
      <c r="O111" s="69"/>
      <c r="P111" s="69"/>
      <c r="Q111" s="69"/>
    </row>
    <row r="112" spans="3:17" s="60" customFormat="1" ht="10" x14ac:dyDescent="0.2">
      <c r="C112" s="33"/>
      <c r="D112" s="34"/>
      <c r="E112" s="34"/>
      <c r="F112" s="34"/>
      <c r="G112" s="35"/>
      <c r="H112" s="35"/>
      <c r="I112" s="35"/>
      <c r="J112" s="35"/>
      <c r="K112" s="35"/>
      <c r="L112" s="36"/>
      <c r="N112" s="69"/>
      <c r="O112" s="69"/>
      <c r="P112" s="69"/>
      <c r="Q112" s="69"/>
    </row>
    <row r="113" spans="1:17" s="60" customFormat="1" ht="10"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0"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0" x14ac:dyDescent="0.2">
      <c r="C115" s="41" t="s">
        <v>3472</v>
      </c>
      <c r="D115" s="42"/>
      <c r="E115" s="42"/>
      <c r="F115" s="42"/>
      <c r="G115" s="43"/>
      <c r="H115" s="43"/>
      <c r="I115" s="43"/>
      <c r="J115" s="43"/>
      <c r="K115" s="43"/>
      <c r="L115" s="44"/>
      <c r="N115" s="69"/>
      <c r="O115" s="69"/>
      <c r="P115" s="69"/>
      <c r="Q115" s="69"/>
    </row>
    <row r="116" spans="1:17" s="60" customFormat="1" ht="10"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Lu472zrlrB/WfgW3K0wAbcGkvEMNJd74SkdknzzqsTOuR8tsXMTrgKiYMQ/gmyUJHCbD9mKDHu3ZOrro/b6tpw==" saltValue="BMHMwc9/DpWQ7KEOoq7Azw=="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7265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2022-06-30T07:53:18Z</dcterms:modified>
</cp:coreProperties>
</file>