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6" hidden="1">'2016'!$A$1:$AT$117</definedName>
    <definedName name="_xlnm._FilterDatabase" localSheetId="5" hidden="1">'2017'!$A$1:$AQ$132</definedName>
    <definedName name="_xlnm._FilterDatabase" localSheetId="4" hidden="1">'2018'!$A$1:$AQ$132</definedName>
    <definedName name="_xlnm._FilterDatabase" localSheetId="3" hidden="1">'2019'!$A$1:$AQ$131</definedName>
    <definedName name="_xlnm._FilterDatabase" localSheetId="2" hidden="1">'2020'!$A$1:$AQ$133</definedName>
    <definedName name="_xlnm._FilterDatabase" localSheetId="1" hidden="1">'2021'!$A$1:$AQ$132</definedName>
    <definedName name="_xlnm._FilterDatabase" localSheetId="0" hidden="1">'2022'!$A$1:$AQ$132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<sst xmlns="http://schemas.openxmlformats.org/spreadsheetml/2006/main" count="2428" uniqueCount="145">
  <si>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</si>
  <si>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</si>
  <si>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</si>
  <si>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</si>
  <si>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</si>
  <si>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</si>
  <si>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</si>
  <si>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</si>
  <si>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</si>
  <si>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</si>
  <si>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</si>
  <si>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</si>
  <si>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</si>
  <si>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</si>
  <si>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</si>
  <si>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</si>
  <si>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</si>
  <si>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</si>
  <si>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</si>
  <si>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</si>
  <si>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</si>
  <si>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</si>
  <si>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</si>
  <si>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</si>
  <si>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</si>
  <si>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</si>
  <si>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</si>
  <si>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</si>
  <si>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</si>
  <si>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</si>
  <si>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</si>
  <si>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</si>
  <si>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</si>
  <si>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</si>
  <si>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</si>
  <si>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</si>
  <si>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</si>
  <si>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</si>
  <si>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</si>
  <si>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</si>
  <si>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</si>
  <si>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</si>
  <si>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</si>
  <si>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</si>
  <si>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</si>
  <si>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</si>
  <si>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</si>
  <si>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</si>
  <si>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</si>
  <si>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</si>
  <si>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</si>
  <si>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</si>
  <si>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</si>
  <si>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</si>
  <si>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</si>
  <si>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</si>
  <si>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</si>
  <si>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</si>
  <si>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</si>
  <si>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</si>
  <si>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</si>
  <si>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</si>
  <si>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</si>
  <si>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</si>
  <si>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</si>
  <si>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</si>
  <si>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</si>
  <si>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</si>
  <si>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</si>
  <si>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</si>
  <si>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</si>
  <si>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</si>
  <si>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</si>
  <si>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</si>
  <si>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</si>
  <si>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</si>
  <si>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</si>
  <si>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</si>
  <si>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</si>
  <si>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</si>
  <si>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</si>
  <si>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</si>
  <si>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</si>
  <si>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</si>
  <si>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</si>
  <si>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</si>
  <si>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</si>
  <si>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</si>
  <si>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</si>
  <si>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</si>
  <si>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</si>
  <si>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</si>
  <si>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</si>
  <si>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</si>
  <si>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</si>
  <si>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</si>
  <si>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</si>
  <si>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</si>
  <si>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</si>
  <si>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</si>
  <si>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</si>
  <si>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</si>
  <si>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</si>
  <si>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</si>
  <si>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</si>
  <si>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</si>
  <si>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</si>
  <si>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</si>
  <si>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</si>
  <si>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</si>
  <si>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</si>
  <si>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</si>
  <si>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</si>
  <si>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</si>
  <si>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</si>
  <si>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</si>
  <si>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</si>
  <si>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</si>
  <si>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</si>
  <si>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</si>
  <si>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</si>
  <si>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</si>
  <si>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</si>
  <si>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</si>
  <si>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</si>
  <si>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</si>
  <si>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</si>
  <si>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</si>
  <si>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</si>
  <si>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</si>
  <si>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</si>
  <si>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</si>
  <si>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</si>
  <si>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</si>
  <si>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</si>
  <si>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</si>
  <si>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</si>
  <si>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</si>
  <si>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</si>
  <si>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</si>
  <si>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</si>
  <si>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</si>
  <si>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</si>
  <si>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</si>
  <si>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juin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</si>
</sst>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976356</v>
      </c>
      <c r="C6" s="44">
        <f>SUM(C9:C80)</f>
        <v>2859733</v>
      </c>
      <c r="D6" s="45">
        <f>C6/B6</f>
        <v>2.9289859436517007</v>
      </c>
      <c r="E6" s="43">
        <f>SUM(E9:E80)</f>
        <v>435680</v>
      </c>
      <c r="F6" s="44">
        <f>SUM(F9:F80)</f>
        <v>884644</v>
      </c>
      <c r="G6" s="45">
        <f>F6/E6</f>
        <v>2.0304902680866692</v>
      </c>
      <c r="H6" s="43">
        <f>SUM(H9:H80)</f>
        <v>1276103</v>
      </c>
      <c r="I6" s="44">
        <f>SUM(I9:I80)</f>
        <v>2362561</v>
      </c>
      <c r="J6" s="45">
        <f>I6/H6</f>
        <v>1.8513873880086482</v>
      </c>
      <c r="K6" s="43">
        <f>SUM(K9:K80)</f>
        <v>722196</v>
      </c>
      <c r="L6" s="44">
        <f>SUM(L9:L80)</f>
        <v>1473897</v>
      </c>
      <c r="M6" s="45">
        <f>L6/K6</f>
        <v>2.04085456025788</v>
      </c>
      <c r="N6" s="43">
        <f>SUM(N9:N80)</f>
        <v>331987</v>
      </c>
      <c r="O6" s="44">
        <f>SUM(O9:O80)</f>
        <v>621673</v>
      </c>
      <c r="P6" s="45">
        <f>O6/N6</f>
        <v>1.8725823601526566</v>
      </c>
      <c r="Q6" s="43">
        <f>SUM(Q9:Q80)</f>
        <v>1035726</v>
      </c>
      <c r="R6" s="44">
        <f>SUM(R9:R80)</f>
        <v>2225402</v>
      </c>
      <c r="S6" s="45">
        <f>R6/Q6</f>
        <v>2.1486396981441036</v>
      </c>
      <c r="T6" s="43">
        <f>SUM(T9:T80)</f>
        <v>154215</v>
      </c>
      <c r="U6" s="44">
        <f>SUM(U9:U80)</f>
        <v>262828</v>
      </c>
      <c r="V6" s="45">
        <f>U6/T6</f>
        <v>1.7042959504587751</v>
      </c>
      <c r="W6" s="43">
        <f>SUM(W9:W80)</f>
        <v>593451</v>
      </c>
      <c r="X6" s="44">
        <f>SUM(X9:X80)</f>
        <v>1176554</v>
      </c>
      <c r="Y6" s="45">
        <f>X6/W6</f>
        <v>1.9825630085718955</v>
      </c>
      <c r="Z6" s="43">
        <f>SUM(Z9:Z80)</f>
        <v>578894</v>
      </c>
      <c r="AA6" s="44">
        <f>SUM(AA9:AA80)</f>
        <v>1194541</v>
      </c>
      <c r="AB6" s="45">
        <f>AA6/Z6</f>
        <v>2.0634883070130283</v>
      </c>
      <c r="AC6" s="43">
        <f>SUM(AC9:AC80)</f>
        <v>812890</v>
      </c>
      <c r="AD6" s="44">
        <f>SUM(AD9:AD80)</f>
        <v>2091327</v>
      </c>
      <c r="AE6" s="45">
        <f>AD6/AC6</f>
        <v>2.5727060241853139</v>
      </c>
      <c r="AF6" s="43">
        <f>SUM(AF9:AF80)</f>
        <v>505965</v>
      </c>
      <c r="AG6" s="44">
        <f>SUM(AG9:AG80)</f>
        <v>1107757</v>
      </c>
      <c r="AH6" s="45">
        <f>AG6/AF6</f>
        <v>2.1893945233365946</v>
      </c>
      <c r="AI6" s="43">
        <f>SUM(AI9:AI80)</f>
        <v>121932</v>
      </c>
      <c r="AJ6" s="44">
        <f>SUM(AJ9:AJ80)</f>
        <v>198729</v>
      </c>
      <c r="AK6" s="45">
        <f>AJ6/AI6</f>
        <v>1.6298346619427222</v>
      </c>
      <c r="AL6" s="43">
        <f>SUM(AL9:AL80)</f>
        <v>224606</v>
      </c>
      <c r="AM6" s="44">
        <f>SUM(AM9:AM80)</f>
        <v>449069</v>
      </c>
      <c r="AN6" s="45">
        <f>AM6/AL6</f>
        <v>1.9993633295637694</v>
      </c>
      <c r="AO6" s="43">
        <f>SUM(B6,E6,H6,K6,N6,Q6,T6,W6,Z6,AC6,AF6,AI6,AL6)</f>
        <v>7770001</v>
      </c>
      <c r="AP6" s="44">
        <f>SUM(C6,F6,I6,L6,O6,R6,U6,X6,AA6,AD6,AG6,AJ6,AM6)</f>
        <v>16908715</v>
      </c>
      <c r="AQ6" s="45">
        <f>AP6/AO6</f>
        <v>2.1761535165825592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715592</v>
      </c>
      <c r="C9" s="4">
        <v>1941107</v>
      </c>
      <c r="D9" s="23">
        <v>2.71258901720533</v>
      </c>
      <c r="E9" s="177">
        <v>332458</v>
      </c>
      <c r="F9" s="178">
        <v>643501</v>
      </c>
      <c r="G9" s="179">
        <v>1.935585848438</v>
      </c>
      <c r="H9" s="180">
        <v>590198</v>
      </c>
      <c r="I9" s="181">
        <v>1019559</v>
      </c>
      <c r="J9" s="179">
        <v>1.7274863689812601</v>
      </c>
      <c r="K9" s="180">
        <v>463810</v>
      </c>
      <c r="L9" s="182">
        <v>915364</v>
      </c>
      <c r="M9" s="179">
        <v>1.97357538647291</v>
      </c>
      <c r="N9" s="183">
        <v>172326</v>
      </c>
      <c r="O9" s="182">
        <v>297785</v>
      </c>
      <c r="P9" s="179">
        <v>1.72803291435999</v>
      </c>
      <c r="Q9" s="183">
        <v>688867</v>
      </c>
      <c r="R9" s="182">
        <v>1339159</v>
      </c>
      <c r="S9" s="179">
        <v>1.94400225297481</v>
      </c>
      <c r="T9" s="183">
        <v>119153</v>
      </c>
      <c r="U9" s="182">
        <v>189361</v>
      </c>
      <c r="V9" s="179">
        <v>1.5892256174834001</v>
      </c>
      <c r="W9" s="183">
        <v>387059</v>
      </c>
      <c r="X9" s="182">
        <v>727385</v>
      </c>
      <c r="Y9" s="179">
        <v>1.8792613012486501</v>
      </c>
      <c r="Z9" s="183">
        <v>178614</v>
      </c>
      <c r="AA9" s="182">
        <v>356401</v>
      </c>
      <c r="AB9" s="179">
        <v>1.99536990381493</v>
      </c>
      <c r="AC9" s="183">
        <v>571726</v>
      </c>
      <c r="AD9" s="182">
        <v>1343166</v>
      </c>
      <c r="AE9" s="179">
        <v>2.3493176801474802</v>
      </c>
      <c r="AF9" s="183">
        <v>359007</v>
      </c>
      <c r="AG9" s="182">
        <v>801102</v>
      </c>
      <c r="AH9" s="179">
        <v>2.2314383842097798</v>
      </c>
      <c r="AI9" s="183">
        <v>95566</v>
      </c>
      <c r="AJ9" s="182">
        <v>150767</v>
      </c>
      <c r="AK9" s="179">
        <v>1.5776217483205299</v>
      </c>
      <c r="AL9" s="183">
        <v>156158</v>
      </c>
      <c r="AM9" s="182">
        <v>285850</v>
      </c>
      <c r="AN9" s="179">
        <v>1.83051780888587</v>
      </c>
      <c r="AO9" s="43">
        <f t="shared" ref="AO9:AP70" si="0">SUM(B9,E9,H9,K9,N9,Q9,T9,W9,Z9,AC9,AF9,AI9,AL9)</f>
        <v>4830534</v>
      </c>
      <c r="AP9" s="44">
        <f t="shared" si="0"/>
        <v>10010507</v>
      </c>
      <c r="AQ9" s="31">
        <f t="shared" ref="AQ9:AQ72" si="1">AP9/AO9</f>
        <v>2.0723396212509839</v>
      </c>
    </row>
    <row r="10" spans="1:43" s="158" customFormat="1" x14ac:dyDescent="0.2">
      <c r="A10" s="6" t="s">
        <v>9</v>
      </c>
      <c r="B10" s="22">
        <v>110533</v>
      </c>
      <c r="C10" s="4">
        <v>389522</v>
      </c>
      <c r="D10" s="23">
        <v>3.5240335465426602</v>
      </c>
      <c r="E10" s="177">
        <v>55025</v>
      </c>
      <c r="F10" s="178">
        <v>120499</v>
      </c>
      <c r="G10" s="179">
        <v>2.1898955020445299</v>
      </c>
      <c r="H10" s="180">
        <v>160470</v>
      </c>
      <c r="I10" s="181">
        <v>300933</v>
      </c>
      <c r="J10" s="179">
        <v>1.87532249018508</v>
      </c>
      <c r="K10" s="180">
        <v>65020</v>
      </c>
      <c r="L10" s="182">
        <v>141596</v>
      </c>
      <c r="M10" s="179">
        <v>2.1777299292525401</v>
      </c>
      <c r="N10" s="183">
        <v>50047</v>
      </c>
      <c r="O10" s="182">
        <v>88223</v>
      </c>
      <c r="P10" s="179">
        <v>1.7628029652127</v>
      </c>
      <c r="Q10" s="183">
        <v>71657</v>
      </c>
      <c r="R10" s="182">
        <v>186047</v>
      </c>
      <c r="S10" s="179">
        <v>2.5963548571667801</v>
      </c>
      <c r="T10" s="183">
        <v>7426</v>
      </c>
      <c r="U10" s="182">
        <v>15186</v>
      </c>
      <c r="V10" s="179">
        <v>2.0449771074602698</v>
      </c>
      <c r="W10" s="183">
        <v>20671</v>
      </c>
      <c r="X10" s="182">
        <v>41613</v>
      </c>
      <c r="Y10" s="179">
        <v>2.0131101543224799</v>
      </c>
      <c r="Z10" s="183">
        <v>22153</v>
      </c>
      <c r="AA10" s="182">
        <v>41168</v>
      </c>
      <c r="AB10" s="179">
        <v>1.8583487563761101</v>
      </c>
      <c r="AC10" s="183">
        <v>40177</v>
      </c>
      <c r="AD10" s="182">
        <v>136933</v>
      </c>
      <c r="AE10" s="179">
        <v>3.4082435224133198</v>
      </c>
      <c r="AF10" s="183">
        <v>37997</v>
      </c>
      <c r="AG10" s="182">
        <v>98001</v>
      </c>
      <c r="AH10" s="179">
        <v>2.5791773034713299</v>
      </c>
      <c r="AI10" s="183">
        <v>5645</v>
      </c>
      <c r="AJ10" s="182">
        <v>10162</v>
      </c>
      <c r="AK10" s="179">
        <v>1.80017714791851</v>
      </c>
      <c r="AL10" s="183">
        <v>30290</v>
      </c>
      <c r="AM10" s="182">
        <v>67968</v>
      </c>
      <c r="AN10" s="179">
        <v>2.2439088808187502</v>
      </c>
      <c r="AO10" s="43">
        <f t="shared" si="0"/>
        <v>677111</v>
      </c>
      <c r="AP10" s="44">
        <f t="shared" si="0"/>
        <v>1637851</v>
      </c>
      <c r="AQ10" s="31">
        <f t="shared" si="1"/>
        <v>2.4188810992584671</v>
      </c>
    </row>
    <row r="11" spans="1:43" s="158" customFormat="1" x14ac:dyDescent="0.2">
      <c r="A11" s="6" t="s">
        <v>122</v>
      </c>
      <c r="B11" s="22">
        <v>15491</v>
      </c>
      <c r="C11" s="4">
        <v>39808</v>
      </c>
      <c r="D11" s="23">
        <v>2.5697501775224301</v>
      </c>
      <c r="E11" s="177">
        <v>4678</v>
      </c>
      <c r="F11" s="178">
        <v>10307</v>
      </c>
      <c r="G11" s="179">
        <v>2.2032920051303999</v>
      </c>
      <c r="H11" s="180">
        <v>111701</v>
      </c>
      <c r="I11" s="181">
        <v>221350</v>
      </c>
      <c r="J11" s="179">
        <v>1.9816295288314301</v>
      </c>
      <c r="K11" s="180">
        <v>46947</v>
      </c>
      <c r="L11" s="182">
        <v>96055</v>
      </c>
      <c r="M11" s="179">
        <v>2.04603063028522</v>
      </c>
      <c r="N11" s="183">
        <v>18444</v>
      </c>
      <c r="O11" s="182">
        <v>45805</v>
      </c>
      <c r="P11" s="179">
        <v>2.4834634569507701</v>
      </c>
      <c r="Q11" s="183">
        <v>50346</v>
      </c>
      <c r="R11" s="182">
        <v>118898</v>
      </c>
      <c r="S11" s="179">
        <v>2.36161760616534</v>
      </c>
      <c r="T11" s="183">
        <v>1381</v>
      </c>
      <c r="U11" s="182">
        <v>3886</v>
      </c>
      <c r="V11" s="179">
        <v>2.8139029688631401</v>
      </c>
      <c r="W11" s="183">
        <v>21902</v>
      </c>
      <c r="X11" s="182">
        <v>54633</v>
      </c>
      <c r="Y11" s="179">
        <v>2.4944297324445301</v>
      </c>
      <c r="Z11" s="183">
        <v>49966</v>
      </c>
      <c r="AA11" s="182">
        <v>107512</v>
      </c>
      <c r="AB11" s="179">
        <v>2.1517031581475399</v>
      </c>
      <c r="AC11" s="183">
        <v>30808</v>
      </c>
      <c r="AD11" s="182">
        <v>82215</v>
      </c>
      <c r="AE11" s="179">
        <v>2.6686250324590999</v>
      </c>
      <c r="AF11" s="183">
        <v>11798</v>
      </c>
      <c r="AG11" s="182">
        <v>26306</v>
      </c>
      <c r="AH11" s="179">
        <v>2.22969994914392</v>
      </c>
      <c r="AI11" s="183">
        <v>1319</v>
      </c>
      <c r="AJ11" s="182">
        <v>2336</v>
      </c>
      <c r="AK11" s="179">
        <v>1.7710386656557999</v>
      </c>
      <c r="AL11" s="183">
        <v>2797</v>
      </c>
      <c r="AM11" s="182">
        <v>7844</v>
      </c>
      <c r="AN11" s="179">
        <v>2.8044333214158002</v>
      </c>
      <c r="AO11" s="43">
        <f t="shared" si="0"/>
        <v>367578</v>
      </c>
      <c r="AP11" s="44">
        <f t="shared" si="0"/>
        <v>816955</v>
      </c>
      <c r="AQ11" s="31">
        <f t="shared" si="1"/>
        <v>2.2225350809896129</v>
      </c>
    </row>
    <row r="12" spans="1:43" s="158" customFormat="1" x14ac:dyDescent="0.2">
      <c r="A12" s="6" t="s">
        <v>10</v>
      </c>
      <c r="B12" s="22">
        <v>21878</v>
      </c>
      <c r="C12" s="4">
        <v>90596</v>
      </c>
      <c r="D12" s="23">
        <v>4.1409635250022898</v>
      </c>
      <c r="E12" s="177">
        <v>3095</v>
      </c>
      <c r="F12" s="178">
        <v>7048</v>
      </c>
      <c r="G12" s="179">
        <v>2.2772213247172899</v>
      </c>
      <c r="H12" s="180">
        <v>46808</v>
      </c>
      <c r="I12" s="181">
        <v>91318</v>
      </c>
      <c r="J12" s="179">
        <v>1.95090582806358</v>
      </c>
      <c r="K12" s="180">
        <v>17224</v>
      </c>
      <c r="L12" s="182">
        <v>41295</v>
      </c>
      <c r="M12" s="179">
        <v>2.3975267069205799</v>
      </c>
      <c r="N12" s="183">
        <v>11725</v>
      </c>
      <c r="O12" s="182">
        <v>24036</v>
      </c>
      <c r="P12" s="179">
        <v>2.04997867803838</v>
      </c>
      <c r="Q12" s="183">
        <v>30393</v>
      </c>
      <c r="R12" s="182">
        <v>107265</v>
      </c>
      <c r="S12" s="179">
        <v>3.5292666074425001</v>
      </c>
      <c r="T12" s="183">
        <v>1025</v>
      </c>
      <c r="U12" s="182">
        <v>2171</v>
      </c>
      <c r="V12" s="179">
        <v>2.1180487804878099</v>
      </c>
      <c r="W12" s="183">
        <v>14936</v>
      </c>
      <c r="X12" s="182">
        <v>34643</v>
      </c>
      <c r="Y12" s="179">
        <v>2.3194295661489002</v>
      </c>
      <c r="Z12" s="183">
        <v>44749</v>
      </c>
      <c r="AA12" s="182">
        <v>81163</v>
      </c>
      <c r="AB12" s="179">
        <v>1.8137388544995401</v>
      </c>
      <c r="AC12" s="183">
        <v>32182</v>
      </c>
      <c r="AD12" s="182">
        <v>127383</v>
      </c>
      <c r="AE12" s="179">
        <v>3.95820645081101</v>
      </c>
      <c r="AF12" s="183">
        <v>4355</v>
      </c>
      <c r="AG12" s="182">
        <v>8846</v>
      </c>
      <c r="AH12" s="179">
        <v>2.03122847301952</v>
      </c>
      <c r="AI12" s="183">
        <v>639</v>
      </c>
      <c r="AJ12" s="182">
        <v>1113</v>
      </c>
      <c r="AK12" s="179">
        <v>1.7417840375586899</v>
      </c>
      <c r="AL12" s="183">
        <v>1618</v>
      </c>
      <c r="AM12" s="182">
        <v>4037</v>
      </c>
      <c r="AN12" s="179">
        <v>2.4950556242274402</v>
      </c>
      <c r="AO12" s="43">
        <f t="shared" si="0"/>
        <v>230627</v>
      </c>
      <c r="AP12" s="44">
        <f t="shared" si="0"/>
        <v>620914</v>
      </c>
      <c r="AQ12" s="31">
        <f t="shared" si="1"/>
        <v>2.6922866793567102</v>
      </c>
    </row>
    <row r="13" spans="1:43" s="158" customFormat="1" x14ac:dyDescent="0.2">
      <c r="A13" s="6" t="s">
        <v>12</v>
      </c>
      <c r="B13" s="22">
        <v>9081</v>
      </c>
      <c r="C13" s="4">
        <v>29281</v>
      </c>
      <c r="D13" s="23">
        <v>3.2244246228388902</v>
      </c>
      <c r="E13" s="177">
        <v>4656</v>
      </c>
      <c r="F13" s="178">
        <v>8773</v>
      </c>
      <c r="G13" s="179">
        <v>1.8842353951890001</v>
      </c>
      <c r="H13" s="180">
        <v>31576</v>
      </c>
      <c r="I13" s="181">
        <v>54294</v>
      </c>
      <c r="J13" s="179">
        <v>1.71947048391183</v>
      </c>
      <c r="K13" s="180">
        <v>11595</v>
      </c>
      <c r="L13" s="182">
        <v>21879</v>
      </c>
      <c r="M13" s="179">
        <v>1.8869340232859</v>
      </c>
      <c r="N13" s="183">
        <v>14039</v>
      </c>
      <c r="O13" s="182">
        <v>24668</v>
      </c>
      <c r="P13" s="179">
        <v>1.75710520692357</v>
      </c>
      <c r="Q13" s="183">
        <v>23946</v>
      </c>
      <c r="R13" s="182">
        <v>51075</v>
      </c>
      <c r="S13" s="179">
        <v>2.1329240791781499</v>
      </c>
      <c r="T13" s="183">
        <v>12306</v>
      </c>
      <c r="U13" s="182">
        <v>20585</v>
      </c>
      <c r="V13" s="179">
        <v>1.6727612546725199</v>
      </c>
      <c r="W13" s="183">
        <v>61701</v>
      </c>
      <c r="X13" s="182">
        <v>110087</v>
      </c>
      <c r="Y13" s="179">
        <v>1.78420122850521</v>
      </c>
      <c r="Z13" s="183">
        <v>79469</v>
      </c>
      <c r="AA13" s="182">
        <v>128884</v>
      </c>
      <c r="AB13" s="179">
        <v>1.6218147957064999</v>
      </c>
      <c r="AC13" s="183">
        <v>35063</v>
      </c>
      <c r="AD13" s="182">
        <v>82096</v>
      </c>
      <c r="AE13" s="179">
        <v>2.3413855060890398</v>
      </c>
      <c r="AF13" s="183">
        <v>8136</v>
      </c>
      <c r="AG13" s="182">
        <v>14941</v>
      </c>
      <c r="AH13" s="179">
        <v>1.83640609636185</v>
      </c>
      <c r="AI13" s="183">
        <v>8885</v>
      </c>
      <c r="AJ13" s="182">
        <v>14279</v>
      </c>
      <c r="AK13" s="179">
        <v>1.6070906021384399</v>
      </c>
      <c r="AL13" s="183">
        <v>4670</v>
      </c>
      <c r="AM13" s="182">
        <v>8691</v>
      </c>
      <c r="AN13" s="179">
        <v>1.8610278372591</v>
      </c>
      <c r="AO13" s="43">
        <f t="shared" si="0"/>
        <v>305123</v>
      </c>
      <c r="AP13" s="44">
        <f t="shared" si="0"/>
        <v>569533</v>
      </c>
      <c r="AQ13" s="31">
        <f t="shared" si="1"/>
        <v>1.8665685641528171</v>
      </c>
    </row>
    <row r="14" spans="1:43" s="158" customFormat="1" x14ac:dyDescent="0.2">
      <c r="A14" s="6" t="s">
        <v>13</v>
      </c>
      <c r="B14" s="22">
        <v>17157</v>
      </c>
      <c r="C14" s="4">
        <v>39925</v>
      </c>
      <c r="D14" s="23">
        <v>2.3270385265489302</v>
      </c>
      <c r="E14" s="177">
        <v>5715</v>
      </c>
      <c r="F14" s="178">
        <v>13211</v>
      </c>
      <c r="G14" s="179">
        <v>2.3116360454943101</v>
      </c>
      <c r="H14" s="180">
        <v>28466</v>
      </c>
      <c r="I14" s="181">
        <v>57112</v>
      </c>
      <c r="J14" s="179">
        <v>2.0063233330991399</v>
      </c>
      <c r="K14" s="180">
        <v>9388</v>
      </c>
      <c r="L14" s="182">
        <v>17106</v>
      </c>
      <c r="M14" s="179">
        <v>1.82211333617384</v>
      </c>
      <c r="N14" s="183">
        <v>8214</v>
      </c>
      <c r="O14" s="182">
        <v>15978</v>
      </c>
      <c r="P14" s="179">
        <v>1.94521548575603</v>
      </c>
      <c r="Q14" s="183">
        <v>9068</v>
      </c>
      <c r="R14" s="182">
        <v>21536</v>
      </c>
      <c r="S14" s="179">
        <v>2.3749448610498498</v>
      </c>
      <c r="T14" s="183">
        <v>3234</v>
      </c>
      <c r="U14" s="182">
        <v>9610</v>
      </c>
      <c r="V14" s="179">
        <v>2.97155225726654</v>
      </c>
      <c r="W14" s="183">
        <v>11968</v>
      </c>
      <c r="X14" s="182">
        <v>25347</v>
      </c>
      <c r="Y14" s="179">
        <v>2.1178977272727302</v>
      </c>
      <c r="Z14" s="183">
        <v>19017</v>
      </c>
      <c r="AA14" s="182">
        <v>36657</v>
      </c>
      <c r="AB14" s="179">
        <v>1.92759110269759</v>
      </c>
      <c r="AC14" s="183">
        <v>9033</v>
      </c>
      <c r="AD14" s="182">
        <v>22666</v>
      </c>
      <c r="AE14" s="179">
        <v>2.5092438835381401</v>
      </c>
      <c r="AF14" s="183">
        <v>36845</v>
      </c>
      <c r="AG14" s="182">
        <v>63941</v>
      </c>
      <c r="AH14" s="179">
        <v>1.7354050753155099</v>
      </c>
      <c r="AI14" s="183">
        <v>1802</v>
      </c>
      <c r="AJ14" s="182">
        <v>3065</v>
      </c>
      <c r="AK14" s="179">
        <v>1.7008879023307399</v>
      </c>
      <c r="AL14" s="183">
        <v>4850</v>
      </c>
      <c r="AM14" s="182">
        <v>9979</v>
      </c>
      <c r="AN14" s="179">
        <v>2.0575257731958798</v>
      </c>
      <c r="AO14" s="43">
        <f t="shared" si="0"/>
        <v>164757</v>
      </c>
      <c r="AP14" s="44">
        <f t="shared" si="0"/>
        <v>336133</v>
      </c>
      <c r="AQ14" s="31">
        <f t="shared" si="1"/>
        <v>2.0401743173279434</v>
      </c>
    </row>
    <row r="15" spans="1:43" s="158" customFormat="1" x14ac:dyDescent="0.2">
      <c r="A15" s="6" t="s">
        <v>14</v>
      </c>
      <c r="B15" s="22">
        <v>13204</v>
      </c>
      <c r="C15" s="4">
        <v>54247</v>
      </c>
      <c r="D15" s="23">
        <v>4.1083762496213296</v>
      </c>
      <c r="E15" s="177">
        <v>3710</v>
      </c>
      <c r="F15" s="178">
        <v>8095</v>
      </c>
      <c r="G15" s="179">
        <v>2.1819407008086298</v>
      </c>
      <c r="H15" s="180">
        <v>18349</v>
      </c>
      <c r="I15" s="181">
        <v>34241</v>
      </c>
      <c r="J15" s="179">
        <v>1.86609624502698</v>
      </c>
      <c r="K15" s="180">
        <v>14477</v>
      </c>
      <c r="L15" s="182">
        <v>28499</v>
      </c>
      <c r="M15" s="179">
        <v>1.96857083649927</v>
      </c>
      <c r="N15" s="183">
        <v>11305</v>
      </c>
      <c r="O15" s="182">
        <v>17929</v>
      </c>
      <c r="P15" s="179">
        <v>1.5859354268023</v>
      </c>
      <c r="Q15" s="183">
        <v>17484</v>
      </c>
      <c r="R15" s="182">
        <v>56432</v>
      </c>
      <c r="S15" s="179">
        <v>3.22763669640814</v>
      </c>
      <c r="T15" s="183">
        <v>938</v>
      </c>
      <c r="U15" s="182">
        <v>2117</v>
      </c>
      <c r="V15" s="179">
        <v>2.2569296375266501</v>
      </c>
      <c r="W15" s="183">
        <v>4968</v>
      </c>
      <c r="X15" s="182">
        <v>10622</v>
      </c>
      <c r="Y15" s="179">
        <v>2.1380837359098201</v>
      </c>
      <c r="Z15" s="183">
        <v>8702</v>
      </c>
      <c r="AA15" s="182">
        <v>16253</v>
      </c>
      <c r="AB15" s="179">
        <v>1.8677315559641501</v>
      </c>
      <c r="AC15" s="183">
        <v>13922</v>
      </c>
      <c r="AD15" s="182">
        <v>49234</v>
      </c>
      <c r="AE15" s="179">
        <v>3.5364171814394498</v>
      </c>
      <c r="AF15" s="183">
        <v>7651</v>
      </c>
      <c r="AG15" s="182">
        <v>12685</v>
      </c>
      <c r="AH15" s="179">
        <v>1.6579532087308799</v>
      </c>
      <c r="AI15" s="183">
        <v>877</v>
      </c>
      <c r="AJ15" s="182">
        <v>1636</v>
      </c>
      <c r="AK15" s="179">
        <v>1.8654503990878</v>
      </c>
      <c r="AL15" s="183">
        <v>4677</v>
      </c>
      <c r="AM15" s="182">
        <v>7044</v>
      </c>
      <c r="AN15" s="179">
        <v>1.5060936497755</v>
      </c>
      <c r="AO15" s="43">
        <f t="shared" si="0"/>
        <v>120264</v>
      </c>
      <c r="AP15" s="44">
        <f t="shared" si="0"/>
        <v>299034</v>
      </c>
      <c r="AQ15" s="31">
        <f t="shared" si="1"/>
        <v>2.4864797445619637</v>
      </c>
    </row>
    <row r="16" spans="1:43" s="158" customFormat="1" x14ac:dyDescent="0.2">
      <c r="A16" s="6" t="s">
        <v>15</v>
      </c>
      <c r="B16" s="22">
        <v>9761</v>
      </c>
      <c r="C16" s="4">
        <v>53652</v>
      </c>
      <c r="D16" s="23">
        <v>5.4965679745927698</v>
      </c>
      <c r="E16" s="177">
        <v>1404</v>
      </c>
      <c r="F16" s="178">
        <v>2894</v>
      </c>
      <c r="G16" s="179">
        <v>2.0612535612535599</v>
      </c>
      <c r="H16" s="180">
        <v>7739</v>
      </c>
      <c r="I16" s="181">
        <v>14103</v>
      </c>
      <c r="J16" s="179">
        <v>1.8223284662101</v>
      </c>
      <c r="K16" s="180">
        <v>6439</v>
      </c>
      <c r="L16" s="182">
        <v>12704</v>
      </c>
      <c r="M16" s="179">
        <v>1.9729771703680701</v>
      </c>
      <c r="N16" s="183">
        <v>4617</v>
      </c>
      <c r="O16" s="182">
        <v>7419</v>
      </c>
      <c r="P16" s="179">
        <v>1.60688758934373</v>
      </c>
      <c r="Q16" s="183">
        <v>6746</v>
      </c>
      <c r="R16" s="182">
        <v>20837</v>
      </c>
      <c r="S16" s="179">
        <v>3.0887933590275698</v>
      </c>
      <c r="T16" s="183">
        <v>1009</v>
      </c>
      <c r="U16" s="182">
        <v>2032</v>
      </c>
      <c r="V16" s="179">
        <v>2.0138751238850299</v>
      </c>
      <c r="W16" s="183">
        <v>8989</v>
      </c>
      <c r="X16" s="182">
        <v>19744</v>
      </c>
      <c r="Y16" s="179">
        <v>2.1964623428635002</v>
      </c>
      <c r="Z16" s="183">
        <v>9444</v>
      </c>
      <c r="AA16" s="182">
        <v>18415</v>
      </c>
      <c r="AB16" s="179">
        <v>1.9499152901312999</v>
      </c>
      <c r="AC16" s="183">
        <v>12068</v>
      </c>
      <c r="AD16" s="182">
        <v>53122</v>
      </c>
      <c r="AE16" s="179">
        <v>4.40188929400066</v>
      </c>
      <c r="AF16" s="183">
        <v>2947</v>
      </c>
      <c r="AG16" s="182">
        <v>4831</v>
      </c>
      <c r="AH16" s="179">
        <v>1.6392941974889701</v>
      </c>
      <c r="AI16" s="183">
        <v>879</v>
      </c>
      <c r="AJ16" s="182">
        <v>1664</v>
      </c>
      <c r="AK16" s="179">
        <v>1.8930602957906699</v>
      </c>
      <c r="AL16" s="183">
        <v>1673</v>
      </c>
      <c r="AM16" s="182">
        <v>2678</v>
      </c>
      <c r="AN16" s="179">
        <v>1.60071727435744</v>
      </c>
      <c r="AO16" s="43">
        <f t="shared" si="0"/>
        <v>73715</v>
      </c>
      <c r="AP16" s="44">
        <f t="shared" si="0"/>
        <v>214095</v>
      </c>
      <c r="AQ16" s="31">
        <f t="shared" si="1"/>
        <v>2.9043613918469782</v>
      </c>
    </row>
    <row r="17" spans="1:43" s="158" customFormat="1" x14ac:dyDescent="0.2">
      <c r="A17" s="6" t="s">
        <v>17</v>
      </c>
      <c r="B17" s="22">
        <v>2187</v>
      </c>
      <c r="C17" s="4">
        <v>6233</v>
      </c>
      <c r="D17" s="23">
        <v>2.8500228623685402</v>
      </c>
      <c r="E17" s="177">
        <v>1184</v>
      </c>
      <c r="F17" s="178">
        <v>2510</v>
      </c>
      <c r="G17" s="179">
        <v>2.1199324324324298</v>
      </c>
      <c r="H17" s="180">
        <v>19466</v>
      </c>
      <c r="I17" s="181">
        <v>37629</v>
      </c>
      <c r="J17" s="179">
        <v>1.9330627761224699</v>
      </c>
      <c r="K17" s="180">
        <v>3571</v>
      </c>
      <c r="L17" s="182">
        <v>6818</v>
      </c>
      <c r="M17" s="179">
        <v>1.90926911229348</v>
      </c>
      <c r="N17" s="183">
        <v>4522</v>
      </c>
      <c r="O17" s="182">
        <v>10265</v>
      </c>
      <c r="P17" s="179">
        <v>2.2700132684652798</v>
      </c>
      <c r="Q17" s="183">
        <v>6469</v>
      </c>
      <c r="R17" s="182">
        <v>14479</v>
      </c>
      <c r="S17" s="179">
        <v>2.2382130159220899</v>
      </c>
      <c r="T17" s="183">
        <v>826</v>
      </c>
      <c r="U17" s="182">
        <v>1857</v>
      </c>
      <c r="V17" s="179">
        <v>2.2481840193704601</v>
      </c>
      <c r="W17" s="183">
        <v>5753</v>
      </c>
      <c r="X17" s="182">
        <v>12975</v>
      </c>
      <c r="Y17" s="179">
        <v>2.2553450373718098</v>
      </c>
      <c r="Z17" s="183">
        <v>17043</v>
      </c>
      <c r="AA17" s="182">
        <v>32026</v>
      </c>
      <c r="AB17" s="179">
        <v>1.8791292612802899</v>
      </c>
      <c r="AC17" s="183">
        <v>4132</v>
      </c>
      <c r="AD17" s="182">
        <v>10930</v>
      </c>
      <c r="AE17" s="179">
        <v>2.6452081316553699</v>
      </c>
      <c r="AF17" s="183">
        <v>2375</v>
      </c>
      <c r="AG17" s="182">
        <v>5390</v>
      </c>
      <c r="AH17" s="179">
        <v>2.2694736842105301</v>
      </c>
      <c r="AI17" s="183">
        <v>1120</v>
      </c>
      <c r="AJ17" s="182">
        <v>1722</v>
      </c>
      <c r="AK17" s="179">
        <v>1.5375000000000001</v>
      </c>
      <c r="AL17" s="183">
        <v>1065</v>
      </c>
      <c r="AM17" s="182">
        <v>2728</v>
      </c>
      <c r="AN17" s="179">
        <v>2.5615023474178402</v>
      </c>
      <c r="AO17" s="43">
        <f t="shared" si="0"/>
        <v>69713</v>
      </c>
      <c r="AP17" s="44">
        <f t="shared" si="0"/>
        <v>145562</v>
      </c>
      <c r="AQ17" s="31">
        <f t="shared" si="1"/>
        <v>2.0880180167257185</v>
      </c>
    </row>
    <row r="18" spans="1:43" s="158" customFormat="1" x14ac:dyDescent="0.2">
      <c r="A18" s="6" t="s">
        <v>21</v>
      </c>
      <c r="B18" s="22">
        <v>1469</v>
      </c>
      <c r="C18" s="4">
        <v>3237</v>
      </c>
      <c r="D18" s="23">
        <v>2.2035398230088501</v>
      </c>
      <c r="E18" s="177">
        <v>459</v>
      </c>
      <c r="F18" s="178">
        <v>1971</v>
      </c>
      <c r="G18" s="179">
        <v>4.2941176470588198</v>
      </c>
      <c r="H18" s="180">
        <v>18715</v>
      </c>
      <c r="I18" s="181">
        <v>40929</v>
      </c>
      <c r="J18" s="179">
        <v>2.1869623296820699</v>
      </c>
      <c r="K18" s="180">
        <v>8397</v>
      </c>
      <c r="L18" s="182">
        <v>21024</v>
      </c>
      <c r="M18" s="179">
        <v>2.5037513397642002</v>
      </c>
      <c r="N18" s="183">
        <v>1355</v>
      </c>
      <c r="O18" s="182">
        <v>5004</v>
      </c>
      <c r="P18" s="179">
        <v>3.6929889298892999</v>
      </c>
      <c r="Q18" s="183">
        <v>12528</v>
      </c>
      <c r="R18" s="182">
        <v>32049</v>
      </c>
      <c r="S18" s="179">
        <v>2.5581896551724101</v>
      </c>
      <c r="T18" s="183">
        <v>97</v>
      </c>
      <c r="U18" s="182">
        <v>329</v>
      </c>
      <c r="V18" s="179">
        <v>3.3917525773195898</v>
      </c>
      <c r="W18" s="183">
        <v>3667</v>
      </c>
      <c r="X18" s="182">
        <v>8977</v>
      </c>
      <c r="Y18" s="179">
        <v>2.4480501772566101</v>
      </c>
      <c r="Z18" s="183">
        <v>4911</v>
      </c>
      <c r="AA18" s="182">
        <v>13432</v>
      </c>
      <c r="AB18" s="179">
        <v>2.7350845041743002</v>
      </c>
      <c r="AC18" s="183">
        <v>3524</v>
      </c>
      <c r="AD18" s="182">
        <v>7165</v>
      </c>
      <c r="AE18" s="179">
        <v>2.0332009080590199</v>
      </c>
      <c r="AF18" s="183">
        <v>1995</v>
      </c>
      <c r="AG18" s="182">
        <v>4187</v>
      </c>
      <c r="AH18" s="179">
        <v>2.0987468671679199</v>
      </c>
      <c r="AI18" s="183">
        <v>44</v>
      </c>
      <c r="AJ18" s="182">
        <v>104</v>
      </c>
      <c r="AK18" s="179">
        <v>2.3636363636363602</v>
      </c>
      <c r="AL18" s="183">
        <v>365</v>
      </c>
      <c r="AM18" s="182">
        <v>2105</v>
      </c>
      <c r="AN18" s="179">
        <v>5.7671232876712297</v>
      </c>
      <c r="AO18" s="43">
        <f t="shared" si="0"/>
        <v>57526</v>
      </c>
      <c r="AP18" s="44">
        <f t="shared" si="0"/>
        <v>140513</v>
      </c>
      <c r="AQ18" s="31">
        <f t="shared" si="1"/>
        <v>2.4425998678858254</v>
      </c>
    </row>
    <row r="19" spans="1:43" s="158" customFormat="1" x14ac:dyDescent="0.2">
      <c r="A19" s="6" t="s">
        <v>18</v>
      </c>
      <c r="B19" s="22">
        <v>7702</v>
      </c>
      <c r="C19" s="4">
        <v>20122</v>
      </c>
      <c r="D19" s="23">
        <v>2.6125681641132199</v>
      </c>
      <c r="E19" s="177">
        <v>6686</v>
      </c>
      <c r="F19" s="178">
        <v>13810</v>
      </c>
      <c r="G19" s="179">
        <v>2.0655100209392798</v>
      </c>
      <c r="H19" s="180">
        <v>20490</v>
      </c>
      <c r="I19" s="181">
        <v>36734</v>
      </c>
      <c r="J19" s="179">
        <v>1.7927769643728599</v>
      </c>
      <c r="K19" s="180">
        <v>5246</v>
      </c>
      <c r="L19" s="182">
        <v>12556</v>
      </c>
      <c r="M19" s="179">
        <v>2.3934426229508201</v>
      </c>
      <c r="N19" s="183">
        <v>3518</v>
      </c>
      <c r="O19" s="182">
        <v>7075</v>
      </c>
      <c r="P19" s="179">
        <v>2.01108584422968</v>
      </c>
      <c r="Q19" s="183">
        <v>5807</v>
      </c>
      <c r="R19" s="182">
        <v>13017</v>
      </c>
      <c r="S19" s="179">
        <v>2.2416049595316001</v>
      </c>
      <c r="T19" s="183">
        <v>737</v>
      </c>
      <c r="U19" s="182">
        <v>1777</v>
      </c>
      <c r="V19" s="179">
        <v>2.41112618724559</v>
      </c>
      <c r="W19" s="183">
        <v>1954</v>
      </c>
      <c r="X19" s="182">
        <v>3979</v>
      </c>
      <c r="Y19" s="179">
        <v>2.0363357215967199</v>
      </c>
      <c r="Z19" s="183">
        <v>3004</v>
      </c>
      <c r="AA19" s="182">
        <v>5649</v>
      </c>
      <c r="AB19" s="179">
        <v>1.88049267643142</v>
      </c>
      <c r="AC19" s="183">
        <v>3475</v>
      </c>
      <c r="AD19" s="182">
        <v>8265</v>
      </c>
      <c r="AE19" s="179">
        <v>2.37841726618705</v>
      </c>
      <c r="AF19" s="183">
        <v>2728</v>
      </c>
      <c r="AG19" s="182">
        <v>5674</v>
      </c>
      <c r="AH19" s="179">
        <v>2.0799120234604098</v>
      </c>
      <c r="AI19" s="183">
        <v>495</v>
      </c>
      <c r="AJ19" s="182">
        <v>915</v>
      </c>
      <c r="AK19" s="179">
        <v>1.84848484848485</v>
      </c>
      <c r="AL19" s="183">
        <v>3526</v>
      </c>
      <c r="AM19" s="182">
        <v>9092</v>
      </c>
      <c r="AN19" s="179">
        <v>2.5785592739648302</v>
      </c>
      <c r="AO19" s="43">
        <f t="shared" si="0"/>
        <v>65368</v>
      </c>
      <c r="AP19" s="44">
        <f t="shared" si="0"/>
        <v>138665</v>
      </c>
      <c r="AQ19" s="31">
        <f t="shared" si="1"/>
        <v>2.1212978827560884</v>
      </c>
    </row>
    <row r="20" spans="1:43" s="158" customFormat="1" x14ac:dyDescent="0.2">
      <c r="A20" s="6" t="s">
        <v>30</v>
      </c>
      <c r="B20" s="22">
        <v>3397</v>
      </c>
      <c r="C20" s="4">
        <v>14799</v>
      </c>
      <c r="D20" s="23">
        <v>4.3564910214895498</v>
      </c>
      <c r="E20" s="177">
        <v>262</v>
      </c>
      <c r="F20" s="178">
        <v>841</v>
      </c>
      <c r="G20" s="179">
        <v>3.2099236641221398</v>
      </c>
      <c r="H20" s="180">
        <v>12113</v>
      </c>
      <c r="I20" s="181">
        <v>26887</v>
      </c>
      <c r="J20" s="179">
        <v>2.2196813341038601</v>
      </c>
      <c r="K20" s="180">
        <v>3697</v>
      </c>
      <c r="L20" s="182">
        <v>8199</v>
      </c>
      <c r="M20" s="179">
        <v>2.2177441168515002</v>
      </c>
      <c r="N20" s="183">
        <v>1004</v>
      </c>
      <c r="O20" s="182">
        <v>2622</v>
      </c>
      <c r="P20" s="179">
        <v>2.6115537848605599</v>
      </c>
      <c r="Q20" s="183">
        <v>6217</v>
      </c>
      <c r="R20" s="182">
        <v>15003</v>
      </c>
      <c r="S20" s="179">
        <v>2.41322181116294</v>
      </c>
      <c r="T20" s="183">
        <v>89</v>
      </c>
      <c r="U20" s="182">
        <v>315</v>
      </c>
      <c r="V20" s="179">
        <v>3.5393258426966301</v>
      </c>
      <c r="W20" s="183">
        <v>2335</v>
      </c>
      <c r="X20" s="182">
        <v>5730</v>
      </c>
      <c r="Y20" s="179">
        <v>2.45396145610278</v>
      </c>
      <c r="Z20" s="183">
        <v>8121</v>
      </c>
      <c r="AA20" s="182">
        <v>18337</v>
      </c>
      <c r="AB20" s="179">
        <v>2.2579731560152698</v>
      </c>
      <c r="AC20" s="183">
        <v>3366</v>
      </c>
      <c r="AD20" s="182">
        <v>11117</v>
      </c>
      <c r="AE20" s="179">
        <v>3.3027332144979198</v>
      </c>
      <c r="AF20" s="183">
        <v>1199</v>
      </c>
      <c r="AG20" s="182">
        <v>2387</v>
      </c>
      <c r="AH20" s="179">
        <v>1.9908256880733901</v>
      </c>
      <c r="AI20" s="183">
        <v>197</v>
      </c>
      <c r="AJ20" s="182">
        <v>318</v>
      </c>
      <c r="AK20" s="179">
        <v>1.61421319796954</v>
      </c>
      <c r="AL20" s="183">
        <v>158</v>
      </c>
      <c r="AM20" s="182">
        <v>405</v>
      </c>
      <c r="AN20" s="179">
        <v>2.5632911392405102</v>
      </c>
      <c r="AO20" s="43">
        <f t="shared" si="0"/>
        <v>42155</v>
      </c>
      <c r="AP20" s="44">
        <f t="shared" si="0"/>
        <v>106960</v>
      </c>
      <c r="AQ20" s="31">
        <f t="shared" si="1"/>
        <v>2.5373028110544418</v>
      </c>
    </row>
    <row r="21" spans="1:43" s="158" customFormat="1" x14ac:dyDescent="0.2">
      <c r="A21" s="6" t="s">
        <v>34</v>
      </c>
      <c r="B21" s="22">
        <v>6846</v>
      </c>
      <c r="C21" s="4">
        <v>35569</v>
      </c>
      <c r="D21" s="23">
        <v>5.1955886649138199</v>
      </c>
      <c r="E21" s="177">
        <v>1210</v>
      </c>
      <c r="F21" s="178">
        <v>5406</v>
      </c>
      <c r="G21" s="179">
        <v>4.4677685950413197</v>
      </c>
      <c r="H21" s="180">
        <v>7184</v>
      </c>
      <c r="I21" s="181">
        <v>15604</v>
      </c>
      <c r="J21" s="179">
        <v>2.1720489977728299</v>
      </c>
      <c r="K21" s="180">
        <v>1746</v>
      </c>
      <c r="L21" s="182">
        <v>4432</v>
      </c>
      <c r="M21" s="179">
        <v>2.5383734249713599</v>
      </c>
      <c r="N21" s="183">
        <v>1692</v>
      </c>
      <c r="O21" s="182">
        <v>4493</v>
      </c>
      <c r="P21" s="179">
        <v>2.6554373522458601</v>
      </c>
      <c r="Q21" s="183">
        <v>2373</v>
      </c>
      <c r="R21" s="182">
        <v>6696</v>
      </c>
      <c r="S21" s="179">
        <v>2.8217446270543598</v>
      </c>
      <c r="T21" s="183">
        <v>256</v>
      </c>
      <c r="U21" s="182">
        <v>788</v>
      </c>
      <c r="V21" s="179">
        <v>3.078125</v>
      </c>
      <c r="W21" s="183">
        <v>1396</v>
      </c>
      <c r="X21" s="182">
        <v>3071</v>
      </c>
      <c r="Y21" s="179">
        <v>2.19985673352436</v>
      </c>
      <c r="Z21" s="183">
        <v>3655</v>
      </c>
      <c r="AA21" s="182">
        <v>7075</v>
      </c>
      <c r="AB21" s="179">
        <v>1.93570451436389</v>
      </c>
      <c r="AC21" s="183">
        <v>1923</v>
      </c>
      <c r="AD21" s="182">
        <v>6279</v>
      </c>
      <c r="AE21" s="179">
        <v>3.26521060842434</v>
      </c>
      <c r="AF21" s="183">
        <v>1390</v>
      </c>
      <c r="AG21" s="182">
        <v>2533</v>
      </c>
      <c r="AH21" s="179">
        <v>1.82230215827338</v>
      </c>
      <c r="AI21" s="183">
        <v>249</v>
      </c>
      <c r="AJ21" s="182">
        <v>472</v>
      </c>
      <c r="AK21" s="179">
        <v>1.89558232931727</v>
      </c>
      <c r="AL21" s="183">
        <v>1129</v>
      </c>
      <c r="AM21" s="182">
        <v>6305</v>
      </c>
      <c r="AN21" s="179">
        <v>5.5845881310894603</v>
      </c>
      <c r="AO21" s="43">
        <f t="shared" si="0"/>
        <v>31049</v>
      </c>
      <c r="AP21" s="44">
        <f t="shared" si="0"/>
        <v>98723</v>
      </c>
      <c r="AQ21" s="31">
        <f t="shared" si="1"/>
        <v>3.1795871042545651</v>
      </c>
    </row>
    <row r="22" spans="1:43" s="158" customFormat="1" x14ac:dyDescent="0.2">
      <c r="A22" s="6" t="s">
        <v>125</v>
      </c>
      <c r="B22" s="22">
        <v>829</v>
      </c>
      <c r="C22" s="4">
        <v>2872</v>
      </c>
      <c r="D22" s="23">
        <v>3.4644149577804599</v>
      </c>
      <c r="E22" s="177">
        <v>300</v>
      </c>
      <c r="F22" s="178">
        <v>900</v>
      </c>
      <c r="G22" s="179">
        <v>3</v>
      </c>
      <c r="H22" s="180">
        <v>15886</v>
      </c>
      <c r="I22" s="181">
        <v>26930</v>
      </c>
      <c r="J22" s="179">
        <v>1.6952033236812301</v>
      </c>
      <c r="K22" s="180">
        <v>3650</v>
      </c>
      <c r="L22" s="182">
        <v>9642</v>
      </c>
      <c r="M22" s="179">
        <v>2.6416438356164398</v>
      </c>
      <c r="N22" s="183">
        <v>291</v>
      </c>
      <c r="O22" s="182">
        <v>932</v>
      </c>
      <c r="P22" s="179">
        <v>3.2027491408934701</v>
      </c>
      <c r="Q22" s="183">
        <v>7189</v>
      </c>
      <c r="R22" s="182">
        <v>17940</v>
      </c>
      <c r="S22" s="179">
        <v>2.4954792043399601</v>
      </c>
      <c r="T22" s="183">
        <v>33</v>
      </c>
      <c r="U22" s="182">
        <v>83</v>
      </c>
      <c r="V22" s="179">
        <v>2.51515151515152</v>
      </c>
      <c r="W22" s="183">
        <v>1924</v>
      </c>
      <c r="X22" s="182">
        <v>5338</v>
      </c>
      <c r="Y22" s="179">
        <v>2.7744282744282698</v>
      </c>
      <c r="Z22" s="183">
        <v>7606</v>
      </c>
      <c r="AA22" s="182">
        <v>18887</v>
      </c>
      <c r="AB22" s="179">
        <v>2.4831711806468602</v>
      </c>
      <c r="AC22" s="183">
        <v>1186</v>
      </c>
      <c r="AD22" s="182">
        <v>3995</v>
      </c>
      <c r="AE22" s="179">
        <v>3.3684654300168599</v>
      </c>
      <c r="AF22" s="183">
        <v>1030</v>
      </c>
      <c r="AG22" s="182">
        <v>2118</v>
      </c>
      <c r="AH22" s="179">
        <v>2.0563106796116499</v>
      </c>
      <c r="AI22" s="183">
        <v>36</v>
      </c>
      <c r="AJ22" s="182">
        <v>48</v>
      </c>
      <c r="AK22" s="179">
        <v>1.3333333333333299</v>
      </c>
      <c r="AL22" s="183">
        <v>149</v>
      </c>
      <c r="AM22" s="182">
        <v>437</v>
      </c>
      <c r="AN22" s="179">
        <v>2.9328859060402701</v>
      </c>
      <c r="AO22" s="43">
        <f t="shared" si="0"/>
        <v>40109</v>
      </c>
      <c r="AP22" s="44">
        <f t="shared" si="0"/>
        <v>90122</v>
      </c>
      <c r="AQ22" s="31">
        <f t="shared" si="1"/>
        <v>2.2469271235882222</v>
      </c>
    </row>
    <row r="23" spans="1:43" s="158" customFormat="1" x14ac:dyDescent="0.2">
      <c r="A23" s="6" t="s">
        <v>47</v>
      </c>
      <c r="B23" s="22">
        <v>1997</v>
      </c>
      <c r="C23" s="4">
        <v>4216</v>
      </c>
      <c r="D23" s="23">
        <v>2.1111667501251898</v>
      </c>
      <c r="E23" s="177">
        <v>326</v>
      </c>
      <c r="F23" s="178">
        <v>1019</v>
      </c>
      <c r="G23" s="179">
        <v>3.1257668711656401</v>
      </c>
      <c r="H23" s="180">
        <v>12467</v>
      </c>
      <c r="I23" s="181">
        <v>25238</v>
      </c>
      <c r="J23" s="179">
        <v>2.02438437474934</v>
      </c>
      <c r="K23" s="180">
        <v>4666</v>
      </c>
      <c r="L23" s="182">
        <v>9048</v>
      </c>
      <c r="M23" s="179">
        <v>1.9391341620231499</v>
      </c>
      <c r="N23" s="183">
        <v>564</v>
      </c>
      <c r="O23" s="182">
        <v>1486</v>
      </c>
      <c r="P23" s="179">
        <v>2.6347517730496501</v>
      </c>
      <c r="Q23" s="183">
        <v>8125</v>
      </c>
      <c r="R23" s="182">
        <v>17856</v>
      </c>
      <c r="S23" s="179">
        <v>2.1976615384615399</v>
      </c>
      <c r="T23" s="183">
        <v>62</v>
      </c>
      <c r="U23" s="182">
        <v>133</v>
      </c>
      <c r="V23" s="179">
        <v>2.1451612903225801</v>
      </c>
      <c r="W23" s="183">
        <v>1712</v>
      </c>
      <c r="X23" s="182">
        <v>3984</v>
      </c>
      <c r="Y23" s="179">
        <v>2.3271028037383199</v>
      </c>
      <c r="Z23" s="183">
        <v>2635</v>
      </c>
      <c r="AA23" s="182">
        <v>6543</v>
      </c>
      <c r="AB23" s="179">
        <v>2.4831119544592002</v>
      </c>
      <c r="AC23" s="183">
        <v>3920</v>
      </c>
      <c r="AD23" s="182">
        <v>8643</v>
      </c>
      <c r="AE23" s="179">
        <v>2.2048469387755101</v>
      </c>
      <c r="AF23" s="183">
        <v>599</v>
      </c>
      <c r="AG23" s="182">
        <v>1196</v>
      </c>
      <c r="AH23" s="179">
        <v>1.99666110183639</v>
      </c>
      <c r="AI23" s="183">
        <v>46</v>
      </c>
      <c r="AJ23" s="182">
        <v>107</v>
      </c>
      <c r="AK23" s="179">
        <v>2.3260869565217401</v>
      </c>
      <c r="AL23" s="183">
        <v>98</v>
      </c>
      <c r="AM23" s="182">
        <v>250</v>
      </c>
      <c r="AN23" s="179">
        <v>2.5510204081632701</v>
      </c>
      <c r="AO23" s="43">
        <f t="shared" si="0"/>
        <v>37217</v>
      </c>
      <c r="AP23" s="44">
        <f t="shared" si="0"/>
        <v>79719</v>
      </c>
      <c r="AQ23" s="31">
        <f t="shared" si="1"/>
        <v>2.1420049977160973</v>
      </c>
    </row>
    <row r="24" spans="1:43" s="158" customFormat="1" x14ac:dyDescent="0.2">
      <c r="A24" s="6" t="s">
        <v>24</v>
      </c>
      <c r="B24" s="22">
        <v>1503</v>
      </c>
      <c r="C24" s="4">
        <v>5086</v>
      </c>
      <c r="D24" s="23">
        <v>3.3838988689288101</v>
      </c>
      <c r="E24" s="177">
        <v>507</v>
      </c>
      <c r="F24" s="178">
        <v>1037</v>
      </c>
      <c r="G24" s="179">
        <v>2.0453648915187399</v>
      </c>
      <c r="H24" s="180">
        <v>9816</v>
      </c>
      <c r="I24" s="181">
        <v>19092</v>
      </c>
      <c r="J24" s="179">
        <v>1.94498777506112</v>
      </c>
      <c r="K24" s="180">
        <v>2333</v>
      </c>
      <c r="L24" s="182">
        <v>4921</v>
      </c>
      <c r="M24" s="179">
        <v>2.1093013287612501</v>
      </c>
      <c r="N24" s="183">
        <v>1454</v>
      </c>
      <c r="O24" s="182">
        <v>3480</v>
      </c>
      <c r="P24" s="179">
        <v>2.3933975240715299</v>
      </c>
      <c r="Q24" s="183">
        <v>3893</v>
      </c>
      <c r="R24" s="182">
        <v>8521</v>
      </c>
      <c r="S24" s="179">
        <v>2.18880041099409</v>
      </c>
      <c r="T24" s="183">
        <v>286</v>
      </c>
      <c r="U24" s="182">
        <v>791</v>
      </c>
      <c r="V24" s="179">
        <v>2.7657342657342698</v>
      </c>
      <c r="W24" s="183">
        <v>2204</v>
      </c>
      <c r="X24" s="182">
        <v>5678</v>
      </c>
      <c r="Y24" s="179">
        <v>2.5762250453720501</v>
      </c>
      <c r="Z24" s="183">
        <v>7243</v>
      </c>
      <c r="AA24" s="182">
        <v>18683</v>
      </c>
      <c r="AB24" s="179">
        <v>2.5794560265083502</v>
      </c>
      <c r="AC24" s="183">
        <v>2413</v>
      </c>
      <c r="AD24" s="182">
        <v>7177</v>
      </c>
      <c r="AE24" s="179">
        <v>2.9743058433485299</v>
      </c>
      <c r="AF24" s="183">
        <v>1005</v>
      </c>
      <c r="AG24" s="182">
        <v>2179</v>
      </c>
      <c r="AH24" s="179">
        <v>2.1681592039801001</v>
      </c>
      <c r="AI24" s="183">
        <v>138</v>
      </c>
      <c r="AJ24" s="182">
        <v>461</v>
      </c>
      <c r="AK24" s="179">
        <v>3.3405797101449299</v>
      </c>
      <c r="AL24" s="183">
        <v>260</v>
      </c>
      <c r="AM24" s="182">
        <v>725</v>
      </c>
      <c r="AN24" s="179">
        <v>2.7884615384615401</v>
      </c>
      <c r="AO24" s="43">
        <f t="shared" si="0"/>
        <v>33055</v>
      </c>
      <c r="AP24" s="44">
        <f t="shared" si="0"/>
        <v>77831</v>
      </c>
      <c r="AQ24" s="31">
        <f t="shared" si="1"/>
        <v>2.3545908334593859</v>
      </c>
    </row>
    <row r="25" spans="1:43" s="158" customFormat="1" x14ac:dyDescent="0.2">
      <c r="A25" s="6" t="s">
        <v>25</v>
      </c>
      <c r="B25" s="22">
        <v>3032</v>
      </c>
      <c r="C25" s="4">
        <v>11085</v>
      </c>
      <c r="D25" s="23">
        <v>3.65600263852243</v>
      </c>
      <c r="E25" s="177">
        <v>723</v>
      </c>
      <c r="F25" s="178">
        <v>1297</v>
      </c>
      <c r="G25" s="179">
        <v>1.7939142461963999</v>
      </c>
      <c r="H25" s="183">
        <v>6788</v>
      </c>
      <c r="I25" s="182">
        <v>13124</v>
      </c>
      <c r="J25" s="179">
        <v>1.9334119033588699</v>
      </c>
      <c r="K25" s="180">
        <v>4275</v>
      </c>
      <c r="L25" s="182">
        <v>13476</v>
      </c>
      <c r="M25" s="179">
        <v>3.1522807017543899</v>
      </c>
      <c r="N25" s="183">
        <v>1215</v>
      </c>
      <c r="O25" s="182">
        <v>2418</v>
      </c>
      <c r="P25" s="179">
        <v>1.99012345679012</v>
      </c>
      <c r="Q25" s="183">
        <v>2450</v>
      </c>
      <c r="R25" s="182">
        <v>6792</v>
      </c>
      <c r="S25" s="179">
        <v>2.7722448979591801</v>
      </c>
      <c r="T25" s="183">
        <v>147</v>
      </c>
      <c r="U25" s="182">
        <v>295</v>
      </c>
      <c r="V25" s="179">
        <v>2.00680272108844</v>
      </c>
      <c r="W25" s="183">
        <v>1333</v>
      </c>
      <c r="X25" s="182">
        <v>2893</v>
      </c>
      <c r="Y25" s="179">
        <v>2.17029257314329</v>
      </c>
      <c r="Z25" s="183">
        <v>3109</v>
      </c>
      <c r="AA25" s="182">
        <v>6219</v>
      </c>
      <c r="AB25" s="179">
        <v>2.0003216468317802</v>
      </c>
      <c r="AC25" s="183">
        <v>3362</v>
      </c>
      <c r="AD25" s="182">
        <v>13097</v>
      </c>
      <c r="AE25" s="179">
        <v>3.8955978584176099</v>
      </c>
      <c r="AF25" s="183">
        <v>1057</v>
      </c>
      <c r="AG25" s="182">
        <v>2003</v>
      </c>
      <c r="AH25" s="179">
        <v>1.89498580889309</v>
      </c>
      <c r="AI25" s="183">
        <v>128</v>
      </c>
      <c r="AJ25" s="182">
        <v>186</v>
      </c>
      <c r="AK25" s="179">
        <v>1.453125</v>
      </c>
      <c r="AL25" s="183">
        <v>484</v>
      </c>
      <c r="AM25" s="182">
        <v>1454</v>
      </c>
      <c r="AN25" s="179">
        <v>3.0041322314049599</v>
      </c>
      <c r="AO25" s="43">
        <f t="shared" si="0"/>
        <v>28103</v>
      </c>
      <c r="AP25" s="44">
        <f t="shared" si="0"/>
        <v>74339</v>
      </c>
      <c r="AQ25" s="31">
        <f t="shared" si="1"/>
        <v>2.6452336049532077</v>
      </c>
    </row>
    <row r="26" spans="1:43" s="158" customFormat="1" x14ac:dyDescent="0.2">
      <c r="A26" s="6" t="s">
        <v>85</v>
      </c>
      <c r="B26" s="22">
        <v>369</v>
      </c>
      <c r="C26" s="4">
        <v>1073</v>
      </c>
      <c r="D26" s="23">
        <v>2.9078590785907901</v>
      </c>
      <c r="E26" s="177">
        <v>272</v>
      </c>
      <c r="F26" s="178">
        <v>1304</v>
      </c>
      <c r="G26" s="179">
        <v>4.7941176470588198</v>
      </c>
      <c r="H26" s="180">
        <v>3174</v>
      </c>
      <c r="I26" s="181">
        <v>7397</v>
      </c>
      <c r="J26" s="179">
        <v>2.3304977945809702</v>
      </c>
      <c r="K26" s="180">
        <v>1052</v>
      </c>
      <c r="L26" s="182">
        <v>3546</v>
      </c>
      <c r="M26" s="179">
        <v>3.37072243346008</v>
      </c>
      <c r="N26" s="183">
        <v>239</v>
      </c>
      <c r="O26" s="182">
        <v>835</v>
      </c>
      <c r="P26" s="179">
        <v>3.4937238493723899</v>
      </c>
      <c r="Q26" s="183">
        <v>7460</v>
      </c>
      <c r="R26" s="182">
        <v>19301</v>
      </c>
      <c r="S26" s="179">
        <v>2.5872654155496</v>
      </c>
      <c r="T26" s="183">
        <v>24</v>
      </c>
      <c r="U26" s="182">
        <v>35</v>
      </c>
      <c r="V26" s="179">
        <v>1.4583333333333299</v>
      </c>
      <c r="W26" s="183">
        <v>1741</v>
      </c>
      <c r="X26" s="182">
        <v>5730</v>
      </c>
      <c r="Y26" s="179">
        <v>3.29121194715681</v>
      </c>
      <c r="Z26" s="183">
        <v>9582</v>
      </c>
      <c r="AA26" s="182">
        <v>25134</v>
      </c>
      <c r="AB26" s="179">
        <v>2.6230432060112698</v>
      </c>
      <c r="AC26" s="183">
        <v>496</v>
      </c>
      <c r="AD26" s="182">
        <v>1625</v>
      </c>
      <c r="AE26" s="179">
        <v>3.2762096774193501</v>
      </c>
      <c r="AF26" s="183">
        <v>858</v>
      </c>
      <c r="AG26" s="182">
        <v>1895</v>
      </c>
      <c r="AH26" s="179">
        <v>2.2086247086247099</v>
      </c>
      <c r="AI26" s="183">
        <v>19</v>
      </c>
      <c r="AJ26" s="182">
        <v>33</v>
      </c>
      <c r="AK26" s="179">
        <v>1.73684210526316</v>
      </c>
      <c r="AL26" s="183">
        <v>47</v>
      </c>
      <c r="AM26" s="182">
        <v>112</v>
      </c>
      <c r="AN26" s="179">
        <v>2.3829787234042601</v>
      </c>
      <c r="AO26" s="43">
        <f t="shared" si="0"/>
        <v>25333</v>
      </c>
      <c r="AP26" s="44">
        <f t="shared" si="0"/>
        <v>68020</v>
      </c>
      <c r="AQ26" s="31">
        <f t="shared" si="1"/>
        <v>2.6850353294122291</v>
      </c>
    </row>
    <row r="27" spans="1:43" s="158" customFormat="1" x14ac:dyDescent="0.2">
      <c r="A27" s="6" t="s">
        <v>26</v>
      </c>
      <c r="B27" s="22">
        <v>1977</v>
      </c>
      <c r="C27" s="4">
        <v>7102</v>
      </c>
      <c r="D27" s="23">
        <v>3.5923115832068802</v>
      </c>
      <c r="E27" s="177">
        <v>595</v>
      </c>
      <c r="F27" s="178">
        <v>1302</v>
      </c>
      <c r="G27" s="179">
        <v>2.1882352941176499</v>
      </c>
      <c r="H27" s="180">
        <v>8883</v>
      </c>
      <c r="I27" s="181">
        <v>18264</v>
      </c>
      <c r="J27" s="179">
        <v>2.0560621411685198</v>
      </c>
      <c r="K27" s="180">
        <v>2595</v>
      </c>
      <c r="L27" s="182">
        <v>6013</v>
      </c>
      <c r="M27" s="179">
        <v>2.3171483622350699</v>
      </c>
      <c r="N27" s="183">
        <v>1121</v>
      </c>
      <c r="O27" s="182">
        <v>2558</v>
      </c>
      <c r="P27" s="179">
        <v>2.2818911685994698</v>
      </c>
      <c r="Q27" s="183">
        <v>3709</v>
      </c>
      <c r="R27" s="182">
        <v>8407</v>
      </c>
      <c r="S27" s="179">
        <v>2.2666486923699098</v>
      </c>
      <c r="T27" s="183">
        <v>103</v>
      </c>
      <c r="U27" s="182">
        <v>205</v>
      </c>
      <c r="V27" s="179">
        <v>1.9902912621359199</v>
      </c>
      <c r="W27" s="183">
        <v>948</v>
      </c>
      <c r="X27" s="182">
        <v>2187</v>
      </c>
      <c r="Y27" s="179">
        <v>2.30696202531646</v>
      </c>
      <c r="Z27" s="183">
        <v>3898</v>
      </c>
      <c r="AA27" s="182">
        <v>7955</v>
      </c>
      <c r="AB27" s="179">
        <v>2.0407901487942501</v>
      </c>
      <c r="AC27" s="183">
        <v>1202</v>
      </c>
      <c r="AD27" s="182">
        <v>3579</v>
      </c>
      <c r="AE27" s="179">
        <v>2.9775374376039898</v>
      </c>
      <c r="AF27" s="183">
        <v>1015</v>
      </c>
      <c r="AG27" s="182">
        <v>2050</v>
      </c>
      <c r="AH27" s="179">
        <v>2.01970443349754</v>
      </c>
      <c r="AI27" s="183">
        <v>62</v>
      </c>
      <c r="AJ27" s="182">
        <v>106</v>
      </c>
      <c r="AK27" s="179">
        <v>1.7096774193548401</v>
      </c>
      <c r="AL27" s="183">
        <v>356</v>
      </c>
      <c r="AM27" s="182">
        <v>764</v>
      </c>
      <c r="AN27" s="179">
        <v>2.1460674157303399</v>
      </c>
      <c r="AO27" s="43">
        <f t="shared" si="0"/>
        <v>26464</v>
      </c>
      <c r="AP27" s="44">
        <f t="shared" si="0"/>
        <v>60492</v>
      </c>
      <c r="AQ27" s="31">
        <f t="shared" si="1"/>
        <v>2.2858222490931075</v>
      </c>
    </row>
    <row r="28" spans="1:43" s="158" customFormat="1" x14ac:dyDescent="0.2">
      <c r="A28" s="6" t="s">
        <v>65</v>
      </c>
      <c r="B28" s="22">
        <v>1077</v>
      </c>
      <c r="C28" s="4">
        <v>1799</v>
      </c>
      <c r="D28" s="23">
        <v>1.6703806870937801</v>
      </c>
      <c r="E28" s="177">
        <v>324</v>
      </c>
      <c r="F28" s="178">
        <v>527</v>
      </c>
      <c r="G28" s="179">
        <v>1.62654320987654</v>
      </c>
      <c r="H28" s="180">
        <v>8987</v>
      </c>
      <c r="I28" s="181">
        <v>15220</v>
      </c>
      <c r="J28" s="179">
        <v>1.69355736063202</v>
      </c>
      <c r="K28" s="180">
        <v>4531</v>
      </c>
      <c r="L28" s="182">
        <v>7244</v>
      </c>
      <c r="M28" s="179">
        <v>1.59876406974178</v>
      </c>
      <c r="N28" s="183">
        <v>483</v>
      </c>
      <c r="O28" s="182">
        <v>783</v>
      </c>
      <c r="P28" s="179">
        <v>1.6211180124223601</v>
      </c>
      <c r="Q28" s="183">
        <v>8750</v>
      </c>
      <c r="R28" s="182">
        <v>15307</v>
      </c>
      <c r="S28" s="179">
        <v>1.7493714285714299</v>
      </c>
      <c r="T28" s="183">
        <v>56</v>
      </c>
      <c r="U28" s="182">
        <v>107</v>
      </c>
      <c r="V28" s="179">
        <v>1.91071428571429</v>
      </c>
      <c r="W28" s="183">
        <v>1951</v>
      </c>
      <c r="X28" s="182">
        <v>3333</v>
      </c>
      <c r="Y28" s="179">
        <v>1.7083546899026101</v>
      </c>
      <c r="Z28" s="183">
        <v>2413</v>
      </c>
      <c r="AA28" s="182">
        <v>5938</v>
      </c>
      <c r="AB28" s="179">
        <v>2.46083713220058</v>
      </c>
      <c r="AC28" s="183">
        <v>5142</v>
      </c>
      <c r="AD28" s="182">
        <v>7661</v>
      </c>
      <c r="AE28" s="179">
        <v>1.4898872034227899</v>
      </c>
      <c r="AF28" s="183">
        <v>848</v>
      </c>
      <c r="AG28" s="182">
        <v>1200</v>
      </c>
      <c r="AH28" s="179">
        <v>1.4150943396226401</v>
      </c>
      <c r="AI28" s="183">
        <v>68</v>
      </c>
      <c r="AJ28" s="182">
        <v>117</v>
      </c>
      <c r="AK28" s="179">
        <v>1.72058823529412</v>
      </c>
      <c r="AL28" s="183">
        <v>102</v>
      </c>
      <c r="AM28" s="182">
        <v>219</v>
      </c>
      <c r="AN28" s="179">
        <v>2.1470588235294099</v>
      </c>
      <c r="AO28" s="43">
        <f t="shared" si="0"/>
        <v>34732</v>
      </c>
      <c r="AP28" s="44">
        <f t="shared" si="0"/>
        <v>59455</v>
      </c>
      <c r="AQ28" s="31">
        <f t="shared" si="1"/>
        <v>1.7118219509386157</v>
      </c>
    </row>
    <row r="29" spans="1:43" s="158" customFormat="1" x14ac:dyDescent="0.2">
      <c r="A29" s="6" t="s">
        <v>2</v>
      </c>
      <c r="B29" s="22">
        <v>999</v>
      </c>
      <c r="C29" s="4">
        <v>3094</v>
      </c>
      <c r="D29" s="23">
        <v>3.0970970970970999</v>
      </c>
      <c r="E29" s="177">
        <v>375</v>
      </c>
      <c r="F29" s="178">
        <v>961</v>
      </c>
      <c r="G29" s="179">
        <v>2.56266666666667</v>
      </c>
      <c r="H29" s="180">
        <v>5116</v>
      </c>
      <c r="I29" s="181">
        <v>10301</v>
      </c>
      <c r="J29" s="179">
        <v>2.0134870992963299</v>
      </c>
      <c r="K29" s="180">
        <v>1128</v>
      </c>
      <c r="L29" s="182">
        <v>2885</v>
      </c>
      <c r="M29" s="179">
        <v>2.55762411347518</v>
      </c>
      <c r="N29" s="183">
        <v>1329</v>
      </c>
      <c r="O29" s="182">
        <v>2746</v>
      </c>
      <c r="P29" s="179">
        <v>2.06621519939804</v>
      </c>
      <c r="Q29" s="183">
        <v>1750</v>
      </c>
      <c r="R29" s="182">
        <v>3569</v>
      </c>
      <c r="S29" s="179">
        <v>2.0394285714285698</v>
      </c>
      <c r="T29" s="183">
        <v>383</v>
      </c>
      <c r="U29" s="182">
        <v>845</v>
      </c>
      <c r="V29" s="179">
        <v>2.2062663185378599</v>
      </c>
      <c r="W29" s="183">
        <v>3023</v>
      </c>
      <c r="X29" s="182">
        <v>7846</v>
      </c>
      <c r="Y29" s="179">
        <v>2.5954349983460099</v>
      </c>
      <c r="Z29" s="183">
        <v>7934</v>
      </c>
      <c r="AA29" s="182">
        <v>14571</v>
      </c>
      <c r="AB29" s="179">
        <v>1.83652634232417</v>
      </c>
      <c r="AC29" s="183">
        <v>1774</v>
      </c>
      <c r="AD29" s="182">
        <v>4721</v>
      </c>
      <c r="AE29" s="179">
        <v>2.6612175873731698</v>
      </c>
      <c r="AF29" s="183">
        <v>1403</v>
      </c>
      <c r="AG29" s="182">
        <v>3170</v>
      </c>
      <c r="AH29" s="179">
        <v>2.2594440484675702</v>
      </c>
      <c r="AI29" s="183">
        <v>590</v>
      </c>
      <c r="AJ29" s="182">
        <v>1041</v>
      </c>
      <c r="AK29" s="179">
        <v>1.7644067796610201</v>
      </c>
      <c r="AL29" s="183">
        <v>416</v>
      </c>
      <c r="AM29" s="182">
        <v>1502</v>
      </c>
      <c r="AN29" s="179">
        <v>3.6105769230769198</v>
      </c>
      <c r="AO29" s="43">
        <f t="shared" si="0"/>
        <v>26220</v>
      </c>
      <c r="AP29" s="44">
        <f t="shared" si="0"/>
        <v>57252</v>
      </c>
      <c r="AQ29" s="31">
        <f t="shared" si="1"/>
        <v>2.1835240274599541</v>
      </c>
    </row>
    <row r="30" spans="1:43" s="158" customFormat="1" x14ac:dyDescent="0.2">
      <c r="A30" s="6" t="s">
        <v>29</v>
      </c>
      <c r="B30" s="22">
        <v>2417</v>
      </c>
      <c r="C30" s="4">
        <v>8169</v>
      </c>
      <c r="D30" s="23">
        <v>3.3798096814232501</v>
      </c>
      <c r="E30" s="177">
        <v>797</v>
      </c>
      <c r="F30" s="178">
        <v>1498</v>
      </c>
      <c r="G30" s="179">
        <v>1.87954830614806</v>
      </c>
      <c r="H30" s="180">
        <v>4896</v>
      </c>
      <c r="I30" s="181">
        <v>9349</v>
      </c>
      <c r="J30" s="179">
        <v>1.90951797385621</v>
      </c>
      <c r="K30" s="180">
        <v>1504</v>
      </c>
      <c r="L30" s="182">
        <v>4393</v>
      </c>
      <c r="M30" s="179">
        <v>2.9208776595744701</v>
      </c>
      <c r="N30" s="183">
        <v>1660</v>
      </c>
      <c r="O30" s="182">
        <v>3479</v>
      </c>
      <c r="P30" s="179">
        <v>2.0957831325301202</v>
      </c>
      <c r="Q30" s="183">
        <v>1920</v>
      </c>
      <c r="R30" s="182">
        <v>5454</v>
      </c>
      <c r="S30" s="179">
        <v>2.8406250000000002</v>
      </c>
      <c r="T30" s="183">
        <v>237</v>
      </c>
      <c r="U30" s="182">
        <v>486</v>
      </c>
      <c r="V30" s="179">
        <v>2.0506329113924102</v>
      </c>
      <c r="W30" s="183">
        <v>1352</v>
      </c>
      <c r="X30" s="182">
        <v>3258</v>
      </c>
      <c r="Y30" s="179">
        <v>2.4097633136094698</v>
      </c>
      <c r="Z30" s="183">
        <v>2778</v>
      </c>
      <c r="AA30" s="182">
        <v>5212</v>
      </c>
      <c r="AB30" s="179">
        <v>1.8761699064074899</v>
      </c>
      <c r="AC30" s="183">
        <v>1800</v>
      </c>
      <c r="AD30" s="182">
        <v>8604</v>
      </c>
      <c r="AE30" s="179">
        <v>4.78</v>
      </c>
      <c r="AF30" s="183">
        <v>881</v>
      </c>
      <c r="AG30" s="182">
        <v>1654</v>
      </c>
      <c r="AH30" s="179">
        <v>1.8774120317820699</v>
      </c>
      <c r="AI30" s="183">
        <v>122</v>
      </c>
      <c r="AJ30" s="182">
        <v>182</v>
      </c>
      <c r="AK30" s="179">
        <v>1.49180327868852</v>
      </c>
      <c r="AL30" s="183">
        <v>400</v>
      </c>
      <c r="AM30" s="182">
        <v>943</v>
      </c>
      <c r="AN30" s="179">
        <v>2.3574999999999999</v>
      </c>
      <c r="AO30" s="43">
        <f t="shared" si="0"/>
        <v>20764</v>
      </c>
      <c r="AP30" s="44">
        <f t="shared" si="0"/>
        <v>52681</v>
      </c>
      <c r="AQ30" s="31">
        <f t="shared" si="1"/>
        <v>2.5371315738778657</v>
      </c>
    </row>
    <row r="31" spans="1:43" s="158" customFormat="1" x14ac:dyDescent="0.2">
      <c r="A31" s="6" t="s">
        <v>19</v>
      </c>
      <c r="B31" s="22">
        <v>1450</v>
      </c>
      <c r="C31" s="4">
        <v>8326</v>
      </c>
      <c r="D31" s="23">
        <v>5.7420689655172401</v>
      </c>
      <c r="E31" s="177">
        <v>496</v>
      </c>
      <c r="F31" s="178">
        <v>2685</v>
      </c>
      <c r="G31" s="179">
        <v>5.4133064516129004</v>
      </c>
      <c r="H31" s="180">
        <v>4048</v>
      </c>
      <c r="I31" s="181">
        <v>9771</v>
      </c>
      <c r="J31" s="179">
        <v>2.41378458498024</v>
      </c>
      <c r="K31" s="180">
        <v>789</v>
      </c>
      <c r="L31" s="182">
        <v>3701</v>
      </c>
      <c r="M31" s="179">
        <v>4.6907477820025303</v>
      </c>
      <c r="N31" s="183">
        <v>499</v>
      </c>
      <c r="O31" s="182">
        <v>1756</v>
      </c>
      <c r="P31" s="179">
        <v>3.5190380761523001</v>
      </c>
      <c r="Q31" s="183">
        <v>875</v>
      </c>
      <c r="R31" s="182">
        <v>2573</v>
      </c>
      <c r="S31" s="179">
        <v>2.9405714285714302</v>
      </c>
      <c r="T31" s="183">
        <v>104</v>
      </c>
      <c r="U31" s="182">
        <v>345</v>
      </c>
      <c r="V31" s="179">
        <v>3.3173076923076898</v>
      </c>
      <c r="W31" s="183">
        <v>1416</v>
      </c>
      <c r="X31" s="182">
        <v>4044</v>
      </c>
      <c r="Y31" s="179">
        <v>2.85593220338983</v>
      </c>
      <c r="Z31" s="183">
        <v>3569</v>
      </c>
      <c r="AA31" s="182">
        <v>8032</v>
      </c>
      <c r="AB31" s="179">
        <v>2.2504903334267299</v>
      </c>
      <c r="AC31" s="183">
        <v>1463</v>
      </c>
      <c r="AD31" s="182">
        <v>7281</v>
      </c>
      <c r="AE31" s="179">
        <v>4.9767600820232403</v>
      </c>
      <c r="AF31" s="183">
        <v>909</v>
      </c>
      <c r="AG31" s="182">
        <v>2264</v>
      </c>
      <c r="AH31" s="179">
        <v>2.4906490649064899</v>
      </c>
      <c r="AI31" s="183">
        <v>105</v>
      </c>
      <c r="AJ31" s="182">
        <v>194</v>
      </c>
      <c r="AK31" s="179">
        <v>1.8476190476190499</v>
      </c>
      <c r="AL31" s="183">
        <v>99</v>
      </c>
      <c r="AM31" s="182">
        <v>560</v>
      </c>
      <c r="AN31" s="179">
        <v>5.6565656565656601</v>
      </c>
      <c r="AO31" s="43">
        <f t="shared" si="0"/>
        <v>15822</v>
      </c>
      <c r="AP31" s="44">
        <f t="shared" si="0"/>
        <v>51532</v>
      </c>
      <c r="AQ31" s="31">
        <f t="shared" si="1"/>
        <v>3.2569839464037416</v>
      </c>
    </row>
    <row r="32" spans="1:43" s="158" customFormat="1" x14ac:dyDescent="0.2">
      <c r="A32" s="6" t="s">
        <v>28</v>
      </c>
      <c r="B32" s="22">
        <v>1853</v>
      </c>
      <c r="C32" s="4">
        <v>8933</v>
      </c>
      <c r="D32" s="23">
        <v>4.8208310847274696</v>
      </c>
      <c r="E32" s="177">
        <v>375</v>
      </c>
      <c r="F32" s="178">
        <v>1010</v>
      </c>
      <c r="G32" s="179">
        <v>2.6933333333333298</v>
      </c>
      <c r="H32" s="180">
        <v>2969</v>
      </c>
      <c r="I32" s="181">
        <v>5345</v>
      </c>
      <c r="J32" s="179">
        <v>1.8002694509935999</v>
      </c>
      <c r="K32" s="180">
        <v>2144</v>
      </c>
      <c r="L32" s="182">
        <v>4955</v>
      </c>
      <c r="M32" s="179">
        <v>2.3111007462686599</v>
      </c>
      <c r="N32" s="183">
        <v>1365</v>
      </c>
      <c r="O32" s="182">
        <v>2158</v>
      </c>
      <c r="P32" s="179">
        <v>1.58095238095238</v>
      </c>
      <c r="Q32" s="183">
        <v>2584</v>
      </c>
      <c r="R32" s="182">
        <v>9033</v>
      </c>
      <c r="S32" s="179">
        <v>3.4957430340557298</v>
      </c>
      <c r="T32" s="183">
        <v>188</v>
      </c>
      <c r="U32" s="182">
        <v>331</v>
      </c>
      <c r="V32" s="179">
        <v>1.7606382978723401</v>
      </c>
      <c r="W32" s="183">
        <v>1291</v>
      </c>
      <c r="X32" s="182">
        <v>2577</v>
      </c>
      <c r="Y32" s="179">
        <v>1.9961270333075101</v>
      </c>
      <c r="Z32" s="183">
        <v>1454</v>
      </c>
      <c r="AA32" s="182">
        <v>2639</v>
      </c>
      <c r="AB32" s="179">
        <v>1.8149931224209099</v>
      </c>
      <c r="AC32" s="183">
        <v>2089</v>
      </c>
      <c r="AD32" s="182">
        <v>8700</v>
      </c>
      <c r="AE32" s="179">
        <v>4.16467209191</v>
      </c>
      <c r="AF32" s="183">
        <v>1031</v>
      </c>
      <c r="AG32" s="182">
        <v>2725</v>
      </c>
      <c r="AH32" s="179">
        <v>2.6430649854510202</v>
      </c>
      <c r="AI32" s="183">
        <v>238</v>
      </c>
      <c r="AJ32" s="182">
        <v>401</v>
      </c>
      <c r="AK32" s="179">
        <v>1.6848739495798299</v>
      </c>
      <c r="AL32" s="183">
        <v>406</v>
      </c>
      <c r="AM32" s="182">
        <v>661</v>
      </c>
      <c r="AN32" s="179">
        <v>1.62807881773399</v>
      </c>
      <c r="AO32" s="43">
        <f t="shared" si="0"/>
        <v>17987</v>
      </c>
      <c r="AP32" s="44">
        <f t="shared" si="0"/>
        <v>49468</v>
      </c>
      <c r="AQ32" s="31">
        <f t="shared" si="1"/>
        <v>2.7502084839050425</v>
      </c>
    </row>
    <row r="33" spans="1:43" s="158" customFormat="1" x14ac:dyDescent="0.2">
      <c r="A33" s="6" t="s">
        <v>75</v>
      </c>
      <c r="B33" s="22">
        <v>1175</v>
      </c>
      <c r="C33" s="4">
        <v>3083</v>
      </c>
      <c r="D33" s="23">
        <v>2.6238297872340399</v>
      </c>
      <c r="E33" s="177">
        <v>345</v>
      </c>
      <c r="F33" s="178">
        <v>1033</v>
      </c>
      <c r="G33" s="179">
        <v>2.9942028985507201</v>
      </c>
      <c r="H33" s="180">
        <v>6132</v>
      </c>
      <c r="I33" s="181">
        <v>13580</v>
      </c>
      <c r="J33" s="179">
        <v>2.2146118721461199</v>
      </c>
      <c r="K33" s="180">
        <v>2391</v>
      </c>
      <c r="L33" s="182">
        <v>4615</v>
      </c>
      <c r="M33" s="179">
        <v>1.9301547469678</v>
      </c>
      <c r="N33" s="183">
        <v>772</v>
      </c>
      <c r="O33" s="182">
        <v>1829</v>
      </c>
      <c r="P33" s="179">
        <v>2.3691709844559599</v>
      </c>
      <c r="Q33" s="183">
        <v>2841</v>
      </c>
      <c r="R33" s="182">
        <v>6728</v>
      </c>
      <c r="S33" s="179">
        <v>2.3681802182330198</v>
      </c>
      <c r="T33" s="183">
        <v>67</v>
      </c>
      <c r="U33" s="182">
        <v>132</v>
      </c>
      <c r="V33" s="179">
        <v>1.9701492537313401</v>
      </c>
      <c r="W33" s="183">
        <v>1012</v>
      </c>
      <c r="X33" s="182">
        <v>2530</v>
      </c>
      <c r="Y33" s="179">
        <v>2.5</v>
      </c>
      <c r="Z33" s="183">
        <v>2865</v>
      </c>
      <c r="AA33" s="182">
        <v>7788</v>
      </c>
      <c r="AB33" s="179">
        <v>2.7183246073298402</v>
      </c>
      <c r="AC33" s="183">
        <v>1637</v>
      </c>
      <c r="AD33" s="182">
        <v>4749</v>
      </c>
      <c r="AE33" s="179">
        <v>2.9010384850336002</v>
      </c>
      <c r="AF33" s="183">
        <v>659</v>
      </c>
      <c r="AG33" s="182">
        <v>1423</v>
      </c>
      <c r="AH33" s="179">
        <v>2.1593323216995399</v>
      </c>
      <c r="AI33" s="183">
        <v>57</v>
      </c>
      <c r="AJ33" s="182">
        <v>150</v>
      </c>
      <c r="AK33" s="179">
        <v>2.6315789473684199</v>
      </c>
      <c r="AL33" s="183">
        <v>176</v>
      </c>
      <c r="AM33" s="182">
        <v>677</v>
      </c>
      <c r="AN33" s="179">
        <v>3.8465909090909101</v>
      </c>
      <c r="AO33" s="43">
        <f t="shared" si="0"/>
        <v>20129</v>
      </c>
      <c r="AP33" s="44">
        <f t="shared" si="0"/>
        <v>48317</v>
      </c>
      <c r="AQ33" s="31">
        <f t="shared" si="1"/>
        <v>2.4003676287942768</v>
      </c>
    </row>
    <row r="34" spans="1:43" s="158" customFormat="1" x14ac:dyDescent="0.2">
      <c r="A34" s="6" t="s">
        <v>45</v>
      </c>
      <c r="B34" s="22">
        <v>1048</v>
      </c>
      <c r="C34" s="4">
        <v>3684</v>
      </c>
      <c r="D34" s="23">
        <v>3.5152671755725202</v>
      </c>
      <c r="E34" s="177">
        <v>492</v>
      </c>
      <c r="F34" s="178">
        <v>2172</v>
      </c>
      <c r="G34" s="179">
        <v>4.4146341463414602</v>
      </c>
      <c r="H34" s="180">
        <v>4160</v>
      </c>
      <c r="I34" s="181">
        <v>11713</v>
      </c>
      <c r="J34" s="179">
        <v>2.8156249999999998</v>
      </c>
      <c r="K34" s="180">
        <v>2344</v>
      </c>
      <c r="L34" s="182">
        <v>4057</v>
      </c>
      <c r="M34" s="179">
        <v>1.73080204778157</v>
      </c>
      <c r="N34" s="183">
        <v>1227</v>
      </c>
      <c r="O34" s="182">
        <v>3929</v>
      </c>
      <c r="P34" s="179">
        <v>3.2021189894050499</v>
      </c>
      <c r="Q34" s="183">
        <v>1410</v>
      </c>
      <c r="R34" s="182">
        <v>3152</v>
      </c>
      <c r="S34" s="179">
        <v>2.2354609929078002</v>
      </c>
      <c r="T34" s="183">
        <v>130</v>
      </c>
      <c r="U34" s="182">
        <v>423</v>
      </c>
      <c r="V34" s="179">
        <v>3.2538461538461498</v>
      </c>
      <c r="W34" s="183">
        <v>1103</v>
      </c>
      <c r="X34" s="182">
        <v>2679</v>
      </c>
      <c r="Y34" s="179">
        <v>2.4288304623753398</v>
      </c>
      <c r="Z34" s="183">
        <v>2252</v>
      </c>
      <c r="AA34" s="182">
        <v>5485</v>
      </c>
      <c r="AB34" s="179">
        <v>2.43561278863233</v>
      </c>
      <c r="AC34" s="183">
        <v>897</v>
      </c>
      <c r="AD34" s="182">
        <v>2867</v>
      </c>
      <c r="AE34" s="179">
        <v>3.1962095875139398</v>
      </c>
      <c r="AF34" s="183">
        <v>1026</v>
      </c>
      <c r="AG34" s="182">
        <v>2346</v>
      </c>
      <c r="AH34" s="179">
        <v>2.2865497076023402</v>
      </c>
      <c r="AI34" s="183">
        <v>286</v>
      </c>
      <c r="AJ34" s="182">
        <v>475</v>
      </c>
      <c r="AK34" s="179">
        <v>1.6608391608391599</v>
      </c>
      <c r="AL34" s="183">
        <v>534</v>
      </c>
      <c r="AM34" s="182">
        <v>2908</v>
      </c>
      <c r="AN34" s="179">
        <v>5.4456928838951297</v>
      </c>
      <c r="AO34" s="43">
        <f t="shared" si="0"/>
        <v>16909</v>
      </c>
      <c r="AP34" s="44">
        <f t="shared" si="0"/>
        <v>45890</v>
      </c>
      <c r="AQ34" s="31">
        <f t="shared" si="1"/>
        <v>2.7139393222544208</v>
      </c>
    </row>
    <row r="35" spans="1:43" s="158" customFormat="1" x14ac:dyDescent="0.2">
      <c r="A35" s="6" t="s">
        <v>32</v>
      </c>
      <c r="B35" s="22">
        <v>368</v>
      </c>
      <c r="C35" s="4">
        <v>1295</v>
      </c>
      <c r="D35" s="23">
        <v>3.5190217391304301</v>
      </c>
      <c r="E35" s="177">
        <v>259</v>
      </c>
      <c r="F35" s="178">
        <v>932</v>
      </c>
      <c r="G35" s="179">
        <v>3.5984555984556001</v>
      </c>
      <c r="H35" s="180">
        <v>1899</v>
      </c>
      <c r="I35" s="181">
        <v>4339</v>
      </c>
      <c r="J35" s="179">
        <v>2.28488678251711</v>
      </c>
      <c r="K35" s="180">
        <v>1554</v>
      </c>
      <c r="L35" s="182">
        <v>3248</v>
      </c>
      <c r="M35" s="179">
        <v>2.0900900900900901</v>
      </c>
      <c r="N35" s="183">
        <v>501</v>
      </c>
      <c r="O35" s="182">
        <v>1803</v>
      </c>
      <c r="P35" s="179">
        <v>3.5988023952095798</v>
      </c>
      <c r="Q35" s="183">
        <v>775</v>
      </c>
      <c r="R35" s="182">
        <v>2537</v>
      </c>
      <c r="S35" s="179">
        <v>3.2735483870967701</v>
      </c>
      <c r="T35" s="183">
        <v>131</v>
      </c>
      <c r="U35" s="182">
        <v>185</v>
      </c>
      <c r="V35" s="179">
        <v>1.41221374045802</v>
      </c>
      <c r="W35" s="183">
        <v>967</v>
      </c>
      <c r="X35" s="182">
        <v>3513</v>
      </c>
      <c r="Y35" s="179">
        <v>3.6328852119958599</v>
      </c>
      <c r="Z35" s="183">
        <v>5913</v>
      </c>
      <c r="AA35" s="182">
        <v>24498</v>
      </c>
      <c r="AB35" s="179">
        <v>4.1430745814307501</v>
      </c>
      <c r="AC35" s="183">
        <v>316</v>
      </c>
      <c r="AD35" s="182">
        <v>759</v>
      </c>
      <c r="AE35" s="179">
        <v>2.40189873417722</v>
      </c>
      <c r="AF35" s="183">
        <v>327</v>
      </c>
      <c r="AG35" s="182">
        <v>778</v>
      </c>
      <c r="AH35" s="179">
        <v>2.3792048929663601</v>
      </c>
      <c r="AI35" s="183">
        <v>97</v>
      </c>
      <c r="AJ35" s="182">
        <v>170</v>
      </c>
      <c r="AK35" s="179">
        <v>1.75257731958763</v>
      </c>
      <c r="AL35" s="183">
        <v>247</v>
      </c>
      <c r="AM35" s="182">
        <v>844</v>
      </c>
      <c r="AN35" s="179">
        <v>3.4170040485830002</v>
      </c>
      <c r="AO35" s="43">
        <f t="shared" si="0"/>
        <v>13354</v>
      </c>
      <c r="AP35" s="44">
        <f t="shared" si="0"/>
        <v>44901</v>
      </c>
      <c r="AQ35" s="31">
        <f t="shared" si="1"/>
        <v>3.3623633368279169</v>
      </c>
    </row>
    <row r="36" spans="1:43" s="158" customFormat="1" x14ac:dyDescent="0.2">
      <c r="A36" s="6" t="s">
        <v>124</v>
      </c>
      <c r="B36" s="22">
        <v>308</v>
      </c>
      <c r="C36" s="4">
        <v>945</v>
      </c>
      <c r="D36" s="23">
        <v>3.0681818181818201</v>
      </c>
      <c r="E36" s="177">
        <v>156</v>
      </c>
      <c r="F36" s="178">
        <v>420</v>
      </c>
      <c r="G36" s="179">
        <v>2.6923076923076898</v>
      </c>
      <c r="H36" s="180">
        <v>4049</v>
      </c>
      <c r="I36" s="181">
        <v>6433</v>
      </c>
      <c r="J36" s="179">
        <v>1.58878735490245</v>
      </c>
      <c r="K36" s="180">
        <v>2867</v>
      </c>
      <c r="L36" s="182">
        <v>4070</v>
      </c>
      <c r="M36" s="179">
        <v>1.4196023718172299</v>
      </c>
      <c r="N36" s="183">
        <v>795</v>
      </c>
      <c r="O36" s="182">
        <v>1920</v>
      </c>
      <c r="P36" s="179">
        <v>2.4150943396226401</v>
      </c>
      <c r="Q36" s="183">
        <v>8028</v>
      </c>
      <c r="R36" s="182">
        <v>20703</v>
      </c>
      <c r="S36" s="179">
        <v>2.5788490284006</v>
      </c>
      <c r="T36" s="183">
        <v>33</v>
      </c>
      <c r="U36" s="182">
        <v>120</v>
      </c>
      <c r="V36" s="179">
        <v>3.6363636363636398</v>
      </c>
      <c r="W36" s="183">
        <v>1212</v>
      </c>
      <c r="X36" s="182">
        <v>1914</v>
      </c>
      <c r="Y36" s="179">
        <v>1.5792079207920799</v>
      </c>
      <c r="Z36" s="183">
        <v>1534</v>
      </c>
      <c r="AA36" s="182">
        <v>4234</v>
      </c>
      <c r="AB36" s="179">
        <v>2.7601043024771799</v>
      </c>
      <c r="AC36" s="183">
        <v>1928</v>
      </c>
      <c r="AD36" s="182">
        <v>2898</v>
      </c>
      <c r="AE36" s="179">
        <v>1.5031120331950201</v>
      </c>
      <c r="AF36" s="183">
        <v>178</v>
      </c>
      <c r="AG36" s="182">
        <v>308</v>
      </c>
      <c r="AH36" s="179">
        <v>1.7303370786516901</v>
      </c>
      <c r="AI36" s="183">
        <v>11</v>
      </c>
      <c r="AJ36" s="182">
        <v>56</v>
      </c>
      <c r="AK36" s="179">
        <v>5.0909090909090899</v>
      </c>
      <c r="AL36" s="183">
        <v>261</v>
      </c>
      <c r="AM36" s="182">
        <v>343</v>
      </c>
      <c r="AN36" s="179">
        <v>1.31417624521073</v>
      </c>
      <c r="AO36" s="43">
        <f t="shared" si="0"/>
        <v>21360</v>
      </c>
      <c r="AP36" s="44">
        <f t="shared" si="0"/>
        <v>44364</v>
      </c>
      <c r="AQ36" s="31">
        <f t="shared" si="1"/>
        <v>2.0769662921348315</v>
      </c>
    </row>
    <row r="37" spans="1:43" s="158" customFormat="1" x14ac:dyDescent="0.2">
      <c r="A37" s="6" t="s">
        <v>23</v>
      </c>
      <c r="B37" s="22">
        <v>1169</v>
      </c>
      <c r="C37" s="4">
        <v>3687</v>
      </c>
      <c r="D37" s="23">
        <v>3.1539777587681801</v>
      </c>
      <c r="E37" s="177">
        <v>786</v>
      </c>
      <c r="F37" s="178">
        <v>2252</v>
      </c>
      <c r="G37" s="179">
        <v>2.8651399491094098</v>
      </c>
      <c r="H37" s="180">
        <v>4040</v>
      </c>
      <c r="I37" s="181">
        <v>8153</v>
      </c>
      <c r="J37" s="179">
        <v>2.0180693069306899</v>
      </c>
      <c r="K37" s="180">
        <v>774</v>
      </c>
      <c r="L37" s="182">
        <v>2291</v>
      </c>
      <c r="M37" s="179">
        <v>2.95994832041344</v>
      </c>
      <c r="N37" s="183">
        <v>936</v>
      </c>
      <c r="O37" s="182">
        <v>1681</v>
      </c>
      <c r="P37" s="179">
        <v>1.7959401709401701</v>
      </c>
      <c r="Q37" s="183">
        <v>1330</v>
      </c>
      <c r="R37" s="182">
        <v>3720</v>
      </c>
      <c r="S37" s="179">
        <v>2.7969924812030098</v>
      </c>
      <c r="T37" s="183">
        <v>1248</v>
      </c>
      <c r="U37" s="182">
        <v>1870</v>
      </c>
      <c r="V37" s="179">
        <v>1.4983974358974399</v>
      </c>
      <c r="W37" s="183">
        <v>2658</v>
      </c>
      <c r="X37" s="182">
        <v>5926</v>
      </c>
      <c r="Y37" s="179">
        <v>2.2294958615500402</v>
      </c>
      <c r="Z37" s="183">
        <v>3325</v>
      </c>
      <c r="AA37" s="182">
        <v>7093</v>
      </c>
      <c r="AB37" s="179">
        <v>2.13323308270677</v>
      </c>
      <c r="AC37" s="183">
        <v>854</v>
      </c>
      <c r="AD37" s="182">
        <v>3151</v>
      </c>
      <c r="AE37" s="179">
        <v>3.6896955503512898</v>
      </c>
      <c r="AF37" s="183">
        <v>871</v>
      </c>
      <c r="AG37" s="182">
        <v>1607</v>
      </c>
      <c r="AH37" s="179">
        <v>1.8450057405281299</v>
      </c>
      <c r="AI37" s="183">
        <v>223</v>
      </c>
      <c r="AJ37" s="182">
        <v>350</v>
      </c>
      <c r="AK37" s="179">
        <v>1.5695067264574001</v>
      </c>
      <c r="AL37" s="183">
        <v>1205</v>
      </c>
      <c r="AM37" s="182">
        <v>2084</v>
      </c>
      <c r="AN37" s="179">
        <v>1.72946058091286</v>
      </c>
      <c r="AO37" s="43">
        <f t="shared" si="0"/>
        <v>19419</v>
      </c>
      <c r="AP37" s="44">
        <f t="shared" si="0"/>
        <v>43865</v>
      </c>
      <c r="AQ37" s="31">
        <f t="shared" si="1"/>
        <v>2.2588701786909726</v>
      </c>
    </row>
    <row r="38" spans="1:43" s="158" customFormat="1" x14ac:dyDescent="0.2">
      <c r="A38" s="6" t="s">
        <v>128</v>
      </c>
      <c r="B38" s="22">
        <v>3264</v>
      </c>
      <c r="C38" s="4">
        <v>10975</v>
      </c>
      <c r="D38" s="23">
        <v>3.3624387254902</v>
      </c>
      <c r="E38" s="177">
        <v>963</v>
      </c>
      <c r="F38" s="178">
        <v>3098</v>
      </c>
      <c r="G38" s="179">
        <v>3.2170301142263802</v>
      </c>
      <c r="H38" s="180">
        <v>3699</v>
      </c>
      <c r="I38" s="181">
        <v>7456</v>
      </c>
      <c r="J38" s="179">
        <v>2.0156799134901302</v>
      </c>
      <c r="K38" s="180">
        <v>1253</v>
      </c>
      <c r="L38" s="182">
        <v>2821</v>
      </c>
      <c r="M38" s="179">
        <v>2.2513966480446901</v>
      </c>
      <c r="N38" s="183">
        <v>766</v>
      </c>
      <c r="O38" s="182">
        <v>1783</v>
      </c>
      <c r="P38" s="179">
        <v>2.3276762402088802</v>
      </c>
      <c r="Q38" s="183">
        <v>1449</v>
      </c>
      <c r="R38" s="182">
        <v>3470</v>
      </c>
      <c r="S38" s="179">
        <v>2.3947550034506602</v>
      </c>
      <c r="T38" s="183">
        <v>225</v>
      </c>
      <c r="U38" s="182">
        <v>499</v>
      </c>
      <c r="V38" s="179">
        <v>2.2177777777777798</v>
      </c>
      <c r="W38" s="183">
        <v>921</v>
      </c>
      <c r="X38" s="182">
        <v>2116</v>
      </c>
      <c r="Y38" s="179">
        <v>2.2975027144408302</v>
      </c>
      <c r="Z38" s="183">
        <v>1796</v>
      </c>
      <c r="AA38" s="182">
        <v>4209</v>
      </c>
      <c r="AB38" s="179">
        <v>2.3435412026726099</v>
      </c>
      <c r="AC38" s="183">
        <v>1074</v>
      </c>
      <c r="AD38" s="182">
        <v>3215</v>
      </c>
      <c r="AE38" s="179">
        <v>2.99348230912477</v>
      </c>
      <c r="AF38" s="183">
        <v>631</v>
      </c>
      <c r="AG38" s="182">
        <v>1219</v>
      </c>
      <c r="AH38" s="179">
        <v>1.9318541996830401</v>
      </c>
      <c r="AI38" s="183">
        <v>88</v>
      </c>
      <c r="AJ38" s="182">
        <v>182</v>
      </c>
      <c r="AK38" s="179">
        <v>2.0681818181818201</v>
      </c>
      <c r="AL38" s="183">
        <v>589</v>
      </c>
      <c r="AM38" s="182">
        <v>1316</v>
      </c>
      <c r="AN38" s="179">
        <v>2.2342954159592501</v>
      </c>
      <c r="AO38" s="43">
        <f t="shared" si="0"/>
        <v>16718</v>
      </c>
      <c r="AP38" s="44">
        <f t="shared" si="0"/>
        <v>42359</v>
      </c>
      <c r="AQ38" s="31">
        <f t="shared" si="1"/>
        <v>2.5337360928340709</v>
      </c>
    </row>
    <row r="39" spans="1:43" s="158" customFormat="1" x14ac:dyDescent="0.2">
      <c r="A39" s="6" t="s">
        <v>130</v>
      </c>
      <c r="B39" s="22">
        <v>773</v>
      </c>
      <c r="C39" s="4">
        <v>2619</v>
      </c>
      <c r="D39" s="23">
        <v>3.3880983182406199</v>
      </c>
      <c r="E39" s="177">
        <v>265</v>
      </c>
      <c r="F39" s="178">
        <v>630</v>
      </c>
      <c r="G39" s="179">
        <v>2.3773584905660399</v>
      </c>
      <c r="H39" s="180">
        <v>4974</v>
      </c>
      <c r="I39" s="181">
        <v>9682</v>
      </c>
      <c r="J39" s="179">
        <v>1.94652191395255</v>
      </c>
      <c r="K39" s="180">
        <v>971</v>
      </c>
      <c r="L39" s="182">
        <v>2323</v>
      </c>
      <c r="M39" s="179">
        <v>2.3923789907312099</v>
      </c>
      <c r="N39" s="183">
        <v>1327</v>
      </c>
      <c r="O39" s="182">
        <v>2810</v>
      </c>
      <c r="P39" s="179">
        <v>2.1175584024114502</v>
      </c>
      <c r="Q39" s="183">
        <v>1704</v>
      </c>
      <c r="R39" s="182">
        <v>4637</v>
      </c>
      <c r="S39" s="179">
        <v>2.7212441314553999</v>
      </c>
      <c r="T39" s="183">
        <v>249</v>
      </c>
      <c r="U39" s="182">
        <v>570</v>
      </c>
      <c r="V39" s="179">
        <v>2.2891566265060201</v>
      </c>
      <c r="W39" s="183">
        <v>973</v>
      </c>
      <c r="X39" s="182">
        <v>2291</v>
      </c>
      <c r="Y39" s="179">
        <v>2.3545734840698902</v>
      </c>
      <c r="Z39" s="183">
        <v>3335</v>
      </c>
      <c r="AA39" s="182">
        <v>6417</v>
      </c>
      <c r="AB39" s="179">
        <v>1.9241379310344799</v>
      </c>
      <c r="AC39" s="183">
        <v>1346</v>
      </c>
      <c r="AD39" s="182">
        <v>4280</v>
      </c>
      <c r="AE39" s="179">
        <v>3.1797919762258502</v>
      </c>
      <c r="AF39" s="183">
        <v>410</v>
      </c>
      <c r="AG39" s="182">
        <v>947</v>
      </c>
      <c r="AH39" s="179">
        <v>2.3097560975609799</v>
      </c>
      <c r="AI39" s="183">
        <v>104</v>
      </c>
      <c r="AJ39" s="182">
        <v>210</v>
      </c>
      <c r="AK39" s="179">
        <v>2.0192307692307701</v>
      </c>
      <c r="AL39" s="183">
        <v>222</v>
      </c>
      <c r="AM39" s="182">
        <v>611</v>
      </c>
      <c r="AN39" s="179">
        <v>2.7522522522522501</v>
      </c>
      <c r="AO39" s="43">
        <f t="shared" si="0"/>
        <v>16653</v>
      </c>
      <c r="AP39" s="44">
        <f t="shared" si="0"/>
        <v>38027</v>
      </c>
      <c r="AQ39" s="31">
        <f t="shared" si="1"/>
        <v>2.2834924638203327</v>
      </c>
    </row>
    <row r="40" spans="1:43" s="158" customFormat="1" x14ac:dyDescent="0.2">
      <c r="A40" s="6" t="s">
        <v>126</v>
      </c>
      <c r="B40" s="22">
        <v>384</v>
      </c>
      <c r="C40" s="4">
        <v>1501</v>
      </c>
      <c r="D40" s="23">
        <v>3.9088541666666701</v>
      </c>
      <c r="E40" s="177">
        <v>302</v>
      </c>
      <c r="F40" s="178">
        <v>773</v>
      </c>
      <c r="G40" s="179">
        <v>2.5596026490066199</v>
      </c>
      <c r="H40" s="180">
        <v>4599</v>
      </c>
      <c r="I40" s="181">
        <v>10086</v>
      </c>
      <c r="J40" s="179">
        <v>2.1930854533594299</v>
      </c>
      <c r="K40" s="180">
        <v>1230</v>
      </c>
      <c r="L40" s="182">
        <v>2143</v>
      </c>
      <c r="M40" s="179">
        <v>1.74227642276423</v>
      </c>
      <c r="N40" s="183">
        <v>533</v>
      </c>
      <c r="O40" s="182">
        <v>1557</v>
      </c>
      <c r="P40" s="179">
        <v>2.92120075046904</v>
      </c>
      <c r="Q40" s="183">
        <v>1740</v>
      </c>
      <c r="R40" s="182">
        <v>3621</v>
      </c>
      <c r="S40" s="179">
        <v>2.08103448275862</v>
      </c>
      <c r="T40" s="183">
        <v>46</v>
      </c>
      <c r="U40" s="182">
        <v>159</v>
      </c>
      <c r="V40" s="179">
        <v>3.4565217391304301</v>
      </c>
      <c r="W40" s="183">
        <v>967</v>
      </c>
      <c r="X40" s="182">
        <v>2410</v>
      </c>
      <c r="Y40" s="179">
        <v>2.4922440537745598</v>
      </c>
      <c r="Z40" s="183">
        <v>3836</v>
      </c>
      <c r="AA40" s="182">
        <v>10702</v>
      </c>
      <c r="AB40" s="179">
        <v>2.7898852971845698</v>
      </c>
      <c r="AC40" s="183">
        <v>872</v>
      </c>
      <c r="AD40" s="182">
        <v>1936</v>
      </c>
      <c r="AE40" s="179">
        <v>2.2201834862385299</v>
      </c>
      <c r="AF40" s="183">
        <v>619</v>
      </c>
      <c r="AG40" s="182">
        <v>1118</v>
      </c>
      <c r="AH40" s="179">
        <v>1.80613893376414</v>
      </c>
      <c r="AI40" s="183">
        <v>99</v>
      </c>
      <c r="AJ40" s="182">
        <v>226</v>
      </c>
      <c r="AK40" s="179">
        <v>2.2828282828282802</v>
      </c>
      <c r="AL40" s="183">
        <v>326</v>
      </c>
      <c r="AM40" s="182">
        <v>1042</v>
      </c>
      <c r="AN40" s="179">
        <v>3.19631901840491</v>
      </c>
      <c r="AO40" s="43">
        <f t="shared" si="0"/>
        <v>15553</v>
      </c>
      <c r="AP40" s="44">
        <f t="shared" si="0"/>
        <v>37274</v>
      </c>
      <c r="AQ40" s="31">
        <f t="shared" si="1"/>
        <v>2.3965794380505367</v>
      </c>
    </row>
    <row r="41" spans="1:43" s="158" customFormat="1" x14ac:dyDescent="0.2">
      <c r="A41" s="6" t="s">
        <v>123</v>
      </c>
      <c r="B41" s="22">
        <v>360</v>
      </c>
      <c r="C41" s="4">
        <v>852</v>
      </c>
      <c r="D41" s="23">
        <v>2.3666666666666698</v>
      </c>
      <c r="E41" s="177">
        <v>177</v>
      </c>
      <c r="F41" s="178">
        <v>529</v>
      </c>
      <c r="G41" s="179">
        <v>2.98870056497175</v>
      </c>
      <c r="H41" s="180">
        <v>5005</v>
      </c>
      <c r="I41" s="181">
        <v>10120</v>
      </c>
      <c r="J41" s="179">
        <v>2.0219780219780201</v>
      </c>
      <c r="K41" s="180">
        <v>1717</v>
      </c>
      <c r="L41" s="182">
        <v>2633</v>
      </c>
      <c r="M41" s="179">
        <v>1.5334886429819501</v>
      </c>
      <c r="N41" s="183">
        <v>592</v>
      </c>
      <c r="O41" s="182">
        <v>1698</v>
      </c>
      <c r="P41" s="179">
        <v>2.8682432432432399</v>
      </c>
      <c r="Q41" s="183">
        <v>3279</v>
      </c>
      <c r="R41" s="182">
        <v>5784</v>
      </c>
      <c r="S41" s="179">
        <v>1.76395242451967</v>
      </c>
      <c r="T41" s="183">
        <v>69</v>
      </c>
      <c r="U41" s="182">
        <v>222</v>
      </c>
      <c r="V41" s="179">
        <v>3.2173913043478302</v>
      </c>
      <c r="W41" s="183">
        <v>1688</v>
      </c>
      <c r="X41" s="182">
        <v>4449</v>
      </c>
      <c r="Y41" s="179">
        <v>2.6356635071090002</v>
      </c>
      <c r="Z41" s="183">
        <v>2868</v>
      </c>
      <c r="AA41" s="182">
        <v>6339</v>
      </c>
      <c r="AB41" s="179">
        <v>2.2102510460251001</v>
      </c>
      <c r="AC41" s="183">
        <v>953</v>
      </c>
      <c r="AD41" s="182">
        <v>1965</v>
      </c>
      <c r="AE41" s="179">
        <v>2.0619097586568702</v>
      </c>
      <c r="AF41" s="183">
        <v>465</v>
      </c>
      <c r="AG41" s="182">
        <v>942</v>
      </c>
      <c r="AH41" s="179">
        <v>2.0258064516129002</v>
      </c>
      <c r="AI41" s="183">
        <v>150</v>
      </c>
      <c r="AJ41" s="182">
        <v>300</v>
      </c>
      <c r="AK41" s="179">
        <v>2</v>
      </c>
      <c r="AL41" s="183">
        <v>670</v>
      </c>
      <c r="AM41" s="182">
        <v>804</v>
      </c>
      <c r="AN41" s="179">
        <v>1.2</v>
      </c>
      <c r="AO41" s="43">
        <f t="shared" si="0"/>
        <v>17993</v>
      </c>
      <c r="AP41" s="44">
        <f t="shared" si="0"/>
        <v>36637</v>
      </c>
      <c r="AQ41" s="31">
        <f t="shared" si="1"/>
        <v>2.0361807369532596</v>
      </c>
    </row>
    <row r="42" spans="1:43" s="158" customFormat="1" x14ac:dyDescent="0.2">
      <c r="A42" s="6" t="s">
        <v>1</v>
      </c>
      <c r="B42" s="22">
        <v>1177</v>
      </c>
      <c r="C42" s="4">
        <v>4895</v>
      </c>
      <c r="D42" s="23">
        <v>4.1588785046729004</v>
      </c>
      <c r="E42" s="177">
        <v>472</v>
      </c>
      <c r="F42" s="178">
        <v>1827</v>
      </c>
      <c r="G42" s="179">
        <v>3.8707627118644101</v>
      </c>
      <c r="H42" s="180">
        <v>3973</v>
      </c>
      <c r="I42" s="181">
        <v>7953</v>
      </c>
      <c r="J42" s="179">
        <v>2.0017618927762402</v>
      </c>
      <c r="K42" s="180">
        <v>1049</v>
      </c>
      <c r="L42" s="182">
        <v>2527</v>
      </c>
      <c r="M42" s="179">
        <v>2.4089609151572899</v>
      </c>
      <c r="N42" s="183">
        <v>164</v>
      </c>
      <c r="O42" s="182">
        <v>311</v>
      </c>
      <c r="P42" s="179">
        <v>1.8963414634146301</v>
      </c>
      <c r="Q42" s="183">
        <v>1317</v>
      </c>
      <c r="R42" s="182">
        <v>2906</v>
      </c>
      <c r="S42" s="179">
        <v>2.2065299924069901</v>
      </c>
      <c r="T42" s="183">
        <v>157</v>
      </c>
      <c r="U42" s="182">
        <v>297</v>
      </c>
      <c r="V42" s="179">
        <v>1.89171974522293</v>
      </c>
      <c r="W42" s="183">
        <v>947</v>
      </c>
      <c r="X42" s="182">
        <v>2512</v>
      </c>
      <c r="Y42" s="179">
        <v>2.6525871172122502</v>
      </c>
      <c r="Z42" s="183">
        <v>2401</v>
      </c>
      <c r="AA42" s="182">
        <v>5456</v>
      </c>
      <c r="AB42" s="179">
        <v>2.2723865056226602</v>
      </c>
      <c r="AC42" s="183">
        <v>701</v>
      </c>
      <c r="AD42" s="182">
        <v>2423</v>
      </c>
      <c r="AE42" s="179">
        <v>3.4564907275321</v>
      </c>
      <c r="AF42" s="183">
        <v>1154</v>
      </c>
      <c r="AG42" s="182">
        <v>2605</v>
      </c>
      <c r="AH42" s="179">
        <v>2.2573656845753902</v>
      </c>
      <c r="AI42" s="183">
        <v>126</v>
      </c>
      <c r="AJ42" s="182">
        <v>173</v>
      </c>
      <c r="AK42" s="179">
        <v>1.3730158730158699</v>
      </c>
      <c r="AL42" s="183">
        <v>328</v>
      </c>
      <c r="AM42" s="182">
        <v>1000</v>
      </c>
      <c r="AN42" s="179">
        <v>3.0487804878048799</v>
      </c>
      <c r="AO42" s="43">
        <f t="shared" si="0"/>
        <v>13966</v>
      </c>
      <c r="AP42" s="44">
        <f t="shared" si="0"/>
        <v>34885</v>
      </c>
      <c r="AQ42" s="31">
        <f t="shared" si="1"/>
        <v>2.4978519261062582</v>
      </c>
    </row>
    <row r="43" spans="1:43" s="158" customFormat="1" x14ac:dyDescent="0.2">
      <c r="A43" s="6" t="s">
        <v>36</v>
      </c>
      <c r="B43" s="22">
        <v>1270</v>
      </c>
      <c r="C43" s="4">
        <v>3634</v>
      </c>
      <c r="D43" s="23">
        <v>2.86141732283465</v>
      </c>
      <c r="E43" s="177">
        <v>308</v>
      </c>
      <c r="F43" s="178">
        <v>610</v>
      </c>
      <c r="G43" s="179">
        <v>1.9805194805194799</v>
      </c>
      <c r="H43" s="180">
        <v>3104</v>
      </c>
      <c r="I43" s="181">
        <v>5961</v>
      </c>
      <c r="J43" s="179">
        <v>1.92042525773196</v>
      </c>
      <c r="K43" s="180">
        <v>1015</v>
      </c>
      <c r="L43" s="182">
        <v>2738</v>
      </c>
      <c r="M43" s="179">
        <v>2.6975369458128098</v>
      </c>
      <c r="N43" s="183">
        <v>441</v>
      </c>
      <c r="O43" s="182">
        <v>879</v>
      </c>
      <c r="P43" s="179">
        <v>1.99319727891156</v>
      </c>
      <c r="Q43" s="183">
        <v>1288</v>
      </c>
      <c r="R43" s="182">
        <v>3232</v>
      </c>
      <c r="S43" s="179">
        <v>2.5093167701863401</v>
      </c>
      <c r="T43" s="183">
        <v>86</v>
      </c>
      <c r="U43" s="182">
        <v>271</v>
      </c>
      <c r="V43" s="179">
        <v>3.1511627906976698</v>
      </c>
      <c r="W43" s="183">
        <v>605</v>
      </c>
      <c r="X43" s="182">
        <v>1618</v>
      </c>
      <c r="Y43" s="179">
        <v>2.6743801652892598</v>
      </c>
      <c r="Z43" s="183">
        <v>2052</v>
      </c>
      <c r="AA43" s="182">
        <v>4533</v>
      </c>
      <c r="AB43" s="179">
        <v>2.2090643274853798</v>
      </c>
      <c r="AC43" s="183">
        <v>2050</v>
      </c>
      <c r="AD43" s="182">
        <v>7253</v>
      </c>
      <c r="AE43" s="179">
        <v>3.5380487804878098</v>
      </c>
      <c r="AF43" s="183">
        <v>612</v>
      </c>
      <c r="AG43" s="182">
        <v>1058</v>
      </c>
      <c r="AH43" s="179">
        <v>1.7287581699346399</v>
      </c>
      <c r="AI43" s="183">
        <v>49</v>
      </c>
      <c r="AJ43" s="182">
        <v>386</v>
      </c>
      <c r="AK43" s="179">
        <v>7.87755102040816</v>
      </c>
      <c r="AL43" s="183">
        <v>144</v>
      </c>
      <c r="AM43" s="182">
        <v>327</v>
      </c>
      <c r="AN43" s="179">
        <v>2.2708333333333299</v>
      </c>
      <c r="AO43" s="43">
        <f t="shared" si="0"/>
        <v>13024</v>
      </c>
      <c r="AP43" s="44">
        <f t="shared" si="0"/>
        <v>32500</v>
      </c>
      <c r="AQ43" s="31">
        <f t="shared" si="1"/>
        <v>2.4953931203931203</v>
      </c>
    </row>
    <row r="44" spans="1:43" s="158" customFormat="1" x14ac:dyDescent="0.2">
      <c r="A44" s="6" t="s">
        <v>31</v>
      </c>
      <c r="B44" s="22">
        <v>934</v>
      </c>
      <c r="C44" s="4">
        <v>3369</v>
      </c>
      <c r="D44" s="23">
        <v>3.6070663811563199</v>
      </c>
      <c r="E44" s="177">
        <v>189</v>
      </c>
      <c r="F44" s="178">
        <v>439</v>
      </c>
      <c r="G44" s="179">
        <v>2.3227513227513201</v>
      </c>
      <c r="H44" s="180">
        <v>3894</v>
      </c>
      <c r="I44" s="181">
        <v>9027</v>
      </c>
      <c r="J44" s="179">
        <v>2.3181818181818201</v>
      </c>
      <c r="K44" s="180">
        <v>701</v>
      </c>
      <c r="L44" s="182">
        <v>1683</v>
      </c>
      <c r="M44" s="179">
        <v>2.40085592011412</v>
      </c>
      <c r="N44" s="183">
        <v>813</v>
      </c>
      <c r="O44" s="182">
        <v>1993</v>
      </c>
      <c r="P44" s="179">
        <v>2.45141451414514</v>
      </c>
      <c r="Q44" s="183">
        <v>813</v>
      </c>
      <c r="R44" s="182">
        <v>2048</v>
      </c>
      <c r="S44" s="179">
        <v>2.5190651906519101</v>
      </c>
      <c r="T44" s="183">
        <v>28</v>
      </c>
      <c r="U44" s="182">
        <v>66</v>
      </c>
      <c r="V44" s="179">
        <v>2.3571428571428599</v>
      </c>
      <c r="W44" s="183">
        <v>1137</v>
      </c>
      <c r="X44" s="182">
        <v>3005</v>
      </c>
      <c r="Y44" s="179">
        <v>2.6429199648197002</v>
      </c>
      <c r="Z44" s="183">
        <v>2973</v>
      </c>
      <c r="AA44" s="182">
        <v>6376</v>
      </c>
      <c r="AB44" s="179">
        <v>2.1446350487722801</v>
      </c>
      <c r="AC44" s="183">
        <v>624</v>
      </c>
      <c r="AD44" s="182">
        <v>2100</v>
      </c>
      <c r="AE44" s="179">
        <v>3.3653846153846199</v>
      </c>
      <c r="AF44" s="183">
        <v>457</v>
      </c>
      <c r="AG44" s="182">
        <v>866</v>
      </c>
      <c r="AH44" s="179">
        <v>1.89496717724289</v>
      </c>
      <c r="AI44" s="183">
        <v>44</v>
      </c>
      <c r="AJ44" s="182">
        <v>172</v>
      </c>
      <c r="AK44" s="179">
        <v>3.9090909090909101</v>
      </c>
      <c r="AL44" s="183">
        <v>117</v>
      </c>
      <c r="AM44" s="182">
        <v>351</v>
      </c>
      <c r="AN44" s="179">
        <v>3</v>
      </c>
      <c r="AO44" s="43">
        <f t="shared" si="0"/>
        <v>12724</v>
      </c>
      <c r="AP44" s="44">
        <f t="shared" si="0"/>
        <v>31495</v>
      </c>
      <c r="AQ44" s="31">
        <f t="shared" si="1"/>
        <v>2.4752436340773341</v>
      </c>
    </row>
    <row r="45" spans="1:43" s="158" customFormat="1" x14ac:dyDescent="0.2">
      <c r="A45" s="6" t="s">
        <v>37</v>
      </c>
      <c r="B45" s="22">
        <v>697</v>
      </c>
      <c r="C45" s="4">
        <v>3125</v>
      </c>
      <c r="D45" s="23">
        <v>4.4835007173601102</v>
      </c>
      <c r="E45" s="177">
        <v>225</v>
      </c>
      <c r="F45" s="178">
        <v>761</v>
      </c>
      <c r="G45" s="179">
        <v>3.3822222222222198</v>
      </c>
      <c r="H45" s="180">
        <v>4300</v>
      </c>
      <c r="I45" s="181">
        <v>8773</v>
      </c>
      <c r="J45" s="179">
        <v>2.04023255813954</v>
      </c>
      <c r="K45" s="180">
        <v>691</v>
      </c>
      <c r="L45" s="182">
        <v>1218</v>
      </c>
      <c r="M45" s="179">
        <v>1.7626628075253301</v>
      </c>
      <c r="N45" s="183">
        <v>1028</v>
      </c>
      <c r="O45" s="182">
        <v>2574</v>
      </c>
      <c r="P45" s="179">
        <v>2.5038910505836598</v>
      </c>
      <c r="Q45" s="183">
        <v>908</v>
      </c>
      <c r="R45" s="182">
        <v>2047</v>
      </c>
      <c r="S45" s="179">
        <v>2.2544052863436099</v>
      </c>
      <c r="T45" s="183">
        <v>79</v>
      </c>
      <c r="U45" s="182">
        <v>177</v>
      </c>
      <c r="V45" s="179">
        <v>2.24050632911392</v>
      </c>
      <c r="W45" s="183">
        <v>698</v>
      </c>
      <c r="X45" s="182">
        <v>1819</v>
      </c>
      <c r="Y45" s="179">
        <v>2.60601719197708</v>
      </c>
      <c r="Z45" s="183">
        <v>2739</v>
      </c>
      <c r="AA45" s="182">
        <v>6799</v>
      </c>
      <c r="AB45" s="179">
        <v>2.4822928075940101</v>
      </c>
      <c r="AC45" s="183">
        <v>321</v>
      </c>
      <c r="AD45" s="182">
        <v>1109</v>
      </c>
      <c r="AE45" s="179">
        <v>3.45482866043614</v>
      </c>
      <c r="AF45" s="183">
        <v>414</v>
      </c>
      <c r="AG45" s="182">
        <v>1043</v>
      </c>
      <c r="AH45" s="179">
        <v>2.5193236714975802</v>
      </c>
      <c r="AI45" s="183">
        <v>62</v>
      </c>
      <c r="AJ45" s="182">
        <v>88</v>
      </c>
      <c r="AK45" s="179">
        <v>1.4193548387096799</v>
      </c>
      <c r="AL45" s="183">
        <v>395</v>
      </c>
      <c r="AM45" s="182">
        <v>1038</v>
      </c>
      <c r="AN45" s="179">
        <v>2.6278481012658199</v>
      </c>
      <c r="AO45" s="43">
        <f t="shared" si="0"/>
        <v>12557</v>
      </c>
      <c r="AP45" s="44">
        <f t="shared" si="0"/>
        <v>30571</v>
      </c>
      <c r="AQ45" s="31">
        <f t="shared" si="1"/>
        <v>2.4345783228478139</v>
      </c>
    </row>
    <row r="46" spans="1:43" s="158" customFormat="1" x14ac:dyDescent="0.2">
      <c r="A46" s="6" t="s">
        <v>43</v>
      </c>
      <c r="B46" s="22">
        <v>551</v>
      </c>
      <c r="C46" s="4">
        <v>2147</v>
      </c>
      <c r="D46" s="23">
        <v>3.8965517241379302</v>
      </c>
      <c r="E46" s="177">
        <v>560</v>
      </c>
      <c r="F46" s="178">
        <v>2339</v>
      </c>
      <c r="G46" s="179">
        <v>4.1767857142857103</v>
      </c>
      <c r="H46" s="180">
        <v>2902</v>
      </c>
      <c r="I46" s="181">
        <v>6703</v>
      </c>
      <c r="J46" s="179">
        <v>2.3097863542384598</v>
      </c>
      <c r="K46" s="180">
        <v>1373</v>
      </c>
      <c r="L46" s="182">
        <v>3464</v>
      </c>
      <c r="M46" s="179">
        <v>2.5229424617625602</v>
      </c>
      <c r="N46" s="183">
        <v>1225</v>
      </c>
      <c r="O46" s="182">
        <v>2891</v>
      </c>
      <c r="P46" s="179">
        <v>2.36</v>
      </c>
      <c r="Q46" s="183">
        <v>1032</v>
      </c>
      <c r="R46" s="182">
        <v>2638</v>
      </c>
      <c r="S46" s="179">
        <v>2.5562015503876001</v>
      </c>
      <c r="T46" s="183">
        <v>129</v>
      </c>
      <c r="U46" s="182">
        <v>338</v>
      </c>
      <c r="V46" s="179">
        <v>2.6201550387596901</v>
      </c>
      <c r="W46" s="183">
        <v>642</v>
      </c>
      <c r="X46" s="182">
        <v>1286</v>
      </c>
      <c r="Y46" s="179">
        <v>2.0031152647975099</v>
      </c>
      <c r="Z46" s="183">
        <v>1143</v>
      </c>
      <c r="AA46" s="182">
        <v>2434</v>
      </c>
      <c r="AB46" s="179">
        <v>2.12948381452318</v>
      </c>
      <c r="AC46" s="183">
        <v>597</v>
      </c>
      <c r="AD46" s="182">
        <v>1727</v>
      </c>
      <c r="AE46" s="179">
        <v>2.8927973199329999</v>
      </c>
      <c r="AF46" s="183">
        <v>568</v>
      </c>
      <c r="AG46" s="182">
        <v>1024</v>
      </c>
      <c r="AH46" s="179">
        <v>1.8028169014084501</v>
      </c>
      <c r="AI46" s="183">
        <v>74</v>
      </c>
      <c r="AJ46" s="182">
        <v>168</v>
      </c>
      <c r="AK46" s="179">
        <v>2.2702702702702702</v>
      </c>
      <c r="AL46" s="183">
        <v>488</v>
      </c>
      <c r="AM46" s="182">
        <v>3218</v>
      </c>
      <c r="AN46" s="179">
        <v>6.59426229508197</v>
      </c>
      <c r="AO46" s="43">
        <f t="shared" si="0"/>
        <v>11284</v>
      </c>
      <c r="AP46" s="44">
        <f t="shared" si="0"/>
        <v>30377</v>
      </c>
      <c r="AQ46" s="31">
        <f t="shared" si="1"/>
        <v>2.6920418291386032</v>
      </c>
    </row>
    <row r="47" spans="1:43" s="158" customFormat="1" x14ac:dyDescent="0.2">
      <c r="A47" s="6" t="s">
        <v>39</v>
      </c>
      <c r="B47" s="22">
        <v>1128</v>
      </c>
      <c r="C47" s="4">
        <v>3843</v>
      </c>
      <c r="D47" s="23">
        <v>3.4069148936170199</v>
      </c>
      <c r="E47" s="177">
        <v>344</v>
      </c>
      <c r="F47" s="178">
        <v>714</v>
      </c>
      <c r="G47" s="179">
        <v>2.07558139534884</v>
      </c>
      <c r="H47" s="180">
        <v>3564</v>
      </c>
      <c r="I47" s="181">
        <v>7443</v>
      </c>
      <c r="J47" s="179">
        <v>2.08838383838384</v>
      </c>
      <c r="K47" s="180">
        <v>901</v>
      </c>
      <c r="L47" s="182">
        <v>2544</v>
      </c>
      <c r="M47" s="179">
        <v>2.8235294117647101</v>
      </c>
      <c r="N47" s="183">
        <v>428</v>
      </c>
      <c r="O47" s="182">
        <v>1049</v>
      </c>
      <c r="P47" s="179">
        <v>2.4509345794392501</v>
      </c>
      <c r="Q47" s="183">
        <v>1176</v>
      </c>
      <c r="R47" s="182">
        <v>2757</v>
      </c>
      <c r="S47" s="179">
        <v>2.3443877551020398</v>
      </c>
      <c r="T47" s="183">
        <v>174</v>
      </c>
      <c r="U47" s="182">
        <v>419</v>
      </c>
      <c r="V47" s="179">
        <v>2.4080459770114899</v>
      </c>
      <c r="W47" s="183">
        <v>680</v>
      </c>
      <c r="X47" s="182">
        <v>1444</v>
      </c>
      <c r="Y47" s="179">
        <v>2.1235294117647099</v>
      </c>
      <c r="Z47" s="183">
        <v>1758</v>
      </c>
      <c r="AA47" s="182">
        <v>3858</v>
      </c>
      <c r="AB47" s="179">
        <v>2.1945392491467599</v>
      </c>
      <c r="AC47" s="183">
        <v>1230</v>
      </c>
      <c r="AD47" s="182">
        <v>4165</v>
      </c>
      <c r="AE47" s="179">
        <v>3.3861788617886202</v>
      </c>
      <c r="AF47" s="183">
        <v>695</v>
      </c>
      <c r="AG47" s="182">
        <v>1370</v>
      </c>
      <c r="AH47" s="179">
        <v>1.97122302158273</v>
      </c>
      <c r="AI47" s="183">
        <v>53</v>
      </c>
      <c r="AJ47" s="182">
        <v>72</v>
      </c>
      <c r="AK47" s="179">
        <v>1.35849056603774</v>
      </c>
      <c r="AL47" s="183">
        <v>221</v>
      </c>
      <c r="AM47" s="182">
        <v>445</v>
      </c>
      <c r="AN47" s="179">
        <v>2.0135746606334801</v>
      </c>
      <c r="AO47" s="43">
        <f t="shared" si="0"/>
        <v>12352</v>
      </c>
      <c r="AP47" s="44">
        <f t="shared" si="0"/>
        <v>30123</v>
      </c>
      <c r="AQ47" s="31">
        <f t="shared" si="1"/>
        <v>2.438714378238342</v>
      </c>
    </row>
    <row r="48" spans="1:43" s="158" customFormat="1" x14ac:dyDescent="0.2">
      <c r="A48" s="6" t="s">
        <v>44</v>
      </c>
      <c r="B48" s="22">
        <v>240</v>
      </c>
      <c r="C48" s="4">
        <v>710</v>
      </c>
      <c r="D48" s="23">
        <v>2.9583333333333299</v>
      </c>
      <c r="E48" s="177">
        <v>100</v>
      </c>
      <c r="F48" s="178">
        <v>579</v>
      </c>
      <c r="G48" s="179">
        <v>5.79</v>
      </c>
      <c r="H48" s="180">
        <v>2877</v>
      </c>
      <c r="I48" s="181">
        <v>7123</v>
      </c>
      <c r="J48" s="179">
        <v>2.4758428919012898</v>
      </c>
      <c r="K48" s="180">
        <v>322</v>
      </c>
      <c r="L48" s="182">
        <v>797</v>
      </c>
      <c r="M48" s="179">
        <v>2.47515527950311</v>
      </c>
      <c r="N48" s="183">
        <v>385</v>
      </c>
      <c r="O48" s="182">
        <v>912</v>
      </c>
      <c r="P48" s="179">
        <v>2.3688311688311701</v>
      </c>
      <c r="Q48" s="183">
        <v>848</v>
      </c>
      <c r="R48" s="182">
        <v>1997</v>
      </c>
      <c r="S48" s="179">
        <v>2.35495283018868</v>
      </c>
      <c r="T48" s="183">
        <v>69</v>
      </c>
      <c r="U48" s="182">
        <v>166</v>
      </c>
      <c r="V48" s="179">
        <v>2.4057971014492798</v>
      </c>
      <c r="W48" s="183">
        <v>634</v>
      </c>
      <c r="X48" s="182">
        <v>2798</v>
      </c>
      <c r="Y48" s="179">
        <v>4.4132492113564696</v>
      </c>
      <c r="Z48" s="183">
        <v>3858</v>
      </c>
      <c r="AA48" s="182">
        <v>11147</v>
      </c>
      <c r="AB48" s="179">
        <v>2.8893208916537101</v>
      </c>
      <c r="AC48" s="183">
        <v>311</v>
      </c>
      <c r="AD48" s="182">
        <v>1622</v>
      </c>
      <c r="AE48" s="179">
        <v>5.2154340836012896</v>
      </c>
      <c r="AF48" s="183">
        <v>690</v>
      </c>
      <c r="AG48" s="182">
        <v>1440</v>
      </c>
      <c r="AH48" s="179">
        <v>2.0869565217391299</v>
      </c>
      <c r="AI48" s="183">
        <v>111</v>
      </c>
      <c r="AJ48" s="182">
        <v>115</v>
      </c>
      <c r="AK48" s="179">
        <v>1.0360360360360401</v>
      </c>
      <c r="AL48" s="183">
        <v>210</v>
      </c>
      <c r="AM48" s="182">
        <v>534</v>
      </c>
      <c r="AN48" s="179">
        <v>2.54285714285714</v>
      </c>
      <c r="AO48" s="43">
        <f t="shared" si="0"/>
        <v>10655</v>
      </c>
      <c r="AP48" s="44">
        <f t="shared" si="0"/>
        <v>29940</v>
      </c>
      <c r="AQ48" s="31">
        <f t="shared" si="1"/>
        <v>2.8099483810417643</v>
      </c>
    </row>
    <row r="49" spans="1:43" s="158" customFormat="1" x14ac:dyDescent="0.2">
      <c r="A49" s="6" t="s">
        <v>56</v>
      </c>
      <c r="B49" s="22">
        <v>681</v>
      </c>
      <c r="C49" s="4">
        <v>1039</v>
      </c>
      <c r="D49" s="23">
        <v>1.52569750367107</v>
      </c>
      <c r="E49" s="177">
        <v>56</v>
      </c>
      <c r="F49" s="178">
        <v>270</v>
      </c>
      <c r="G49" s="179">
        <v>4.8214285714285703</v>
      </c>
      <c r="H49" s="180">
        <v>4841</v>
      </c>
      <c r="I49" s="181">
        <v>9155</v>
      </c>
      <c r="J49" s="179">
        <v>1.8911381945879</v>
      </c>
      <c r="K49" s="180">
        <v>1518</v>
      </c>
      <c r="L49" s="182">
        <v>2515</v>
      </c>
      <c r="M49" s="179">
        <v>1.6567852437417701</v>
      </c>
      <c r="N49" s="183">
        <v>379</v>
      </c>
      <c r="O49" s="182">
        <v>746</v>
      </c>
      <c r="P49" s="179">
        <v>1.96833773087071</v>
      </c>
      <c r="Q49" s="183">
        <v>3538</v>
      </c>
      <c r="R49" s="182">
        <v>6909</v>
      </c>
      <c r="S49" s="179">
        <v>1.9527981910684</v>
      </c>
      <c r="T49" s="183">
        <v>210</v>
      </c>
      <c r="U49" s="182">
        <v>422</v>
      </c>
      <c r="V49" s="179">
        <v>2.0095238095238099</v>
      </c>
      <c r="W49" s="183">
        <v>579</v>
      </c>
      <c r="X49" s="182">
        <v>1079</v>
      </c>
      <c r="Y49" s="179">
        <v>1.86355785837651</v>
      </c>
      <c r="Z49" s="183">
        <v>1238</v>
      </c>
      <c r="AA49" s="182">
        <v>3213</v>
      </c>
      <c r="AB49" s="179">
        <v>2.5953150242326299</v>
      </c>
      <c r="AC49" s="183">
        <v>1235</v>
      </c>
      <c r="AD49" s="182">
        <v>2032</v>
      </c>
      <c r="AE49" s="179">
        <v>1.64534412955466</v>
      </c>
      <c r="AF49" s="183">
        <v>350</v>
      </c>
      <c r="AG49" s="182">
        <v>455</v>
      </c>
      <c r="AH49" s="179">
        <v>1.3</v>
      </c>
      <c r="AI49" s="183">
        <v>176</v>
      </c>
      <c r="AJ49" s="182">
        <v>238</v>
      </c>
      <c r="AK49" s="179">
        <v>1.35227272727273</v>
      </c>
      <c r="AL49" s="183">
        <v>14</v>
      </c>
      <c r="AM49" s="182">
        <v>31</v>
      </c>
      <c r="AN49" s="179">
        <v>2.21428571428571</v>
      </c>
      <c r="AO49" s="43">
        <f t="shared" si="0"/>
        <v>14815</v>
      </c>
      <c r="AP49" s="44">
        <f t="shared" si="0"/>
        <v>28104</v>
      </c>
      <c r="AQ49" s="31">
        <f t="shared" si="1"/>
        <v>1.8969962875464057</v>
      </c>
    </row>
    <row r="50" spans="1:43" s="158" customFormat="1" x14ac:dyDescent="0.2">
      <c r="A50" s="6" t="s">
        <v>88</v>
      </c>
      <c r="B50" s="22">
        <v>444</v>
      </c>
      <c r="C50" s="4">
        <v>1026</v>
      </c>
      <c r="D50" s="23">
        <v>2.3108108108108101</v>
      </c>
      <c r="E50" s="177">
        <v>122</v>
      </c>
      <c r="F50" s="178">
        <v>365</v>
      </c>
      <c r="G50" s="179">
        <v>2.9918032786885198</v>
      </c>
      <c r="H50" s="180">
        <v>3538</v>
      </c>
      <c r="I50" s="181">
        <v>6837</v>
      </c>
      <c r="J50" s="179">
        <v>1.9324477105709399</v>
      </c>
      <c r="K50" s="180">
        <v>1126</v>
      </c>
      <c r="L50" s="182">
        <v>2953</v>
      </c>
      <c r="M50" s="179">
        <v>2.6225577264653599</v>
      </c>
      <c r="N50" s="183">
        <v>472</v>
      </c>
      <c r="O50" s="182">
        <v>1030</v>
      </c>
      <c r="P50" s="179">
        <v>2.18220338983051</v>
      </c>
      <c r="Q50" s="183">
        <v>1744</v>
      </c>
      <c r="R50" s="182">
        <v>3384</v>
      </c>
      <c r="S50" s="179">
        <v>1.94036697247706</v>
      </c>
      <c r="T50" s="183">
        <v>44</v>
      </c>
      <c r="U50" s="182">
        <v>271</v>
      </c>
      <c r="V50" s="179">
        <v>6.1590909090909101</v>
      </c>
      <c r="W50" s="183">
        <v>1241</v>
      </c>
      <c r="X50" s="182">
        <v>3432</v>
      </c>
      <c r="Y50" s="179">
        <v>2.7655116841257099</v>
      </c>
      <c r="Z50" s="183">
        <v>2704</v>
      </c>
      <c r="AA50" s="182">
        <v>5691</v>
      </c>
      <c r="AB50" s="179">
        <v>2.1046597633136099</v>
      </c>
      <c r="AC50" s="183">
        <v>625</v>
      </c>
      <c r="AD50" s="182">
        <v>1500</v>
      </c>
      <c r="AE50" s="179">
        <v>2.4</v>
      </c>
      <c r="AF50" s="183">
        <v>262</v>
      </c>
      <c r="AG50" s="182">
        <v>589</v>
      </c>
      <c r="AH50" s="179">
        <v>2.2480916030534401</v>
      </c>
      <c r="AI50" s="183">
        <v>47</v>
      </c>
      <c r="AJ50" s="182">
        <v>62</v>
      </c>
      <c r="AK50" s="179">
        <v>1.31914893617021</v>
      </c>
      <c r="AL50" s="183">
        <v>77</v>
      </c>
      <c r="AM50" s="182">
        <v>306</v>
      </c>
      <c r="AN50" s="179">
        <v>3.9740259740259698</v>
      </c>
      <c r="AO50" s="43">
        <f t="shared" si="0"/>
        <v>12446</v>
      </c>
      <c r="AP50" s="44">
        <f t="shared" si="0"/>
        <v>27446</v>
      </c>
      <c r="AQ50" s="31">
        <f t="shared" si="1"/>
        <v>2.2052064920456371</v>
      </c>
    </row>
    <row r="51" spans="1:43" s="158" customFormat="1" x14ac:dyDescent="0.2">
      <c r="A51" s="6" t="s">
        <v>48</v>
      </c>
      <c r="B51" s="22">
        <v>521</v>
      </c>
      <c r="C51" s="4">
        <v>843</v>
      </c>
      <c r="D51" s="23">
        <v>1.6180422264875201</v>
      </c>
      <c r="E51" s="177">
        <v>104</v>
      </c>
      <c r="F51" s="178">
        <v>529</v>
      </c>
      <c r="G51" s="179">
        <v>5.0865384615384599</v>
      </c>
      <c r="H51" s="180">
        <v>3745</v>
      </c>
      <c r="I51" s="181">
        <v>7328</v>
      </c>
      <c r="J51" s="179">
        <v>1.9567423230974601</v>
      </c>
      <c r="K51" s="180">
        <v>1832</v>
      </c>
      <c r="L51" s="182">
        <v>3150</v>
      </c>
      <c r="M51" s="179">
        <v>1.7194323144104799</v>
      </c>
      <c r="N51" s="183">
        <v>297</v>
      </c>
      <c r="O51" s="182">
        <v>953</v>
      </c>
      <c r="P51" s="179">
        <v>3.2087542087542098</v>
      </c>
      <c r="Q51" s="183">
        <v>3203</v>
      </c>
      <c r="R51" s="182">
        <v>6381</v>
      </c>
      <c r="S51" s="179">
        <v>1.9921948173587301</v>
      </c>
      <c r="T51" s="183">
        <v>62</v>
      </c>
      <c r="U51" s="182">
        <v>97</v>
      </c>
      <c r="V51" s="179">
        <v>1.56451612903226</v>
      </c>
      <c r="W51" s="183">
        <v>480</v>
      </c>
      <c r="X51" s="182">
        <v>1012</v>
      </c>
      <c r="Y51" s="179">
        <v>2.1083333333333298</v>
      </c>
      <c r="Z51" s="183">
        <v>1339</v>
      </c>
      <c r="AA51" s="182">
        <v>3518</v>
      </c>
      <c r="AB51" s="179">
        <v>2.6273338312173302</v>
      </c>
      <c r="AC51" s="183">
        <v>1404</v>
      </c>
      <c r="AD51" s="182">
        <v>2495</v>
      </c>
      <c r="AE51" s="179">
        <v>1.77706552706553</v>
      </c>
      <c r="AF51" s="183">
        <v>198</v>
      </c>
      <c r="AG51" s="182">
        <v>292</v>
      </c>
      <c r="AH51" s="179">
        <v>1.47474747474747</v>
      </c>
      <c r="AI51" s="183">
        <v>15</v>
      </c>
      <c r="AJ51" s="182">
        <v>25</v>
      </c>
      <c r="AK51" s="179">
        <v>1.6666666666666701</v>
      </c>
      <c r="AL51" s="183">
        <v>29</v>
      </c>
      <c r="AM51" s="182">
        <v>204</v>
      </c>
      <c r="AN51" s="179">
        <v>7.0344827586206904</v>
      </c>
      <c r="AO51" s="43">
        <f t="shared" si="0"/>
        <v>13229</v>
      </c>
      <c r="AP51" s="44">
        <f t="shared" si="0"/>
        <v>26827</v>
      </c>
      <c r="AQ51" s="31">
        <f t="shared" si="1"/>
        <v>2.0278932647970369</v>
      </c>
    </row>
    <row r="52" spans="1:43" s="158" customFormat="1" x14ac:dyDescent="0.2">
      <c r="A52" s="6" t="s">
        <v>46</v>
      </c>
      <c r="B52" s="22">
        <v>289</v>
      </c>
      <c r="C52" s="4">
        <v>713</v>
      </c>
      <c r="D52" s="23">
        <v>2.4671280276816598</v>
      </c>
      <c r="E52" s="177">
        <v>168</v>
      </c>
      <c r="F52" s="178">
        <v>325</v>
      </c>
      <c r="G52" s="179">
        <v>1.93452380952381</v>
      </c>
      <c r="H52" s="180">
        <v>4006</v>
      </c>
      <c r="I52" s="181">
        <v>7674</v>
      </c>
      <c r="J52" s="179">
        <v>1.91562656015976</v>
      </c>
      <c r="K52" s="180">
        <v>732</v>
      </c>
      <c r="L52" s="182">
        <v>1326</v>
      </c>
      <c r="M52" s="179">
        <v>1.8114754098360699</v>
      </c>
      <c r="N52" s="183">
        <v>463</v>
      </c>
      <c r="O52" s="182">
        <v>1085</v>
      </c>
      <c r="P52" s="179">
        <v>2.3434125269978399</v>
      </c>
      <c r="Q52" s="183">
        <v>1390</v>
      </c>
      <c r="R52" s="182">
        <v>2884</v>
      </c>
      <c r="S52" s="179">
        <v>2.0748201438848901</v>
      </c>
      <c r="T52" s="183">
        <v>44</v>
      </c>
      <c r="U52" s="182">
        <v>99</v>
      </c>
      <c r="V52" s="179">
        <v>2.25</v>
      </c>
      <c r="W52" s="183">
        <v>673</v>
      </c>
      <c r="X52" s="182">
        <v>1828</v>
      </c>
      <c r="Y52" s="179">
        <v>2.7161961367013401</v>
      </c>
      <c r="Z52" s="183">
        <v>2457</v>
      </c>
      <c r="AA52" s="182">
        <v>7673</v>
      </c>
      <c r="AB52" s="179">
        <v>3.12291412291412</v>
      </c>
      <c r="AC52" s="183">
        <v>522</v>
      </c>
      <c r="AD52" s="182">
        <v>1366</v>
      </c>
      <c r="AE52" s="179">
        <v>2.6168582375478899</v>
      </c>
      <c r="AF52" s="183">
        <v>318</v>
      </c>
      <c r="AG52" s="182">
        <v>979</v>
      </c>
      <c r="AH52" s="179">
        <v>3.07861635220126</v>
      </c>
      <c r="AI52" s="183">
        <v>60</v>
      </c>
      <c r="AJ52" s="182">
        <v>93</v>
      </c>
      <c r="AK52" s="179">
        <v>1.55</v>
      </c>
      <c r="AL52" s="183">
        <v>103</v>
      </c>
      <c r="AM52" s="182">
        <v>235</v>
      </c>
      <c r="AN52" s="179">
        <v>2.2815533980582501</v>
      </c>
      <c r="AO52" s="43">
        <f t="shared" si="0"/>
        <v>11225</v>
      </c>
      <c r="AP52" s="44">
        <f t="shared" si="0"/>
        <v>26280</v>
      </c>
      <c r="AQ52" s="31">
        <f t="shared" si="1"/>
        <v>2.3412026726057906</v>
      </c>
    </row>
    <row r="53" spans="1:43" s="158" customFormat="1" x14ac:dyDescent="0.2">
      <c r="A53" s="6" t="s">
        <v>89</v>
      </c>
      <c r="B53" s="22">
        <v>252</v>
      </c>
      <c r="C53" s="4">
        <v>927</v>
      </c>
      <c r="D53" s="23">
        <v>3.6785714285714302</v>
      </c>
      <c r="E53" s="177">
        <v>78</v>
      </c>
      <c r="F53" s="178">
        <v>367</v>
      </c>
      <c r="G53" s="179">
        <v>4.7051282051282097</v>
      </c>
      <c r="H53" s="180">
        <v>3865</v>
      </c>
      <c r="I53" s="181">
        <v>7590</v>
      </c>
      <c r="J53" s="179">
        <v>1.96377749029754</v>
      </c>
      <c r="K53" s="180">
        <v>1007</v>
      </c>
      <c r="L53" s="182">
        <v>3057</v>
      </c>
      <c r="M53" s="179">
        <v>3.03574975173784</v>
      </c>
      <c r="N53" s="183">
        <v>77</v>
      </c>
      <c r="O53" s="182">
        <v>541</v>
      </c>
      <c r="P53" s="179">
        <v>7.0259740259740298</v>
      </c>
      <c r="Q53" s="183">
        <v>1390</v>
      </c>
      <c r="R53" s="182">
        <v>3630</v>
      </c>
      <c r="S53" s="179">
        <v>2.6115107913669098</v>
      </c>
      <c r="T53" s="183">
        <v>2</v>
      </c>
      <c r="U53" s="182">
        <v>2</v>
      </c>
      <c r="V53" s="179">
        <v>1</v>
      </c>
      <c r="W53" s="183">
        <v>355</v>
      </c>
      <c r="X53" s="182">
        <v>1427</v>
      </c>
      <c r="Y53" s="179">
        <v>4.0197183098591598</v>
      </c>
      <c r="Z53" s="183">
        <v>2265</v>
      </c>
      <c r="AA53" s="182">
        <v>7418</v>
      </c>
      <c r="AB53" s="179">
        <v>3.2750551876379701</v>
      </c>
      <c r="AC53" s="183">
        <v>202</v>
      </c>
      <c r="AD53" s="182">
        <v>776</v>
      </c>
      <c r="AE53" s="179">
        <v>3.8415841584158401</v>
      </c>
      <c r="AF53" s="183">
        <v>217</v>
      </c>
      <c r="AG53" s="182">
        <v>481</v>
      </c>
      <c r="AH53" s="179">
        <v>2.2165898617511499</v>
      </c>
      <c r="AI53" s="183">
        <v>14</v>
      </c>
      <c r="AJ53" s="182">
        <v>22</v>
      </c>
      <c r="AK53" s="179">
        <v>1.5714285714285701</v>
      </c>
      <c r="AL53" s="183">
        <v>16</v>
      </c>
      <c r="AM53" s="182">
        <v>22</v>
      </c>
      <c r="AN53" s="179">
        <v>1.375</v>
      </c>
      <c r="AO53" s="43">
        <f t="shared" si="0"/>
        <v>9740</v>
      </c>
      <c r="AP53" s="44">
        <f t="shared" si="0"/>
        <v>26260</v>
      </c>
      <c r="AQ53" s="31">
        <f t="shared" si="1"/>
        <v>2.6960985626283369</v>
      </c>
    </row>
    <row r="54" spans="1:43" s="158" customFormat="1" x14ac:dyDescent="0.2">
      <c r="A54" s="6" t="s">
        <v>129</v>
      </c>
      <c r="B54" s="22">
        <v>393</v>
      </c>
      <c r="C54" s="4">
        <v>1181</v>
      </c>
      <c r="D54" s="23">
        <v>3.0050890585241699</v>
      </c>
      <c r="E54" s="177">
        <v>175</v>
      </c>
      <c r="F54" s="178">
        <v>1050</v>
      </c>
      <c r="G54" s="179">
        <v>6</v>
      </c>
      <c r="H54" s="180">
        <v>3257</v>
      </c>
      <c r="I54" s="181">
        <v>6508</v>
      </c>
      <c r="J54" s="179">
        <v>1.99815781393921</v>
      </c>
      <c r="K54" s="180">
        <v>740</v>
      </c>
      <c r="L54" s="182">
        <v>1759</v>
      </c>
      <c r="M54" s="179">
        <v>2.3770270270270299</v>
      </c>
      <c r="N54" s="183">
        <v>355</v>
      </c>
      <c r="O54" s="182">
        <v>808</v>
      </c>
      <c r="P54" s="179">
        <v>2.27605633802817</v>
      </c>
      <c r="Q54" s="183">
        <v>1069</v>
      </c>
      <c r="R54" s="182">
        <v>2307</v>
      </c>
      <c r="S54" s="179">
        <v>2.1580916744621099</v>
      </c>
      <c r="T54" s="183">
        <v>32</v>
      </c>
      <c r="U54" s="182">
        <v>82</v>
      </c>
      <c r="V54" s="179">
        <v>2.5625</v>
      </c>
      <c r="W54" s="183">
        <v>435</v>
      </c>
      <c r="X54" s="182">
        <v>1374</v>
      </c>
      <c r="Y54" s="179">
        <v>3.1586206896551698</v>
      </c>
      <c r="Z54" s="183">
        <v>2065</v>
      </c>
      <c r="AA54" s="182">
        <v>6862</v>
      </c>
      <c r="AB54" s="179">
        <v>3.32300242130751</v>
      </c>
      <c r="AC54" s="183">
        <v>469</v>
      </c>
      <c r="AD54" s="182">
        <v>1207</v>
      </c>
      <c r="AE54" s="179">
        <v>2.57356076759062</v>
      </c>
      <c r="AF54" s="183">
        <v>280</v>
      </c>
      <c r="AG54" s="182">
        <v>597</v>
      </c>
      <c r="AH54" s="179">
        <v>2.1321428571428598</v>
      </c>
      <c r="AI54" s="183">
        <v>33</v>
      </c>
      <c r="AJ54" s="182">
        <v>47</v>
      </c>
      <c r="AK54" s="179">
        <v>1.4242424242424201</v>
      </c>
      <c r="AL54" s="183">
        <v>72</v>
      </c>
      <c r="AM54" s="182">
        <v>139</v>
      </c>
      <c r="AN54" s="179">
        <v>1.93055555555556</v>
      </c>
      <c r="AO54" s="43">
        <f t="shared" si="0"/>
        <v>9375</v>
      </c>
      <c r="AP54" s="44">
        <f t="shared" si="0"/>
        <v>23921</v>
      </c>
      <c r="AQ54" s="31">
        <f t="shared" si="1"/>
        <v>2.5515733333333332</v>
      </c>
    </row>
    <row r="55" spans="1:43" s="158" customFormat="1" x14ac:dyDescent="0.2">
      <c r="A55" s="6" t="s">
        <v>16</v>
      </c>
      <c r="B55" s="22">
        <v>432</v>
      </c>
      <c r="C55" s="4">
        <v>1292</v>
      </c>
      <c r="D55" s="23">
        <v>2.99074074074074</v>
      </c>
      <c r="E55" s="177">
        <v>117</v>
      </c>
      <c r="F55" s="178">
        <v>368</v>
      </c>
      <c r="G55" s="179">
        <v>3.1452991452991501</v>
      </c>
      <c r="H55" s="180">
        <v>2804</v>
      </c>
      <c r="I55" s="181">
        <v>5980</v>
      </c>
      <c r="J55" s="179">
        <v>2.13266761768902</v>
      </c>
      <c r="K55" s="180">
        <v>277</v>
      </c>
      <c r="L55" s="182">
        <v>617</v>
      </c>
      <c r="M55" s="179">
        <v>2.2274368231046902</v>
      </c>
      <c r="N55" s="183">
        <v>474</v>
      </c>
      <c r="O55" s="182">
        <v>1213</v>
      </c>
      <c r="P55" s="179">
        <v>2.5590717299578101</v>
      </c>
      <c r="Q55" s="183">
        <v>1205</v>
      </c>
      <c r="R55" s="182">
        <v>2434</v>
      </c>
      <c r="S55" s="179">
        <v>2.01991701244813</v>
      </c>
      <c r="T55" s="183">
        <v>100</v>
      </c>
      <c r="U55" s="182">
        <v>343</v>
      </c>
      <c r="V55" s="179">
        <v>3.43</v>
      </c>
      <c r="W55" s="183">
        <v>681</v>
      </c>
      <c r="X55" s="182">
        <v>1807</v>
      </c>
      <c r="Y55" s="179">
        <v>2.6534508076358301</v>
      </c>
      <c r="Z55" s="183">
        <v>1697</v>
      </c>
      <c r="AA55" s="182">
        <v>6286</v>
      </c>
      <c r="AB55" s="179">
        <v>3.70418385385975</v>
      </c>
      <c r="AC55" s="183">
        <v>654</v>
      </c>
      <c r="AD55" s="182">
        <v>1298</v>
      </c>
      <c r="AE55" s="179">
        <v>1.98470948012232</v>
      </c>
      <c r="AF55" s="183">
        <v>205</v>
      </c>
      <c r="AG55" s="182">
        <v>422</v>
      </c>
      <c r="AH55" s="179">
        <v>2.0585365853658502</v>
      </c>
      <c r="AI55" s="183">
        <v>14</v>
      </c>
      <c r="AJ55" s="182">
        <v>42</v>
      </c>
      <c r="AK55" s="179">
        <v>3</v>
      </c>
      <c r="AL55" s="183">
        <v>146</v>
      </c>
      <c r="AM55" s="182">
        <v>596</v>
      </c>
      <c r="AN55" s="179">
        <v>4.0821917808219199</v>
      </c>
      <c r="AO55" s="43">
        <f t="shared" si="0"/>
        <v>8806</v>
      </c>
      <c r="AP55" s="44">
        <f t="shared" si="0"/>
        <v>22698</v>
      </c>
      <c r="AQ55" s="31">
        <f t="shared" si="1"/>
        <v>2.5775607540313423</v>
      </c>
    </row>
    <row r="56" spans="1:43" s="158" customFormat="1" x14ac:dyDescent="0.2">
      <c r="A56" s="6" t="s">
        <v>35</v>
      </c>
      <c r="B56" s="22">
        <v>182</v>
      </c>
      <c r="C56" s="4">
        <v>909</v>
      </c>
      <c r="D56" s="23">
        <v>4.9945054945054901</v>
      </c>
      <c r="E56" s="177">
        <v>56</v>
      </c>
      <c r="F56" s="178">
        <v>324</v>
      </c>
      <c r="G56" s="179">
        <v>5.78571428571429</v>
      </c>
      <c r="H56" s="180">
        <v>766</v>
      </c>
      <c r="I56" s="181">
        <v>2008</v>
      </c>
      <c r="J56" s="179">
        <v>2.6214099216710198</v>
      </c>
      <c r="K56" s="180">
        <v>142</v>
      </c>
      <c r="L56" s="182">
        <v>325</v>
      </c>
      <c r="M56" s="179">
        <v>2.2887323943662001</v>
      </c>
      <c r="N56" s="183">
        <v>177</v>
      </c>
      <c r="O56" s="182">
        <v>489</v>
      </c>
      <c r="P56" s="179">
        <v>2.7627118644067798</v>
      </c>
      <c r="Q56" s="183">
        <v>309</v>
      </c>
      <c r="R56" s="182">
        <v>1082</v>
      </c>
      <c r="S56" s="179">
        <v>3.5016181229773502</v>
      </c>
      <c r="T56" s="183">
        <v>65</v>
      </c>
      <c r="U56" s="182">
        <v>353</v>
      </c>
      <c r="V56" s="179">
        <v>5.4307692307692301</v>
      </c>
      <c r="W56" s="183">
        <v>611</v>
      </c>
      <c r="X56" s="182">
        <v>2785</v>
      </c>
      <c r="Y56" s="179">
        <v>4.5581014729950899</v>
      </c>
      <c r="Z56" s="183">
        <v>2879</v>
      </c>
      <c r="AA56" s="182">
        <v>10557</v>
      </c>
      <c r="AB56" s="179">
        <v>3.6668982285515801</v>
      </c>
      <c r="AC56" s="183">
        <v>112</v>
      </c>
      <c r="AD56" s="182">
        <v>294</v>
      </c>
      <c r="AE56" s="179">
        <v>2.625</v>
      </c>
      <c r="AF56" s="183">
        <v>187</v>
      </c>
      <c r="AG56" s="182">
        <v>341</v>
      </c>
      <c r="AH56" s="179">
        <v>1.8235294117647101</v>
      </c>
      <c r="AI56" s="183">
        <v>32</v>
      </c>
      <c r="AJ56" s="182">
        <v>69</v>
      </c>
      <c r="AK56" s="179">
        <v>2.15625</v>
      </c>
      <c r="AL56" s="183">
        <v>46</v>
      </c>
      <c r="AM56" s="182">
        <v>134</v>
      </c>
      <c r="AN56" s="179">
        <v>2.9130434782608701</v>
      </c>
      <c r="AO56" s="43">
        <f t="shared" si="0"/>
        <v>5564</v>
      </c>
      <c r="AP56" s="44">
        <f t="shared" si="0"/>
        <v>19670</v>
      </c>
      <c r="AQ56" s="31">
        <f t="shared" si="1"/>
        <v>3.5352264557872033</v>
      </c>
    </row>
    <row r="57" spans="1:43" s="158" customFormat="1" x14ac:dyDescent="0.2">
      <c r="A57" s="6" t="s">
        <v>51</v>
      </c>
      <c r="B57" s="22">
        <v>364</v>
      </c>
      <c r="C57" s="4">
        <v>1160</v>
      </c>
      <c r="D57" s="23">
        <v>3.1868131868131901</v>
      </c>
      <c r="E57" s="177">
        <v>132</v>
      </c>
      <c r="F57" s="178">
        <v>364</v>
      </c>
      <c r="G57" s="179">
        <v>2.75757575757576</v>
      </c>
      <c r="H57" s="180">
        <v>3700</v>
      </c>
      <c r="I57" s="181">
        <v>5819</v>
      </c>
      <c r="J57" s="179">
        <v>1.5727027027027001</v>
      </c>
      <c r="K57" s="180">
        <v>386</v>
      </c>
      <c r="L57" s="182">
        <v>998</v>
      </c>
      <c r="M57" s="179">
        <v>2.58549222797927</v>
      </c>
      <c r="N57" s="183">
        <v>495</v>
      </c>
      <c r="O57" s="182">
        <v>1795</v>
      </c>
      <c r="P57" s="179">
        <v>3.6262626262626299</v>
      </c>
      <c r="Q57" s="183">
        <v>291</v>
      </c>
      <c r="R57" s="182">
        <v>823</v>
      </c>
      <c r="S57" s="179">
        <v>2.8281786941580802</v>
      </c>
      <c r="T57" s="183">
        <v>36</v>
      </c>
      <c r="U57" s="182">
        <v>130</v>
      </c>
      <c r="V57" s="179">
        <v>3.6111111111111098</v>
      </c>
      <c r="W57" s="183">
        <v>336</v>
      </c>
      <c r="X57" s="182">
        <v>926</v>
      </c>
      <c r="Y57" s="179">
        <v>2.75595238095238</v>
      </c>
      <c r="Z57" s="183">
        <v>1042</v>
      </c>
      <c r="AA57" s="182">
        <v>2510</v>
      </c>
      <c r="AB57" s="179">
        <v>2.4088291746641102</v>
      </c>
      <c r="AC57" s="183">
        <v>234</v>
      </c>
      <c r="AD57" s="182">
        <v>704</v>
      </c>
      <c r="AE57" s="179">
        <v>3.0085470085470098</v>
      </c>
      <c r="AF57" s="183">
        <v>401</v>
      </c>
      <c r="AG57" s="182">
        <v>802</v>
      </c>
      <c r="AH57" s="179">
        <v>2</v>
      </c>
      <c r="AI57" s="183">
        <v>190</v>
      </c>
      <c r="AJ57" s="182">
        <v>2487</v>
      </c>
      <c r="AK57" s="179">
        <v>13.0894736842105</v>
      </c>
      <c r="AL57" s="183">
        <v>172</v>
      </c>
      <c r="AM57" s="182">
        <v>628</v>
      </c>
      <c r="AN57" s="179">
        <v>3.6511627906976698</v>
      </c>
      <c r="AO57" s="43">
        <f t="shared" si="0"/>
        <v>7779</v>
      </c>
      <c r="AP57" s="44">
        <f t="shared" si="0"/>
        <v>19146</v>
      </c>
      <c r="AQ57" s="31">
        <f t="shared" si="1"/>
        <v>2.4612418048592364</v>
      </c>
    </row>
    <row r="58" spans="1:43" s="158" customFormat="1" x14ac:dyDescent="0.2">
      <c r="A58" s="6" t="s">
        <v>132</v>
      </c>
      <c r="B58" s="22">
        <v>214</v>
      </c>
      <c r="C58" s="4">
        <v>892</v>
      </c>
      <c r="D58" s="23">
        <v>4.1682242990654199</v>
      </c>
      <c r="E58" s="177">
        <v>58</v>
      </c>
      <c r="F58" s="178">
        <v>282</v>
      </c>
      <c r="G58" s="179">
        <v>4.8620689655172402</v>
      </c>
      <c r="H58" s="180">
        <v>845</v>
      </c>
      <c r="I58" s="181">
        <v>2250</v>
      </c>
      <c r="J58" s="179">
        <v>2.6627218934911201</v>
      </c>
      <c r="K58" s="180">
        <v>434</v>
      </c>
      <c r="L58" s="182">
        <v>1439</v>
      </c>
      <c r="M58" s="179">
        <v>3.31566820276498</v>
      </c>
      <c r="N58" s="183">
        <v>51</v>
      </c>
      <c r="O58" s="182">
        <v>218</v>
      </c>
      <c r="P58" s="179">
        <v>4.2745098039215703</v>
      </c>
      <c r="Q58" s="183">
        <v>1526</v>
      </c>
      <c r="R58" s="182">
        <v>3909</v>
      </c>
      <c r="S58" s="179">
        <v>2.56159895150721</v>
      </c>
      <c r="T58" s="183">
        <v>13</v>
      </c>
      <c r="U58" s="182">
        <v>15</v>
      </c>
      <c r="V58" s="179">
        <v>1.15384615384615</v>
      </c>
      <c r="W58" s="183">
        <v>464</v>
      </c>
      <c r="X58" s="182">
        <v>1697</v>
      </c>
      <c r="Y58" s="179">
        <v>3.6573275862068999</v>
      </c>
      <c r="Z58" s="183">
        <v>2114</v>
      </c>
      <c r="AA58" s="182">
        <v>6038</v>
      </c>
      <c r="AB58" s="179">
        <v>2.8561967833491</v>
      </c>
      <c r="AC58" s="183">
        <v>315</v>
      </c>
      <c r="AD58" s="182">
        <v>1142</v>
      </c>
      <c r="AE58" s="179">
        <v>3.6253968253968298</v>
      </c>
      <c r="AF58" s="183">
        <v>288</v>
      </c>
      <c r="AG58" s="182">
        <v>842</v>
      </c>
      <c r="AH58" s="179">
        <v>2.9236111111111098</v>
      </c>
      <c r="AI58" s="183">
        <v>5</v>
      </c>
      <c r="AJ58" s="182">
        <v>5</v>
      </c>
      <c r="AK58" s="179">
        <v>1</v>
      </c>
      <c r="AL58" s="183">
        <v>9</v>
      </c>
      <c r="AM58" s="182">
        <v>17</v>
      </c>
      <c r="AN58" s="179">
        <v>1.8888888888888899</v>
      </c>
      <c r="AO58" s="43">
        <f t="shared" si="0"/>
        <v>6336</v>
      </c>
      <c r="AP58" s="44">
        <f t="shared" si="0"/>
        <v>18746</v>
      </c>
      <c r="AQ58" s="31">
        <f t="shared" si="1"/>
        <v>2.9586489898989901</v>
      </c>
    </row>
    <row r="59" spans="1:43" s="158" customFormat="1" x14ac:dyDescent="0.2">
      <c r="A59" s="6" t="s">
        <v>54</v>
      </c>
      <c r="B59" s="22">
        <v>593</v>
      </c>
      <c r="C59" s="4">
        <v>2063</v>
      </c>
      <c r="D59" s="23">
        <v>3.4789207419898802</v>
      </c>
      <c r="E59" s="177">
        <v>313</v>
      </c>
      <c r="F59" s="178">
        <v>1395</v>
      </c>
      <c r="G59" s="179">
        <v>4.4568690095846701</v>
      </c>
      <c r="H59" s="180">
        <v>1659</v>
      </c>
      <c r="I59" s="181">
        <v>4343</v>
      </c>
      <c r="J59" s="179">
        <v>2.6178420735382799</v>
      </c>
      <c r="K59" s="180">
        <v>294</v>
      </c>
      <c r="L59" s="182">
        <v>796</v>
      </c>
      <c r="M59" s="179">
        <v>2.7074829931972801</v>
      </c>
      <c r="N59" s="183">
        <v>244</v>
      </c>
      <c r="O59" s="182">
        <v>646</v>
      </c>
      <c r="P59" s="179">
        <v>2.64754098360656</v>
      </c>
      <c r="Q59" s="183">
        <v>557</v>
      </c>
      <c r="R59" s="182">
        <v>1537</v>
      </c>
      <c r="S59" s="179">
        <v>2.75942549371634</v>
      </c>
      <c r="T59" s="183">
        <v>46</v>
      </c>
      <c r="U59" s="182">
        <v>170</v>
      </c>
      <c r="V59" s="179">
        <v>3.6956521739130399</v>
      </c>
      <c r="W59" s="183">
        <v>234</v>
      </c>
      <c r="X59" s="182">
        <v>516</v>
      </c>
      <c r="Y59" s="179">
        <v>2.2051282051282102</v>
      </c>
      <c r="Z59" s="183">
        <v>570</v>
      </c>
      <c r="AA59" s="182">
        <v>1311</v>
      </c>
      <c r="AB59" s="179">
        <v>2.2999999999999998</v>
      </c>
      <c r="AC59" s="183">
        <v>431</v>
      </c>
      <c r="AD59" s="182">
        <v>1486</v>
      </c>
      <c r="AE59" s="179">
        <v>3.4477958236658899</v>
      </c>
      <c r="AF59" s="183">
        <v>213</v>
      </c>
      <c r="AG59" s="182">
        <v>452</v>
      </c>
      <c r="AH59" s="179">
        <v>2.1220657276995301</v>
      </c>
      <c r="AI59" s="183">
        <v>58</v>
      </c>
      <c r="AJ59" s="182">
        <v>212</v>
      </c>
      <c r="AK59" s="179">
        <v>3.6551724137931001</v>
      </c>
      <c r="AL59" s="183">
        <v>224</v>
      </c>
      <c r="AM59" s="182">
        <v>1313</v>
      </c>
      <c r="AN59" s="179">
        <v>5.8616071428571397</v>
      </c>
      <c r="AO59" s="43">
        <f t="shared" si="0"/>
        <v>5436</v>
      </c>
      <c r="AP59" s="44">
        <f t="shared" si="0"/>
        <v>16240</v>
      </c>
      <c r="AQ59" s="31">
        <f t="shared" si="1"/>
        <v>2.9874908020603383</v>
      </c>
    </row>
    <row r="60" spans="1:43" s="158" customFormat="1" x14ac:dyDescent="0.2">
      <c r="A60" s="6" t="s">
        <v>3</v>
      </c>
      <c r="B60" s="22">
        <v>1576</v>
      </c>
      <c r="C60" s="4">
        <v>3970</v>
      </c>
      <c r="D60" s="23">
        <v>2.5190355329949199</v>
      </c>
      <c r="E60" s="177">
        <v>1022</v>
      </c>
      <c r="F60" s="178">
        <v>1857</v>
      </c>
      <c r="G60" s="179">
        <v>1.8170254403131101</v>
      </c>
      <c r="H60" s="180">
        <v>1476</v>
      </c>
      <c r="I60" s="181">
        <v>1990</v>
      </c>
      <c r="J60" s="179">
        <v>1.3482384823848199</v>
      </c>
      <c r="K60" s="180">
        <v>667</v>
      </c>
      <c r="L60" s="182">
        <v>1059</v>
      </c>
      <c r="M60" s="179">
        <v>1.5877061469265401</v>
      </c>
      <c r="N60" s="183">
        <v>457</v>
      </c>
      <c r="O60" s="182">
        <v>901</v>
      </c>
      <c r="P60" s="179">
        <v>1.97155361050328</v>
      </c>
      <c r="Q60" s="183">
        <v>840</v>
      </c>
      <c r="R60" s="182">
        <v>1631</v>
      </c>
      <c r="S60" s="179">
        <v>1.94166666666667</v>
      </c>
      <c r="T60" s="183">
        <v>127</v>
      </c>
      <c r="U60" s="182">
        <v>222</v>
      </c>
      <c r="V60" s="179">
        <v>1.7480314960629899</v>
      </c>
      <c r="W60" s="183">
        <v>238</v>
      </c>
      <c r="X60" s="182">
        <v>412</v>
      </c>
      <c r="Y60" s="179">
        <v>1.73109243697479</v>
      </c>
      <c r="Z60" s="183">
        <v>190</v>
      </c>
      <c r="AA60" s="182">
        <v>366</v>
      </c>
      <c r="AB60" s="179">
        <v>1.92631578947368</v>
      </c>
      <c r="AC60" s="183">
        <v>292</v>
      </c>
      <c r="AD60" s="182">
        <v>652</v>
      </c>
      <c r="AE60" s="179">
        <v>2.2328767123287698</v>
      </c>
      <c r="AF60" s="183">
        <v>834</v>
      </c>
      <c r="AG60" s="182">
        <v>1830</v>
      </c>
      <c r="AH60" s="179">
        <v>2.19424460431655</v>
      </c>
      <c r="AI60" s="183">
        <v>85</v>
      </c>
      <c r="AJ60" s="182">
        <v>123</v>
      </c>
      <c r="AK60" s="179">
        <v>1.44705882352941</v>
      </c>
      <c r="AL60" s="183">
        <v>390</v>
      </c>
      <c r="AM60" s="182">
        <v>793</v>
      </c>
      <c r="AN60" s="179">
        <v>2.0333333333333301</v>
      </c>
      <c r="AO60" s="43">
        <f t="shared" si="0"/>
        <v>8194</v>
      </c>
      <c r="AP60" s="44">
        <f t="shared" si="0"/>
        <v>15806</v>
      </c>
      <c r="AQ60" s="31">
        <f t="shared" si="1"/>
        <v>1.9289724188430559</v>
      </c>
    </row>
    <row r="61" spans="1:43" s="158" customFormat="1" x14ac:dyDescent="0.2">
      <c r="A61" s="6" t="s">
        <v>38</v>
      </c>
      <c r="B61" s="22">
        <v>270</v>
      </c>
      <c r="C61" s="4">
        <v>933</v>
      </c>
      <c r="D61" s="23">
        <v>3.4555555555555602</v>
      </c>
      <c r="E61" s="177">
        <v>129</v>
      </c>
      <c r="F61" s="178">
        <v>523</v>
      </c>
      <c r="G61" s="179">
        <v>4.0542635658914703</v>
      </c>
      <c r="H61" s="180">
        <v>1741</v>
      </c>
      <c r="I61" s="181">
        <v>4034</v>
      </c>
      <c r="J61" s="179">
        <v>2.3170591614014899</v>
      </c>
      <c r="K61" s="180">
        <v>401</v>
      </c>
      <c r="L61" s="182">
        <v>925</v>
      </c>
      <c r="M61" s="179">
        <v>2.3067331670822901</v>
      </c>
      <c r="N61" s="183">
        <v>238</v>
      </c>
      <c r="O61" s="182">
        <v>798</v>
      </c>
      <c r="P61" s="179">
        <v>3.3529411764705901</v>
      </c>
      <c r="Q61" s="183">
        <v>607</v>
      </c>
      <c r="R61" s="182">
        <v>1704</v>
      </c>
      <c r="S61" s="179">
        <v>2.80724876441516</v>
      </c>
      <c r="T61" s="183">
        <v>41</v>
      </c>
      <c r="U61" s="182">
        <v>113</v>
      </c>
      <c r="V61" s="179">
        <v>2.75609756097561</v>
      </c>
      <c r="W61" s="183">
        <v>707</v>
      </c>
      <c r="X61" s="182">
        <v>1264</v>
      </c>
      <c r="Y61" s="179">
        <v>1.7878359264497901</v>
      </c>
      <c r="Z61" s="183">
        <v>1197</v>
      </c>
      <c r="AA61" s="182">
        <v>3443</v>
      </c>
      <c r="AB61" s="179">
        <v>2.8763575605680902</v>
      </c>
      <c r="AC61" s="183">
        <v>343</v>
      </c>
      <c r="AD61" s="182">
        <v>1352</v>
      </c>
      <c r="AE61" s="179">
        <v>3.9416909620991301</v>
      </c>
      <c r="AF61" s="183">
        <v>127</v>
      </c>
      <c r="AG61" s="182">
        <v>223</v>
      </c>
      <c r="AH61" s="179">
        <v>1.7559055118110201</v>
      </c>
      <c r="AI61" s="183">
        <v>3</v>
      </c>
      <c r="AJ61" s="182">
        <v>5</v>
      </c>
      <c r="AK61" s="179">
        <v>1.6666666666666701</v>
      </c>
      <c r="AL61" s="183">
        <v>55</v>
      </c>
      <c r="AM61" s="182">
        <v>143</v>
      </c>
      <c r="AN61" s="179">
        <v>2.6</v>
      </c>
      <c r="AO61" s="43">
        <f t="shared" si="0"/>
        <v>5859</v>
      </c>
      <c r="AP61" s="44">
        <f t="shared" si="0"/>
        <v>15460</v>
      </c>
      <c r="AQ61" s="31">
        <f t="shared" si="1"/>
        <v>2.6386755419013483</v>
      </c>
    </row>
    <row r="62" spans="1:43" s="158" customFormat="1" x14ac:dyDescent="0.2">
      <c r="A62" s="6" t="s">
        <v>127</v>
      </c>
      <c r="B62" s="22">
        <v>347</v>
      </c>
      <c r="C62" s="4">
        <v>1125</v>
      </c>
      <c r="D62" s="23">
        <v>3.2420749279538899</v>
      </c>
      <c r="E62" s="177">
        <v>37</v>
      </c>
      <c r="F62" s="178">
        <v>161</v>
      </c>
      <c r="G62" s="179">
        <v>4.35135135135135</v>
      </c>
      <c r="H62" s="180">
        <v>1806</v>
      </c>
      <c r="I62" s="181">
        <v>4299</v>
      </c>
      <c r="J62" s="179">
        <v>2.3803986710963501</v>
      </c>
      <c r="K62" s="180">
        <v>562</v>
      </c>
      <c r="L62" s="182">
        <v>1086</v>
      </c>
      <c r="M62" s="179">
        <v>1.9323843416370099</v>
      </c>
      <c r="N62" s="183">
        <v>167</v>
      </c>
      <c r="O62" s="182">
        <v>498</v>
      </c>
      <c r="P62" s="179">
        <v>2.9820359281437101</v>
      </c>
      <c r="Q62" s="183">
        <v>1052</v>
      </c>
      <c r="R62" s="182">
        <v>2148</v>
      </c>
      <c r="S62" s="179">
        <v>2.04182509505703</v>
      </c>
      <c r="T62" s="183">
        <v>54</v>
      </c>
      <c r="U62" s="182">
        <v>190</v>
      </c>
      <c r="V62" s="179">
        <v>3.5185185185185199</v>
      </c>
      <c r="W62" s="183">
        <v>276</v>
      </c>
      <c r="X62" s="182">
        <v>564</v>
      </c>
      <c r="Y62" s="179">
        <v>2.0434782608695699</v>
      </c>
      <c r="Z62" s="183">
        <v>755</v>
      </c>
      <c r="AA62" s="182">
        <v>1909</v>
      </c>
      <c r="AB62" s="179">
        <v>2.5284768211920499</v>
      </c>
      <c r="AC62" s="183">
        <v>556</v>
      </c>
      <c r="AD62" s="182">
        <v>1265</v>
      </c>
      <c r="AE62" s="179">
        <v>2.27517985611511</v>
      </c>
      <c r="AF62" s="183">
        <v>92</v>
      </c>
      <c r="AG62" s="182">
        <v>168</v>
      </c>
      <c r="AH62" s="179">
        <v>1.8260869565217399</v>
      </c>
      <c r="AI62" s="183">
        <v>3</v>
      </c>
      <c r="AJ62" s="182">
        <v>3</v>
      </c>
      <c r="AK62" s="179">
        <v>1</v>
      </c>
      <c r="AL62" s="183">
        <v>28</v>
      </c>
      <c r="AM62" s="182">
        <v>37</v>
      </c>
      <c r="AN62" s="179">
        <v>1.3214285714285701</v>
      </c>
      <c r="AO62" s="43">
        <f t="shared" si="0"/>
        <v>5735</v>
      </c>
      <c r="AP62" s="44">
        <f t="shared" si="0"/>
        <v>13453</v>
      </c>
      <c r="AQ62" s="31">
        <f t="shared" si="1"/>
        <v>2.3457715780296424</v>
      </c>
    </row>
    <row r="63" spans="1:43" s="158" customFormat="1" x14ac:dyDescent="0.2">
      <c r="A63" s="6" t="s">
        <v>53</v>
      </c>
      <c r="B63" s="22">
        <v>310</v>
      </c>
      <c r="C63" s="4">
        <v>661</v>
      </c>
      <c r="D63" s="23">
        <v>2.13225806451613</v>
      </c>
      <c r="E63" s="177">
        <v>55</v>
      </c>
      <c r="F63" s="178">
        <v>154</v>
      </c>
      <c r="G63" s="179">
        <v>2.8</v>
      </c>
      <c r="H63" s="183">
        <v>1574</v>
      </c>
      <c r="I63" s="182">
        <v>3481</v>
      </c>
      <c r="J63" s="179">
        <v>2.2115628970775099</v>
      </c>
      <c r="K63" s="180">
        <v>494</v>
      </c>
      <c r="L63" s="182">
        <v>876</v>
      </c>
      <c r="M63" s="179">
        <v>1.7732793522267201</v>
      </c>
      <c r="N63" s="183">
        <v>293</v>
      </c>
      <c r="O63" s="182">
        <v>700</v>
      </c>
      <c r="P63" s="179">
        <v>2.3890784982935198</v>
      </c>
      <c r="Q63" s="183">
        <v>901</v>
      </c>
      <c r="R63" s="182">
        <v>1791</v>
      </c>
      <c r="S63" s="179">
        <v>1.98779134295228</v>
      </c>
      <c r="T63" s="183">
        <v>51</v>
      </c>
      <c r="U63" s="182">
        <v>102</v>
      </c>
      <c r="V63" s="179">
        <v>2</v>
      </c>
      <c r="W63" s="183">
        <v>296</v>
      </c>
      <c r="X63" s="182">
        <v>673</v>
      </c>
      <c r="Y63" s="179">
        <v>2.27364864864865</v>
      </c>
      <c r="Z63" s="183">
        <v>1205</v>
      </c>
      <c r="AA63" s="182">
        <v>3433</v>
      </c>
      <c r="AB63" s="179">
        <v>2.8489626556016598</v>
      </c>
      <c r="AC63" s="183">
        <v>249</v>
      </c>
      <c r="AD63" s="182">
        <v>692</v>
      </c>
      <c r="AE63" s="179">
        <v>2.7791164658634502</v>
      </c>
      <c r="AF63" s="183">
        <v>317</v>
      </c>
      <c r="AG63" s="182">
        <v>696</v>
      </c>
      <c r="AH63" s="179">
        <v>2.1955835962145098</v>
      </c>
      <c r="AI63" s="183">
        <v>40</v>
      </c>
      <c r="AJ63" s="182">
        <v>54</v>
      </c>
      <c r="AK63" s="179">
        <v>1.35</v>
      </c>
      <c r="AL63" s="183">
        <v>26</v>
      </c>
      <c r="AM63" s="182">
        <v>55</v>
      </c>
      <c r="AN63" s="179">
        <v>2.1153846153846199</v>
      </c>
      <c r="AO63" s="43">
        <f t="shared" si="0"/>
        <v>5811</v>
      </c>
      <c r="AP63" s="44">
        <f t="shared" si="0"/>
        <v>13368</v>
      </c>
      <c r="AQ63" s="31">
        <f t="shared" si="1"/>
        <v>2.3004646360351058</v>
      </c>
    </row>
    <row r="64" spans="1:43" s="158" customFormat="1" x14ac:dyDescent="0.2">
      <c r="A64" s="36" t="s">
        <v>55</v>
      </c>
      <c r="B64" s="28">
        <v>283</v>
      </c>
      <c r="C64" s="26">
        <v>1169</v>
      </c>
      <c r="D64" s="27">
        <v>4.1307420494699603</v>
      </c>
      <c r="E64" s="183">
        <v>214</v>
      </c>
      <c r="F64" s="182">
        <v>974</v>
      </c>
      <c r="G64" s="184">
        <v>4.5514018691588802</v>
      </c>
      <c r="H64" s="185">
        <v>1675</v>
      </c>
      <c r="I64" s="186">
        <v>3791</v>
      </c>
      <c r="J64" s="184">
        <v>2.2632835820895498</v>
      </c>
      <c r="K64" s="185">
        <v>292</v>
      </c>
      <c r="L64" s="182">
        <v>1051</v>
      </c>
      <c r="M64" s="184">
        <v>3.5993150684931501</v>
      </c>
      <c r="N64" s="183">
        <v>345</v>
      </c>
      <c r="O64" s="182">
        <v>810</v>
      </c>
      <c r="P64" s="184">
        <v>2.3478260869565202</v>
      </c>
      <c r="Q64" s="183">
        <v>332</v>
      </c>
      <c r="R64" s="182">
        <v>731</v>
      </c>
      <c r="S64" s="184">
        <v>2.2018072289156598</v>
      </c>
      <c r="T64" s="183">
        <v>40</v>
      </c>
      <c r="U64" s="182">
        <v>143</v>
      </c>
      <c r="V64" s="184">
        <v>3.5750000000000002</v>
      </c>
      <c r="W64" s="183">
        <v>208</v>
      </c>
      <c r="X64" s="182">
        <v>620</v>
      </c>
      <c r="Y64" s="184">
        <v>2.9807692307692299</v>
      </c>
      <c r="Z64" s="183">
        <v>518</v>
      </c>
      <c r="AA64" s="182">
        <v>1041</v>
      </c>
      <c r="AB64" s="184">
        <v>2.00965250965251</v>
      </c>
      <c r="AC64" s="183">
        <v>249</v>
      </c>
      <c r="AD64" s="182">
        <v>900</v>
      </c>
      <c r="AE64" s="184">
        <v>3.6144578313253</v>
      </c>
      <c r="AF64" s="183">
        <v>338</v>
      </c>
      <c r="AG64" s="182">
        <v>582</v>
      </c>
      <c r="AH64" s="184">
        <v>1.72189349112426</v>
      </c>
      <c r="AI64" s="183">
        <v>48</v>
      </c>
      <c r="AJ64" s="182">
        <v>160</v>
      </c>
      <c r="AK64" s="184">
        <v>3.3333333333333299</v>
      </c>
      <c r="AL64" s="183">
        <v>328</v>
      </c>
      <c r="AM64" s="182">
        <v>1050</v>
      </c>
      <c r="AN64" s="179">
        <v>3.2012195121951201</v>
      </c>
      <c r="AO64" s="43">
        <f t="shared" si="0"/>
        <v>4870</v>
      </c>
      <c r="AP64" s="44">
        <f t="shared" si="0"/>
        <v>13022</v>
      </c>
      <c r="AQ64" s="31">
        <f t="shared" si="1"/>
        <v>2.6739219712525668</v>
      </c>
    </row>
    <row r="65" spans="1:43" s="158" customFormat="1" x14ac:dyDescent="0.2">
      <c r="A65" s="6" t="s">
        <v>57</v>
      </c>
      <c r="B65" s="22">
        <v>353</v>
      </c>
      <c r="C65" s="4">
        <v>1090</v>
      </c>
      <c r="D65" s="23">
        <v>3.0878186968838501</v>
      </c>
      <c r="E65" s="177">
        <v>310</v>
      </c>
      <c r="F65" s="178">
        <v>746</v>
      </c>
      <c r="G65" s="179">
        <v>2.4064516129032301</v>
      </c>
      <c r="H65" s="180">
        <v>1171</v>
      </c>
      <c r="I65" s="181">
        <v>2905</v>
      </c>
      <c r="J65" s="179">
        <v>2.4807856532877901</v>
      </c>
      <c r="K65" s="180">
        <v>249</v>
      </c>
      <c r="L65" s="182">
        <v>635</v>
      </c>
      <c r="M65" s="179">
        <v>2.5502008032128498</v>
      </c>
      <c r="N65" s="183">
        <v>296</v>
      </c>
      <c r="O65" s="182">
        <v>667</v>
      </c>
      <c r="P65" s="179">
        <v>2.2533783783783798</v>
      </c>
      <c r="Q65" s="183">
        <v>303</v>
      </c>
      <c r="R65" s="182">
        <v>1077</v>
      </c>
      <c r="S65" s="179">
        <v>3.5544554455445501</v>
      </c>
      <c r="T65" s="183">
        <v>53</v>
      </c>
      <c r="U65" s="182">
        <v>88</v>
      </c>
      <c r="V65" s="179">
        <v>1.6603773584905701</v>
      </c>
      <c r="W65" s="183">
        <v>271</v>
      </c>
      <c r="X65" s="182">
        <v>621</v>
      </c>
      <c r="Y65" s="179">
        <v>2.2915129151291498</v>
      </c>
      <c r="Z65" s="183">
        <v>433</v>
      </c>
      <c r="AA65" s="182">
        <v>1186</v>
      </c>
      <c r="AB65" s="179">
        <v>2.7390300230946898</v>
      </c>
      <c r="AC65" s="183">
        <v>378</v>
      </c>
      <c r="AD65" s="182">
        <v>1353</v>
      </c>
      <c r="AE65" s="179">
        <v>3.57936507936508</v>
      </c>
      <c r="AF65" s="183">
        <v>339</v>
      </c>
      <c r="AG65" s="182">
        <v>541</v>
      </c>
      <c r="AH65" s="179">
        <v>1.5958702064896799</v>
      </c>
      <c r="AI65" s="183">
        <v>25</v>
      </c>
      <c r="AJ65" s="182">
        <v>36</v>
      </c>
      <c r="AK65" s="179">
        <v>1.44</v>
      </c>
      <c r="AL65" s="183">
        <v>175</v>
      </c>
      <c r="AM65" s="182">
        <v>551</v>
      </c>
      <c r="AN65" s="179">
        <v>3.1485714285714299</v>
      </c>
      <c r="AO65" s="43">
        <f t="shared" si="0"/>
        <v>4356</v>
      </c>
      <c r="AP65" s="44">
        <f t="shared" si="0"/>
        <v>11496</v>
      </c>
      <c r="AQ65" s="31">
        <f t="shared" si="1"/>
        <v>2.6391184573002753</v>
      </c>
    </row>
    <row r="66" spans="1:43" s="158" customFormat="1" x14ac:dyDescent="0.2">
      <c r="A66" s="6" t="s">
        <v>81</v>
      </c>
      <c r="B66" s="22">
        <v>152</v>
      </c>
      <c r="C66" s="4">
        <v>515</v>
      </c>
      <c r="D66" s="23">
        <v>3.3881578947368398</v>
      </c>
      <c r="E66" s="177">
        <v>206</v>
      </c>
      <c r="F66" s="178">
        <v>664</v>
      </c>
      <c r="G66" s="179">
        <v>3.2233009708737899</v>
      </c>
      <c r="H66" s="183">
        <v>1896</v>
      </c>
      <c r="I66" s="182">
        <v>4322</v>
      </c>
      <c r="J66" s="179">
        <v>2.2795358649789002</v>
      </c>
      <c r="K66" s="180">
        <v>186</v>
      </c>
      <c r="L66" s="182">
        <v>445</v>
      </c>
      <c r="M66" s="179">
        <v>2.39247311827957</v>
      </c>
      <c r="N66" s="183">
        <v>376</v>
      </c>
      <c r="O66" s="182">
        <v>686</v>
      </c>
      <c r="P66" s="179">
        <v>1.8244680851063799</v>
      </c>
      <c r="Q66" s="183">
        <v>246</v>
      </c>
      <c r="R66" s="182">
        <v>613</v>
      </c>
      <c r="S66" s="179">
        <v>2.4918699186991899</v>
      </c>
      <c r="T66" s="183">
        <v>36</v>
      </c>
      <c r="U66" s="182">
        <v>55</v>
      </c>
      <c r="V66" s="179">
        <v>1.5277777777777799</v>
      </c>
      <c r="W66" s="183">
        <v>198</v>
      </c>
      <c r="X66" s="182">
        <v>475</v>
      </c>
      <c r="Y66" s="179">
        <v>2.3989898989899001</v>
      </c>
      <c r="Z66" s="183">
        <v>605</v>
      </c>
      <c r="AA66" s="182">
        <v>1329</v>
      </c>
      <c r="AB66" s="179">
        <v>2.1966942148760298</v>
      </c>
      <c r="AC66" s="183">
        <v>134</v>
      </c>
      <c r="AD66" s="182">
        <v>659</v>
      </c>
      <c r="AE66" s="179">
        <v>4.9179104477611899</v>
      </c>
      <c r="AF66" s="183">
        <v>291</v>
      </c>
      <c r="AG66" s="182">
        <v>489</v>
      </c>
      <c r="AH66" s="179">
        <v>1.68041237113402</v>
      </c>
      <c r="AI66" s="183">
        <v>34</v>
      </c>
      <c r="AJ66" s="182">
        <v>50</v>
      </c>
      <c r="AK66" s="179">
        <v>1.47058823529412</v>
      </c>
      <c r="AL66" s="183">
        <v>304</v>
      </c>
      <c r="AM66" s="182">
        <v>1175</v>
      </c>
      <c r="AN66" s="179">
        <v>3.8651315789473699</v>
      </c>
      <c r="AO66" s="43">
        <f t="shared" si="0"/>
        <v>4664</v>
      </c>
      <c r="AP66" s="44">
        <f t="shared" si="0"/>
        <v>11477</v>
      </c>
      <c r="AQ66" s="31">
        <f t="shared" si="1"/>
        <v>2.4607632933104631</v>
      </c>
    </row>
    <row r="67" spans="1:43" s="158" customFormat="1" x14ac:dyDescent="0.2">
      <c r="A67" s="6" t="s">
        <v>59</v>
      </c>
      <c r="B67" s="22">
        <v>92</v>
      </c>
      <c r="C67" s="4">
        <v>229</v>
      </c>
      <c r="D67" s="23">
        <v>2.4891304347826102</v>
      </c>
      <c r="E67" s="177">
        <v>37</v>
      </c>
      <c r="F67" s="178">
        <v>114</v>
      </c>
      <c r="G67" s="179">
        <v>3.0810810810810798</v>
      </c>
      <c r="H67" s="180">
        <v>1154</v>
      </c>
      <c r="I67" s="181">
        <v>2922</v>
      </c>
      <c r="J67" s="179">
        <v>2.53206239168111</v>
      </c>
      <c r="K67" s="180">
        <v>390</v>
      </c>
      <c r="L67" s="182">
        <v>806</v>
      </c>
      <c r="M67" s="179">
        <v>2.06666666666667</v>
      </c>
      <c r="N67" s="183">
        <v>137</v>
      </c>
      <c r="O67" s="182">
        <v>568</v>
      </c>
      <c r="P67" s="179">
        <v>4.1459854014598498</v>
      </c>
      <c r="Q67" s="183">
        <v>678</v>
      </c>
      <c r="R67" s="182">
        <v>1634</v>
      </c>
      <c r="S67" s="179">
        <v>2.4100294985250699</v>
      </c>
      <c r="T67" s="183">
        <v>12</v>
      </c>
      <c r="U67" s="182">
        <v>78</v>
      </c>
      <c r="V67" s="179">
        <v>6.5</v>
      </c>
      <c r="W67" s="183">
        <v>139</v>
      </c>
      <c r="X67" s="182">
        <v>519</v>
      </c>
      <c r="Y67" s="179">
        <v>3.7338129496402899</v>
      </c>
      <c r="Z67" s="183">
        <v>1034</v>
      </c>
      <c r="AA67" s="182">
        <v>2887</v>
      </c>
      <c r="AB67" s="179">
        <v>2.7920696324951599</v>
      </c>
      <c r="AC67" s="183">
        <v>318</v>
      </c>
      <c r="AD67" s="182">
        <v>678</v>
      </c>
      <c r="AE67" s="179">
        <v>2.1320754716981098</v>
      </c>
      <c r="AF67" s="183">
        <v>76</v>
      </c>
      <c r="AG67" s="182">
        <v>136</v>
      </c>
      <c r="AH67" s="179">
        <v>1.7894736842105301</v>
      </c>
      <c r="AI67" s="183">
        <v>3</v>
      </c>
      <c r="AJ67" s="182">
        <v>4</v>
      </c>
      <c r="AK67" s="179">
        <v>1.3333333333333299</v>
      </c>
      <c r="AL67" s="183">
        <v>22</v>
      </c>
      <c r="AM67" s="182">
        <v>77</v>
      </c>
      <c r="AN67" s="179">
        <v>3.5</v>
      </c>
      <c r="AO67" s="43">
        <f t="shared" si="0"/>
        <v>4092</v>
      </c>
      <c r="AP67" s="44">
        <f t="shared" si="0"/>
        <v>10652</v>
      </c>
      <c r="AQ67" s="31">
        <f t="shared" si="1"/>
        <v>2.6031280547409579</v>
      </c>
    </row>
    <row r="68" spans="1:43" s="158" customFormat="1" x14ac:dyDescent="0.2">
      <c r="A68" s="6" t="s">
        <v>134</v>
      </c>
      <c r="B68" s="22">
        <v>45</v>
      </c>
      <c r="C68" s="4">
        <v>135</v>
      </c>
      <c r="D68" s="23">
        <v>3</v>
      </c>
      <c r="E68" s="177">
        <v>26</v>
      </c>
      <c r="F68" s="178">
        <v>177</v>
      </c>
      <c r="G68" s="179">
        <v>6.8076923076923102</v>
      </c>
      <c r="H68" s="180">
        <v>1014</v>
      </c>
      <c r="I68" s="181">
        <v>2693</v>
      </c>
      <c r="J68" s="179">
        <v>2.6558185404339301</v>
      </c>
      <c r="K68" s="180">
        <v>134</v>
      </c>
      <c r="L68" s="182">
        <v>456</v>
      </c>
      <c r="M68" s="179">
        <v>3.4029850746268702</v>
      </c>
      <c r="N68" s="183">
        <v>159</v>
      </c>
      <c r="O68" s="182">
        <v>418</v>
      </c>
      <c r="P68" s="179">
        <v>2.6289308176100601</v>
      </c>
      <c r="Q68" s="183">
        <v>320</v>
      </c>
      <c r="R68" s="182">
        <v>889</v>
      </c>
      <c r="S68" s="179">
        <v>2.7781250000000002</v>
      </c>
      <c r="T68" s="183">
        <v>15</v>
      </c>
      <c r="U68" s="182">
        <v>33</v>
      </c>
      <c r="V68" s="179">
        <v>2.2000000000000002</v>
      </c>
      <c r="W68" s="183">
        <v>205</v>
      </c>
      <c r="X68" s="182">
        <v>1059</v>
      </c>
      <c r="Y68" s="179">
        <v>5.16585365853659</v>
      </c>
      <c r="Z68" s="183">
        <v>1414</v>
      </c>
      <c r="AA68" s="182">
        <v>3929</v>
      </c>
      <c r="AB68" s="179">
        <v>2.7786421499292802</v>
      </c>
      <c r="AC68" s="183">
        <v>83</v>
      </c>
      <c r="AD68" s="182">
        <v>239</v>
      </c>
      <c r="AE68" s="179">
        <v>2.87951807228916</v>
      </c>
      <c r="AF68" s="183">
        <v>130</v>
      </c>
      <c r="AG68" s="182">
        <v>271</v>
      </c>
      <c r="AH68" s="179">
        <v>2.0846153846153799</v>
      </c>
      <c r="AI68" s="183">
        <v>7</v>
      </c>
      <c r="AJ68" s="182">
        <v>18</v>
      </c>
      <c r="AK68" s="179">
        <v>2.5714285714285698</v>
      </c>
      <c r="AL68" s="183">
        <v>27</v>
      </c>
      <c r="AM68" s="182">
        <v>95</v>
      </c>
      <c r="AN68" s="179">
        <v>3.5185185185185199</v>
      </c>
      <c r="AO68" s="43">
        <f t="shared" si="0"/>
        <v>3579</v>
      </c>
      <c r="AP68" s="44">
        <f t="shared" si="0"/>
        <v>10412</v>
      </c>
      <c r="AQ68" s="31">
        <f t="shared" si="1"/>
        <v>2.9091925118748252</v>
      </c>
    </row>
    <row r="69" spans="1:43" s="158" customFormat="1" x14ac:dyDescent="0.2">
      <c r="A69" s="6" t="s">
        <v>78</v>
      </c>
      <c r="B69" s="22">
        <v>305</v>
      </c>
      <c r="C69" s="4">
        <v>1411</v>
      </c>
      <c r="D69" s="23">
        <v>4.6262295081967197</v>
      </c>
      <c r="E69" s="177">
        <v>112</v>
      </c>
      <c r="F69" s="178">
        <v>232</v>
      </c>
      <c r="G69" s="179">
        <v>2.0714285714285698</v>
      </c>
      <c r="H69" s="180">
        <v>1239</v>
      </c>
      <c r="I69" s="181">
        <v>2954</v>
      </c>
      <c r="J69" s="179">
        <v>2.3841807909604502</v>
      </c>
      <c r="K69" s="180">
        <v>263</v>
      </c>
      <c r="L69" s="182">
        <v>636</v>
      </c>
      <c r="M69" s="179">
        <v>2.4182509505703398</v>
      </c>
      <c r="N69" s="183">
        <v>187</v>
      </c>
      <c r="O69" s="182">
        <v>416</v>
      </c>
      <c r="P69" s="179">
        <v>2.2245989304812799</v>
      </c>
      <c r="Q69" s="183">
        <v>370</v>
      </c>
      <c r="R69" s="182">
        <v>791</v>
      </c>
      <c r="S69" s="179">
        <v>2.1378378378378402</v>
      </c>
      <c r="T69" s="183">
        <v>22</v>
      </c>
      <c r="U69" s="182">
        <v>46</v>
      </c>
      <c r="V69" s="179">
        <v>2.0909090909090899</v>
      </c>
      <c r="W69" s="183">
        <v>230</v>
      </c>
      <c r="X69" s="182">
        <v>526</v>
      </c>
      <c r="Y69" s="179">
        <v>2.2869565217391301</v>
      </c>
      <c r="Z69" s="183">
        <v>540</v>
      </c>
      <c r="AA69" s="182">
        <v>1062</v>
      </c>
      <c r="AB69" s="179">
        <v>1.9666666666666699</v>
      </c>
      <c r="AC69" s="183">
        <v>284</v>
      </c>
      <c r="AD69" s="182">
        <v>1071</v>
      </c>
      <c r="AE69" s="179">
        <v>3.77112676056338</v>
      </c>
      <c r="AF69" s="183">
        <v>295</v>
      </c>
      <c r="AG69" s="182">
        <v>501</v>
      </c>
      <c r="AH69" s="179">
        <v>1.6983050847457599</v>
      </c>
      <c r="AI69" s="183">
        <v>25</v>
      </c>
      <c r="AJ69" s="182">
        <v>38</v>
      </c>
      <c r="AK69" s="179">
        <v>1.52</v>
      </c>
      <c r="AL69" s="183">
        <v>118</v>
      </c>
      <c r="AM69" s="182">
        <v>612</v>
      </c>
      <c r="AN69" s="179">
        <v>5.1864406779661003</v>
      </c>
      <c r="AO69" s="43">
        <f t="shared" si="0"/>
        <v>3990</v>
      </c>
      <c r="AP69" s="44">
        <f t="shared" si="0"/>
        <v>10296</v>
      </c>
      <c r="AQ69" s="31">
        <f t="shared" si="1"/>
        <v>2.5804511278195488</v>
      </c>
    </row>
    <row r="70" spans="1:43" s="158" customFormat="1" x14ac:dyDescent="0.2">
      <c r="A70" s="6" t="s">
        <v>76</v>
      </c>
      <c r="B70" s="22">
        <v>367</v>
      </c>
      <c r="C70" s="4">
        <v>1586</v>
      </c>
      <c r="D70" s="23">
        <v>4.3215258855585796</v>
      </c>
      <c r="E70" s="177">
        <v>77</v>
      </c>
      <c r="F70" s="178">
        <v>109</v>
      </c>
      <c r="G70" s="179">
        <v>1.4155844155844199</v>
      </c>
      <c r="H70" s="180">
        <v>1169</v>
      </c>
      <c r="I70" s="181">
        <v>2019</v>
      </c>
      <c r="J70" s="179">
        <v>1.7271171941830601</v>
      </c>
      <c r="K70" s="180">
        <v>757</v>
      </c>
      <c r="L70" s="182">
        <v>1608</v>
      </c>
      <c r="M70" s="179">
        <v>2.1241743725231199</v>
      </c>
      <c r="N70" s="183">
        <v>113</v>
      </c>
      <c r="O70" s="182">
        <v>293</v>
      </c>
      <c r="P70" s="179">
        <v>2.5929203539822998</v>
      </c>
      <c r="Q70" s="183">
        <v>345</v>
      </c>
      <c r="R70" s="182">
        <v>1301</v>
      </c>
      <c r="S70" s="179">
        <v>3.7710144927536202</v>
      </c>
      <c r="T70" s="183">
        <v>9</v>
      </c>
      <c r="U70" s="182">
        <v>12</v>
      </c>
      <c r="V70" s="179">
        <v>1.3333333333333299</v>
      </c>
      <c r="W70" s="183">
        <v>203</v>
      </c>
      <c r="X70" s="182">
        <v>593</v>
      </c>
      <c r="Y70" s="179">
        <v>2.9211822660098501</v>
      </c>
      <c r="Z70" s="183">
        <v>457</v>
      </c>
      <c r="AA70" s="182">
        <v>1001</v>
      </c>
      <c r="AB70" s="179">
        <v>2.1903719912472601</v>
      </c>
      <c r="AC70" s="183">
        <v>225</v>
      </c>
      <c r="AD70" s="182">
        <v>914</v>
      </c>
      <c r="AE70" s="179">
        <v>4.0622222222222204</v>
      </c>
      <c r="AF70" s="183">
        <v>191</v>
      </c>
      <c r="AG70" s="182">
        <v>396</v>
      </c>
      <c r="AH70" s="179">
        <v>2.0732984293193701</v>
      </c>
      <c r="AI70" s="183">
        <v>29</v>
      </c>
      <c r="AJ70" s="182">
        <v>41</v>
      </c>
      <c r="AK70" s="179">
        <v>1.41379310344828</v>
      </c>
      <c r="AL70" s="183">
        <v>46</v>
      </c>
      <c r="AM70" s="182">
        <v>99</v>
      </c>
      <c r="AN70" s="179">
        <v>2.1521739130434798</v>
      </c>
      <c r="AO70" s="43">
        <f t="shared" si="0"/>
        <v>3988</v>
      </c>
      <c r="AP70" s="44">
        <f t="shared" si="0"/>
        <v>9972</v>
      </c>
      <c r="AQ70" s="31">
        <f t="shared" si="1"/>
        <v>2.5005015045135406</v>
      </c>
    </row>
    <row r="71" spans="1:43" s="158" customFormat="1" x14ac:dyDescent="0.2">
      <c r="A71" s="6" t="s">
        <v>133</v>
      </c>
      <c r="B71" s="22">
        <v>186</v>
      </c>
      <c r="C71" s="4">
        <v>740</v>
      </c>
      <c r="D71" s="23">
        <v>3.97849462365591</v>
      </c>
      <c r="E71" s="177">
        <v>72</v>
      </c>
      <c r="F71" s="178">
        <v>105</v>
      </c>
      <c r="G71" s="179">
        <v>1.4583333333333299</v>
      </c>
      <c r="H71" s="180">
        <v>1043</v>
      </c>
      <c r="I71" s="181">
        <v>2182</v>
      </c>
      <c r="J71" s="179">
        <v>2.0920421860019198</v>
      </c>
      <c r="K71" s="180">
        <v>411</v>
      </c>
      <c r="L71" s="182">
        <v>860</v>
      </c>
      <c r="M71" s="179">
        <v>2.0924574209245699</v>
      </c>
      <c r="N71" s="183">
        <v>144</v>
      </c>
      <c r="O71" s="182">
        <v>359</v>
      </c>
      <c r="P71" s="179">
        <v>2.4930555555555598</v>
      </c>
      <c r="Q71" s="183">
        <v>248</v>
      </c>
      <c r="R71" s="182">
        <v>494</v>
      </c>
      <c r="S71" s="179">
        <v>1.99193548387097</v>
      </c>
      <c r="T71" s="183">
        <v>21</v>
      </c>
      <c r="U71" s="182">
        <v>52</v>
      </c>
      <c r="V71" s="179">
        <v>2.4761904761904798</v>
      </c>
      <c r="W71" s="183">
        <v>170</v>
      </c>
      <c r="X71" s="182">
        <v>489</v>
      </c>
      <c r="Y71" s="179">
        <v>2.8764705882352901</v>
      </c>
      <c r="Z71" s="183">
        <v>614</v>
      </c>
      <c r="AA71" s="182">
        <v>1916</v>
      </c>
      <c r="AB71" s="179">
        <v>3.1205211726384401</v>
      </c>
      <c r="AC71" s="183">
        <v>185</v>
      </c>
      <c r="AD71" s="182">
        <v>418</v>
      </c>
      <c r="AE71" s="179">
        <v>2.2594594594594599</v>
      </c>
      <c r="AF71" s="183">
        <v>137</v>
      </c>
      <c r="AG71" s="182">
        <v>243</v>
      </c>
      <c r="AH71" s="179">
        <v>1.77372262773723</v>
      </c>
      <c r="AI71" s="183">
        <v>15</v>
      </c>
      <c r="AJ71" s="182">
        <v>37</v>
      </c>
      <c r="AK71" s="179">
        <v>2.4666666666666699</v>
      </c>
      <c r="AL71" s="183">
        <v>20</v>
      </c>
      <c r="AM71" s="182">
        <v>42</v>
      </c>
      <c r="AN71" s="179">
        <v>2.1</v>
      </c>
      <c r="AO71" s="43">
        <f t="shared" ref="AO71:AP80" si="2">SUM(B71,E71,H71,K71,N71,Q71,T71,W71,Z71,AC71,AF71,AI71,AL71)</f>
        <v>3266</v>
      </c>
      <c r="AP71" s="44">
        <f t="shared" si="2"/>
        <v>7937</v>
      </c>
      <c r="AQ71" s="31">
        <f t="shared" si="1"/>
        <v>2.4301898346601347</v>
      </c>
    </row>
    <row r="72" spans="1:43" s="158" customFormat="1" x14ac:dyDescent="0.2">
      <c r="A72" s="6" t="s">
        <v>82</v>
      </c>
      <c r="B72" s="22">
        <v>157</v>
      </c>
      <c r="C72" s="4">
        <v>907</v>
      </c>
      <c r="D72" s="23">
        <v>5.7770700636942696</v>
      </c>
      <c r="E72" s="177">
        <v>50</v>
      </c>
      <c r="F72" s="178">
        <v>204</v>
      </c>
      <c r="G72" s="179">
        <v>4.08</v>
      </c>
      <c r="H72" s="180">
        <v>1039</v>
      </c>
      <c r="I72" s="181">
        <v>2337</v>
      </c>
      <c r="J72" s="179">
        <v>2.2492781520693002</v>
      </c>
      <c r="K72" s="180">
        <v>102</v>
      </c>
      <c r="L72" s="182">
        <v>301</v>
      </c>
      <c r="M72" s="179">
        <v>2.9509803921568598</v>
      </c>
      <c r="N72" s="183">
        <v>82</v>
      </c>
      <c r="O72" s="182">
        <v>259</v>
      </c>
      <c r="P72" s="179">
        <v>3.1585365853658498</v>
      </c>
      <c r="Q72" s="183">
        <v>132</v>
      </c>
      <c r="R72" s="182">
        <v>468</v>
      </c>
      <c r="S72" s="179">
        <v>3.5454545454545499</v>
      </c>
      <c r="T72" s="183">
        <v>8</v>
      </c>
      <c r="U72" s="182">
        <v>23</v>
      </c>
      <c r="V72" s="179">
        <v>2.875</v>
      </c>
      <c r="W72" s="183">
        <v>192</v>
      </c>
      <c r="X72" s="182">
        <v>554</v>
      </c>
      <c r="Y72" s="179">
        <v>2.8854166666666701</v>
      </c>
      <c r="Z72" s="183">
        <v>508</v>
      </c>
      <c r="AA72" s="182">
        <v>1230</v>
      </c>
      <c r="AB72" s="179">
        <v>2.4212598425196901</v>
      </c>
      <c r="AC72" s="183">
        <v>162</v>
      </c>
      <c r="AD72" s="182">
        <v>954</v>
      </c>
      <c r="AE72" s="179">
        <v>5.8888888888888902</v>
      </c>
      <c r="AF72" s="183">
        <v>123</v>
      </c>
      <c r="AG72" s="182">
        <v>257</v>
      </c>
      <c r="AH72" s="179">
        <v>2.0894308943089399</v>
      </c>
      <c r="AI72" s="183">
        <v>6</v>
      </c>
      <c r="AJ72" s="182">
        <v>9</v>
      </c>
      <c r="AK72" s="179">
        <v>1.5</v>
      </c>
      <c r="AL72" s="183">
        <v>10</v>
      </c>
      <c r="AM72" s="182">
        <v>13</v>
      </c>
      <c r="AN72" s="179">
        <v>1.3</v>
      </c>
      <c r="AO72" s="43">
        <f t="shared" si="2"/>
        <v>2571</v>
      </c>
      <c r="AP72" s="44">
        <f t="shared" si="2"/>
        <v>7516</v>
      </c>
      <c r="AQ72" s="31">
        <f t="shared" si="1"/>
        <v>2.9233761182419293</v>
      </c>
    </row>
    <row r="73" spans="1:43" s="158" customFormat="1" x14ac:dyDescent="0.2">
      <c r="A73" s="6" t="s">
        <v>77</v>
      </c>
      <c r="B73" s="22">
        <v>275</v>
      </c>
      <c r="C73" s="4">
        <v>1116</v>
      </c>
      <c r="D73" s="23">
        <v>4.0581818181818203</v>
      </c>
      <c r="E73" s="177">
        <v>68</v>
      </c>
      <c r="F73" s="178">
        <v>133</v>
      </c>
      <c r="G73" s="179">
        <v>1.95588235294118</v>
      </c>
      <c r="H73" s="180">
        <v>911</v>
      </c>
      <c r="I73" s="181">
        <v>1935</v>
      </c>
      <c r="J73" s="179">
        <v>2.1240395170142699</v>
      </c>
      <c r="K73" s="180">
        <v>198</v>
      </c>
      <c r="L73" s="182">
        <v>485</v>
      </c>
      <c r="M73" s="179">
        <v>2.4494949494949498</v>
      </c>
      <c r="N73" s="183">
        <v>91</v>
      </c>
      <c r="O73" s="182">
        <v>192</v>
      </c>
      <c r="P73" s="179">
        <v>2.1098901098901099</v>
      </c>
      <c r="Q73" s="183">
        <v>285</v>
      </c>
      <c r="R73" s="182">
        <v>535</v>
      </c>
      <c r="S73" s="179">
        <v>1.87719298245614</v>
      </c>
      <c r="T73" s="183">
        <v>15</v>
      </c>
      <c r="U73" s="182">
        <v>31</v>
      </c>
      <c r="V73" s="179">
        <v>2.06666666666667</v>
      </c>
      <c r="W73" s="183">
        <v>189</v>
      </c>
      <c r="X73" s="182">
        <v>535</v>
      </c>
      <c r="Y73" s="179">
        <v>2.8306878306878298</v>
      </c>
      <c r="Z73" s="183">
        <v>501</v>
      </c>
      <c r="AA73" s="182">
        <v>1173</v>
      </c>
      <c r="AB73" s="179">
        <v>2.3413173652694601</v>
      </c>
      <c r="AC73" s="183">
        <v>207</v>
      </c>
      <c r="AD73" s="182">
        <v>734</v>
      </c>
      <c r="AE73" s="179">
        <v>3.5458937198067599</v>
      </c>
      <c r="AF73" s="183">
        <v>234</v>
      </c>
      <c r="AG73" s="182">
        <v>397</v>
      </c>
      <c r="AH73" s="179">
        <v>1.6965811965812001</v>
      </c>
      <c r="AI73" s="183">
        <v>12</v>
      </c>
      <c r="AJ73" s="182">
        <v>18</v>
      </c>
      <c r="AK73" s="179">
        <v>1.5</v>
      </c>
      <c r="AL73" s="183">
        <v>86</v>
      </c>
      <c r="AM73" s="182">
        <v>190</v>
      </c>
      <c r="AN73" s="179">
        <v>2.2093023255814002</v>
      </c>
      <c r="AO73" s="43">
        <f t="shared" si="2"/>
        <v>3072</v>
      </c>
      <c r="AP73" s="44">
        <f t="shared" si="2"/>
        <v>7474</v>
      </c>
      <c r="AQ73" s="31">
        <f t="shared" ref="AQ73:AQ80" si="3">AP73/AO73</f>
        <v>2.4329427083333335</v>
      </c>
    </row>
    <row r="74" spans="1:43" s="158" customFormat="1" x14ac:dyDescent="0.2">
      <c r="A74" s="6" t="s">
        <v>60</v>
      </c>
      <c r="B74" s="22">
        <v>161</v>
      </c>
      <c r="C74" s="4">
        <v>280</v>
      </c>
      <c r="D74" s="23">
        <v>1.73913043478261</v>
      </c>
      <c r="E74" s="177">
        <v>44</v>
      </c>
      <c r="F74" s="178">
        <v>117</v>
      </c>
      <c r="G74" s="179">
        <v>2.6590909090909101</v>
      </c>
      <c r="H74" s="180">
        <v>1029</v>
      </c>
      <c r="I74" s="181">
        <v>1883</v>
      </c>
      <c r="J74" s="179">
        <v>1.8299319727891199</v>
      </c>
      <c r="K74" s="180">
        <v>294</v>
      </c>
      <c r="L74" s="182">
        <v>517</v>
      </c>
      <c r="M74" s="179">
        <v>1.7585034013605401</v>
      </c>
      <c r="N74" s="183">
        <v>159</v>
      </c>
      <c r="O74" s="182">
        <v>318</v>
      </c>
      <c r="P74" s="179">
        <v>2</v>
      </c>
      <c r="Q74" s="183">
        <v>487</v>
      </c>
      <c r="R74" s="182">
        <v>974</v>
      </c>
      <c r="S74" s="179">
        <v>2</v>
      </c>
      <c r="T74" s="183">
        <v>8</v>
      </c>
      <c r="U74" s="182">
        <v>16</v>
      </c>
      <c r="V74" s="179">
        <v>2</v>
      </c>
      <c r="W74" s="183">
        <v>120</v>
      </c>
      <c r="X74" s="182">
        <v>259</v>
      </c>
      <c r="Y74" s="179">
        <v>2.1583333333333301</v>
      </c>
      <c r="Z74" s="183">
        <v>606</v>
      </c>
      <c r="AA74" s="182">
        <v>1677</v>
      </c>
      <c r="AB74" s="179">
        <v>2.7673267326732698</v>
      </c>
      <c r="AC74" s="183">
        <v>142</v>
      </c>
      <c r="AD74" s="182">
        <v>767</v>
      </c>
      <c r="AE74" s="179">
        <v>5.4014084507042304</v>
      </c>
      <c r="AF74" s="183">
        <v>210</v>
      </c>
      <c r="AG74" s="182">
        <v>400</v>
      </c>
      <c r="AH74" s="179">
        <v>1.9047619047619</v>
      </c>
      <c r="AI74" s="183">
        <v>20</v>
      </c>
      <c r="AJ74" s="182">
        <v>40</v>
      </c>
      <c r="AK74" s="179">
        <v>2</v>
      </c>
      <c r="AL74" s="183">
        <v>33</v>
      </c>
      <c r="AM74" s="182">
        <v>54</v>
      </c>
      <c r="AN74" s="179">
        <v>1.63636363636364</v>
      </c>
      <c r="AO74" s="43">
        <f t="shared" si="2"/>
        <v>3313</v>
      </c>
      <c r="AP74" s="44">
        <f t="shared" si="2"/>
        <v>7302</v>
      </c>
      <c r="AQ74" s="31">
        <f t="shared" si="3"/>
        <v>2.2040446725022638</v>
      </c>
    </row>
    <row r="75" spans="1:43" s="158" customFormat="1" x14ac:dyDescent="0.2">
      <c r="A75" s="6" t="s">
        <v>79</v>
      </c>
      <c r="B75" s="22">
        <v>120</v>
      </c>
      <c r="C75" s="4">
        <v>483</v>
      </c>
      <c r="D75" s="23">
        <v>4.0250000000000004</v>
      </c>
      <c r="E75" s="177">
        <v>39</v>
      </c>
      <c r="F75" s="178">
        <v>85</v>
      </c>
      <c r="G75" s="179">
        <v>2.1794871794871802</v>
      </c>
      <c r="H75" s="180">
        <v>902</v>
      </c>
      <c r="I75" s="181">
        <v>2229</v>
      </c>
      <c r="J75" s="179">
        <v>2.4711751662971202</v>
      </c>
      <c r="K75" s="180">
        <v>216</v>
      </c>
      <c r="L75" s="182">
        <v>540</v>
      </c>
      <c r="M75" s="179">
        <v>2.5</v>
      </c>
      <c r="N75" s="183">
        <v>62</v>
      </c>
      <c r="O75" s="182">
        <v>146</v>
      </c>
      <c r="P75" s="179">
        <v>2.3548387096774199</v>
      </c>
      <c r="Q75" s="183">
        <v>278</v>
      </c>
      <c r="R75" s="182">
        <v>689</v>
      </c>
      <c r="S75" s="179">
        <v>2.47841726618705</v>
      </c>
      <c r="T75" s="183">
        <v>7</v>
      </c>
      <c r="U75" s="182">
        <v>17</v>
      </c>
      <c r="V75" s="179">
        <v>2.4285714285714302</v>
      </c>
      <c r="W75" s="183">
        <v>108</v>
      </c>
      <c r="X75" s="182">
        <v>273</v>
      </c>
      <c r="Y75" s="179">
        <v>2.5277777777777799</v>
      </c>
      <c r="Z75" s="183">
        <v>939</v>
      </c>
      <c r="AA75" s="182">
        <v>1788</v>
      </c>
      <c r="AB75" s="179">
        <v>1.9041533546325899</v>
      </c>
      <c r="AC75" s="183">
        <v>138</v>
      </c>
      <c r="AD75" s="182">
        <v>436</v>
      </c>
      <c r="AE75" s="179">
        <v>3.1594202898550701</v>
      </c>
      <c r="AF75" s="183">
        <v>156</v>
      </c>
      <c r="AG75" s="182">
        <v>389</v>
      </c>
      <c r="AH75" s="179">
        <v>2.4935897435897401</v>
      </c>
      <c r="AI75" s="183">
        <v>11</v>
      </c>
      <c r="AJ75" s="182">
        <v>19</v>
      </c>
      <c r="AK75" s="179">
        <v>1.72727272727273</v>
      </c>
      <c r="AL75" s="183">
        <v>12</v>
      </c>
      <c r="AM75" s="182">
        <v>33</v>
      </c>
      <c r="AN75" s="179">
        <v>2.75</v>
      </c>
      <c r="AO75" s="43">
        <f t="shared" si="2"/>
        <v>2988</v>
      </c>
      <c r="AP75" s="44">
        <f t="shared" si="2"/>
        <v>7127</v>
      </c>
      <c r="AQ75" s="31">
        <f t="shared" si="3"/>
        <v>2.3852074966532797</v>
      </c>
    </row>
    <row r="76" spans="1:43" s="158" customFormat="1" x14ac:dyDescent="0.2">
      <c r="A76" s="6" t="s">
        <v>58</v>
      </c>
      <c r="B76" s="22">
        <v>104</v>
      </c>
      <c r="C76" s="4">
        <v>305</v>
      </c>
      <c r="D76" s="23">
        <v>2.9326923076923102</v>
      </c>
      <c r="E76" s="177">
        <v>98</v>
      </c>
      <c r="F76" s="178">
        <v>254</v>
      </c>
      <c r="G76" s="179">
        <v>2.5918367346938802</v>
      </c>
      <c r="H76" s="180">
        <v>1131</v>
      </c>
      <c r="I76" s="181">
        <v>2151</v>
      </c>
      <c r="J76" s="179">
        <v>1.90185676392573</v>
      </c>
      <c r="K76" s="180">
        <v>277</v>
      </c>
      <c r="L76" s="182">
        <v>1000</v>
      </c>
      <c r="M76" s="179">
        <v>3.6101083032490999</v>
      </c>
      <c r="N76" s="183">
        <v>80</v>
      </c>
      <c r="O76" s="182">
        <v>160</v>
      </c>
      <c r="P76" s="179">
        <v>2</v>
      </c>
      <c r="Q76" s="183">
        <v>171</v>
      </c>
      <c r="R76" s="182">
        <v>340</v>
      </c>
      <c r="S76" s="179">
        <v>1.98830409356725</v>
      </c>
      <c r="T76" s="183">
        <v>12</v>
      </c>
      <c r="U76" s="182">
        <v>20</v>
      </c>
      <c r="V76" s="179">
        <v>1.6666666666666701</v>
      </c>
      <c r="W76" s="183">
        <v>124</v>
      </c>
      <c r="X76" s="182">
        <v>372</v>
      </c>
      <c r="Y76" s="179">
        <v>3</v>
      </c>
      <c r="Z76" s="183">
        <v>285</v>
      </c>
      <c r="AA76" s="182">
        <v>720</v>
      </c>
      <c r="AB76" s="179">
        <v>2.5263157894736801</v>
      </c>
      <c r="AC76" s="183">
        <v>205</v>
      </c>
      <c r="AD76" s="182">
        <v>815</v>
      </c>
      <c r="AE76" s="179">
        <v>3.9756097560975601</v>
      </c>
      <c r="AF76" s="183">
        <v>87</v>
      </c>
      <c r="AG76" s="182">
        <v>169</v>
      </c>
      <c r="AH76" s="179">
        <v>1.9425287356321801</v>
      </c>
      <c r="AI76" s="183">
        <v>4</v>
      </c>
      <c r="AJ76" s="182">
        <v>4</v>
      </c>
      <c r="AK76" s="179">
        <v>1</v>
      </c>
      <c r="AL76" s="183">
        <v>25</v>
      </c>
      <c r="AM76" s="182">
        <v>79</v>
      </c>
      <c r="AN76" s="179">
        <v>3.16</v>
      </c>
      <c r="AO76" s="43">
        <f t="shared" si="2"/>
        <v>2603</v>
      </c>
      <c r="AP76" s="44">
        <f t="shared" si="2"/>
        <v>6389</v>
      </c>
      <c r="AQ76" s="31">
        <f t="shared" si="3"/>
        <v>2.4544756050710719</v>
      </c>
    </row>
    <row r="77" spans="1:43" s="158" customFormat="1" x14ac:dyDescent="0.2">
      <c r="A77" s="6" t="s">
        <v>131</v>
      </c>
      <c r="B77" s="22">
        <v>64</v>
      </c>
      <c r="C77" s="4">
        <v>165</v>
      </c>
      <c r="D77" s="23">
        <v>2.578125</v>
      </c>
      <c r="E77" s="177">
        <v>39</v>
      </c>
      <c r="F77" s="178">
        <v>218</v>
      </c>
      <c r="G77" s="179">
        <v>5.5897435897435903</v>
      </c>
      <c r="H77" s="180">
        <v>577</v>
      </c>
      <c r="I77" s="181">
        <v>1193</v>
      </c>
      <c r="J77" s="179">
        <v>2.0675909878682801</v>
      </c>
      <c r="K77" s="180">
        <v>226</v>
      </c>
      <c r="L77" s="182">
        <v>449</v>
      </c>
      <c r="M77" s="179">
        <v>1.98672566371681</v>
      </c>
      <c r="N77" s="183">
        <v>86</v>
      </c>
      <c r="O77" s="182">
        <v>175</v>
      </c>
      <c r="P77" s="179">
        <v>2.03488372093023</v>
      </c>
      <c r="Q77" s="183">
        <v>455</v>
      </c>
      <c r="R77" s="182">
        <v>829</v>
      </c>
      <c r="S77" s="179">
        <v>1.8219780219780199</v>
      </c>
      <c r="T77" s="183">
        <v>8</v>
      </c>
      <c r="U77" s="182">
        <v>15</v>
      </c>
      <c r="V77" s="179">
        <v>1.875</v>
      </c>
      <c r="W77" s="183">
        <v>229</v>
      </c>
      <c r="X77" s="182">
        <v>343</v>
      </c>
      <c r="Y77" s="179">
        <v>1.49781659388646</v>
      </c>
      <c r="Z77" s="183">
        <v>262</v>
      </c>
      <c r="AA77" s="182">
        <v>590</v>
      </c>
      <c r="AB77" s="179">
        <v>2.2519083969465599</v>
      </c>
      <c r="AC77" s="183">
        <v>440</v>
      </c>
      <c r="AD77" s="182">
        <v>833</v>
      </c>
      <c r="AE77" s="179">
        <v>1.8931818181818201</v>
      </c>
      <c r="AF77" s="183">
        <v>95</v>
      </c>
      <c r="AG77" s="182">
        <v>145</v>
      </c>
      <c r="AH77" s="179">
        <v>1.5263157894736801</v>
      </c>
      <c r="AI77" s="183">
        <v>7</v>
      </c>
      <c r="AJ77" s="182">
        <v>37</v>
      </c>
      <c r="AK77" s="179">
        <v>5.28571428571429</v>
      </c>
      <c r="AL77" s="183">
        <v>26</v>
      </c>
      <c r="AM77" s="182">
        <v>140</v>
      </c>
      <c r="AN77" s="179">
        <v>5.3846153846153904</v>
      </c>
      <c r="AO77" s="43">
        <f t="shared" si="2"/>
        <v>2514</v>
      </c>
      <c r="AP77" s="44">
        <f t="shared" si="2"/>
        <v>5132</v>
      </c>
      <c r="AQ77" s="31">
        <f t="shared" si="3"/>
        <v>2.041368337311058</v>
      </c>
    </row>
    <row r="78" spans="1:43" s="158" customFormat="1" x14ac:dyDescent="0.2">
      <c r="A78" s="6" t="s">
        <v>84</v>
      </c>
      <c r="B78" s="22">
        <v>41</v>
      </c>
      <c r="C78" s="4">
        <v>127</v>
      </c>
      <c r="D78" s="23">
        <v>3.0975609756097602</v>
      </c>
      <c r="E78" s="177">
        <v>11</v>
      </c>
      <c r="F78" s="178">
        <v>12</v>
      </c>
      <c r="G78" s="179">
        <v>1.0909090909090899</v>
      </c>
      <c r="H78" s="180">
        <v>539</v>
      </c>
      <c r="I78" s="181">
        <v>1360</v>
      </c>
      <c r="J78" s="179">
        <v>2.5231910946196701</v>
      </c>
      <c r="K78" s="180">
        <v>124</v>
      </c>
      <c r="L78" s="182">
        <v>490</v>
      </c>
      <c r="M78" s="179">
        <v>3.95161290322581</v>
      </c>
      <c r="N78" s="183">
        <v>32</v>
      </c>
      <c r="O78" s="182">
        <v>121</v>
      </c>
      <c r="P78" s="179">
        <v>3.78125</v>
      </c>
      <c r="Q78" s="183">
        <v>530</v>
      </c>
      <c r="R78" s="182">
        <v>1267</v>
      </c>
      <c r="S78" s="179">
        <v>2.3905660377358502</v>
      </c>
      <c r="T78" s="183">
        <v>0</v>
      </c>
      <c r="U78" s="182">
        <v>0</v>
      </c>
      <c r="V78" s="179" t="s">
        <v>141</v>
      </c>
      <c r="W78" s="183">
        <v>66</v>
      </c>
      <c r="X78" s="182">
        <v>188</v>
      </c>
      <c r="Y78" s="179">
        <v>2.84848484848485</v>
      </c>
      <c r="Z78" s="183">
        <v>315</v>
      </c>
      <c r="AA78" s="182">
        <v>1116</v>
      </c>
      <c r="AB78" s="179">
        <v>3.54285714285714</v>
      </c>
      <c r="AC78" s="183">
        <v>28</v>
      </c>
      <c r="AD78" s="182">
        <v>65</v>
      </c>
      <c r="AE78" s="179">
        <v>2.3214285714285698</v>
      </c>
      <c r="AF78" s="183">
        <v>33</v>
      </c>
      <c r="AG78" s="182">
        <v>51</v>
      </c>
      <c r="AH78" s="179">
        <v>1.5454545454545501</v>
      </c>
      <c r="AI78" s="183">
        <v>1</v>
      </c>
      <c r="AJ78" s="182">
        <v>1</v>
      </c>
      <c r="AK78" s="179">
        <v>1</v>
      </c>
      <c r="AL78" s="183">
        <v>11</v>
      </c>
      <c r="AM78" s="182">
        <v>24</v>
      </c>
      <c r="AN78" s="179">
        <v>2.1818181818181799</v>
      </c>
      <c r="AO78" s="43">
        <f t="shared" si="2"/>
        <v>1731</v>
      </c>
      <c r="AP78" s="44">
        <f t="shared" si="2"/>
        <v>4822</v>
      </c>
      <c r="AQ78" s="31">
        <f t="shared" si="3"/>
        <v>2.7856730213749277</v>
      </c>
    </row>
    <row r="79" spans="1:43" s="158" customFormat="1" x14ac:dyDescent="0.2">
      <c r="A79" s="6" t="s">
        <v>136</v>
      </c>
      <c r="B79" s="22">
        <v>56</v>
      </c>
      <c r="C79" s="4">
        <v>214</v>
      </c>
      <c r="D79" s="23">
        <v>3.8214285714285698</v>
      </c>
      <c r="E79" s="177">
        <v>16</v>
      </c>
      <c r="F79" s="178">
        <v>59</v>
      </c>
      <c r="G79" s="179">
        <v>3.6875</v>
      </c>
      <c r="H79" s="180">
        <v>209</v>
      </c>
      <c r="I79" s="181">
        <v>522</v>
      </c>
      <c r="J79" s="179">
        <v>2.4976076555023901</v>
      </c>
      <c r="K79" s="180">
        <v>50</v>
      </c>
      <c r="L79" s="182">
        <v>130</v>
      </c>
      <c r="M79" s="179">
        <v>2.6</v>
      </c>
      <c r="N79" s="183">
        <v>20</v>
      </c>
      <c r="O79" s="182">
        <v>83</v>
      </c>
      <c r="P79" s="179">
        <v>4.1500000000000004</v>
      </c>
      <c r="Q79" s="183">
        <v>249</v>
      </c>
      <c r="R79" s="182">
        <v>731</v>
      </c>
      <c r="S79" s="179">
        <v>2.9357429718875498</v>
      </c>
      <c r="T79" s="183">
        <v>0</v>
      </c>
      <c r="U79" s="182">
        <v>0</v>
      </c>
      <c r="V79" s="179" t="s">
        <v>141</v>
      </c>
      <c r="W79" s="183">
        <v>56</v>
      </c>
      <c r="X79" s="182">
        <v>151</v>
      </c>
      <c r="Y79" s="179">
        <v>2.6964285714285698</v>
      </c>
      <c r="Z79" s="183">
        <v>304</v>
      </c>
      <c r="AA79" s="182">
        <v>1166</v>
      </c>
      <c r="AB79" s="179">
        <v>3.8355263157894699</v>
      </c>
      <c r="AC79" s="183">
        <v>26</v>
      </c>
      <c r="AD79" s="182">
        <v>98</v>
      </c>
      <c r="AE79" s="179">
        <v>3.7692307692307701</v>
      </c>
      <c r="AF79" s="183">
        <v>44</v>
      </c>
      <c r="AG79" s="182">
        <v>107</v>
      </c>
      <c r="AH79" s="179">
        <v>2.4318181818181799</v>
      </c>
      <c r="AI79" s="183">
        <v>3</v>
      </c>
      <c r="AJ79" s="182">
        <v>4</v>
      </c>
      <c r="AK79" s="179">
        <v>1.3333333333333299</v>
      </c>
      <c r="AL79" s="183">
        <v>5</v>
      </c>
      <c r="AM79" s="182">
        <v>6</v>
      </c>
      <c r="AN79" s="179">
        <v>1.2</v>
      </c>
      <c r="AO79" s="43">
        <f t="shared" si="2"/>
        <v>1038</v>
      </c>
      <c r="AP79" s="44">
        <f t="shared" si="2"/>
        <v>3271</v>
      </c>
      <c r="AQ79" s="31">
        <f t="shared" si="3"/>
        <v>3.1512524084778422</v>
      </c>
    </row>
    <row r="80" spans="1:43" s="158" customFormat="1" x14ac:dyDescent="0.2">
      <c r="A80" s="51" t="s">
        <v>135</v>
      </c>
      <c r="B80" s="74">
        <v>80</v>
      </c>
      <c r="C80" s="75">
        <v>310</v>
      </c>
      <c r="D80" s="76">
        <v>3.875</v>
      </c>
      <c r="E80" s="187">
        <v>64</v>
      </c>
      <c r="F80" s="188">
        <v>593</v>
      </c>
      <c r="G80" s="189">
        <v>9.265625</v>
      </c>
      <c r="H80" s="190">
        <v>306</v>
      </c>
      <c r="I80" s="191">
        <v>598</v>
      </c>
      <c r="J80" s="189">
        <v>1.9542483660130701</v>
      </c>
      <c r="K80" s="190">
        <v>38</v>
      </c>
      <c r="L80" s="192">
        <v>84</v>
      </c>
      <c r="M80" s="189">
        <v>2.2105263157894699</v>
      </c>
      <c r="N80" s="193">
        <v>18</v>
      </c>
      <c r="O80" s="192">
        <v>29</v>
      </c>
      <c r="P80" s="189">
        <v>1.6111111111111101</v>
      </c>
      <c r="Q80" s="193">
        <v>131</v>
      </c>
      <c r="R80" s="192">
        <v>262</v>
      </c>
      <c r="S80" s="189">
        <v>2</v>
      </c>
      <c r="T80" s="193">
        <v>2</v>
      </c>
      <c r="U80" s="192">
        <v>4</v>
      </c>
      <c r="V80" s="189">
        <v>2</v>
      </c>
      <c r="W80" s="193">
        <v>99</v>
      </c>
      <c r="X80" s="192">
        <v>197</v>
      </c>
      <c r="Y80" s="189">
        <v>1.9898989898989901</v>
      </c>
      <c r="Z80" s="193">
        <v>125</v>
      </c>
      <c r="AA80" s="192">
        <v>349</v>
      </c>
      <c r="AB80" s="189">
        <v>2.7919999999999998</v>
      </c>
      <c r="AC80" s="193">
        <v>86</v>
      </c>
      <c r="AD80" s="192">
        <v>259</v>
      </c>
      <c r="AE80" s="189">
        <v>3.0116279069767402</v>
      </c>
      <c r="AF80" s="193">
        <v>62</v>
      </c>
      <c r="AG80" s="192">
        <v>142</v>
      </c>
      <c r="AH80" s="189">
        <v>2.2903225806451601</v>
      </c>
      <c r="AI80" s="193">
        <v>4</v>
      </c>
      <c r="AJ80" s="192">
        <v>4</v>
      </c>
      <c r="AK80" s="189">
        <v>1</v>
      </c>
      <c r="AL80" s="193">
        <v>25</v>
      </c>
      <c r="AM80" s="192">
        <v>281</v>
      </c>
      <c r="AN80" s="189">
        <v>11.24</v>
      </c>
      <c r="AO80" s="206">
        <f t="shared" si="2"/>
        <v>1040</v>
      </c>
      <c r="AP80" s="207">
        <f t="shared" si="2"/>
        <v>3112</v>
      </c>
      <c r="AQ80" s="73">
        <f t="shared" si="3"/>
        <v>2.9923076923076923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45" width="8.7109375" style="152" bestFit="1" customWidth="1"/>
    <col min="46" max="46" width="7.7109375" style="153" customWidth="1"/>
    <col min="47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2022-08-03T07:55:38Z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