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S\CRIME\19_01_POLIZEI\19-01.5 Thématiques\Häusliche Gewalt\Aktualisierung HG 2021\Tabellen\f\erledigt 2021\"/>
    </mc:Choice>
  </mc:AlternateContent>
  <bookViews>
    <workbookView xWindow="240" yWindow="120" windowWidth="24720" windowHeight="12077"/>
  </bookViews>
  <sheets>
    <sheet name="2021" sheetId="12" r:id="rId1"/>
    <sheet name="2020" sheetId="13" r:id="rId2"/>
    <sheet name="2019" sheetId="10" r:id="rId3"/>
    <sheet name="2018" sheetId="11" r:id="rId4"/>
    <sheet name="2017" sheetId="9" r:id="rId5"/>
    <sheet name="2016" sheetId="8" r:id="rId6"/>
    <sheet name="2015" sheetId="7" r:id="rId7"/>
    <sheet name="2014" sheetId="6" r:id="rId8"/>
    <sheet name="2013" sheetId="1" r:id="rId9"/>
    <sheet name="2012" sheetId="2" r:id="rId10"/>
    <sheet name="2011" sheetId="3" r:id="rId11"/>
    <sheet name="2010" sheetId="4" r:id="rId12"/>
    <sheet name="2009" sheetId="5" r:id="rId13"/>
  </sheets>
  <calcPr calcId="162913"/>
</workbook>
</file>

<file path=xl/calcChain.xml><?xml version="1.0" encoding="utf-8"?>
<calcChain xmlns="http://schemas.openxmlformats.org/spreadsheetml/2006/main">
  <c r="C10" i="6" l="1"/>
  <c r="E10" i="6"/>
  <c r="G10" i="6"/>
  <c r="I10" i="6"/>
  <c r="K10" i="6"/>
  <c r="C11" i="6"/>
  <c r="E11" i="6"/>
  <c r="G11" i="6"/>
  <c r="I11" i="6"/>
  <c r="K11" i="6"/>
  <c r="C13" i="6"/>
  <c r="E13" i="6"/>
  <c r="G13" i="6"/>
  <c r="I13" i="6"/>
  <c r="K13" i="6"/>
  <c r="C14" i="6"/>
  <c r="E14" i="6"/>
  <c r="G14" i="6"/>
  <c r="I14" i="6"/>
  <c r="K14" i="6"/>
  <c r="C16" i="6"/>
  <c r="E16" i="6"/>
  <c r="G16" i="6"/>
  <c r="I16" i="6"/>
  <c r="K16" i="6"/>
  <c r="C17" i="6"/>
  <c r="E17" i="6"/>
  <c r="G17" i="6"/>
  <c r="I17" i="6"/>
  <c r="K17" i="6"/>
  <c r="C18" i="6"/>
  <c r="E18" i="6"/>
  <c r="G18" i="6"/>
  <c r="I18" i="6"/>
  <c r="K18" i="6"/>
  <c r="C19" i="6"/>
  <c r="E19" i="6"/>
  <c r="G19" i="6"/>
  <c r="I19" i="6"/>
  <c r="K19" i="6"/>
  <c r="C20" i="6"/>
  <c r="E20" i="6"/>
  <c r="G20" i="6"/>
  <c r="I20" i="6"/>
  <c r="K20" i="6"/>
  <c r="C21" i="6"/>
  <c r="E21" i="6"/>
  <c r="G21" i="6"/>
  <c r="I21" i="6"/>
  <c r="K21" i="6"/>
  <c r="C22" i="6"/>
  <c r="E22" i="6"/>
  <c r="G22" i="6"/>
  <c r="I22" i="6"/>
  <c r="K22" i="6"/>
  <c r="C23" i="6"/>
  <c r="E23" i="6"/>
  <c r="G23" i="6"/>
  <c r="I23" i="6"/>
  <c r="K23" i="6"/>
  <c r="C24" i="6"/>
  <c r="E24" i="6"/>
  <c r="G24" i="6"/>
  <c r="I24" i="6"/>
  <c r="K24" i="6"/>
  <c r="C25" i="6"/>
  <c r="E25" i="6"/>
  <c r="G25" i="6"/>
  <c r="I25" i="6"/>
  <c r="K25" i="6"/>
  <c r="C26" i="6"/>
  <c r="E26" i="6"/>
  <c r="G26" i="6"/>
  <c r="I26" i="6"/>
  <c r="K26" i="6"/>
  <c r="C27" i="6"/>
  <c r="E27" i="6"/>
  <c r="G27" i="6"/>
  <c r="I27" i="6"/>
  <c r="K27" i="6"/>
  <c r="C30" i="6"/>
  <c r="E30" i="6"/>
  <c r="G30" i="6"/>
  <c r="I30" i="6"/>
  <c r="K30" i="6"/>
  <c r="C31" i="6"/>
  <c r="E31" i="6"/>
  <c r="G31" i="6"/>
  <c r="I31" i="6"/>
  <c r="K31" i="6"/>
  <c r="C32" i="6"/>
  <c r="E32" i="6"/>
  <c r="G32" i="6"/>
  <c r="I32" i="6"/>
  <c r="K32" i="6"/>
  <c r="C33" i="6"/>
  <c r="E33" i="6"/>
  <c r="G33" i="6"/>
  <c r="I33" i="6"/>
  <c r="K33" i="6"/>
  <c r="C34" i="6"/>
  <c r="E34" i="6"/>
  <c r="G34" i="6"/>
  <c r="I34" i="6"/>
  <c r="K34" i="6"/>
  <c r="C35" i="6"/>
  <c r="E35" i="6"/>
  <c r="G35" i="6"/>
  <c r="I35" i="6"/>
  <c r="K35" i="6"/>
  <c r="C36" i="6"/>
  <c r="E36" i="6"/>
  <c r="G36" i="6"/>
  <c r="I36" i="6"/>
  <c r="K36" i="6"/>
  <c r="C37" i="6"/>
  <c r="E37" i="6"/>
  <c r="G37" i="6"/>
  <c r="I37" i="6"/>
  <c r="K37" i="6"/>
  <c r="C9" i="6"/>
  <c r="E9" i="6"/>
  <c r="G9" i="6"/>
  <c r="I9" i="6"/>
  <c r="K9" i="6"/>
  <c r="C8" i="6"/>
  <c r="E8" i="6"/>
  <c r="G8" i="6"/>
  <c r="I8" i="6"/>
  <c r="K8" i="6"/>
  <c r="K35" i="5"/>
  <c r="I35" i="5"/>
  <c r="G35" i="5"/>
  <c r="E35" i="5"/>
  <c r="C35" i="5"/>
  <c r="K34" i="5"/>
  <c r="I34" i="5"/>
  <c r="G34" i="5"/>
  <c r="E34" i="5"/>
  <c r="C34" i="5"/>
  <c r="K33" i="5"/>
  <c r="I33" i="5"/>
  <c r="G33" i="5"/>
  <c r="E33" i="5"/>
  <c r="C33" i="5"/>
  <c r="K32" i="5"/>
  <c r="I32" i="5"/>
  <c r="G32" i="5"/>
  <c r="E32" i="5"/>
  <c r="C32" i="5"/>
  <c r="K31" i="5"/>
  <c r="I31" i="5"/>
  <c r="G31" i="5"/>
  <c r="E31" i="5"/>
  <c r="C31" i="5"/>
  <c r="K30" i="5"/>
  <c r="I30" i="5"/>
  <c r="G30" i="5"/>
  <c r="E30" i="5"/>
  <c r="C30" i="5"/>
  <c r="K29" i="5"/>
  <c r="I29" i="5"/>
  <c r="G29" i="5"/>
  <c r="E29" i="5"/>
  <c r="C29" i="5"/>
  <c r="K28" i="5"/>
  <c r="I28" i="5"/>
  <c r="G28" i="5"/>
  <c r="E28" i="5"/>
  <c r="C28" i="5"/>
  <c r="K26" i="5"/>
  <c r="I26" i="5"/>
  <c r="G26" i="5"/>
  <c r="E26" i="5"/>
  <c r="C26" i="5"/>
  <c r="K25" i="5"/>
  <c r="I25" i="5"/>
  <c r="G25" i="5"/>
  <c r="E25" i="5"/>
  <c r="C25" i="5"/>
  <c r="K24" i="5"/>
  <c r="I24" i="5"/>
  <c r="G24" i="5"/>
  <c r="E24" i="5"/>
  <c r="C24" i="5"/>
  <c r="K23" i="5"/>
  <c r="I23" i="5"/>
  <c r="G23" i="5"/>
  <c r="E23" i="5"/>
  <c r="C23" i="5"/>
  <c r="K22" i="5"/>
  <c r="I22" i="5"/>
  <c r="G22" i="5"/>
  <c r="E22" i="5"/>
  <c r="C22" i="5"/>
  <c r="K21" i="5"/>
  <c r="I21" i="5"/>
  <c r="G21" i="5"/>
  <c r="E21" i="5"/>
  <c r="C21" i="5"/>
  <c r="K20" i="5"/>
  <c r="I20" i="5"/>
  <c r="G20" i="5"/>
  <c r="E20" i="5"/>
  <c r="C20" i="5"/>
  <c r="K19" i="5"/>
  <c r="I19" i="5"/>
  <c r="G19" i="5"/>
  <c r="E19" i="5"/>
  <c r="C19" i="5"/>
  <c r="K18" i="5"/>
  <c r="I18" i="5"/>
  <c r="G18" i="5"/>
  <c r="E18" i="5"/>
  <c r="C18" i="5"/>
  <c r="K17" i="5"/>
  <c r="I17" i="5"/>
  <c r="G17" i="5"/>
  <c r="E17" i="5"/>
  <c r="C17" i="5"/>
  <c r="K16" i="5"/>
  <c r="I16" i="5"/>
  <c r="G16" i="5"/>
  <c r="E16" i="5"/>
  <c r="C16" i="5"/>
  <c r="K15" i="5"/>
  <c r="I15" i="5"/>
  <c r="G15" i="5"/>
  <c r="E15" i="5"/>
  <c r="C15" i="5"/>
  <c r="K14" i="5"/>
  <c r="I14" i="5"/>
  <c r="G14" i="5"/>
  <c r="E14" i="5"/>
  <c r="C14" i="5"/>
  <c r="K13" i="5"/>
  <c r="I13" i="5"/>
  <c r="G13" i="5"/>
  <c r="E13" i="5"/>
  <c r="C13" i="5"/>
  <c r="K10" i="5"/>
  <c r="I10" i="5"/>
  <c r="G10" i="5"/>
  <c r="E10" i="5"/>
  <c r="C10" i="5"/>
  <c r="K9" i="5"/>
  <c r="I9" i="5"/>
  <c r="G9" i="5"/>
  <c r="E9" i="5"/>
  <c r="C9" i="5"/>
  <c r="K8" i="5"/>
  <c r="I8" i="5"/>
  <c r="G8" i="5"/>
  <c r="E8" i="5"/>
  <c r="C8" i="5"/>
  <c r="C8" i="4"/>
  <c r="E8" i="4"/>
  <c r="G8" i="4"/>
  <c r="I8" i="4"/>
  <c r="K8" i="4"/>
  <c r="C9" i="4"/>
  <c r="E9" i="4"/>
  <c r="G9" i="4"/>
  <c r="I9" i="4"/>
  <c r="K9" i="4"/>
  <c r="C10" i="4"/>
  <c r="E10" i="4"/>
  <c r="G10" i="4"/>
  <c r="I10" i="4"/>
  <c r="K10" i="4"/>
  <c r="C11" i="4"/>
  <c r="E11" i="4"/>
  <c r="G11" i="4"/>
  <c r="I11" i="4"/>
  <c r="K11" i="4"/>
  <c r="C12" i="4"/>
  <c r="E12" i="4"/>
  <c r="G12" i="4"/>
  <c r="I12" i="4"/>
  <c r="K12" i="4"/>
  <c r="C13" i="4"/>
  <c r="E13" i="4"/>
  <c r="G13" i="4"/>
  <c r="I13" i="4"/>
  <c r="K13" i="4"/>
  <c r="C14" i="4"/>
  <c r="E14" i="4"/>
  <c r="G14" i="4"/>
  <c r="I14" i="4"/>
  <c r="K14" i="4"/>
  <c r="C15" i="4"/>
  <c r="E15" i="4"/>
  <c r="G15" i="4"/>
  <c r="I15" i="4"/>
  <c r="K15" i="4"/>
  <c r="C16" i="4"/>
  <c r="E16" i="4"/>
  <c r="G16" i="4"/>
  <c r="I16" i="4"/>
  <c r="K16" i="4"/>
  <c r="C17" i="4"/>
  <c r="E17" i="4"/>
  <c r="G17" i="4"/>
  <c r="I17" i="4"/>
  <c r="K17" i="4"/>
  <c r="C18" i="4"/>
  <c r="E18" i="4"/>
  <c r="G18" i="4"/>
  <c r="I18" i="4"/>
  <c r="K18" i="4"/>
  <c r="C19" i="4"/>
  <c r="E19" i="4"/>
  <c r="G19" i="4"/>
  <c r="I19" i="4"/>
  <c r="K19" i="4"/>
  <c r="C20" i="4"/>
  <c r="E20" i="4"/>
  <c r="G20" i="4"/>
  <c r="I20" i="4"/>
  <c r="K20" i="4"/>
  <c r="C21" i="4"/>
  <c r="E21" i="4"/>
  <c r="G21" i="4"/>
  <c r="I21" i="4"/>
  <c r="K21" i="4"/>
  <c r="C22" i="4"/>
  <c r="E22" i="4"/>
  <c r="G22" i="4"/>
  <c r="I22" i="4"/>
  <c r="K22" i="4"/>
  <c r="C23" i="4"/>
  <c r="E23" i="4"/>
  <c r="G23" i="4"/>
  <c r="I23" i="4"/>
  <c r="K23" i="4"/>
  <c r="C24" i="4"/>
  <c r="E24" i="4"/>
  <c r="G24" i="4"/>
  <c r="I24" i="4"/>
  <c r="K24" i="4"/>
  <c r="C25" i="4"/>
  <c r="E25" i="4"/>
  <c r="G25" i="4"/>
  <c r="I25" i="4"/>
  <c r="K25" i="4"/>
  <c r="C27" i="4"/>
  <c r="E27" i="4"/>
  <c r="G27" i="4"/>
  <c r="I27" i="4"/>
  <c r="K27" i="4"/>
  <c r="C28" i="4"/>
  <c r="E28" i="4"/>
  <c r="G28" i="4"/>
  <c r="I28" i="4"/>
  <c r="K28" i="4"/>
  <c r="C29" i="4"/>
  <c r="E29" i="4"/>
  <c r="G29" i="4"/>
  <c r="I29" i="4"/>
  <c r="K29" i="4"/>
  <c r="C30" i="4"/>
  <c r="E30" i="4"/>
  <c r="G30" i="4"/>
  <c r="I30" i="4"/>
  <c r="K30" i="4"/>
  <c r="C31" i="4"/>
  <c r="E31" i="4"/>
  <c r="G31" i="4"/>
  <c r="I31" i="4"/>
  <c r="K31" i="4"/>
  <c r="C32" i="4"/>
  <c r="E32" i="4"/>
  <c r="G32" i="4"/>
  <c r="I32" i="4"/>
  <c r="K32" i="4"/>
  <c r="C33" i="4"/>
  <c r="E33" i="4"/>
  <c r="G33" i="4"/>
  <c r="I33" i="4"/>
  <c r="K33" i="4"/>
  <c r="C34" i="4"/>
  <c r="E34" i="4"/>
  <c r="G34" i="4"/>
  <c r="I34" i="4"/>
  <c r="K34" i="4"/>
  <c r="C35" i="4"/>
  <c r="E35" i="4"/>
  <c r="G35" i="4"/>
  <c r="I35" i="4"/>
  <c r="K35" i="4"/>
  <c r="E36" i="4"/>
  <c r="I36" i="3"/>
  <c r="C36" i="3"/>
  <c r="K35" i="3"/>
  <c r="I35" i="3"/>
  <c r="G35" i="3"/>
  <c r="E35" i="3"/>
  <c r="C35" i="3"/>
  <c r="K34" i="3"/>
  <c r="I34" i="3"/>
  <c r="G34" i="3"/>
  <c r="E34" i="3"/>
  <c r="C34" i="3"/>
  <c r="K33" i="3"/>
  <c r="I33" i="3"/>
  <c r="G33" i="3"/>
  <c r="E33" i="3"/>
  <c r="C33" i="3"/>
  <c r="K32" i="3"/>
  <c r="I32" i="3"/>
  <c r="G32" i="3"/>
  <c r="E32" i="3"/>
  <c r="C32" i="3"/>
  <c r="K31" i="3"/>
  <c r="I31" i="3"/>
  <c r="G31" i="3"/>
  <c r="E31" i="3"/>
  <c r="C31" i="3"/>
  <c r="K30" i="3"/>
  <c r="I30" i="3"/>
  <c r="G30" i="3"/>
  <c r="E30" i="3"/>
  <c r="C30" i="3"/>
  <c r="K29" i="3"/>
  <c r="I29" i="3"/>
  <c r="G29" i="3"/>
  <c r="E29" i="3"/>
  <c r="C29" i="3"/>
  <c r="K28" i="3"/>
  <c r="I28" i="3"/>
  <c r="G28" i="3"/>
  <c r="E28" i="3"/>
  <c r="C28" i="3"/>
  <c r="K27" i="3"/>
  <c r="I27" i="3"/>
  <c r="G27" i="3"/>
  <c r="E27" i="3"/>
  <c r="C27" i="3"/>
  <c r="K26" i="3"/>
  <c r="I26" i="3"/>
  <c r="G26" i="3"/>
  <c r="E26" i="3"/>
  <c r="C26" i="3"/>
  <c r="K25" i="3"/>
  <c r="I25" i="3"/>
  <c r="G25" i="3"/>
  <c r="E25" i="3"/>
  <c r="C25" i="3"/>
  <c r="K24" i="3"/>
  <c r="I24" i="3"/>
  <c r="G24" i="3"/>
  <c r="E24" i="3"/>
  <c r="C24" i="3"/>
  <c r="K23" i="3"/>
  <c r="I23" i="3"/>
  <c r="G23" i="3"/>
  <c r="E23" i="3"/>
  <c r="C23" i="3"/>
  <c r="K22" i="3"/>
  <c r="I22" i="3"/>
  <c r="G22" i="3"/>
  <c r="E22" i="3"/>
  <c r="C22" i="3"/>
  <c r="K21" i="3"/>
  <c r="I21" i="3"/>
  <c r="G21" i="3"/>
  <c r="E21" i="3"/>
  <c r="C21" i="3"/>
  <c r="K20" i="3"/>
  <c r="I20" i="3"/>
  <c r="G20" i="3"/>
  <c r="E20" i="3"/>
  <c r="C20" i="3"/>
  <c r="K19" i="3"/>
  <c r="I19" i="3"/>
  <c r="G19" i="3"/>
  <c r="E19" i="3"/>
  <c r="C19" i="3"/>
  <c r="K18" i="3"/>
  <c r="I18" i="3"/>
  <c r="G18" i="3"/>
  <c r="E18" i="3"/>
  <c r="C18" i="3"/>
  <c r="K17" i="3"/>
  <c r="I17" i="3"/>
  <c r="G17" i="3"/>
  <c r="E17" i="3"/>
  <c r="C17" i="3"/>
  <c r="K16" i="3"/>
  <c r="I16" i="3"/>
  <c r="G16" i="3"/>
  <c r="E16" i="3"/>
  <c r="C16" i="3"/>
  <c r="K15" i="3"/>
  <c r="I15" i="3"/>
  <c r="G15" i="3"/>
  <c r="E15" i="3"/>
  <c r="C15" i="3"/>
  <c r="K14" i="3"/>
  <c r="I14" i="3"/>
  <c r="G14" i="3"/>
  <c r="E14" i="3"/>
  <c r="C14" i="3"/>
  <c r="K13" i="3"/>
  <c r="I13" i="3"/>
  <c r="G13" i="3"/>
  <c r="E13" i="3"/>
  <c r="C13" i="3"/>
  <c r="K12" i="3"/>
  <c r="I12" i="3"/>
  <c r="G12" i="3"/>
  <c r="E12" i="3"/>
  <c r="C12" i="3"/>
  <c r="K10" i="3"/>
  <c r="I10" i="3"/>
  <c r="G10" i="3"/>
  <c r="E10" i="3"/>
  <c r="C10" i="3"/>
  <c r="K9" i="3"/>
  <c r="I9" i="3"/>
  <c r="G9" i="3"/>
  <c r="E9" i="3"/>
  <c r="C9" i="3"/>
  <c r="K8" i="3"/>
  <c r="I8" i="3"/>
  <c r="G8" i="3"/>
  <c r="E8" i="3"/>
  <c r="C8" i="3"/>
  <c r="G37" i="2"/>
  <c r="K36" i="2"/>
  <c r="I36" i="2"/>
  <c r="G36" i="2"/>
  <c r="E36" i="2"/>
  <c r="C36" i="2"/>
  <c r="K35" i="2"/>
  <c r="I35" i="2"/>
  <c r="G35" i="2"/>
  <c r="E35" i="2"/>
  <c r="C35" i="2"/>
  <c r="K34" i="2"/>
  <c r="I34" i="2"/>
  <c r="G34" i="2"/>
  <c r="E34" i="2"/>
  <c r="C34" i="2"/>
  <c r="K33" i="2"/>
  <c r="I33" i="2"/>
  <c r="G33" i="2"/>
  <c r="E33" i="2"/>
  <c r="C33" i="2"/>
  <c r="K32" i="2"/>
  <c r="I32" i="2"/>
  <c r="G32" i="2"/>
  <c r="E32" i="2"/>
  <c r="C32" i="2"/>
  <c r="K31" i="2"/>
  <c r="I31" i="2"/>
  <c r="G31" i="2"/>
  <c r="E31" i="2"/>
  <c r="C31" i="2"/>
  <c r="K30" i="2"/>
  <c r="I30" i="2"/>
  <c r="G30" i="2"/>
  <c r="E30" i="2"/>
  <c r="C30" i="2"/>
  <c r="K29" i="2"/>
  <c r="I29" i="2"/>
  <c r="G29" i="2"/>
  <c r="E29" i="2"/>
  <c r="C29" i="2"/>
  <c r="K26" i="2"/>
  <c r="I26" i="2"/>
  <c r="G26" i="2"/>
  <c r="E26" i="2"/>
  <c r="C26" i="2"/>
  <c r="K25" i="2"/>
  <c r="I25" i="2"/>
  <c r="G25" i="2"/>
  <c r="E25" i="2"/>
  <c r="C25" i="2"/>
  <c r="K24" i="2"/>
  <c r="I24" i="2"/>
  <c r="G24" i="2"/>
  <c r="E24" i="2"/>
  <c r="C24" i="2"/>
  <c r="K23" i="2"/>
  <c r="I23" i="2"/>
  <c r="G23" i="2"/>
  <c r="E23" i="2"/>
  <c r="C23" i="2"/>
  <c r="K22" i="2"/>
  <c r="I22" i="2"/>
  <c r="G22" i="2"/>
  <c r="E22" i="2"/>
  <c r="C22" i="2"/>
  <c r="K21" i="2"/>
  <c r="I21" i="2"/>
  <c r="G21" i="2"/>
  <c r="E21" i="2"/>
  <c r="C21" i="2"/>
  <c r="K20" i="2"/>
  <c r="I20" i="2"/>
  <c r="G20" i="2"/>
  <c r="E20" i="2"/>
  <c r="C20" i="2"/>
  <c r="K19" i="2"/>
  <c r="I19" i="2"/>
  <c r="G19" i="2"/>
  <c r="E19" i="2"/>
  <c r="C19" i="2"/>
  <c r="K18" i="2"/>
  <c r="I18" i="2"/>
  <c r="G18" i="2"/>
  <c r="E18" i="2"/>
  <c r="C18" i="2"/>
  <c r="K17" i="2"/>
  <c r="I17" i="2"/>
  <c r="G17" i="2"/>
  <c r="E17" i="2"/>
  <c r="C17" i="2"/>
  <c r="K16" i="2"/>
  <c r="I16" i="2"/>
  <c r="G16" i="2"/>
  <c r="E16" i="2"/>
  <c r="C16" i="2"/>
  <c r="K14" i="2"/>
  <c r="I14" i="2"/>
  <c r="G14" i="2"/>
  <c r="E14" i="2"/>
  <c r="C14" i="2"/>
  <c r="K13" i="2"/>
  <c r="I13" i="2"/>
  <c r="G13" i="2"/>
  <c r="E13" i="2"/>
  <c r="C13" i="2"/>
  <c r="K12" i="2"/>
  <c r="I12" i="2"/>
  <c r="G12" i="2"/>
  <c r="E12" i="2"/>
  <c r="C12" i="2"/>
  <c r="K10" i="2"/>
  <c r="I10" i="2"/>
  <c r="G10" i="2"/>
  <c r="E10" i="2"/>
  <c r="C10" i="2"/>
  <c r="K9" i="2"/>
  <c r="I9" i="2"/>
  <c r="G9" i="2"/>
  <c r="E9" i="2"/>
  <c r="C9" i="2"/>
  <c r="K8" i="2"/>
  <c r="I8" i="2"/>
  <c r="G8" i="2"/>
  <c r="E8" i="2"/>
  <c r="C8" i="2"/>
  <c r="K37" i="1"/>
  <c r="I37" i="1"/>
  <c r="G37" i="1"/>
  <c r="E37" i="1"/>
  <c r="C37" i="1"/>
  <c r="K36" i="1"/>
  <c r="I36" i="1"/>
  <c r="G36" i="1"/>
  <c r="E36" i="1"/>
  <c r="C36" i="1"/>
  <c r="K35" i="1"/>
  <c r="I35" i="1"/>
  <c r="G35" i="1"/>
  <c r="E35" i="1"/>
  <c r="C35" i="1"/>
  <c r="K34" i="1"/>
  <c r="I34" i="1"/>
  <c r="G34" i="1"/>
  <c r="E34" i="1"/>
  <c r="C34" i="1"/>
  <c r="K33" i="1"/>
  <c r="I33" i="1"/>
  <c r="G33" i="1"/>
  <c r="E33" i="1"/>
  <c r="C33" i="1"/>
  <c r="K32" i="1"/>
  <c r="I32" i="1"/>
  <c r="G32" i="1"/>
  <c r="E32" i="1"/>
  <c r="C32" i="1"/>
  <c r="K31" i="1"/>
  <c r="I31" i="1"/>
  <c r="G31" i="1"/>
  <c r="E31" i="1"/>
  <c r="C31" i="1"/>
  <c r="K30" i="1"/>
  <c r="I30" i="1"/>
  <c r="G30" i="1"/>
  <c r="E30" i="1"/>
  <c r="C30" i="1"/>
  <c r="K28" i="1"/>
  <c r="I28" i="1"/>
  <c r="G28" i="1"/>
  <c r="E28" i="1"/>
  <c r="C28" i="1"/>
  <c r="K27" i="1"/>
  <c r="I27" i="1"/>
  <c r="G27" i="1"/>
  <c r="E27" i="1"/>
  <c r="C27" i="1"/>
  <c r="K26" i="1"/>
  <c r="I26" i="1"/>
  <c r="G26" i="1"/>
  <c r="E26" i="1"/>
  <c r="C26" i="1"/>
  <c r="K25" i="1"/>
  <c r="I25" i="1"/>
  <c r="G25" i="1"/>
  <c r="E25" i="1"/>
  <c r="C25" i="1"/>
  <c r="K24" i="1"/>
  <c r="I24" i="1"/>
  <c r="G24" i="1"/>
  <c r="E24" i="1"/>
  <c r="C24" i="1"/>
  <c r="K23" i="1"/>
  <c r="I23" i="1"/>
  <c r="G23" i="1"/>
  <c r="E23" i="1"/>
  <c r="C23" i="1"/>
  <c r="K22" i="1"/>
  <c r="I22" i="1"/>
  <c r="G22" i="1"/>
  <c r="E22" i="1"/>
  <c r="C22" i="1"/>
  <c r="K21" i="1"/>
  <c r="I21" i="1"/>
  <c r="G21" i="1"/>
  <c r="E21" i="1"/>
  <c r="C21" i="1"/>
  <c r="K20" i="1"/>
  <c r="I20" i="1"/>
  <c r="G20" i="1"/>
  <c r="E20" i="1"/>
  <c r="C20" i="1"/>
  <c r="K19" i="1"/>
  <c r="I19" i="1"/>
  <c r="G19" i="1"/>
  <c r="E19" i="1"/>
  <c r="C19" i="1"/>
  <c r="K18" i="1"/>
  <c r="I18" i="1"/>
  <c r="G18" i="1"/>
  <c r="E18" i="1"/>
  <c r="C18" i="1"/>
  <c r="K17" i="1"/>
  <c r="I17" i="1"/>
  <c r="G17" i="1"/>
  <c r="E17" i="1"/>
  <c r="C17" i="1"/>
  <c r="K16" i="1"/>
  <c r="I16" i="1"/>
  <c r="G16" i="1"/>
  <c r="E16" i="1"/>
  <c r="C16" i="1"/>
  <c r="K14" i="1"/>
  <c r="I14" i="1"/>
  <c r="G14" i="1"/>
  <c r="E14" i="1"/>
  <c r="C14" i="1"/>
  <c r="K13" i="1"/>
  <c r="I13" i="1"/>
  <c r="G13" i="1"/>
  <c r="E13" i="1"/>
  <c r="C13" i="1"/>
  <c r="K12" i="1"/>
  <c r="I12" i="1"/>
  <c r="G12" i="1"/>
  <c r="E12" i="1"/>
  <c r="C12" i="1"/>
  <c r="K10" i="1"/>
  <c r="I10" i="1"/>
  <c r="G10" i="1"/>
  <c r="E10" i="1"/>
  <c r="C10" i="1"/>
  <c r="K9" i="1"/>
  <c r="I9" i="1"/>
  <c r="G9" i="1"/>
  <c r="E9" i="1"/>
  <c r="C9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<sst xmlns="http://schemas.openxmlformats.org/spreadsheetml/2006/main" count="846" uniqueCount="76">
  <si>
    <t>Violence domestique: Infractions enregistrées par la police, selon le type de relation, 2013</t>
  </si>
  <si>
    <t>T 19.2.5.1.6</t>
  </si>
  <si>
    <t>Nombre d'infractions (N) et en pourcentage (%)</t>
  </si>
  <si>
    <t>Partenaire</t>
  </si>
  <si>
    <t>Ex-partenaire</t>
  </si>
  <si>
    <t>Relation parents-enfants</t>
  </si>
  <si>
    <t>Autre lien de parenté</t>
  </si>
  <si>
    <t>Total</t>
  </si>
  <si>
    <t>N</t>
  </si>
  <si>
    <t>%</t>
  </si>
  <si>
    <t>Homicides consommés (Art. 111-113/116)</t>
  </si>
  <si>
    <t>Homicides tentatives (Art. 111-113/116)</t>
  </si>
  <si>
    <t>Incitation et assistance au suicide (Art. 115)</t>
  </si>
  <si>
    <t>…</t>
  </si>
  <si>
    <t>Interruption de grossesse sans le consentement de la femme enceinte (Art. 118.2)</t>
  </si>
  <si>
    <t>Lésions corporelles graves (Art. 122)</t>
  </si>
  <si>
    <t>Lésions corporelle simples (Art. 123)</t>
  </si>
  <si>
    <t>Voies de fait (Art. 126)</t>
  </si>
  <si>
    <t>Exposition (Art. 127)</t>
  </si>
  <si>
    <t>Mise en danger de la vie d'autrui (Art. 129)</t>
  </si>
  <si>
    <t>Remise à des enfants de substances pouvant mettre en danger leur vie (Art. 136)</t>
  </si>
  <si>
    <t>Diffamation (Art. 173)</t>
  </si>
  <si>
    <t>Calomnie (Art. 174)</t>
  </si>
  <si>
    <t>Injure (Art. 177)</t>
  </si>
  <si>
    <r>
      <t>Utilisation abusive d'une installation de télécommunication (Art. 179</t>
    </r>
    <r>
      <rPr>
        <vertAlign val="superscript"/>
        <sz val="8"/>
        <color indexed="8"/>
        <rFont val="Arial Narrow"/>
        <family val="2"/>
      </rPr>
      <t>septies</t>
    </r>
    <r>
      <rPr>
        <sz val="8"/>
        <color indexed="8"/>
        <rFont val="Arial Narrow"/>
        <family val="2"/>
      </rPr>
      <t>)</t>
    </r>
  </si>
  <si>
    <t>Menaces (Art. 180)</t>
  </si>
  <si>
    <t>Contrainte (Art. 181)</t>
  </si>
  <si>
    <t>Séquestration et enlèvement (Art. 183)</t>
  </si>
  <si>
    <t>Séquestration et enlèvement: circonstances aggravantes (Art. 184)</t>
  </si>
  <si>
    <t>Prise d'otage (Art. 185)</t>
  </si>
  <si>
    <t>Actes d'ordre sexuel avec des enfants (Art. 187)</t>
  </si>
  <si>
    <t>Actes d’ordre sexuel avec des personnes dépendantes (Art. 188)</t>
  </si>
  <si>
    <t>Contrainte sexuelle y (Art. 189)</t>
  </si>
  <si>
    <t>Viol (Art. 190)</t>
  </si>
  <si>
    <t>Actes d’ordre sexuel commis sur une personne incapable discernement  (Art. 191)</t>
  </si>
  <si>
    <t>Abus de détresse (Art. 193)</t>
  </si>
  <si>
    <t>Désagréments causés par la confrontation à un acte d'ordre sexuel (Art. 198)</t>
  </si>
  <si>
    <t>Actes préparatoires délictueux (Art. 260 bis)</t>
  </si>
  <si>
    <r>
      <t>2) Mariage forcé, partenariat forcé (Art. 181a CP) en vigueur depuis le 1</t>
    </r>
    <r>
      <rPr>
        <vertAlign val="superscript"/>
        <sz val="8"/>
        <color indexed="8"/>
        <rFont val="Arial Narrow"/>
        <family val="2"/>
      </rPr>
      <t>er</t>
    </r>
    <r>
      <rPr>
        <sz val="8"/>
        <color indexed="8"/>
        <rFont val="Arial Narrow"/>
        <family val="2"/>
      </rPr>
      <t xml:space="preserve"> juillet 2013.</t>
    </r>
  </si>
  <si>
    <t>Violence domestique: Infractions enregistrées par la police, selon le type de relation, 2012</t>
  </si>
  <si>
    <r>
      <t>Utilisation abusive d'une installation de télécommunication (Art. 179</t>
    </r>
    <r>
      <rPr>
        <vertAlign val="superscript"/>
        <sz val="8"/>
        <color indexed="8"/>
        <rFont val="Arial Narrow"/>
        <family val="2"/>
      </rPr>
      <t>septies</t>
    </r>
    <r>
      <rPr>
        <sz val="8"/>
        <color indexed="8"/>
        <rFont val="Arial Narrow"/>
        <family val="2"/>
      </rPr>
      <t>)</t>
    </r>
  </si>
  <si>
    <t>Violence domestique: Infractions enregistrées par la police, selon le type de relation, 2011</t>
  </si>
  <si>
    <t>Violence domestique: Infractions enregistrées par la police, selon le type de relation, 2010</t>
  </si>
  <si>
    <t>Violence domestique: Infractions enregistrées par la police, selon le type de relation, 2009</t>
  </si>
  <si>
    <t>Remise à des enfants de substances dangereuses pour la santé (Art. 136)</t>
  </si>
  <si>
    <t>Contrainte sexuelle (Art. 189)</t>
  </si>
  <si>
    <t>Violence domestique: Infractions enregistrées par la police, selon le type de relation, 2014</t>
  </si>
  <si>
    <t>Source: Office fédéral de la statistique - Statistique policière de la criminalité (SPC)</t>
  </si>
  <si>
    <t xml:space="preserve">© OFS </t>
  </si>
  <si>
    <t>-</t>
  </si>
  <si>
    <t>Violence domestique: Infractions enregistrées par la police, selon le type de relation, 2015</t>
  </si>
  <si>
    <t>Violence domestique: Infractions enregistrées par la police, selon le type de relation, 2016</t>
  </si>
  <si>
    <t>Service de renseignements: 058 463 62 40, pks@bfs.admin.ch</t>
  </si>
  <si>
    <r>
      <t>Utilisation abusive d'une installation de télécommunication (Art. 179</t>
    </r>
    <r>
      <rPr>
        <vertAlign val="superscript"/>
        <sz val="8"/>
        <color indexed="8"/>
        <rFont val="Arial"/>
        <family val="2"/>
      </rPr>
      <t>septies</t>
    </r>
    <r>
      <rPr>
        <sz val="8"/>
        <color indexed="8"/>
        <rFont val="Arial"/>
        <family val="2"/>
      </rPr>
      <t>)</t>
    </r>
  </si>
  <si>
    <t>Violence domestique: Infractions enregistrées par la police, selon le type de relation, 2017</t>
  </si>
  <si>
    <t>Source: OFS - Statistique policière de la criminalité (SPC)</t>
  </si>
  <si>
    <t>Renseignements: Office fédéral de la statistique (OFS), Section criminalité et droit pénal, pks@bfs.admin.ch, 058 463 62 40</t>
  </si>
  <si>
    <t>© OFS 2018</t>
  </si>
  <si>
    <t>Violence domestique: Infractions enregistrées par la police, selon le type de relation, 2018</t>
  </si>
  <si>
    <t>Violence domestique: Infractions enregistrées par la police, selon le type de relation, 2019</t>
  </si>
  <si>
    <t>© OFS 2020</t>
  </si>
  <si>
    <t>Violence domestique: Infractions enregistrées par la police, selon le type de relation, 2021</t>
  </si>
  <si>
    <t xml:space="preserve">exemple une personne est menacée par sa mère et son frère, alors la menace est comptée comme une seule infraction dans le total, bien que l’infraction </t>
  </si>
  <si>
    <t>contienne à la fois une relation « parent-enfant » et une relation « autre lien de parenté ». L’infraction est donc distribuée selon les 2 formes de relation.</t>
  </si>
  <si>
    <t>© OFS 2022</t>
  </si>
  <si>
    <t>Violence domestique: Infractions enregistrées par la police, selon le type de relation, 2020</t>
  </si>
  <si>
    <t xml:space="preserve">Mutilation d'organes génitaux féminins (Art. 124) </t>
  </si>
  <si>
    <t xml:space="preserve">Mariage forcé, partenariat forcé (Art. 181a) </t>
  </si>
  <si>
    <r>
      <t>Total</t>
    </r>
    <r>
      <rPr>
        <vertAlign val="superscript"/>
        <sz val="8"/>
        <color theme="1"/>
        <rFont val="Arial"/>
        <family val="2"/>
      </rPr>
      <t xml:space="preserve"> 1)</t>
    </r>
  </si>
  <si>
    <t xml:space="preserve">1) La somme des pourcentages n’est pas exactement de 100%, car certaines infractions peuvent contenir plusieurs formes de relation. Lorsque par </t>
  </si>
  <si>
    <t>Mutilation d'organes génitaux féminins (Art. 124)</t>
  </si>
  <si>
    <t>Mariage forcé, partenariat forcé (Art. 181a)</t>
  </si>
  <si>
    <r>
      <t xml:space="preserve">Total </t>
    </r>
    <r>
      <rPr>
        <vertAlign val="superscript"/>
        <sz val="8"/>
        <color theme="1"/>
        <rFont val="Arial Narrow"/>
        <family val="2"/>
      </rPr>
      <t>1)</t>
    </r>
  </si>
  <si>
    <r>
      <t>Mariage forcé, partenariat forcé (Art. 181a)</t>
    </r>
    <r>
      <rPr>
        <vertAlign val="superscript"/>
        <sz val="8"/>
        <color theme="1"/>
        <rFont val="Arial Narrow"/>
        <family val="2"/>
      </rPr>
      <t xml:space="preserve"> 2)</t>
    </r>
  </si>
  <si>
    <r>
      <t>2) Mutilation d'organes génitaux féminins (Art. 124 CP) en vigueur depuis le 1</t>
    </r>
    <r>
      <rPr>
        <vertAlign val="superscript"/>
        <sz val="8"/>
        <color indexed="8"/>
        <rFont val="Arial Narrow"/>
        <family val="2"/>
      </rPr>
      <t>er</t>
    </r>
    <r>
      <rPr>
        <sz val="8"/>
        <color indexed="8"/>
        <rFont val="Arial Narrow"/>
        <family val="2"/>
      </rPr>
      <t xml:space="preserve"> juillet 2012.</t>
    </r>
  </si>
  <si>
    <r>
      <t xml:space="preserve">Mutilation d'organes génitaux féminins (Art. 124) </t>
    </r>
    <r>
      <rPr>
        <vertAlign val="superscript"/>
        <sz val="8"/>
        <color theme="1"/>
        <rFont val="Arial Narrow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</si>
</sst>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#,##0.0"/>
    <numFmt numFmtId="165" formatCode="0.0"/>
    <numFmt numFmtId="166" formatCode="#,###,##0__;\-#,###,##0__;\-__;@__\ "/>
    <numFmt numFmtId="167" formatCode="#\ ###\ ##0__;\-#\ ###\ ##0__;0__;@__\ "/>
    <numFmt numFmtId="168" formatCode="0.0_ ;\-0.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 Narrow"/>
      <family val="2"/>
    </font>
    <font>
      <b/>
      <sz val="12"/>
      <color rgb="FF4F493B"/>
      <name val="Arial"/>
      <family val="2"/>
    </font>
    <font>
      <b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 Narrow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  <font>
      <b/>
      <sz val="12"/>
      <color rgb="FF4F493B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8EA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7" fillId="0" borderId="0"/>
  </cellStyleXfs>
  <cellXfs count="117">
    <xf numFmtId="0" fontId="0" fillId="0" borderId="0" xfId="0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2" fillId="2" borderId="0" xfId="0" applyFont="1" applyFill="1"/>
    <xf numFmtId="0" fontId="13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0" fillId="2" borderId="0" xfId="0" applyFill="1"/>
    <xf numFmtId="0" fontId="0" fillId="2" borderId="0" xfId="0" applyFill="1" applyBorder="1"/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0" fillId="0" borderId="0" xfId="0" applyBorder="1"/>
    <xf numFmtId="0" fontId="14" fillId="3" borderId="3" xfId="0" applyFont="1" applyFill="1" applyBorder="1" applyAlignment="1"/>
    <xf numFmtId="3" fontId="14" fillId="3" borderId="3" xfId="0" applyNumberFormat="1" applyFont="1" applyFill="1" applyBorder="1" applyAlignment="1"/>
    <xf numFmtId="164" fontId="14" fillId="3" borderId="3" xfId="0" applyNumberFormat="1" applyFont="1" applyFill="1" applyBorder="1" applyAlignment="1"/>
    <xf numFmtId="0" fontId="0" fillId="2" borderId="0" xfId="0" applyFill="1" applyAlignment="1">
      <alignment vertical="top"/>
    </xf>
    <xf numFmtId="0" fontId="14" fillId="2" borderId="4" xfId="0" applyFont="1" applyFill="1" applyBorder="1"/>
    <xf numFmtId="0" fontId="14" fillId="2" borderId="0" xfId="0" applyFont="1" applyFill="1" applyBorder="1" applyAlignment="1">
      <alignment horizontal="right"/>
    </xf>
    <xf numFmtId="165" fontId="14" fillId="2" borderId="0" xfId="0" applyNumberFormat="1" applyFont="1" applyFill="1" applyBorder="1" applyAlignment="1">
      <alignment horizontal="right"/>
    </xf>
    <xf numFmtId="0" fontId="14" fillId="2" borderId="0" xfId="0" applyFont="1" applyFill="1" applyBorder="1"/>
    <xf numFmtId="0" fontId="14" fillId="2" borderId="0" xfId="0" applyNumberFormat="1" applyFont="1" applyFill="1" applyBorder="1" applyAlignment="1">
      <alignment horizontal="right"/>
    </xf>
    <xf numFmtId="0" fontId="14" fillId="2" borderId="0" xfId="0" applyNumberFormat="1" applyFont="1" applyFill="1" applyBorder="1" applyAlignment="1">
      <alignment horizontal="right" vertical="top"/>
    </xf>
    <xf numFmtId="3" fontId="14" fillId="2" borderId="0" xfId="0" applyNumberFormat="1" applyFont="1" applyFill="1" applyBorder="1" applyAlignment="1">
      <alignment horizontal="right"/>
    </xf>
    <xf numFmtId="165" fontId="14" fillId="2" borderId="0" xfId="1" applyNumberFormat="1" applyFont="1" applyFill="1" applyBorder="1" applyAlignment="1">
      <alignment horizontal="right"/>
    </xf>
    <xf numFmtId="0" fontId="16" fillId="2" borderId="5" xfId="0" applyFont="1" applyFill="1" applyBorder="1" applyAlignment="1"/>
    <xf numFmtId="165" fontId="16" fillId="2" borderId="5" xfId="0" applyNumberFormat="1" applyFont="1" applyFill="1" applyBorder="1" applyAlignment="1"/>
    <xf numFmtId="165" fontId="14" fillId="2" borderId="5" xfId="0" applyNumberFormat="1" applyFont="1" applyFill="1" applyBorder="1" applyAlignment="1"/>
    <xf numFmtId="0" fontId="17" fillId="2" borderId="5" xfId="0" applyFont="1" applyFill="1" applyBorder="1"/>
    <xf numFmtId="0" fontId="17" fillId="2" borderId="0" xfId="0" applyFont="1" applyFill="1"/>
    <xf numFmtId="0" fontId="18" fillId="2" borderId="0" xfId="0" applyFont="1" applyFill="1"/>
    <xf numFmtId="0" fontId="5" fillId="2" borderId="0" xfId="0" applyFont="1" applyFill="1"/>
    <xf numFmtId="0" fontId="6" fillId="2" borderId="0" xfId="0" applyFont="1" applyFill="1" applyBorder="1"/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165" fontId="14" fillId="3" borderId="3" xfId="0" applyNumberFormat="1" applyFont="1" applyFill="1" applyBorder="1" applyAlignment="1"/>
    <xf numFmtId="3" fontId="14" fillId="0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3" fontId="14" fillId="3" borderId="3" xfId="0" applyNumberFormat="1" applyFont="1" applyFill="1" applyBorder="1" applyAlignment="1">
      <alignment horizontal="right"/>
    </xf>
    <xf numFmtId="165" fontId="14" fillId="3" borderId="3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/>
    <xf numFmtId="0" fontId="0" fillId="2" borderId="0" xfId="0" applyFill="1" applyBorder="1" applyAlignment="1">
      <alignment vertical="top"/>
    </xf>
    <xf numFmtId="0" fontId="6" fillId="2" borderId="0" xfId="2" applyFont="1" applyFill="1" applyBorder="1"/>
    <xf numFmtId="166" fontId="6" fillId="2" borderId="0" xfId="2" applyNumberFormat="1" applyFont="1" applyFill="1" applyBorder="1" applyAlignment="1"/>
    <xf numFmtId="165" fontId="14" fillId="2" borderId="5" xfId="0" applyNumberFormat="1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2" borderId="0" xfId="0" applyFont="1" applyFill="1"/>
    <xf numFmtId="0" fontId="9" fillId="2" borderId="0" xfId="0" applyFont="1" applyFill="1" applyAlignment="1"/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Alignment="1">
      <alignment vertical="top"/>
    </xf>
    <xf numFmtId="0" fontId="20" fillId="2" borderId="4" xfId="0" applyFont="1" applyFill="1" applyBorder="1"/>
    <xf numFmtId="0" fontId="20" fillId="2" borderId="0" xfId="0" applyFont="1" applyFill="1" applyBorder="1"/>
    <xf numFmtId="0" fontId="10" fillId="2" borderId="0" xfId="0" applyFont="1" applyFill="1"/>
    <xf numFmtId="0" fontId="23" fillId="2" borderId="0" xfId="2" applyFont="1" applyFill="1" applyBorder="1"/>
    <xf numFmtId="0" fontId="23" fillId="2" borderId="0" xfId="0" applyFont="1" applyFill="1" applyBorder="1"/>
    <xf numFmtId="0" fontId="20" fillId="2" borderId="5" xfId="0" applyFont="1" applyFill="1" applyBorder="1"/>
    <xf numFmtId="0" fontId="20" fillId="4" borderId="3" xfId="0" applyFont="1" applyFill="1" applyBorder="1" applyAlignment="1"/>
    <xf numFmtId="0" fontId="2" fillId="2" borderId="0" xfId="0" applyFont="1" applyFill="1"/>
    <xf numFmtId="0" fontId="20" fillId="2" borderId="1" xfId="0" applyFont="1" applyFill="1" applyBorder="1" applyAlignment="1">
      <alignment horizontal="right" vertical="top" wrapText="1"/>
    </xf>
    <xf numFmtId="0" fontId="20" fillId="2" borderId="2" xfId="0" applyFont="1" applyFill="1" applyBorder="1" applyAlignment="1">
      <alignment horizontal="right" vertical="top" wrapText="1"/>
    </xf>
    <xf numFmtId="167" fontId="20" fillId="4" borderId="3" xfId="0" applyNumberFormat="1" applyFont="1" applyFill="1" applyBorder="1" applyAlignment="1"/>
    <xf numFmtId="167" fontId="20" fillId="2" borderId="0" xfId="0" applyNumberFormat="1" applyFont="1" applyFill="1" applyBorder="1" applyAlignment="1">
      <alignment horizontal="right"/>
    </xf>
    <xf numFmtId="165" fontId="20" fillId="4" borderId="3" xfId="0" applyNumberFormat="1" applyFont="1" applyFill="1" applyBorder="1" applyAlignment="1"/>
    <xf numFmtId="165" fontId="20" fillId="2" borderId="0" xfId="0" applyNumberFormat="1" applyFont="1" applyFill="1" applyBorder="1" applyAlignment="1">
      <alignment horizontal="right"/>
    </xf>
    <xf numFmtId="165" fontId="20" fillId="2" borderId="0" xfId="0" quotePrefix="1" applyNumberFormat="1" applyFont="1" applyFill="1" applyBorder="1" applyAlignment="1">
      <alignment horizontal="right"/>
    </xf>
    <xf numFmtId="165" fontId="20" fillId="2" borderId="5" xfId="0" applyNumberFormat="1" applyFont="1" applyFill="1" applyBorder="1" applyAlignment="1">
      <alignment horizontal="right"/>
    </xf>
    <xf numFmtId="167" fontId="20" fillId="2" borderId="5" xfId="0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168" fontId="20" fillId="4" borderId="3" xfId="0" applyNumberFormat="1" applyFont="1" applyFill="1" applyBorder="1" applyAlignment="1"/>
    <xf numFmtId="168" fontId="20" fillId="2" borderId="0" xfId="0" applyNumberFormat="1" applyFont="1" applyFill="1" applyBorder="1" applyAlignment="1">
      <alignment horizontal="right"/>
    </xf>
    <xf numFmtId="168" fontId="20" fillId="2" borderId="0" xfId="0" applyNumberFormat="1" applyFont="1" applyFill="1" applyBorder="1" applyAlignment="1"/>
    <xf numFmtId="167" fontId="20" fillId="2" borderId="0" xfId="0" quotePrefix="1" applyNumberFormat="1" applyFont="1" applyFill="1" applyBorder="1" applyAlignment="1">
      <alignment horizontal="right"/>
    </xf>
    <xf numFmtId="168" fontId="20" fillId="2" borderId="5" xfId="0" applyNumberFormat="1" applyFont="1" applyFill="1" applyBorder="1" applyAlignment="1">
      <alignment horizontal="right"/>
    </xf>
    <xf numFmtId="168" fontId="20" fillId="2" borderId="5" xfId="0" applyNumberFormat="1" applyFont="1" applyFill="1" applyBorder="1" applyAlignment="1"/>
    <xf numFmtId="0" fontId="20" fillId="2" borderId="1" xfId="0" applyFont="1" applyFill="1" applyBorder="1" applyAlignment="1">
      <alignment horizontal="right" vertical="top" wrapText="1"/>
    </xf>
    <xf numFmtId="0" fontId="20" fillId="2" borderId="2" xfId="0" applyFont="1" applyFill="1" applyBorder="1" applyAlignment="1">
      <alignment horizontal="righ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right" vertical="top" wrapText="1"/>
    </xf>
    <xf numFmtId="0" fontId="20" fillId="2" borderId="2" xfId="0" applyFont="1" applyFill="1" applyBorder="1" applyAlignment="1">
      <alignment horizontal="right" vertical="top" wrapTex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righ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left" vertical="top"/>
    </xf>
    <xf numFmtId="0" fontId="1" fillId="2" borderId="0" xfId="0" applyFont="1" applyFill="1" applyAlignment="1"/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Alignment="1">
      <alignment vertical="top"/>
    </xf>
    <xf numFmtId="0" fontId="23" fillId="0" borderId="0" xfId="0" applyFont="1"/>
    <xf numFmtId="0" fontId="20" fillId="2" borderId="0" xfId="0" applyFont="1" applyFill="1" applyAlignment="1"/>
    <xf numFmtId="0" fontId="23" fillId="0" borderId="0" xfId="0" applyFont="1" applyAlignment="1"/>
    <xf numFmtId="0" fontId="26" fillId="2" borderId="6" xfId="0" applyFont="1" applyFill="1" applyBorder="1" applyAlignment="1">
      <alignment horizontal="center" vertical="center"/>
    </xf>
    <xf numFmtId="0" fontId="27" fillId="2" borderId="0" xfId="0" applyFont="1" applyFill="1" applyBorder="1"/>
    <xf numFmtId="0" fontId="26" fillId="2" borderId="7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/>
    <xf numFmtId="0" fontId="27" fillId="2" borderId="0" xfId="0" applyFont="1" applyFill="1"/>
    <xf numFmtId="0" fontId="27" fillId="2" borderId="0" xfId="0" applyFont="1" applyFill="1" applyAlignment="1">
      <alignment vertical="top"/>
    </xf>
    <xf numFmtId="0" fontId="28" fillId="2" borderId="5" xfId="0" applyFont="1" applyFill="1" applyBorder="1"/>
    <xf numFmtId="0" fontId="28" fillId="2" borderId="0" xfId="0" applyFont="1" applyFill="1"/>
    <xf numFmtId="0" fontId="29" fillId="2" borderId="0" xfId="0" applyFont="1" applyFill="1"/>
    <xf numFmtId="0" fontId="27" fillId="2" borderId="0" xfId="0" applyFont="1" applyFill="1" applyAlignment="1"/>
    <xf numFmtId="0" fontId="28" fillId="2" borderId="0" xfId="0" applyFont="1" applyFill="1" applyAlignment="1"/>
  </cellXfs>
  <cellStyles count="3">
    <cellStyle name="Komma" xfId="1" builtinId="3"/>
    <cellStyle name="Normal 2" xfId="2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zoomScaleSheetLayoutView="100" workbookViewId="0">
      <selection activeCell="A52" sqref="A52"/>
    </sheetView>
  </sheetViews>
  <sheetFormatPr baseColWidth="10" defaultColWidth="11.3828125" defaultRowHeight="14.6" x14ac:dyDescent="0.4"/>
  <cols>
    <col min="1" max="1" width="59" style="8" customWidth="1"/>
    <col min="2" max="11" width="6.69140625" style="8" customWidth="1"/>
    <col min="12" max="16384" width="11.3828125" style="8"/>
  </cols>
  <sheetData>
    <row r="1" spans="1:12" ht="13" customHeight="1" x14ac:dyDescent="0.4">
      <c r="A1" s="1" t="s">
        <v>61</v>
      </c>
      <c r="B1" s="2"/>
      <c r="C1" s="2"/>
      <c r="D1" s="2"/>
      <c r="E1" s="2"/>
      <c r="F1" s="2"/>
      <c r="G1" s="2"/>
      <c r="H1" s="2"/>
      <c r="I1" s="2"/>
      <c r="J1" s="52"/>
      <c r="K1" s="3" t="s">
        <v>1</v>
      </c>
      <c r="L1" s="52"/>
    </row>
    <row r="2" spans="1:12" ht="13" customHeight="1" x14ac:dyDescent="0.4">
      <c r="A2" s="5" t="s">
        <v>2</v>
      </c>
      <c r="B2" s="98"/>
      <c r="C2" s="98"/>
      <c r="D2" s="98"/>
      <c r="E2" s="98"/>
      <c r="F2" s="98"/>
      <c r="G2" s="98"/>
      <c r="H2" s="98"/>
      <c r="I2" s="98"/>
      <c r="J2" s="7"/>
      <c r="K2" s="99"/>
      <c r="L2" s="99"/>
    </row>
    <row r="3" spans="1:12" ht="26.25" customHeight="1" x14ac:dyDescent="0.4">
      <c r="A3" s="88"/>
      <c r="B3" s="87" t="s">
        <v>3</v>
      </c>
      <c r="C3" s="90"/>
      <c r="D3" s="87" t="s">
        <v>4</v>
      </c>
      <c r="E3" s="90"/>
      <c r="F3" s="87" t="s">
        <v>5</v>
      </c>
      <c r="G3" s="90"/>
      <c r="H3" s="87" t="s">
        <v>6</v>
      </c>
      <c r="I3" s="90"/>
      <c r="J3" s="86" t="s">
        <v>68</v>
      </c>
      <c r="K3" s="87"/>
      <c r="L3" s="100"/>
    </row>
    <row r="4" spans="1:12" ht="13" customHeight="1" x14ac:dyDescent="0.4">
      <c r="A4" s="89"/>
      <c r="B4" s="82" t="s">
        <v>8</v>
      </c>
      <c r="C4" s="82" t="s">
        <v>9</v>
      </c>
      <c r="D4" s="82" t="s">
        <v>8</v>
      </c>
      <c r="E4" s="82" t="s">
        <v>9</v>
      </c>
      <c r="F4" s="82" t="s">
        <v>8</v>
      </c>
      <c r="G4" s="82" t="s">
        <v>9</v>
      </c>
      <c r="H4" s="82" t="s">
        <v>8</v>
      </c>
      <c r="I4" s="82" t="s">
        <v>9</v>
      </c>
      <c r="J4" s="82" t="s">
        <v>8</v>
      </c>
      <c r="K4" s="83" t="s">
        <v>9</v>
      </c>
      <c r="L4" s="100"/>
    </row>
    <row r="5" spans="1:12" ht="13" customHeight="1" x14ac:dyDescent="0.4">
      <c r="A5" s="63" t="s">
        <v>7</v>
      </c>
      <c r="B5" s="67">
        <v>9925</v>
      </c>
      <c r="C5" s="76">
        <v>51.315857504782592</v>
      </c>
      <c r="D5" s="67">
        <v>5192</v>
      </c>
      <c r="E5" s="76">
        <v>26.844527170260069</v>
      </c>
      <c r="F5" s="67">
        <v>2962</v>
      </c>
      <c r="G5" s="76">
        <v>15.314616617548213</v>
      </c>
      <c r="H5" s="67">
        <v>1532</v>
      </c>
      <c r="I5" s="76">
        <v>7.9209968460782791</v>
      </c>
      <c r="J5" s="67">
        <v>19341</v>
      </c>
      <c r="K5" s="76">
        <v>100</v>
      </c>
      <c r="L5" s="101"/>
    </row>
    <row r="6" spans="1:12" ht="13" customHeight="1" x14ac:dyDescent="0.4">
      <c r="A6" s="57" t="s">
        <v>10</v>
      </c>
      <c r="B6" s="68">
        <v>13</v>
      </c>
      <c r="C6" s="77">
        <v>56.521739130434781</v>
      </c>
      <c r="D6" s="68">
        <v>3</v>
      </c>
      <c r="E6" s="77">
        <v>13.043478260869565</v>
      </c>
      <c r="F6" s="68">
        <v>5</v>
      </c>
      <c r="G6" s="78">
        <v>21.739130434782609</v>
      </c>
      <c r="H6" s="68">
        <v>2</v>
      </c>
      <c r="I6" s="77">
        <v>8.695652173913043</v>
      </c>
      <c r="J6" s="68">
        <v>23</v>
      </c>
      <c r="K6" s="77">
        <v>100</v>
      </c>
      <c r="L6" s="99"/>
    </row>
    <row r="7" spans="1:12" ht="13" customHeight="1" x14ac:dyDescent="0.4">
      <c r="A7" s="58" t="s">
        <v>11</v>
      </c>
      <c r="B7" s="68">
        <v>28</v>
      </c>
      <c r="C7" s="77">
        <v>60.869565217391312</v>
      </c>
      <c r="D7" s="68">
        <v>7</v>
      </c>
      <c r="E7" s="77">
        <v>15.217391304347828</v>
      </c>
      <c r="F7" s="68">
        <v>6</v>
      </c>
      <c r="G7" s="78">
        <v>13.043478260869565</v>
      </c>
      <c r="H7" s="68">
        <v>5</v>
      </c>
      <c r="I7" s="77">
        <v>10.869565217391305</v>
      </c>
      <c r="J7" s="68">
        <v>46</v>
      </c>
      <c r="K7" s="77">
        <v>100</v>
      </c>
      <c r="L7" s="99"/>
    </row>
    <row r="8" spans="1:12" ht="13" customHeight="1" x14ac:dyDescent="0.4">
      <c r="A8" s="58" t="s">
        <v>12</v>
      </c>
      <c r="B8" s="68">
        <v>0</v>
      </c>
      <c r="C8" s="77">
        <v>0</v>
      </c>
      <c r="D8" s="68">
        <v>0</v>
      </c>
      <c r="E8" s="77">
        <v>0</v>
      </c>
      <c r="F8" s="68">
        <v>1</v>
      </c>
      <c r="G8" s="78">
        <v>100</v>
      </c>
      <c r="H8" s="68">
        <v>0</v>
      </c>
      <c r="I8" s="77">
        <v>0</v>
      </c>
      <c r="J8" s="68">
        <v>1</v>
      </c>
      <c r="K8" s="77">
        <v>100</v>
      </c>
      <c r="L8" s="99"/>
    </row>
    <row r="9" spans="1:12" ht="13" customHeight="1" x14ac:dyDescent="0.4">
      <c r="A9" s="58" t="s">
        <v>14</v>
      </c>
      <c r="B9" s="68">
        <v>3</v>
      </c>
      <c r="C9" s="77">
        <v>75</v>
      </c>
      <c r="D9" s="68">
        <v>1</v>
      </c>
      <c r="E9" s="77">
        <v>25</v>
      </c>
      <c r="F9" s="68">
        <v>0</v>
      </c>
      <c r="G9" s="78">
        <v>0</v>
      </c>
      <c r="H9" s="68">
        <v>0</v>
      </c>
      <c r="I9" s="77">
        <v>0</v>
      </c>
      <c r="J9" s="68">
        <v>4</v>
      </c>
      <c r="K9" s="77">
        <v>100</v>
      </c>
      <c r="L9" s="99"/>
    </row>
    <row r="10" spans="1:12" ht="13" customHeight="1" x14ac:dyDescent="0.4">
      <c r="A10" s="58" t="s">
        <v>15</v>
      </c>
      <c r="B10" s="68">
        <v>49</v>
      </c>
      <c r="C10" s="77">
        <v>45.370370370370374</v>
      </c>
      <c r="D10" s="68">
        <v>22</v>
      </c>
      <c r="E10" s="77">
        <v>20.37037037037037</v>
      </c>
      <c r="F10" s="68">
        <v>26</v>
      </c>
      <c r="G10" s="78">
        <v>24.074074074074073</v>
      </c>
      <c r="H10" s="68">
        <v>11</v>
      </c>
      <c r="I10" s="77">
        <v>10.185185185185185</v>
      </c>
      <c r="J10" s="68">
        <v>108</v>
      </c>
      <c r="K10" s="77">
        <v>100</v>
      </c>
      <c r="L10" s="99"/>
    </row>
    <row r="11" spans="1:12" ht="13" customHeight="1" x14ac:dyDescent="0.4">
      <c r="A11" s="58" t="s">
        <v>16</v>
      </c>
      <c r="B11" s="68">
        <v>1145</v>
      </c>
      <c r="C11" s="77">
        <v>56.459566074950693</v>
      </c>
      <c r="D11" s="68">
        <v>362</v>
      </c>
      <c r="E11" s="77">
        <v>17.850098619329387</v>
      </c>
      <c r="F11" s="68">
        <v>394</v>
      </c>
      <c r="G11" s="78">
        <v>19.42800788954635</v>
      </c>
      <c r="H11" s="68">
        <v>153</v>
      </c>
      <c r="I11" s="77">
        <v>7.5443786982248522</v>
      </c>
      <c r="J11" s="68">
        <v>2028</v>
      </c>
      <c r="K11" s="77">
        <v>100</v>
      </c>
      <c r="L11" s="99"/>
    </row>
    <row r="12" spans="1:12" ht="13" customHeight="1" x14ac:dyDescent="0.4">
      <c r="A12" s="58" t="s">
        <v>66</v>
      </c>
      <c r="B12" s="68">
        <v>0</v>
      </c>
      <c r="C12" s="77">
        <v>0</v>
      </c>
      <c r="D12" s="68">
        <v>0</v>
      </c>
      <c r="E12" s="77">
        <v>0</v>
      </c>
      <c r="F12" s="68">
        <v>2</v>
      </c>
      <c r="G12" s="77">
        <v>100</v>
      </c>
      <c r="H12" s="68">
        <v>0</v>
      </c>
      <c r="I12" s="77">
        <v>0</v>
      </c>
      <c r="J12" s="68">
        <v>2</v>
      </c>
      <c r="K12" s="77">
        <v>100</v>
      </c>
      <c r="L12" s="99"/>
    </row>
    <row r="13" spans="1:12" ht="13" customHeight="1" x14ac:dyDescent="0.4">
      <c r="A13" s="58" t="s">
        <v>17</v>
      </c>
      <c r="B13" s="68">
        <v>3856</v>
      </c>
      <c r="C13" s="77">
        <v>59.931613304320798</v>
      </c>
      <c r="D13" s="68">
        <v>1089</v>
      </c>
      <c r="E13" s="77">
        <v>16.925707180603048</v>
      </c>
      <c r="F13" s="68">
        <v>1197</v>
      </c>
      <c r="G13" s="78">
        <v>18.604289710910788</v>
      </c>
      <c r="H13" s="68">
        <v>355</v>
      </c>
      <c r="I13" s="77">
        <v>5.5175629468448868</v>
      </c>
      <c r="J13" s="68">
        <v>6434</v>
      </c>
      <c r="K13" s="77">
        <v>100</v>
      </c>
      <c r="L13" s="99"/>
    </row>
    <row r="14" spans="1:12" ht="13" customHeight="1" x14ac:dyDescent="0.4">
      <c r="A14" s="58" t="s">
        <v>18</v>
      </c>
      <c r="B14" s="68">
        <v>1</v>
      </c>
      <c r="C14" s="77">
        <v>16.666666666666664</v>
      </c>
      <c r="D14" s="68">
        <v>0</v>
      </c>
      <c r="E14" s="77">
        <v>0</v>
      </c>
      <c r="F14" s="68">
        <v>4</v>
      </c>
      <c r="G14" s="78">
        <v>66.666666666666657</v>
      </c>
      <c r="H14" s="68">
        <v>1</v>
      </c>
      <c r="I14" s="77">
        <v>16.666666666666664</v>
      </c>
      <c r="J14" s="68">
        <v>6</v>
      </c>
      <c r="K14" s="77">
        <v>100</v>
      </c>
      <c r="L14" s="99"/>
    </row>
    <row r="15" spans="1:12" ht="13" customHeight="1" x14ac:dyDescent="0.4">
      <c r="A15" s="58" t="s">
        <v>19</v>
      </c>
      <c r="B15" s="68">
        <v>54</v>
      </c>
      <c r="C15" s="77">
        <v>50.943396226415096</v>
      </c>
      <c r="D15" s="68">
        <v>36</v>
      </c>
      <c r="E15" s="77">
        <v>33.962264150943398</v>
      </c>
      <c r="F15" s="68">
        <v>9</v>
      </c>
      <c r="G15" s="78">
        <v>8.4905660377358494</v>
      </c>
      <c r="H15" s="68">
        <v>10</v>
      </c>
      <c r="I15" s="77">
        <v>9.433962264150944</v>
      </c>
      <c r="J15" s="68">
        <v>106</v>
      </c>
      <c r="K15" s="77">
        <v>100</v>
      </c>
      <c r="L15" s="99"/>
    </row>
    <row r="16" spans="1:12" ht="13" customHeight="1" x14ac:dyDescent="0.4">
      <c r="A16" s="58" t="s">
        <v>20</v>
      </c>
      <c r="B16" s="68">
        <v>0</v>
      </c>
      <c r="C16" s="77">
        <v>0</v>
      </c>
      <c r="D16" s="68">
        <v>0</v>
      </c>
      <c r="E16" s="77">
        <v>0</v>
      </c>
      <c r="F16" s="68">
        <v>8</v>
      </c>
      <c r="G16" s="78">
        <v>72.727272727272734</v>
      </c>
      <c r="H16" s="68">
        <v>3</v>
      </c>
      <c r="I16" s="77">
        <v>27.27272727272727</v>
      </c>
      <c r="J16" s="68">
        <v>11</v>
      </c>
      <c r="K16" s="77">
        <v>100</v>
      </c>
      <c r="L16" s="99"/>
    </row>
    <row r="17" spans="1:14" ht="13" customHeight="1" x14ac:dyDescent="0.4">
      <c r="A17" s="58" t="s">
        <v>21</v>
      </c>
      <c r="B17" s="68">
        <v>34</v>
      </c>
      <c r="C17" s="77">
        <v>13.28125</v>
      </c>
      <c r="D17" s="68">
        <v>152</v>
      </c>
      <c r="E17" s="77">
        <v>59.375</v>
      </c>
      <c r="F17" s="68">
        <v>20</v>
      </c>
      <c r="G17" s="78">
        <v>7.8125</v>
      </c>
      <c r="H17" s="68">
        <v>55</v>
      </c>
      <c r="I17" s="77">
        <v>21.484375</v>
      </c>
      <c r="J17" s="68">
        <v>256</v>
      </c>
      <c r="K17" s="77">
        <v>100.00000000000001</v>
      </c>
      <c r="L17" s="99"/>
    </row>
    <row r="18" spans="1:14" ht="13" customHeight="1" x14ac:dyDescent="0.4">
      <c r="A18" s="58" t="s">
        <v>22</v>
      </c>
      <c r="B18" s="68">
        <v>32</v>
      </c>
      <c r="C18" s="77">
        <v>14.611872146118721</v>
      </c>
      <c r="D18" s="68">
        <v>140</v>
      </c>
      <c r="E18" s="77">
        <v>63.926940639269404</v>
      </c>
      <c r="F18" s="68">
        <v>10</v>
      </c>
      <c r="G18" s="78">
        <v>4.5662100456620998</v>
      </c>
      <c r="H18" s="68">
        <v>39</v>
      </c>
      <c r="I18" s="77">
        <v>17.80821917808219</v>
      </c>
      <c r="J18" s="68">
        <v>219</v>
      </c>
      <c r="K18" s="77">
        <v>100</v>
      </c>
      <c r="L18" s="99"/>
    </row>
    <row r="19" spans="1:14" ht="13" customHeight="1" x14ac:dyDescent="0.4">
      <c r="A19" s="58" t="s">
        <v>23</v>
      </c>
      <c r="B19" s="68">
        <v>1890</v>
      </c>
      <c r="C19" s="77">
        <v>52.340072002215457</v>
      </c>
      <c r="D19" s="68">
        <v>1112</v>
      </c>
      <c r="E19" s="77">
        <v>30.794793685959572</v>
      </c>
      <c r="F19" s="68">
        <v>394</v>
      </c>
      <c r="G19" s="78">
        <v>10.911104957075603</v>
      </c>
      <c r="H19" s="68">
        <v>276</v>
      </c>
      <c r="I19" s="77">
        <v>7.6433121019108281</v>
      </c>
      <c r="J19" s="68">
        <v>3611</v>
      </c>
      <c r="K19" s="77">
        <v>100</v>
      </c>
      <c r="L19" s="99"/>
    </row>
    <row r="20" spans="1:14" ht="13" customHeight="1" x14ac:dyDescent="0.4">
      <c r="A20" s="58" t="s">
        <v>53</v>
      </c>
      <c r="B20" s="68">
        <v>93</v>
      </c>
      <c r="C20" s="77">
        <v>17.680608365019012</v>
      </c>
      <c r="D20" s="68">
        <v>393</v>
      </c>
      <c r="E20" s="77">
        <v>74.714828897338407</v>
      </c>
      <c r="F20" s="68">
        <v>22</v>
      </c>
      <c r="G20" s="78">
        <v>4.1825095057034218</v>
      </c>
      <c r="H20" s="68">
        <v>21</v>
      </c>
      <c r="I20" s="77">
        <v>3.9923954372623576</v>
      </c>
      <c r="J20" s="68">
        <v>526</v>
      </c>
      <c r="K20" s="77">
        <v>100</v>
      </c>
      <c r="L20" s="99"/>
      <c r="N20" s="102"/>
    </row>
    <row r="21" spans="1:14" ht="13" customHeight="1" x14ac:dyDescent="0.4">
      <c r="A21" s="58" t="s">
        <v>25</v>
      </c>
      <c r="B21" s="68">
        <v>2075</v>
      </c>
      <c r="C21" s="77">
        <v>51.171393341553639</v>
      </c>
      <c r="D21" s="68">
        <v>1234</v>
      </c>
      <c r="E21" s="77">
        <v>30.431565967940816</v>
      </c>
      <c r="F21" s="68">
        <v>468</v>
      </c>
      <c r="G21" s="78">
        <v>11.54130702836005</v>
      </c>
      <c r="H21" s="68">
        <v>354</v>
      </c>
      <c r="I21" s="77">
        <v>8.7299630086313194</v>
      </c>
      <c r="J21" s="68">
        <v>4055</v>
      </c>
      <c r="K21" s="77">
        <v>100</v>
      </c>
      <c r="L21" s="99"/>
      <c r="N21" s="103"/>
    </row>
    <row r="22" spans="1:14" ht="13" customHeight="1" x14ac:dyDescent="0.4">
      <c r="A22" s="58" t="s">
        <v>26</v>
      </c>
      <c r="B22" s="68">
        <v>297</v>
      </c>
      <c r="C22" s="77">
        <v>35.826296743063935</v>
      </c>
      <c r="D22" s="68">
        <v>430</v>
      </c>
      <c r="E22" s="77">
        <v>51.869722557297948</v>
      </c>
      <c r="F22" s="68">
        <v>76</v>
      </c>
      <c r="G22" s="78">
        <v>9.1676718938480093</v>
      </c>
      <c r="H22" s="68">
        <v>48</v>
      </c>
      <c r="I22" s="77">
        <v>5.7901085645355854</v>
      </c>
      <c r="J22" s="68">
        <v>829</v>
      </c>
      <c r="K22" s="77">
        <v>100</v>
      </c>
      <c r="L22" s="99"/>
      <c r="N22" s="103"/>
    </row>
    <row r="23" spans="1:14" ht="13" customHeight="1" x14ac:dyDescent="0.4">
      <c r="A23" s="58" t="s">
        <v>67</v>
      </c>
      <c r="B23" s="68">
        <v>4</v>
      </c>
      <c r="C23" s="77">
        <v>50</v>
      </c>
      <c r="D23" s="68">
        <v>3</v>
      </c>
      <c r="E23" s="77">
        <v>37.5</v>
      </c>
      <c r="F23" s="68">
        <v>1</v>
      </c>
      <c r="G23" s="78">
        <v>12.5</v>
      </c>
      <c r="H23" s="68">
        <v>1</v>
      </c>
      <c r="I23" s="77">
        <v>12.5</v>
      </c>
      <c r="J23" s="68">
        <v>8</v>
      </c>
      <c r="K23" s="77">
        <v>100</v>
      </c>
      <c r="L23" s="99"/>
      <c r="N23" s="104"/>
    </row>
    <row r="24" spans="1:14" ht="13" customHeight="1" x14ac:dyDescent="0.4">
      <c r="A24" s="58" t="s">
        <v>27</v>
      </c>
      <c r="B24" s="68">
        <v>58</v>
      </c>
      <c r="C24" s="77">
        <v>52.252252252252248</v>
      </c>
      <c r="D24" s="68">
        <v>31</v>
      </c>
      <c r="E24" s="77">
        <v>27.927927927927925</v>
      </c>
      <c r="F24" s="68">
        <v>20</v>
      </c>
      <c r="G24" s="78">
        <v>18.018018018018019</v>
      </c>
      <c r="H24" s="68">
        <v>4</v>
      </c>
      <c r="I24" s="77">
        <v>3.6036036036036037</v>
      </c>
      <c r="J24" s="68">
        <v>111</v>
      </c>
      <c r="K24" s="77">
        <v>100</v>
      </c>
      <c r="L24" s="99"/>
    </row>
    <row r="25" spans="1:14" ht="13" customHeight="1" x14ac:dyDescent="0.4">
      <c r="A25" s="58" t="s">
        <v>28</v>
      </c>
      <c r="B25" s="68">
        <v>0</v>
      </c>
      <c r="C25" s="77">
        <v>0</v>
      </c>
      <c r="D25" s="68">
        <v>1</v>
      </c>
      <c r="E25" s="77">
        <v>50</v>
      </c>
      <c r="F25" s="68">
        <v>1</v>
      </c>
      <c r="G25" s="78">
        <v>50</v>
      </c>
      <c r="H25" s="68">
        <v>0</v>
      </c>
      <c r="I25" s="77">
        <v>0</v>
      </c>
      <c r="J25" s="68">
        <v>2</v>
      </c>
      <c r="K25" s="77">
        <v>100</v>
      </c>
      <c r="L25" s="99"/>
    </row>
    <row r="26" spans="1:14" ht="13" customHeight="1" x14ac:dyDescent="0.4">
      <c r="A26" s="58" t="s">
        <v>29</v>
      </c>
      <c r="B26" s="68">
        <v>0</v>
      </c>
      <c r="C26" s="79" t="s">
        <v>49</v>
      </c>
      <c r="D26" s="68">
        <v>0</v>
      </c>
      <c r="E26" s="79" t="s">
        <v>49</v>
      </c>
      <c r="F26" s="68">
        <v>0</v>
      </c>
      <c r="G26" s="79" t="s">
        <v>49</v>
      </c>
      <c r="H26" s="68">
        <v>0</v>
      </c>
      <c r="I26" s="79" t="s">
        <v>49</v>
      </c>
      <c r="J26" s="68">
        <v>0</v>
      </c>
      <c r="K26" s="79" t="s">
        <v>49</v>
      </c>
      <c r="L26" s="99"/>
    </row>
    <row r="27" spans="1:14" ht="13" customHeight="1" x14ac:dyDescent="0.4">
      <c r="A27" s="58" t="s">
        <v>30</v>
      </c>
      <c r="B27" s="68">
        <v>22</v>
      </c>
      <c r="C27" s="77">
        <v>5.5979643765903306</v>
      </c>
      <c r="D27" s="68">
        <v>16</v>
      </c>
      <c r="E27" s="77">
        <v>4.0712468193384224</v>
      </c>
      <c r="F27" s="68">
        <v>224</v>
      </c>
      <c r="G27" s="78">
        <v>56.997455470737911</v>
      </c>
      <c r="H27" s="68">
        <v>133</v>
      </c>
      <c r="I27" s="77">
        <v>33.842239185750635</v>
      </c>
      <c r="J27" s="68">
        <v>393</v>
      </c>
      <c r="K27" s="77">
        <v>100</v>
      </c>
      <c r="L27" s="99"/>
    </row>
    <row r="28" spans="1:14" ht="13" customHeight="1" x14ac:dyDescent="0.4">
      <c r="A28" s="58" t="s">
        <v>31</v>
      </c>
      <c r="B28" s="68">
        <v>0</v>
      </c>
      <c r="C28" s="77">
        <v>0</v>
      </c>
      <c r="D28" s="68">
        <v>0</v>
      </c>
      <c r="E28" s="77">
        <v>0</v>
      </c>
      <c r="F28" s="68">
        <v>1</v>
      </c>
      <c r="G28" s="78">
        <v>50</v>
      </c>
      <c r="H28" s="68">
        <v>1</v>
      </c>
      <c r="I28" s="77">
        <v>50</v>
      </c>
      <c r="J28" s="68">
        <v>2</v>
      </c>
      <c r="K28" s="77">
        <v>100</v>
      </c>
      <c r="L28" s="99"/>
    </row>
    <row r="29" spans="1:14" ht="13" customHeight="1" x14ac:dyDescent="0.4">
      <c r="A29" s="58" t="s">
        <v>32</v>
      </c>
      <c r="B29" s="68">
        <v>99</v>
      </c>
      <c r="C29" s="77">
        <v>50</v>
      </c>
      <c r="D29" s="68">
        <v>47</v>
      </c>
      <c r="E29" s="77">
        <v>23.737373737373737</v>
      </c>
      <c r="F29" s="68">
        <v>25</v>
      </c>
      <c r="G29" s="78">
        <v>12.626262626262626</v>
      </c>
      <c r="H29" s="68">
        <v>29</v>
      </c>
      <c r="I29" s="77">
        <v>14.646464646464647</v>
      </c>
      <c r="J29" s="68">
        <v>198</v>
      </c>
      <c r="K29" s="77">
        <v>100</v>
      </c>
      <c r="L29" s="99"/>
    </row>
    <row r="30" spans="1:14" ht="13" customHeight="1" x14ac:dyDescent="0.4">
      <c r="A30" s="58" t="s">
        <v>33</v>
      </c>
      <c r="B30" s="68">
        <v>137</v>
      </c>
      <c r="C30" s="77">
        <v>56.147540983606561</v>
      </c>
      <c r="D30" s="68">
        <v>79</v>
      </c>
      <c r="E30" s="77">
        <v>32.377049180327873</v>
      </c>
      <c r="F30" s="68">
        <v>15</v>
      </c>
      <c r="G30" s="78">
        <v>6.1475409836065573</v>
      </c>
      <c r="H30" s="68">
        <v>13</v>
      </c>
      <c r="I30" s="77">
        <v>5.3278688524590159</v>
      </c>
      <c r="J30" s="68">
        <v>244</v>
      </c>
      <c r="K30" s="77">
        <v>100</v>
      </c>
      <c r="L30" s="99"/>
    </row>
    <row r="31" spans="1:14" ht="13" customHeight="1" x14ac:dyDescent="0.4">
      <c r="A31" s="58" t="s">
        <v>34</v>
      </c>
      <c r="B31" s="68">
        <v>11</v>
      </c>
      <c r="C31" s="77">
        <v>26.190476190476193</v>
      </c>
      <c r="D31" s="68">
        <v>10</v>
      </c>
      <c r="E31" s="77">
        <v>23.809523809523807</v>
      </c>
      <c r="F31" s="68">
        <v>14</v>
      </c>
      <c r="G31" s="78">
        <v>33.333333333333329</v>
      </c>
      <c r="H31" s="68">
        <v>7</v>
      </c>
      <c r="I31" s="77">
        <v>16.666666666666664</v>
      </c>
      <c r="J31" s="68">
        <v>42</v>
      </c>
      <c r="K31" s="77">
        <v>100</v>
      </c>
      <c r="L31" s="99"/>
    </row>
    <row r="32" spans="1:14" ht="13" customHeight="1" x14ac:dyDescent="0.4">
      <c r="A32" s="58" t="s">
        <v>35</v>
      </c>
      <c r="B32" s="68">
        <v>1</v>
      </c>
      <c r="C32" s="77">
        <v>100</v>
      </c>
      <c r="D32" s="68">
        <v>0</v>
      </c>
      <c r="E32" s="77">
        <v>0</v>
      </c>
      <c r="F32" s="68">
        <v>0</v>
      </c>
      <c r="G32" s="78">
        <v>0</v>
      </c>
      <c r="H32" s="68">
        <v>0</v>
      </c>
      <c r="I32" s="77">
        <v>0</v>
      </c>
      <c r="J32" s="68">
        <v>1</v>
      </c>
      <c r="K32" s="77">
        <v>100</v>
      </c>
      <c r="L32" s="99"/>
    </row>
    <row r="33" spans="1:12" ht="13" customHeight="1" x14ac:dyDescent="0.4">
      <c r="A33" s="58" t="s">
        <v>36</v>
      </c>
      <c r="B33" s="68">
        <v>20</v>
      </c>
      <c r="C33" s="77">
        <v>28.985507246376812</v>
      </c>
      <c r="D33" s="68">
        <v>24</v>
      </c>
      <c r="E33" s="77">
        <v>34.782608695652172</v>
      </c>
      <c r="F33" s="68">
        <v>17</v>
      </c>
      <c r="G33" s="78">
        <v>24.637681159420293</v>
      </c>
      <c r="H33" s="68">
        <v>10</v>
      </c>
      <c r="I33" s="77">
        <v>14.492753623188406</v>
      </c>
      <c r="J33" s="68">
        <v>69</v>
      </c>
      <c r="K33" s="77">
        <v>100</v>
      </c>
      <c r="L33" s="99"/>
    </row>
    <row r="34" spans="1:12" ht="13" customHeight="1" x14ac:dyDescent="0.4">
      <c r="A34" s="62" t="s">
        <v>37</v>
      </c>
      <c r="B34" s="73">
        <v>3</v>
      </c>
      <c r="C34" s="80">
        <v>50</v>
      </c>
      <c r="D34" s="73">
        <v>0</v>
      </c>
      <c r="E34" s="80">
        <v>0</v>
      </c>
      <c r="F34" s="73">
        <v>2</v>
      </c>
      <c r="G34" s="81">
        <v>33.333333333333329</v>
      </c>
      <c r="H34" s="73">
        <v>1</v>
      </c>
      <c r="I34" s="80">
        <v>16.666666666666664</v>
      </c>
      <c r="J34" s="73">
        <v>6</v>
      </c>
      <c r="K34" s="80">
        <v>100</v>
      </c>
      <c r="L34" s="99"/>
    </row>
    <row r="35" spans="1:12" ht="13" customHeight="1" x14ac:dyDescent="0.4">
      <c r="A35" s="60" t="s">
        <v>69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x14ac:dyDescent="0.4">
      <c r="A36" s="60" t="s">
        <v>62</v>
      </c>
    </row>
    <row r="37" spans="1:12" x14ac:dyDescent="0.4">
      <c r="A37" s="104" t="s">
        <v>63</v>
      </c>
    </row>
    <row r="38" spans="1:12" ht="12.65" customHeight="1" x14ac:dyDescent="0.4">
      <c r="A38" s="60" t="s">
        <v>55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3" customHeight="1" x14ac:dyDescent="0.4">
      <c r="A39" s="60" t="s">
        <v>64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2.65" customHeight="1" x14ac:dyDescent="0.4">
      <c r="A40" s="61"/>
      <c r="B40" s="32"/>
      <c r="C40" s="32"/>
      <c r="D40" s="32"/>
      <c r="E40" s="32"/>
      <c r="F40" s="32"/>
      <c r="G40" s="32"/>
      <c r="H40" s="99"/>
      <c r="I40" s="99"/>
      <c r="J40" s="99"/>
      <c r="K40" s="99"/>
      <c r="L40" s="99"/>
    </row>
    <row r="41" spans="1:12" ht="12.65" customHeight="1" x14ac:dyDescent="0.4">
      <c r="A41" s="60" t="s">
        <v>56</v>
      </c>
      <c r="B41" s="99"/>
      <c r="C41" s="99"/>
      <c r="D41" s="99"/>
      <c r="E41" s="99"/>
      <c r="F41" s="99"/>
      <c r="G41" s="99"/>
      <c r="H41" s="32"/>
      <c r="I41" s="32"/>
      <c r="J41" s="32"/>
      <c r="K41" s="32"/>
      <c r="L41" s="32"/>
    </row>
  </sheetData>
  <mergeCells count="6">
    <mergeCell ref="A3:A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52" sqref="A52"/>
    </sheetView>
  </sheetViews>
  <sheetFormatPr baseColWidth="10" defaultColWidth="11.3828125" defaultRowHeight="14.6" x14ac:dyDescent="0.4"/>
  <cols>
    <col min="1" max="1" width="59" style="8" customWidth="1"/>
    <col min="2" max="11" width="6.69140625" style="8" customWidth="1"/>
    <col min="12" max="16384" width="11.3828125" style="8"/>
  </cols>
  <sheetData>
    <row r="1" spans="1:12" ht="13" customHeight="1" x14ac:dyDescent="0.4">
      <c r="A1" s="1" t="s">
        <v>65</v>
      </c>
      <c r="B1" s="2"/>
      <c r="C1" s="2"/>
      <c r="D1" s="2"/>
      <c r="E1" s="2"/>
      <c r="F1" s="2"/>
      <c r="G1" s="2"/>
      <c r="H1" s="2"/>
      <c r="I1" s="2"/>
      <c r="J1" s="52"/>
      <c r="K1" s="3" t="s">
        <v>1</v>
      </c>
      <c r="L1" s="52"/>
    </row>
    <row r="2" spans="1:12" ht="13" customHeight="1" x14ac:dyDescent="0.4">
      <c r="A2" s="5" t="s">
        <v>2</v>
      </c>
      <c r="B2" s="98"/>
      <c r="C2" s="98"/>
      <c r="D2" s="98"/>
      <c r="E2" s="98"/>
      <c r="F2" s="98"/>
      <c r="G2" s="98"/>
      <c r="H2" s="98"/>
      <c r="I2" s="98"/>
      <c r="J2" s="7"/>
      <c r="K2" s="99"/>
      <c r="L2" s="99"/>
    </row>
    <row r="3" spans="1:12" ht="26.25" customHeight="1" x14ac:dyDescent="0.4">
      <c r="A3" s="88"/>
      <c r="B3" s="87" t="s">
        <v>3</v>
      </c>
      <c r="C3" s="90"/>
      <c r="D3" s="87" t="s">
        <v>4</v>
      </c>
      <c r="E3" s="90"/>
      <c r="F3" s="87" t="s">
        <v>5</v>
      </c>
      <c r="G3" s="90"/>
      <c r="H3" s="87" t="s">
        <v>6</v>
      </c>
      <c r="I3" s="90"/>
      <c r="J3" s="86" t="s">
        <v>68</v>
      </c>
      <c r="K3" s="87"/>
      <c r="L3" s="100"/>
    </row>
    <row r="4" spans="1:12" ht="13" customHeight="1" x14ac:dyDescent="0.4">
      <c r="A4" s="89"/>
      <c r="B4" s="82" t="s">
        <v>8</v>
      </c>
      <c r="C4" s="82" t="s">
        <v>9</v>
      </c>
      <c r="D4" s="82" t="s">
        <v>8</v>
      </c>
      <c r="E4" s="82" t="s">
        <v>9</v>
      </c>
      <c r="F4" s="82" t="s">
        <v>8</v>
      </c>
      <c r="G4" s="82" t="s">
        <v>9</v>
      </c>
      <c r="H4" s="82" t="s">
        <v>8</v>
      </c>
      <c r="I4" s="82" t="s">
        <v>9</v>
      </c>
      <c r="J4" s="82" t="s">
        <v>8</v>
      </c>
      <c r="K4" s="83" t="s">
        <v>9</v>
      </c>
      <c r="L4" s="100"/>
    </row>
    <row r="5" spans="1:12" ht="13" customHeight="1" x14ac:dyDescent="0.4">
      <c r="A5" s="63" t="s">
        <v>7</v>
      </c>
      <c r="B5" s="67">
        <v>10582</v>
      </c>
      <c r="C5" s="76">
        <v>52.583979328165377</v>
      </c>
      <c r="D5" s="67">
        <v>5369</v>
      </c>
      <c r="E5" s="76">
        <v>26.679586563307495</v>
      </c>
      <c r="F5" s="67">
        <v>2925</v>
      </c>
      <c r="G5" s="76">
        <v>14.534883720930234</v>
      </c>
      <c r="H5" s="67">
        <v>1548</v>
      </c>
      <c r="I5" s="76">
        <v>7.6923076923076925</v>
      </c>
      <c r="J5" s="67">
        <v>20124</v>
      </c>
      <c r="K5" s="76">
        <v>100</v>
      </c>
      <c r="L5" s="101"/>
    </row>
    <row r="6" spans="1:12" ht="13" customHeight="1" x14ac:dyDescent="0.4">
      <c r="A6" s="57" t="s">
        <v>10</v>
      </c>
      <c r="B6" s="68">
        <v>11</v>
      </c>
      <c r="C6" s="77">
        <v>39.285714285714285</v>
      </c>
      <c r="D6" s="68">
        <v>1</v>
      </c>
      <c r="E6" s="77">
        <v>3.5714285714285712</v>
      </c>
      <c r="F6" s="68">
        <v>14</v>
      </c>
      <c r="G6" s="78">
        <v>50</v>
      </c>
      <c r="H6" s="68">
        <v>4</v>
      </c>
      <c r="I6" s="77">
        <v>14.285714285714285</v>
      </c>
      <c r="J6" s="68">
        <v>28</v>
      </c>
      <c r="K6" s="77">
        <v>100</v>
      </c>
      <c r="L6" s="99"/>
    </row>
    <row r="7" spans="1:12" ht="13" customHeight="1" x14ac:dyDescent="0.4">
      <c r="A7" s="58" t="s">
        <v>11</v>
      </c>
      <c r="B7" s="68">
        <v>30</v>
      </c>
      <c r="C7" s="77">
        <v>49.180327868852459</v>
      </c>
      <c r="D7" s="68">
        <v>8</v>
      </c>
      <c r="E7" s="77">
        <v>13.114754098360656</v>
      </c>
      <c r="F7" s="68">
        <v>12</v>
      </c>
      <c r="G7" s="78">
        <v>19.672131147540984</v>
      </c>
      <c r="H7" s="68">
        <v>11</v>
      </c>
      <c r="I7" s="77">
        <v>18.032786885245901</v>
      </c>
      <c r="J7" s="68">
        <v>61</v>
      </c>
      <c r="K7" s="77">
        <v>100</v>
      </c>
      <c r="L7" s="99"/>
    </row>
    <row r="8" spans="1:12" ht="13" customHeight="1" x14ac:dyDescent="0.4">
      <c r="A8" s="58" t="s">
        <v>12</v>
      </c>
      <c r="B8" s="68">
        <v>0</v>
      </c>
      <c r="C8" s="77">
        <v>0</v>
      </c>
      <c r="D8" s="68">
        <v>0</v>
      </c>
      <c r="E8" s="77">
        <v>0</v>
      </c>
      <c r="F8" s="68">
        <v>1</v>
      </c>
      <c r="G8" s="78">
        <v>100</v>
      </c>
      <c r="H8" s="68">
        <v>0</v>
      </c>
      <c r="I8" s="77">
        <v>0</v>
      </c>
      <c r="J8" s="68">
        <v>1</v>
      </c>
      <c r="K8" s="77">
        <v>100</v>
      </c>
      <c r="L8" s="99"/>
    </row>
    <row r="9" spans="1:12" ht="13" customHeight="1" x14ac:dyDescent="0.4">
      <c r="A9" s="58" t="s">
        <v>14</v>
      </c>
      <c r="B9" s="68">
        <v>0</v>
      </c>
      <c r="C9" s="79" t="s">
        <v>49</v>
      </c>
      <c r="D9" s="68">
        <v>0</v>
      </c>
      <c r="E9" s="79" t="s">
        <v>49</v>
      </c>
      <c r="F9" s="68">
        <v>0</v>
      </c>
      <c r="G9" s="79" t="s">
        <v>49</v>
      </c>
      <c r="H9" s="68">
        <v>0</v>
      </c>
      <c r="I9" s="79" t="s">
        <v>49</v>
      </c>
      <c r="J9" s="68">
        <v>0</v>
      </c>
      <c r="K9" s="79" t="s">
        <v>49</v>
      </c>
      <c r="L9" s="99"/>
    </row>
    <row r="10" spans="1:12" ht="13" customHeight="1" x14ac:dyDescent="0.4">
      <c r="A10" s="58" t="s">
        <v>15</v>
      </c>
      <c r="B10" s="68">
        <v>49</v>
      </c>
      <c r="C10" s="77">
        <v>39.516129032258064</v>
      </c>
      <c r="D10" s="68">
        <v>35</v>
      </c>
      <c r="E10" s="77">
        <v>28.225806451612907</v>
      </c>
      <c r="F10" s="68">
        <v>26</v>
      </c>
      <c r="G10" s="78">
        <v>20.967741935483872</v>
      </c>
      <c r="H10" s="68">
        <v>17</v>
      </c>
      <c r="I10" s="77">
        <v>13.709677419354838</v>
      </c>
      <c r="J10" s="68">
        <v>124</v>
      </c>
      <c r="K10" s="77">
        <v>100</v>
      </c>
      <c r="L10" s="99"/>
    </row>
    <row r="11" spans="1:12" ht="13" customHeight="1" x14ac:dyDescent="0.4">
      <c r="A11" s="58" t="s">
        <v>16</v>
      </c>
      <c r="B11" s="68">
        <v>1212</v>
      </c>
      <c r="C11" s="77">
        <v>57.089024964672632</v>
      </c>
      <c r="D11" s="68">
        <v>388</v>
      </c>
      <c r="E11" s="77">
        <v>18.276024493641074</v>
      </c>
      <c r="F11" s="68">
        <v>385</v>
      </c>
      <c r="G11" s="78">
        <v>18.134715025906736</v>
      </c>
      <c r="H11" s="68">
        <v>167</v>
      </c>
      <c r="I11" s="77">
        <v>7.8662270372114929</v>
      </c>
      <c r="J11" s="68">
        <v>2123</v>
      </c>
      <c r="K11" s="77">
        <v>100</v>
      </c>
      <c r="L11" s="99"/>
    </row>
    <row r="12" spans="1:12" ht="13" customHeight="1" x14ac:dyDescent="0.4">
      <c r="A12" s="58" t="s">
        <v>70</v>
      </c>
      <c r="B12" s="68">
        <v>0</v>
      </c>
      <c r="C12" s="77">
        <v>0</v>
      </c>
      <c r="D12" s="68">
        <v>1</v>
      </c>
      <c r="E12" s="79">
        <v>100</v>
      </c>
      <c r="F12" s="68">
        <v>0</v>
      </c>
      <c r="G12" s="77">
        <v>0</v>
      </c>
      <c r="H12" s="68">
        <v>0</v>
      </c>
      <c r="I12" s="77">
        <v>0</v>
      </c>
      <c r="J12" s="68">
        <v>1</v>
      </c>
      <c r="K12" s="77">
        <v>100</v>
      </c>
      <c r="L12" s="99"/>
    </row>
    <row r="13" spans="1:12" ht="13" customHeight="1" x14ac:dyDescent="0.4">
      <c r="A13" s="58" t="s">
        <v>17</v>
      </c>
      <c r="B13" s="68">
        <v>3973</v>
      </c>
      <c r="C13" s="77">
        <v>60.416666666666664</v>
      </c>
      <c r="D13" s="68">
        <v>1158</v>
      </c>
      <c r="E13" s="77">
        <v>17.60948905109489</v>
      </c>
      <c r="F13" s="68">
        <v>1151</v>
      </c>
      <c r="G13" s="78">
        <v>17.503041362530414</v>
      </c>
      <c r="H13" s="68">
        <v>357</v>
      </c>
      <c r="I13" s="77">
        <v>5.4288321167883211</v>
      </c>
      <c r="J13" s="68">
        <v>6576</v>
      </c>
      <c r="K13" s="77">
        <v>100</v>
      </c>
      <c r="L13" s="99"/>
    </row>
    <row r="14" spans="1:12" ht="13" customHeight="1" x14ac:dyDescent="0.4">
      <c r="A14" s="58" t="s">
        <v>18</v>
      </c>
      <c r="B14" s="68">
        <v>1</v>
      </c>
      <c r="C14" s="77">
        <v>20</v>
      </c>
      <c r="D14" s="68">
        <v>0</v>
      </c>
      <c r="E14" s="77">
        <v>0</v>
      </c>
      <c r="F14" s="68">
        <v>4</v>
      </c>
      <c r="G14" s="78">
        <v>80</v>
      </c>
      <c r="H14" s="68">
        <v>0</v>
      </c>
      <c r="I14" s="77">
        <v>0</v>
      </c>
      <c r="J14" s="68">
        <v>5</v>
      </c>
      <c r="K14" s="77">
        <v>100</v>
      </c>
      <c r="L14" s="99"/>
    </row>
    <row r="15" spans="1:12" ht="13" customHeight="1" x14ac:dyDescent="0.4">
      <c r="A15" s="58" t="s">
        <v>19</v>
      </c>
      <c r="B15" s="68">
        <v>75</v>
      </c>
      <c r="C15" s="77">
        <v>53.191489361702125</v>
      </c>
      <c r="D15" s="68">
        <v>43</v>
      </c>
      <c r="E15" s="77">
        <v>30.49645390070922</v>
      </c>
      <c r="F15" s="68">
        <v>15</v>
      </c>
      <c r="G15" s="78">
        <v>10.638297872340425</v>
      </c>
      <c r="H15" s="68">
        <v>11</v>
      </c>
      <c r="I15" s="77">
        <v>7.8014184397163122</v>
      </c>
      <c r="J15" s="68">
        <v>141</v>
      </c>
      <c r="K15" s="77">
        <v>100</v>
      </c>
      <c r="L15" s="99"/>
    </row>
    <row r="16" spans="1:12" ht="13" customHeight="1" x14ac:dyDescent="0.4">
      <c r="A16" s="58" t="s">
        <v>20</v>
      </c>
      <c r="B16" s="68">
        <v>3</v>
      </c>
      <c r="C16" s="77">
        <v>17.647058823529413</v>
      </c>
      <c r="D16" s="68">
        <v>1</v>
      </c>
      <c r="E16" s="77">
        <v>5.8823529411764701</v>
      </c>
      <c r="F16" s="68">
        <v>11</v>
      </c>
      <c r="G16" s="78">
        <v>64.705882352941174</v>
      </c>
      <c r="H16" s="68">
        <v>4</v>
      </c>
      <c r="I16" s="77">
        <v>23.52941176470588</v>
      </c>
      <c r="J16" s="68">
        <v>17</v>
      </c>
      <c r="K16" s="77">
        <v>100</v>
      </c>
      <c r="L16" s="99"/>
    </row>
    <row r="17" spans="1:12" ht="13" customHeight="1" x14ac:dyDescent="0.4">
      <c r="A17" s="58" t="s">
        <v>21</v>
      </c>
      <c r="B17" s="68">
        <v>35</v>
      </c>
      <c r="C17" s="77">
        <v>13.513513513513514</v>
      </c>
      <c r="D17" s="68">
        <v>174</v>
      </c>
      <c r="E17" s="77">
        <v>67.181467181467184</v>
      </c>
      <c r="F17" s="68">
        <v>7</v>
      </c>
      <c r="G17" s="78">
        <v>2.7027027027027026</v>
      </c>
      <c r="H17" s="68">
        <v>47</v>
      </c>
      <c r="I17" s="77">
        <v>18.146718146718147</v>
      </c>
      <c r="J17" s="68">
        <v>259</v>
      </c>
      <c r="K17" s="77">
        <v>100.00000000000001</v>
      </c>
      <c r="L17" s="99"/>
    </row>
    <row r="18" spans="1:12" ht="13" customHeight="1" x14ac:dyDescent="0.4">
      <c r="A18" s="58" t="s">
        <v>22</v>
      </c>
      <c r="B18" s="68">
        <v>45</v>
      </c>
      <c r="C18" s="77">
        <v>17.928286852589643</v>
      </c>
      <c r="D18" s="68">
        <v>150</v>
      </c>
      <c r="E18" s="77">
        <v>59.760956175298809</v>
      </c>
      <c r="F18" s="68">
        <v>14</v>
      </c>
      <c r="G18" s="78">
        <v>5.5776892430278879</v>
      </c>
      <c r="H18" s="68">
        <v>45</v>
      </c>
      <c r="I18" s="77">
        <v>17.928286852589643</v>
      </c>
      <c r="J18" s="68">
        <v>251</v>
      </c>
      <c r="K18" s="77">
        <v>100</v>
      </c>
      <c r="L18" s="99"/>
    </row>
    <row r="19" spans="1:12" ht="13" customHeight="1" x14ac:dyDescent="0.4">
      <c r="A19" s="58" t="s">
        <v>23</v>
      </c>
      <c r="B19" s="68">
        <v>2084</v>
      </c>
      <c r="C19" s="77">
        <v>54.626474442988204</v>
      </c>
      <c r="D19" s="68">
        <v>1120</v>
      </c>
      <c r="E19" s="77">
        <v>29.357798165137616</v>
      </c>
      <c r="F19" s="68">
        <v>404</v>
      </c>
      <c r="G19" s="78">
        <v>10.589777195281783</v>
      </c>
      <c r="H19" s="68">
        <v>267</v>
      </c>
      <c r="I19" s="77">
        <v>6.9986893840104853</v>
      </c>
      <c r="J19" s="68">
        <v>3815</v>
      </c>
      <c r="K19" s="77">
        <v>100</v>
      </c>
      <c r="L19" s="99"/>
    </row>
    <row r="20" spans="1:12" ht="13" customHeight="1" x14ac:dyDescent="0.4">
      <c r="A20" s="58" t="s">
        <v>53</v>
      </c>
      <c r="B20" s="68">
        <v>88</v>
      </c>
      <c r="C20" s="77">
        <v>16.541353383458645</v>
      </c>
      <c r="D20" s="68">
        <v>424</v>
      </c>
      <c r="E20" s="77">
        <v>79.699248120300751</v>
      </c>
      <c r="F20" s="68">
        <v>8</v>
      </c>
      <c r="G20" s="78">
        <v>1.5037593984962405</v>
      </c>
      <c r="H20" s="68">
        <v>19</v>
      </c>
      <c r="I20" s="77">
        <v>3.5714285714285712</v>
      </c>
      <c r="J20" s="68">
        <v>532</v>
      </c>
      <c r="K20" s="77">
        <v>100</v>
      </c>
      <c r="L20" s="99"/>
    </row>
    <row r="21" spans="1:12" ht="13" customHeight="1" x14ac:dyDescent="0.4">
      <c r="A21" s="58" t="s">
        <v>25</v>
      </c>
      <c r="B21" s="68">
        <v>2249</v>
      </c>
      <c r="C21" s="77">
        <v>53.293838862559241</v>
      </c>
      <c r="D21" s="68">
        <v>1230</v>
      </c>
      <c r="E21" s="77">
        <v>29.14691943127962</v>
      </c>
      <c r="F21" s="68">
        <v>466</v>
      </c>
      <c r="G21" s="78">
        <v>11.042654028436019</v>
      </c>
      <c r="H21" s="68">
        <v>356</v>
      </c>
      <c r="I21" s="77">
        <v>8.4360189573459721</v>
      </c>
      <c r="J21" s="68">
        <v>4220</v>
      </c>
      <c r="K21" s="77">
        <v>100</v>
      </c>
      <c r="L21" s="99"/>
    </row>
    <row r="22" spans="1:12" ht="13" customHeight="1" x14ac:dyDescent="0.4">
      <c r="A22" s="58" t="s">
        <v>26</v>
      </c>
      <c r="B22" s="68">
        <v>364</v>
      </c>
      <c r="C22" s="77">
        <v>42.473745624270713</v>
      </c>
      <c r="D22" s="68">
        <v>397</v>
      </c>
      <c r="E22" s="77">
        <v>46.324387397899649</v>
      </c>
      <c r="F22" s="68">
        <v>72</v>
      </c>
      <c r="G22" s="78">
        <v>8.4014002333722289</v>
      </c>
      <c r="H22" s="68">
        <v>48</v>
      </c>
      <c r="I22" s="77">
        <v>5.6009334889148192</v>
      </c>
      <c r="J22" s="68">
        <v>857</v>
      </c>
      <c r="K22" s="77">
        <v>100</v>
      </c>
      <c r="L22" s="99"/>
    </row>
    <row r="23" spans="1:12" ht="13" customHeight="1" x14ac:dyDescent="0.4">
      <c r="A23" s="58" t="s">
        <v>71</v>
      </c>
      <c r="B23" s="68">
        <v>0</v>
      </c>
      <c r="C23" s="77">
        <v>0</v>
      </c>
      <c r="D23" s="68">
        <v>0</v>
      </c>
      <c r="E23" s="77">
        <v>0</v>
      </c>
      <c r="F23" s="68">
        <v>1</v>
      </c>
      <c r="G23" s="78">
        <v>100</v>
      </c>
      <c r="H23" s="68">
        <v>0</v>
      </c>
      <c r="I23" s="77">
        <v>0</v>
      </c>
      <c r="J23" s="68">
        <v>1</v>
      </c>
      <c r="K23" s="77">
        <v>100</v>
      </c>
      <c r="L23" s="99"/>
    </row>
    <row r="24" spans="1:12" ht="13" customHeight="1" x14ac:dyDescent="0.4">
      <c r="A24" s="58" t="s">
        <v>27</v>
      </c>
      <c r="B24" s="68">
        <v>59</v>
      </c>
      <c r="C24" s="77">
        <v>46.09375</v>
      </c>
      <c r="D24" s="68">
        <v>28</v>
      </c>
      <c r="E24" s="77">
        <v>21.875</v>
      </c>
      <c r="F24" s="68">
        <v>38</v>
      </c>
      <c r="G24" s="78">
        <v>29.6875</v>
      </c>
      <c r="H24" s="68">
        <v>10</v>
      </c>
      <c r="I24" s="77">
        <v>7.8125</v>
      </c>
      <c r="J24" s="68">
        <v>128</v>
      </c>
      <c r="K24" s="77">
        <v>100</v>
      </c>
      <c r="L24" s="99"/>
    </row>
    <row r="25" spans="1:12" ht="13" customHeight="1" x14ac:dyDescent="0.4">
      <c r="A25" s="58" t="s">
        <v>28</v>
      </c>
      <c r="B25" s="68">
        <v>0</v>
      </c>
      <c r="C25" s="77">
        <v>0</v>
      </c>
      <c r="D25" s="68">
        <v>1</v>
      </c>
      <c r="E25" s="77">
        <v>50</v>
      </c>
      <c r="F25" s="68">
        <v>0</v>
      </c>
      <c r="G25" s="78">
        <v>0</v>
      </c>
      <c r="H25" s="68">
        <v>1</v>
      </c>
      <c r="I25" s="77">
        <v>50</v>
      </c>
      <c r="J25" s="68">
        <v>2</v>
      </c>
      <c r="K25" s="77">
        <v>100</v>
      </c>
      <c r="L25" s="99"/>
    </row>
    <row r="26" spans="1:12" ht="13" customHeight="1" x14ac:dyDescent="0.4">
      <c r="A26" s="58" t="s">
        <v>29</v>
      </c>
      <c r="B26" s="68">
        <v>0</v>
      </c>
      <c r="C26" s="79" t="s">
        <v>49</v>
      </c>
      <c r="D26" s="68">
        <v>0</v>
      </c>
      <c r="E26" s="79" t="s">
        <v>49</v>
      </c>
      <c r="F26" s="68">
        <v>0</v>
      </c>
      <c r="G26" s="79" t="s">
        <v>49</v>
      </c>
      <c r="H26" s="68">
        <v>0</v>
      </c>
      <c r="I26" s="79" t="s">
        <v>49</v>
      </c>
      <c r="J26" s="68">
        <v>0</v>
      </c>
      <c r="K26" s="79" t="s">
        <v>49</v>
      </c>
      <c r="L26" s="99"/>
    </row>
    <row r="27" spans="1:12" ht="13" customHeight="1" x14ac:dyDescent="0.4">
      <c r="A27" s="58" t="s">
        <v>30</v>
      </c>
      <c r="B27" s="68">
        <v>30</v>
      </c>
      <c r="C27" s="77">
        <v>7.6923076923076925</v>
      </c>
      <c r="D27" s="68">
        <v>12</v>
      </c>
      <c r="E27" s="77">
        <v>3.0769230769230771</v>
      </c>
      <c r="F27" s="68">
        <v>229</v>
      </c>
      <c r="G27" s="78">
        <v>58.717948717948723</v>
      </c>
      <c r="H27" s="68">
        <v>123</v>
      </c>
      <c r="I27" s="77">
        <v>31.538461538461537</v>
      </c>
      <c r="J27" s="68">
        <v>390</v>
      </c>
      <c r="K27" s="77">
        <v>100</v>
      </c>
      <c r="L27" s="99"/>
    </row>
    <row r="28" spans="1:12" ht="13" customHeight="1" x14ac:dyDescent="0.4">
      <c r="A28" s="58" t="s">
        <v>31</v>
      </c>
      <c r="B28" s="68">
        <v>0</v>
      </c>
      <c r="C28" s="77">
        <v>0</v>
      </c>
      <c r="D28" s="68">
        <v>0</v>
      </c>
      <c r="E28" s="77">
        <v>0</v>
      </c>
      <c r="F28" s="68">
        <v>0</v>
      </c>
      <c r="G28" s="78">
        <v>0</v>
      </c>
      <c r="H28" s="68">
        <v>1</v>
      </c>
      <c r="I28" s="77">
        <v>100</v>
      </c>
      <c r="J28" s="68">
        <v>1</v>
      </c>
      <c r="K28" s="77">
        <v>100</v>
      </c>
      <c r="L28" s="99"/>
    </row>
    <row r="29" spans="1:12" ht="13" customHeight="1" x14ac:dyDescent="0.4">
      <c r="A29" s="58" t="s">
        <v>32</v>
      </c>
      <c r="B29" s="68">
        <v>109</v>
      </c>
      <c r="C29" s="77">
        <v>47.598253275109172</v>
      </c>
      <c r="D29" s="68">
        <v>62</v>
      </c>
      <c r="E29" s="77">
        <v>27.074235807860266</v>
      </c>
      <c r="F29" s="68">
        <v>30</v>
      </c>
      <c r="G29" s="78">
        <v>13.100436681222707</v>
      </c>
      <c r="H29" s="68">
        <v>30</v>
      </c>
      <c r="I29" s="77">
        <v>13.100436681222707</v>
      </c>
      <c r="J29" s="68">
        <v>229</v>
      </c>
      <c r="K29" s="77">
        <v>100</v>
      </c>
      <c r="L29" s="99"/>
    </row>
    <row r="30" spans="1:12" ht="13" customHeight="1" x14ac:dyDescent="0.4">
      <c r="A30" s="58" t="s">
        <v>33</v>
      </c>
      <c r="B30" s="68">
        <v>135</v>
      </c>
      <c r="C30" s="77">
        <v>50.373134328358205</v>
      </c>
      <c r="D30" s="68">
        <v>101</v>
      </c>
      <c r="E30" s="77">
        <v>37.686567164179102</v>
      </c>
      <c r="F30" s="68">
        <v>20</v>
      </c>
      <c r="G30" s="78">
        <v>7.4626865671641784</v>
      </c>
      <c r="H30" s="68">
        <v>17</v>
      </c>
      <c r="I30" s="77">
        <v>6.3432835820895521</v>
      </c>
      <c r="J30" s="68">
        <v>268</v>
      </c>
      <c r="K30" s="77">
        <v>100</v>
      </c>
      <c r="L30" s="99"/>
    </row>
    <row r="31" spans="1:12" ht="13" customHeight="1" x14ac:dyDescent="0.4">
      <c r="A31" s="58" t="s">
        <v>34</v>
      </c>
      <c r="B31" s="68">
        <v>12</v>
      </c>
      <c r="C31" s="77">
        <v>35.294117647058826</v>
      </c>
      <c r="D31" s="68">
        <v>8</v>
      </c>
      <c r="E31" s="77">
        <v>23.52941176470588</v>
      </c>
      <c r="F31" s="68">
        <v>7</v>
      </c>
      <c r="G31" s="78">
        <v>20.588235294117645</v>
      </c>
      <c r="H31" s="68">
        <v>7</v>
      </c>
      <c r="I31" s="77">
        <v>20.588235294117645</v>
      </c>
      <c r="J31" s="68">
        <v>34</v>
      </c>
      <c r="K31" s="77">
        <v>100</v>
      </c>
      <c r="L31" s="99"/>
    </row>
    <row r="32" spans="1:12" ht="13" customHeight="1" x14ac:dyDescent="0.4">
      <c r="A32" s="58" t="s">
        <v>35</v>
      </c>
      <c r="B32" s="68">
        <v>0</v>
      </c>
      <c r="C32" s="79" t="s">
        <v>49</v>
      </c>
      <c r="D32" s="68">
        <v>0</v>
      </c>
      <c r="E32" s="79" t="s">
        <v>49</v>
      </c>
      <c r="F32" s="68">
        <v>0</v>
      </c>
      <c r="G32" s="79" t="s">
        <v>49</v>
      </c>
      <c r="H32" s="68">
        <v>0</v>
      </c>
      <c r="I32" s="79" t="s">
        <v>49</v>
      </c>
      <c r="J32" s="68">
        <v>0</v>
      </c>
      <c r="K32" s="79" t="s">
        <v>49</v>
      </c>
      <c r="L32" s="99"/>
    </row>
    <row r="33" spans="1:12" ht="13" customHeight="1" x14ac:dyDescent="0.4">
      <c r="A33" s="58" t="s">
        <v>36</v>
      </c>
      <c r="B33" s="68">
        <v>17</v>
      </c>
      <c r="C33" s="77">
        <v>31.481481481481481</v>
      </c>
      <c r="D33" s="68">
        <v>24</v>
      </c>
      <c r="E33" s="77">
        <v>44.444444444444443</v>
      </c>
      <c r="F33" s="68">
        <v>9</v>
      </c>
      <c r="G33" s="78">
        <v>16.666666666666664</v>
      </c>
      <c r="H33" s="68">
        <v>5</v>
      </c>
      <c r="I33" s="77">
        <v>9.2592592592592595</v>
      </c>
      <c r="J33" s="68">
        <v>54</v>
      </c>
      <c r="K33" s="77">
        <v>100</v>
      </c>
      <c r="L33" s="99"/>
    </row>
    <row r="34" spans="1:12" ht="13" customHeight="1" x14ac:dyDescent="0.4">
      <c r="A34" s="62" t="s">
        <v>37</v>
      </c>
      <c r="B34" s="73">
        <v>1</v>
      </c>
      <c r="C34" s="80">
        <v>16.666666666666664</v>
      </c>
      <c r="D34" s="73">
        <v>3</v>
      </c>
      <c r="E34" s="80">
        <v>50</v>
      </c>
      <c r="F34" s="73">
        <v>1</v>
      </c>
      <c r="G34" s="81">
        <v>16.666666666666664</v>
      </c>
      <c r="H34" s="73">
        <v>1</v>
      </c>
      <c r="I34" s="80">
        <v>16.666666666666664</v>
      </c>
      <c r="J34" s="73">
        <v>6</v>
      </c>
      <c r="K34" s="80">
        <v>100</v>
      </c>
      <c r="L34" s="99"/>
    </row>
    <row r="35" spans="1:12" ht="13" customHeight="1" x14ac:dyDescent="0.4">
      <c r="A35" s="60" t="s">
        <v>69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x14ac:dyDescent="0.4">
      <c r="A36" s="60" t="s">
        <v>62</v>
      </c>
    </row>
    <row r="37" spans="1:12" x14ac:dyDescent="0.4">
      <c r="A37" s="104" t="s">
        <v>63</v>
      </c>
    </row>
    <row r="38" spans="1:12" ht="12.65" customHeight="1" x14ac:dyDescent="0.4">
      <c r="A38" s="60" t="s">
        <v>55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2.65" customHeight="1" x14ac:dyDescent="0.4">
      <c r="A39" s="60" t="s">
        <v>64</v>
      </c>
      <c r="B39" s="98"/>
      <c r="C39" s="98"/>
      <c r="D39" s="98"/>
      <c r="E39" s="98"/>
      <c r="F39" s="98"/>
      <c r="G39" s="98"/>
      <c r="H39" s="98"/>
      <c r="I39" s="98"/>
      <c r="J39" s="7"/>
      <c r="K39" s="99"/>
      <c r="L39" s="99"/>
    </row>
    <row r="40" spans="1:12" x14ac:dyDescent="0.4">
      <c r="A40" s="61"/>
      <c r="B40" s="98"/>
      <c r="C40" s="98"/>
      <c r="D40" s="98"/>
      <c r="E40" s="98"/>
      <c r="F40" s="98"/>
      <c r="G40" s="98"/>
      <c r="H40" s="98"/>
      <c r="I40" s="98"/>
      <c r="J40" s="7"/>
      <c r="K40" s="99"/>
      <c r="L40" s="99"/>
    </row>
    <row r="41" spans="1:12" x14ac:dyDescent="0.4">
      <c r="A41" s="60" t="s">
        <v>56</v>
      </c>
    </row>
  </sheetData>
  <mergeCells count="6">
    <mergeCell ref="A3:A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53" sqref="A53"/>
    </sheetView>
  </sheetViews>
  <sheetFormatPr baseColWidth="10" defaultColWidth="11.3828125" defaultRowHeight="14.6" x14ac:dyDescent="0.4"/>
  <cols>
    <col min="1" max="1" width="59" style="8" customWidth="1"/>
    <col min="2" max="11" width="6.69140625" style="8" customWidth="1"/>
    <col min="12" max="16384" width="11.3828125" style="8"/>
  </cols>
  <sheetData>
    <row r="1" spans="1:12" ht="13" customHeight="1" x14ac:dyDescent="0.4">
      <c r="A1" s="1" t="s">
        <v>59</v>
      </c>
      <c r="B1" s="2"/>
      <c r="C1" s="2"/>
      <c r="D1" s="2"/>
      <c r="E1" s="2"/>
      <c r="F1" s="2"/>
      <c r="G1" s="2"/>
      <c r="H1" s="2"/>
      <c r="I1" s="2"/>
      <c r="J1" s="52"/>
      <c r="K1" s="3" t="s">
        <v>1</v>
      </c>
      <c r="L1" s="52"/>
    </row>
    <row r="2" spans="1:12" ht="13" customHeight="1" x14ac:dyDescent="0.4">
      <c r="A2" s="5" t="s">
        <v>2</v>
      </c>
      <c r="B2" s="53"/>
      <c r="C2" s="53"/>
      <c r="D2" s="53"/>
      <c r="E2" s="53"/>
      <c r="F2" s="53"/>
      <c r="G2" s="53"/>
      <c r="H2" s="53"/>
      <c r="I2" s="53"/>
      <c r="J2" s="7"/>
      <c r="K2" s="54"/>
      <c r="L2" s="54"/>
    </row>
    <row r="3" spans="1:12" ht="26.25" customHeight="1" x14ac:dyDescent="0.4">
      <c r="A3" s="88"/>
      <c r="B3" s="87" t="s">
        <v>3</v>
      </c>
      <c r="C3" s="90"/>
      <c r="D3" s="87" t="s">
        <v>4</v>
      </c>
      <c r="E3" s="90"/>
      <c r="F3" s="87" t="s">
        <v>5</v>
      </c>
      <c r="G3" s="90"/>
      <c r="H3" s="87" t="s">
        <v>6</v>
      </c>
      <c r="I3" s="90"/>
      <c r="J3" s="86" t="s">
        <v>68</v>
      </c>
      <c r="K3" s="87"/>
      <c r="L3" s="55"/>
    </row>
    <row r="4" spans="1:12" ht="13" customHeight="1" x14ac:dyDescent="0.4">
      <c r="A4" s="89"/>
      <c r="B4" s="75" t="s">
        <v>8</v>
      </c>
      <c r="C4" s="75" t="s">
        <v>9</v>
      </c>
      <c r="D4" s="75" t="s">
        <v>8</v>
      </c>
      <c r="E4" s="75" t="s">
        <v>9</v>
      </c>
      <c r="F4" s="75" t="s">
        <v>8</v>
      </c>
      <c r="G4" s="75" t="s">
        <v>9</v>
      </c>
      <c r="H4" s="75" t="s">
        <v>8</v>
      </c>
      <c r="I4" s="75" t="s">
        <v>9</v>
      </c>
      <c r="J4" s="75" t="s">
        <v>8</v>
      </c>
      <c r="K4" s="74" t="s">
        <v>9</v>
      </c>
      <c r="L4" s="55"/>
    </row>
    <row r="5" spans="1:12" ht="13" customHeight="1" x14ac:dyDescent="0.4">
      <c r="A5" s="63" t="s">
        <v>7</v>
      </c>
      <c r="B5" s="67">
        <v>10316</v>
      </c>
      <c r="C5" s="76">
        <v>52.448014642330577</v>
      </c>
      <c r="D5" s="67">
        <v>5438</v>
      </c>
      <c r="E5" s="76">
        <v>27.647567237785349</v>
      </c>
      <c r="F5" s="67">
        <v>2781</v>
      </c>
      <c r="G5" s="76">
        <v>14.139000457572831</v>
      </c>
      <c r="H5" s="67">
        <v>1538</v>
      </c>
      <c r="I5" s="76">
        <v>7.8194112562916267</v>
      </c>
      <c r="J5" s="67">
        <v>19669</v>
      </c>
      <c r="K5" s="76">
        <v>100</v>
      </c>
      <c r="L5" s="56"/>
    </row>
    <row r="6" spans="1:12" ht="13" customHeight="1" x14ac:dyDescent="0.4">
      <c r="A6" s="57" t="s">
        <v>10</v>
      </c>
      <c r="B6" s="68">
        <v>15</v>
      </c>
      <c r="C6" s="77">
        <v>51.724137931034484</v>
      </c>
      <c r="D6" s="68">
        <v>0</v>
      </c>
      <c r="E6" s="77">
        <v>0</v>
      </c>
      <c r="F6" s="68">
        <v>12</v>
      </c>
      <c r="G6" s="78">
        <v>41.379310344827587</v>
      </c>
      <c r="H6" s="68">
        <v>2</v>
      </c>
      <c r="I6" s="77">
        <v>6.8965517241379306</v>
      </c>
      <c r="J6" s="68">
        <v>29</v>
      </c>
      <c r="K6" s="77">
        <v>100</v>
      </c>
      <c r="L6" s="54"/>
    </row>
    <row r="7" spans="1:12" ht="13" customHeight="1" x14ac:dyDescent="0.4">
      <c r="A7" s="58" t="s">
        <v>11</v>
      </c>
      <c r="B7" s="68">
        <v>22</v>
      </c>
      <c r="C7" s="77">
        <v>44</v>
      </c>
      <c r="D7" s="68">
        <v>14</v>
      </c>
      <c r="E7" s="77">
        <v>28.000000000000004</v>
      </c>
      <c r="F7" s="68">
        <v>8</v>
      </c>
      <c r="G7" s="78">
        <v>16</v>
      </c>
      <c r="H7" s="68">
        <v>6</v>
      </c>
      <c r="I7" s="77">
        <v>12</v>
      </c>
      <c r="J7" s="68">
        <v>50</v>
      </c>
      <c r="K7" s="77">
        <v>100</v>
      </c>
      <c r="L7" s="54"/>
    </row>
    <row r="8" spans="1:12" ht="13" customHeight="1" x14ac:dyDescent="0.4">
      <c r="A8" s="58" t="s">
        <v>12</v>
      </c>
      <c r="B8" s="68">
        <v>0</v>
      </c>
      <c r="C8" s="77">
        <v>0</v>
      </c>
      <c r="D8" s="68">
        <v>1</v>
      </c>
      <c r="E8" s="77">
        <v>100</v>
      </c>
      <c r="F8" s="68">
        <v>0</v>
      </c>
      <c r="G8" s="78">
        <v>0</v>
      </c>
      <c r="H8" s="68">
        <v>0</v>
      </c>
      <c r="I8" s="77">
        <v>0</v>
      </c>
      <c r="J8" s="68">
        <v>1</v>
      </c>
      <c r="K8" s="77">
        <v>100</v>
      </c>
      <c r="L8" s="54"/>
    </row>
    <row r="9" spans="1:12" ht="13" customHeight="1" x14ac:dyDescent="0.4">
      <c r="A9" s="58" t="s">
        <v>14</v>
      </c>
      <c r="B9" s="68">
        <v>2</v>
      </c>
      <c r="C9" s="77">
        <v>100</v>
      </c>
      <c r="D9" s="68">
        <v>0</v>
      </c>
      <c r="E9" s="77">
        <v>0</v>
      </c>
      <c r="F9" s="68">
        <v>0</v>
      </c>
      <c r="G9" s="78">
        <v>0</v>
      </c>
      <c r="H9" s="68">
        <v>0</v>
      </c>
      <c r="I9" s="77">
        <v>0</v>
      </c>
      <c r="J9" s="68">
        <v>2</v>
      </c>
      <c r="K9" s="77">
        <v>100</v>
      </c>
      <c r="L9" s="54"/>
    </row>
    <row r="10" spans="1:12" ht="13" customHeight="1" x14ac:dyDescent="0.4">
      <c r="A10" s="58" t="s">
        <v>15</v>
      </c>
      <c r="B10" s="68">
        <v>63</v>
      </c>
      <c r="C10" s="77">
        <v>54.310344827586206</v>
      </c>
      <c r="D10" s="68">
        <v>21</v>
      </c>
      <c r="E10" s="77">
        <v>18.103448275862068</v>
      </c>
      <c r="F10" s="68">
        <v>26</v>
      </c>
      <c r="G10" s="78">
        <v>22.413793103448278</v>
      </c>
      <c r="H10" s="68">
        <v>15</v>
      </c>
      <c r="I10" s="77">
        <v>12.931034482758621</v>
      </c>
      <c r="J10" s="68">
        <v>116</v>
      </c>
      <c r="K10" s="77">
        <v>100</v>
      </c>
      <c r="L10" s="54"/>
    </row>
    <row r="11" spans="1:12" ht="13" customHeight="1" x14ac:dyDescent="0.4">
      <c r="A11" s="58" t="s">
        <v>16</v>
      </c>
      <c r="B11" s="68">
        <v>1160</v>
      </c>
      <c r="C11" s="77">
        <v>57.002457002457007</v>
      </c>
      <c r="D11" s="68">
        <v>410</v>
      </c>
      <c r="E11" s="77">
        <v>20.147420147420149</v>
      </c>
      <c r="F11" s="68">
        <v>361</v>
      </c>
      <c r="G11" s="78">
        <v>17.739557739557739</v>
      </c>
      <c r="H11" s="68">
        <v>141</v>
      </c>
      <c r="I11" s="77">
        <v>6.9287469287469285</v>
      </c>
      <c r="J11" s="68">
        <v>2035</v>
      </c>
      <c r="K11" s="77">
        <v>100</v>
      </c>
      <c r="L11" s="54"/>
    </row>
    <row r="12" spans="1:12" ht="13" customHeight="1" x14ac:dyDescent="0.4">
      <c r="A12" s="58" t="s">
        <v>66</v>
      </c>
      <c r="B12" s="68">
        <v>0</v>
      </c>
      <c r="C12" s="79" t="s">
        <v>49</v>
      </c>
      <c r="D12" s="68">
        <v>0</v>
      </c>
      <c r="E12" s="79" t="s">
        <v>49</v>
      </c>
      <c r="F12" s="68">
        <v>0</v>
      </c>
      <c r="G12" s="79" t="s">
        <v>49</v>
      </c>
      <c r="H12" s="68">
        <v>0</v>
      </c>
      <c r="I12" s="79" t="s">
        <v>49</v>
      </c>
      <c r="J12" s="68">
        <v>0</v>
      </c>
      <c r="K12" s="79" t="s">
        <v>49</v>
      </c>
      <c r="L12" s="54"/>
    </row>
    <row r="13" spans="1:12" ht="13" customHeight="1" x14ac:dyDescent="0.4">
      <c r="A13" s="58" t="s">
        <v>17</v>
      </c>
      <c r="B13" s="68">
        <v>3868</v>
      </c>
      <c r="C13" s="77">
        <v>60.636463395516536</v>
      </c>
      <c r="D13" s="68">
        <v>1148</v>
      </c>
      <c r="E13" s="77">
        <v>17.996551183571093</v>
      </c>
      <c r="F13" s="68">
        <v>1072</v>
      </c>
      <c r="G13" s="78">
        <v>16.805141871766736</v>
      </c>
      <c r="H13" s="68">
        <v>382</v>
      </c>
      <c r="I13" s="77">
        <v>5.9883994356482209</v>
      </c>
      <c r="J13" s="68">
        <v>6379</v>
      </c>
      <c r="K13" s="77">
        <v>100</v>
      </c>
      <c r="L13" s="54"/>
    </row>
    <row r="14" spans="1:12" ht="13" customHeight="1" x14ac:dyDescent="0.4">
      <c r="A14" s="58" t="s">
        <v>18</v>
      </c>
      <c r="B14" s="68">
        <v>1</v>
      </c>
      <c r="C14" s="77">
        <v>20</v>
      </c>
      <c r="D14" s="68">
        <v>0</v>
      </c>
      <c r="E14" s="77">
        <v>0</v>
      </c>
      <c r="F14" s="68">
        <v>3</v>
      </c>
      <c r="G14" s="78">
        <v>60</v>
      </c>
      <c r="H14" s="68">
        <v>1</v>
      </c>
      <c r="I14" s="77">
        <v>20</v>
      </c>
      <c r="J14" s="68">
        <v>5</v>
      </c>
      <c r="K14" s="77">
        <v>100</v>
      </c>
      <c r="L14" s="54"/>
    </row>
    <row r="15" spans="1:12" ht="13" customHeight="1" x14ac:dyDescent="0.4">
      <c r="A15" s="58" t="s">
        <v>19</v>
      </c>
      <c r="B15" s="68">
        <v>69</v>
      </c>
      <c r="C15" s="77">
        <v>54.761904761904766</v>
      </c>
      <c r="D15" s="68">
        <v>42</v>
      </c>
      <c r="E15" s="77">
        <v>33.333333333333329</v>
      </c>
      <c r="F15" s="68">
        <v>17</v>
      </c>
      <c r="G15" s="78">
        <v>13.492063492063492</v>
      </c>
      <c r="H15" s="68">
        <v>8</v>
      </c>
      <c r="I15" s="77">
        <v>6.3492063492063489</v>
      </c>
      <c r="J15" s="68">
        <v>126</v>
      </c>
      <c r="K15" s="77">
        <v>100</v>
      </c>
      <c r="L15" s="54"/>
    </row>
    <row r="16" spans="1:12" ht="13" customHeight="1" x14ac:dyDescent="0.4">
      <c r="A16" s="58" t="s">
        <v>20</v>
      </c>
      <c r="B16" s="68">
        <v>1</v>
      </c>
      <c r="C16" s="77">
        <v>5.5555555555555554</v>
      </c>
      <c r="D16" s="68">
        <v>0</v>
      </c>
      <c r="E16" s="77">
        <v>0</v>
      </c>
      <c r="F16" s="68">
        <v>16</v>
      </c>
      <c r="G16" s="78">
        <v>88.888888888888886</v>
      </c>
      <c r="H16" s="68">
        <v>1</v>
      </c>
      <c r="I16" s="77">
        <v>5.5555555555555554</v>
      </c>
      <c r="J16" s="68">
        <v>18</v>
      </c>
      <c r="K16" s="77">
        <v>100</v>
      </c>
      <c r="L16" s="54"/>
    </row>
    <row r="17" spans="1:12" ht="13" customHeight="1" x14ac:dyDescent="0.4">
      <c r="A17" s="58" t="s">
        <v>21</v>
      </c>
      <c r="B17" s="68">
        <v>32</v>
      </c>
      <c r="C17" s="77">
        <v>12.121212121212121</v>
      </c>
      <c r="D17" s="68">
        <v>162</v>
      </c>
      <c r="E17" s="77">
        <v>61.363636363636367</v>
      </c>
      <c r="F17" s="68">
        <v>13</v>
      </c>
      <c r="G17" s="78">
        <v>4.9242424242424239</v>
      </c>
      <c r="H17" s="68">
        <v>60</v>
      </c>
      <c r="I17" s="77">
        <v>22.727272727272727</v>
      </c>
      <c r="J17" s="68">
        <v>264</v>
      </c>
      <c r="K17" s="77">
        <v>100.00000000000001</v>
      </c>
      <c r="L17" s="54"/>
    </row>
    <row r="18" spans="1:12" ht="13" customHeight="1" x14ac:dyDescent="0.4">
      <c r="A18" s="58" t="s">
        <v>22</v>
      </c>
      <c r="B18" s="68">
        <v>36</v>
      </c>
      <c r="C18" s="77">
        <v>14.754098360655737</v>
      </c>
      <c r="D18" s="68">
        <v>158</v>
      </c>
      <c r="E18" s="77">
        <v>64.754098360655746</v>
      </c>
      <c r="F18" s="68">
        <v>14</v>
      </c>
      <c r="G18" s="78">
        <v>5.7377049180327866</v>
      </c>
      <c r="H18" s="68">
        <v>40</v>
      </c>
      <c r="I18" s="77">
        <v>16.393442622950818</v>
      </c>
      <c r="J18" s="68">
        <v>244</v>
      </c>
      <c r="K18" s="77">
        <v>100</v>
      </c>
      <c r="L18" s="54"/>
    </row>
    <row r="19" spans="1:12" ht="13" customHeight="1" x14ac:dyDescent="0.4">
      <c r="A19" s="58" t="s">
        <v>23</v>
      </c>
      <c r="B19" s="68">
        <v>2027</v>
      </c>
      <c r="C19" s="77">
        <v>54.241370082954241</v>
      </c>
      <c r="D19" s="68">
        <v>1076</v>
      </c>
      <c r="E19" s="77">
        <v>28.793149585228793</v>
      </c>
      <c r="F19" s="68">
        <v>407</v>
      </c>
      <c r="G19" s="78">
        <v>10.891089108910892</v>
      </c>
      <c r="H19" s="68">
        <v>279</v>
      </c>
      <c r="I19" s="77">
        <v>7.4658817233074659</v>
      </c>
      <c r="J19" s="68">
        <v>3737</v>
      </c>
      <c r="K19" s="77">
        <v>100</v>
      </c>
      <c r="L19" s="54"/>
    </row>
    <row r="20" spans="1:12" ht="13" customHeight="1" x14ac:dyDescent="0.4">
      <c r="A20" s="58" t="s">
        <v>53</v>
      </c>
      <c r="B20" s="68">
        <v>71</v>
      </c>
      <c r="C20" s="77">
        <v>13.62763915547025</v>
      </c>
      <c r="D20" s="68">
        <v>423</v>
      </c>
      <c r="E20" s="77">
        <v>81.190019193857964</v>
      </c>
      <c r="F20" s="68">
        <v>14</v>
      </c>
      <c r="G20" s="78">
        <v>2.6871401151631478</v>
      </c>
      <c r="H20" s="68">
        <v>27</v>
      </c>
      <c r="I20" s="77">
        <v>5.182341650671785</v>
      </c>
      <c r="J20" s="68">
        <v>521</v>
      </c>
      <c r="K20" s="77">
        <v>100</v>
      </c>
      <c r="L20" s="54"/>
    </row>
    <row r="21" spans="1:12" ht="13" customHeight="1" x14ac:dyDescent="0.4">
      <c r="A21" s="58" t="s">
        <v>25</v>
      </c>
      <c r="B21" s="68">
        <v>2319</v>
      </c>
      <c r="C21" s="77">
        <v>53.75521557719054</v>
      </c>
      <c r="D21" s="68">
        <v>1333</v>
      </c>
      <c r="E21" s="77">
        <v>30.899397311080207</v>
      </c>
      <c r="F21" s="68">
        <v>456</v>
      </c>
      <c r="G21" s="78">
        <v>10.570236439499304</v>
      </c>
      <c r="H21" s="68">
        <v>347</v>
      </c>
      <c r="I21" s="77">
        <v>8.0435790449698654</v>
      </c>
      <c r="J21" s="68">
        <v>4314</v>
      </c>
      <c r="K21" s="77">
        <v>100</v>
      </c>
      <c r="L21" s="54"/>
    </row>
    <row r="22" spans="1:12" ht="13" customHeight="1" x14ac:dyDescent="0.4">
      <c r="A22" s="58" t="s">
        <v>26</v>
      </c>
      <c r="B22" s="68">
        <v>277</v>
      </c>
      <c r="C22" s="77">
        <v>37.841530054644807</v>
      </c>
      <c r="D22" s="68">
        <v>379</v>
      </c>
      <c r="E22" s="77">
        <v>51.775956284153004</v>
      </c>
      <c r="F22" s="68">
        <v>57</v>
      </c>
      <c r="G22" s="78">
        <v>7.7868852459016393</v>
      </c>
      <c r="H22" s="68">
        <v>39</v>
      </c>
      <c r="I22" s="77">
        <v>5.3278688524590159</v>
      </c>
      <c r="J22" s="68">
        <v>732</v>
      </c>
      <c r="K22" s="77">
        <v>100</v>
      </c>
      <c r="L22" s="54"/>
    </row>
    <row r="23" spans="1:12" ht="13" customHeight="1" x14ac:dyDescent="0.4">
      <c r="A23" s="58" t="s">
        <v>71</v>
      </c>
      <c r="B23" s="68">
        <v>6</v>
      </c>
      <c r="C23" s="77">
        <v>75</v>
      </c>
      <c r="D23" s="68">
        <v>0</v>
      </c>
      <c r="E23" s="77">
        <v>0</v>
      </c>
      <c r="F23" s="68">
        <v>2</v>
      </c>
      <c r="G23" s="78">
        <v>25</v>
      </c>
      <c r="H23" s="68">
        <v>0</v>
      </c>
      <c r="I23" s="77">
        <v>0</v>
      </c>
      <c r="J23" s="68">
        <v>8</v>
      </c>
      <c r="K23" s="77">
        <v>100</v>
      </c>
      <c r="L23" s="54"/>
    </row>
    <row r="24" spans="1:12" ht="13" customHeight="1" x14ac:dyDescent="0.4">
      <c r="A24" s="58" t="s">
        <v>27</v>
      </c>
      <c r="B24" s="68">
        <v>53</v>
      </c>
      <c r="C24" s="77">
        <v>46.902654867256636</v>
      </c>
      <c r="D24" s="68">
        <v>36</v>
      </c>
      <c r="E24" s="77">
        <v>31.858407079646017</v>
      </c>
      <c r="F24" s="68">
        <v>26</v>
      </c>
      <c r="G24" s="78">
        <v>23.008849557522122</v>
      </c>
      <c r="H24" s="68">
        <v>6</v>
      </c>
      <c r="I24" s="77">
        <v>5.3097345132743365</v>
      </c>
      <c r="J24" s="68">
        <v>113</v>
      </c>
      <c r="K24" s="77">
        <v>100</v>
      </c>
      <c r="L24" s="54"/>
    </row>
    <row r="25" spans="1:12" ht="13" customHeight="1" x14ac:dyDescent="0.4">
      <c r="A25" s="58" t="s">
        <v>28</v>
      </c>
      <c r="B25" s="68">
        <v>0</v>
      </c>
      <c r="C25" s="77">
        <v>0</v>
      </c>
      <c r="D25" s="68">
        <v>0</v>
      </c>
      <c r="E25" s="77">
        <v>0</v>
      </c>
      <c r="F25" s="68">
        <v>2</v>
      </c>
      <c r="G25" s="78">
        <v>100</v>
      </c>
      <c r="H25" s="68">
        <v>0</v>
      </c>
      <c r="I25" s="77">
        <v>0</v>
      </c>
      <c r="J25" s="68">
        <v>2</v>
      </c>
      <c r="K25" s="77">
        <v>100</v>
      </c>
      <c r="L25" s="54"/>
    </row>
    <row r="26" spans="1:12" ht="13" customHeight="1" x14ac:dyDescent="0.4">
      <c r="A26" s="58" t="s">
        <v>29</v>
      </c>
      <c r="B26" s="68">
        <v>1</v>
      </c>
      <c r="C26" s="77">
        <v>100</v>
      </c>
      <c r="D26" s="68">
        <v>0</v>
      </c>
      <c r="E26" s="77">
        <v>0</v>
      </c>
      <c r="F26" s="68">
        <v>0</v>
      </c>
      <c r="G26" s="78">
        <v>0</v>
      </c>
      <c r="H26" s="68">
        <v>0</v>
      </c>
      <c r="I26" s="77">
        <v>0</v>
      </c>
      <c r="J26" s="68">
        <v>1</v>
      </c>
      <c r="K26" s="77">
        <v>100</v>
      </c>
      <c r="L26" s="54"/>
    </row>
    <row r="27" spans="1:12" ht="13" customHeight="1" x14ac:dyDescent="0.4">
      <c r="A27" s="58" t="s">
        <v>30</v>
      </c>
      <c r="B27" s="68">
        <v>19</v>
      </c>
      <c r="C27" s="77">
        <v>4.9608355091383807</v>
      </c>
      <c r="D27" s="68">
        <v>15</v>
      </c>
      <c r="E27" s="77">
        <v>3.9164490861618799</v>
      </c>
      <c r="F27" s="68">
        <v>220</v>
      </c>
      <c r="G27" s="78">
        <v>57.441253263707573</v>
      </c>
      <c r="H27" s="68">
        <v>132</v>
      </c>
      <c r="I27" s="77">
        <v>34.464751958224547</v>
      </c>
      <c r="J27" s="68">
        <v>383</v>
      </c>
      <c r="K27" s="77">
        <v>100</v>
      </c>
      <c r="L27" s="54"/>
    </row>
    <row r="28" spans="1:12" ht="13" customHeight="1" x14ac:dyDescent="0.4">
      <c r="A28" s="58" t="s">
        <v>31</v>
      </c>
      <c r="B28" s="68">
        <v>0</v>
      </c>
      <c r="C28" s="77">
        <v>0</v>
      </c>
      <c r="D28" s="68">
        <v>0</v>
      </c>
      <c r="E28" s="77">
        <v>0</v>
      </c>
      <c r="F28" s="68">
        <v>2</v>
      </c>
      <c r="G28" s="78">
        <v>66.666666666666657</v>
      </c>
      <c r="H28" s="68">
        <v>1</v>
      </c>
      <c r="I28" s="77">
        <v>33.333333333333329</v>
      </c>
      <c r="J28" s="68">
        <v>3</v>
      </c>
      <c r="K28" s="77">
        <v>100</v>
      </c>
      <c r="L28" s="54"/>
    </row>
    <row r="29" spans="1:12" ht="13" customHeight="1" x14ac:dyDescent="0.4">
      <c r="A29" s="58" t="s">
        <v>32</v>
      </c>
      <c r="B29" s="68">
        <v>113</v>
      </c>
      <c r="C29" s="77">
        <v>55.121951219512198</v>
      </c>
      <c r="D29" s="68">
        <v>64</v>
      </c>
      <c r="E29" s="77">
        <v>31.219512195121951</v>
      </c>
      <c r="F29" s="68">
        <v>13</v>
      </c>
      <c r="G29" s="78">
        <v>6.3414634146341466</v>
      </c>
      <c r="H29" s="68">
        <v>19</v>
      </c>
      <c r="I29" s="77">
        <v>9.2682926829268286</v>
      </c>
      <c r="J29" s="68">
        <v>205</v>
      </c>
      <c r="K29" s="77">
        <v>100</v>
      </c>
      <c r="L29" s="54"/>
    </row>
    <row r="30" spans="1:12" ht="13" customHeight="1" x14ac:dyDescent="0.4">
      <c r="A30" s="58" t="s">
        <v>33</v>
      </c>
      <c r="B30" s="68">
        <v>144</v>
      </c>
      <c r="C30" s="77">
        <v>50.174216027874564</v>
      </c>
      <c r="D30" s="68">
        <v>107</v>
      </c>
      <c r="E30" s="77">
        <v>37.282229965156795</v>
      </c>
      <c r="F30" s="68">
        <v>23</v>
      </c>
      <c r="G30" s="78">
        <v>8.0139372822299642</v>
      </c>
      <c r="H30" s="68">
        <v>19</v>
      </c>
      <c r="I30" s="77">
        <v>6.6202090592334493</v>
      </c>
      <c r="J30" s="68">
        <v>287</v>
      </c>
      <c r="K30" s="77">
        <v>100</v>
      </c>
      <c r="L30" s="54"/>
    </row>
    <row r="31" spans="1:12" ht="13" customHeight="1" x14ac:dyDescent="0.4">
      <c r="A31" s="58" t="s">
        <v>34</v>
      </c>
      <c r="B31" s="68">
        <v>6</v>
      </c>
      <c r="C31" s="77">
        <v>25</v>
      </c>
      <c r="D31" s="68">
        <v>12</v>
      </c>
      <c r="E31" s="77">
        <v>50</v>
      </c>
      <c r="F31" s="68">
        <v>5</v>
      </c>
      <c r="G31" s="78">
        <v>20.833333333333336</v>
      </c>
      <c r="H31" s="68">
        <v>2</v>
      </c>
      <c r="I31" s="77">
        <v>8.3333333333333321</v>
      </c>
      <c r="J31" s="68">
        <v>24</v>
      </c>
      <c r="K31" s="77">
        <v>100</v>
      </c>
      <c r="L31" s="54"/>
    </row>
    <row r="32" spans="1:12" ht="13" customHeight="1" x14ac:dyDescent="0.4">
      <c r="A32" s="58" t="s">
        <v>35</v>
      </c>
      <c r="B32" s="68">
        <v>0</v>
      </c>
      <c r="C32" s="77">
        <v>0</v>
      </c>
      <c r="D32" s="68">
        <v>0</v>
      </c>
      <c r="E32" s="77">
        <v>0</v>
      </c>
      <c r="F32" s="68">
        <v>1</v>
      </c>
      <c r="G32" s="78">
        <v>100</v>
      </c>
      <c r="H32" s="68">
        <v>0</v>
      </c>
      <c r="I32" s="77">
        <v>0</v>
      </c>
      <c r="J32" s="68">
        <v>1</v>
      </c>
      <c r="K32" s="77">
        <v>100</v>
      </c>
      <c r="L32" s="54"/>
    </row>
    <row r="33" spans="1:12" ht="13" customHeight="1" x14ac:dyDescent="0.4">
      <c r="A33" s="58" t="s">
        <v>36</v>
      </c>
      <c r="B33" s="68">
        <v>11</v>
      </c>
      <c r="C33" s="77">
        <v>18.032786885245901</v>
      </c>
      <c r="D33" s="68">
        <v>34</v>
      </c>
      <c r="E33" s="77">
        <v>55.737704918032783</v>
      </c>
      <c r="F33" s="68">
        <v>8</v>
      </c>
      <c r="G33" s="78">
        <v>13.114754098360656</v>
      </c>
      <c r="H33" s="68">
        <v>9</v>
      </c>
      <c r="I33" s="77">
        <v>14.754098360655737</v>
      </c>
      <c r="J33" s="68">
        <v>61</v>
      </c>
      <c r="K33" s="77">
        <v>100</v>
      </c>
      <c r="L33" s="54"/>
    </row>
    <row r="34" spans="1:12" ht="13" customHeight="1" x14ac:dyDescent="0.4">
      <c r="A34" s="62" t="s">
        <v>37</v>
      </c>
      <c r="B34" s="73">
        <v>0</v>
      </c>
      <c r="C34" s="80">
        <v>0</v>
      </c>
      <c r="D34" s="73">
        <v>3</v>
      </c>
      <c r="E34" s="80">
        <v>37.5</v>
      </c>
      <c r="F34" s="73">
        <v>3</v>
      </c>
      <c r="G34" s="81">
        <v>37.5</v>
      </c>
      <c r="H34" s="73">
        <v>2</v>
      </c>
      <c r="I34" s="80">
        <v>25</v>
      </c>
      <c r="J34" s="73">
        <v>8</v>
      </c>
      <c r="K34" s="80">
        <v>100</v>
      </c>
      <c r="L34" s="54"/>
    </row>
    <row r="35" spans="1:12" ht="13" customHeight="1" x14ac:dyDescent="0.4">
      <c r="A35" s="60" t="s">
        <v>69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x14ac:dyDescent="0.4">
      <c r="A36" s="60" t="s">
        <v>62</v>
      </c>
    </row>
    <row r="37" spans="1:12" x14ac:dyDescent="0.4">
      <c r="A37" s="104" t="s">
        <v>63</v>
      </c>
    </row>
    <row r="38" spans="1:12" ht="13" customHeight="1" x14ac:dyDescent="0.4">
      <c r="A38" s="60" t="s">
        <v>55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3" customHeight="1" x14ac:dyDescent="0.4">
      <c r="A39" s="60" t="s">
        <v>60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2.65" customHeight="1" x14ac:dyDescent="0.4">
      <c r="A40" s="61"/>
      <c r="B40" s="32"/>
      <c r="C40" s="32"/>
      <c r="D40" s="32"/>
      <c r="E40" s="32"/>
      <c r="F40" s="32"/>
      <c r="G40" s="32"/>
      <c r="H40" s="54"/>
      <c r="I40" s="54"/>
      <c r="J40" s="54"/>
      <c r="K40" s="54"/>
      <c r="L40" s="54"/>
    </row>
    <row r="41" spans="1:12" ht="12.65" customHeight="1" x14ac:dyDescent="0.4">
      <c r="A41" s="60" t="s">
        <v>56</v>
      </c>
      <c r="B41" s="64"/>
      <c r="C41" s="64"/>
      <c r="D41" s="64"/>
      <c r="E41" s="64"/>
      <c r="F41" s="64"/>
      <c r="G41" s="64"/>
      <c r="H41" s="32"/>
      <c r="I41" s="32"/>
      <c r="J41" s="32"/>
      <c r="K41" s="32"/>
      <c r="L41" s="32"/>
    </row>
    <row r="42" spans="1:12" ht="12.65" customHeight="1" x14ac:dyDescent="0.4">
      <c r="A42" s="6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2.65" customHeight="1" x14ac:dyDescent="0.4">
      <c r="A43" s="53"/>
      <c r="B43" s="53"/>
      <c r="C43" s="53"/>
      <c r="D43" s="53"/>
      <c r="E43" s="53"/>
      <c r="F43" s="53"/>
      <c r="G43" s="53"/>
      <c r="H43" s="53"/>
      <c r="I43" s="53"/>
      <c r="J43" s="7"/>
      <c r="K43" s="54"/>
      <c r="L43" s="54"/>
    </row>
    <row r="44" spans="1:12" x14ac:dyDescent="0.4">
      <c r="A44" s="53"/>
      <c r="B44" s="53"/>
      <c r="C44" s="53"/>
      <c r="D44" s="53"/>
      <c r="E44" s="53"/>
      <c r="F44" s="53"/>
      <c r="G44" s="53"/>
      <c r="H44" s="53"/>
      <c r="I44" s="53"/>
      <c r="J44" s="7"/>
      <c r="K44" s="54"/>
      <c r="L44" s="54"/>
    </row>
  </sheetData>
  <mergeCells count="6">
    <mergeCell ref="J3:K3"/>
    <mergeCell ref="A3:A4"/>
    <mergeCell ref="B3:C3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A53" sqref="A53"/>
    </sheetView>
  </sheetViews>
  <sheetFormatPr baseColWidth="10" defaultColWidth="11.3828125" defaultRowHeight="14.6" x14ac:dyDescent="0.4"/>
  <cols>
    <col min="1" max="1" width="59" style="8" customWidth="1"/>
    <col min="2" max="11" width="6.69140625" style="8" customWidth="1"/>
    <col min="12" max="16384" width="11.3828125" style="8"/>
  </cols>
  <sheetData>
    <row r="1" spans="1:12" ht="13" customHeight="1" x14ac:dyDescent="0.4">
      <c r="A1" s="1" t="s">
        <v>58</v>
      </c>
      <c r="B1" s="2"/>
      <c r="C1" s="2"/>
      <c r="D1" s="2"/>
      <c r="E1" s="2"/>
      <c r="F1" s="2"/>
      <c r="G1" s="2"/>
      <c r="H1" s="2"/>
      <c r="I1" s="2"/>
      <c r="J1" s="52"/>
      <c r="K1" s="3" t="s">
        <v>1</v>
      </c>
      <c r="L1" s="52"/>
    </row>
    <row r="2" spans="1:12" ht="13" customHeight="1" x14ac:dyDescent="0.4">
      <c r="A2" s="5" t="s">
        <v>2</v>
      </c>
      <c r="B2" s="53"/>
      <c r="C2" s="53"/>
      <c r="D2" s="53"/>
      <c r="E2" s="53"/>
      <c r="F2" s="53"/>
      <c r="G2" s="53"/>
      <c r="H2" s="53"/>
      <c r="I2" s="53"/>
      <c r="J2" s="7"/>
      <c r="K2" s="54"/>
      <c r="L2" s="54"/>
    </row>
    <row r="3" spans="1:12" ht="26.25" customHeight="1" x14ac:dyDescent="0.4">
      <c r="A3" s="88"/>
      <c r="B3" s="87" t="s">
        <v>3</v>
      </c>
      <c r="C3" s="90"/>
      <c r="D3" s="87" t="s">
        <v>4</v>
      </c>
      <c r="E3" s="90"/>
      <c r="F3" s="87" t="s">
        <v>5</v>
      </c>
      <c r="G3" s="90"/>
      <c r="H3" s="87" t="s">
        <v>6</v>
      </c>
      <c r="I3" s="90"/>
      <c r="J3" s="86" t="s">
        <v>68</v>
      </c>
      <c r="K3" s="87"/>
      <c r="L3" s="55"/>
    </row>
    <row r="4" spans="1:12" ht="13" customHeight="1" x14ac:dyDescent="0.4">
      <c r="A4" s="89"/>
      <c r="B4" s="75" t="s">
        <v>8</v>
      </c>
      <c r="C4" s="75" t="s">
        <v>9</v>
      </c>
      <c r="D4" s="75" t="s">
        <v>8</v>
      </c>
      <c r="E4" s="75" t="s">
        <v>9</v>
      </c>
      <c r="F4" s="75" t="s">
        <v>8</v>
      </c>
      <c r="G4" s="75" t="s">
        <v>9</v>
      </c>
      <c r="H4" s="75" t="s">
        <v>8</v>
      </c>
      <c r="I4" s="75" t="s">
        <v>9</v>
      </c>
      <c r="J4" s="75" t="s">
        <v>8</v>
      </c>
      <c r="K4" s="74" t="s">
        <v>9</v>
      </c>
      <c r="L4" s="55"/>
    </row>
    <row r="5" spans="1:12" ht="13" customHeight="1" x14ac:dyDescent="0.4">
      <c r="A5" s="63" t="s">
        <v>7</v>
      </c>
      <c r="B5" s="67">
        <v>9479</v>
      </c>
      <c r="C5" s="67">
        <v>51.176978727999135</v>
      </c>
      <c r="D5" s="67">
        <v>5186</v>
      </c>
      <c r="E5" s="76">
        <v>27.999136162401467</v>
      </c>
      <c r="F5" s="67">
        <v>2610</v>
      </c>
      <c r="G5" s="76">
        <v>14.091350826044705</v>
      </c>
      <c r="H5" s="67">
        <v>1584</v>
      </c>
      <c r="I5" s="76">
        <v>8.5519922254616141</v>
      </c>
      <c r="J5" s="67">
        <v>18522</v>
      </c>
      <c r="K5" s="76">
        <v>100</v>
      </c>
      <c r="L5" s="56"/>
    </row>
    <row r="6" spans="1:12" ht="13" customHeight="1" x14ac:dyDescent="0.4">
      <c r="A6" s="57" t="s">
        <v>10</v>
      </c>
      <c r="B6" s="68">
        <v>16</v>
      </c>
      <c r="C6" s="78">
        <v>59.259259259259252</v>
      </c>
      <c r="D6" s="68">
        <v>1</v>
      </c>
      <c r="E6" s="78">
        <v>3.7037037037037033</v>
      </c>
      <c r="F6" s="68">
        <v>5</v>
      </c>
      <c r="G6" s="78">
        <v>18.518518518518519</v>
      </c>
      <c r="H6" s="68">
        <v>5</v>
      </c>
      <c r="I6" s="78">
        <v>18.518518518518519</v>
      </c>
      <c r="J6" s="68">
        <v>27</v>
      </c>
      <c r="K6" s="77">
        <v>100</v>
      </c>
      <c r="L6" s="54"/>
    </row>
    <row r="7" spans="1:12" ht="13" customHeight="1" x14ac:dyDescent="0.4">
      <c r="A7" s="58" t="s">
        <v>11</v>
      </c>
      <c r="B7" s="68">
        <v>31</v>
      </c>
      <c r="C7" s="78">
        <v>59.615384615384613</v>
      </c>
      <c r="D7" s="68">
        <v>8</v>
      </c>
      <c r="E7" s="78">
        <v>15.384615384615385</v>
      </c>
      <c r="F7" s="68">
        <v>8</v>
      </c>
      <c r="G7" s="78">
        <v>15.384615384615385</v>
      </c>
      <c r="H7" s="68">
        <v>5</v>
      </c>
      <c r="I7" s="78">
        <v>9.6153846153846168</v>
      </c>
      <c r="J7" s="68">
        <v>52</v>
      </c>
      <c r="K7" s="77">
        <v>100</v>
      </c>
      <c r="L7" s="54"/>
    </row>
    <row r="8" spans="1:12" ht="13" customHeight="1" x14ac:dyDescent="0.4">
      <c r="A8" s="58" t="s">
        <v>12</v>
      </c>
      <c r="B8" s="68">
        <v>0</v>
      </c>
      <c r="C8" s="78">
        <v>0</v>
      </c>
      <c r="D8" s="68">
        <v>1</v>
      </c>
      <c r="E8" s="78">
        <v>100</v>
      </c>
      <c r="F8" s="68">
        <v>0</v>
      </c>
      <c r="G8" s="78">
        <v>0</v>
      </c>
      <c r="H8" s="68">
        <v>0</v>
      </c>
      <c r="I8" s="78">
        <v>0</v>
      </c>
      <c r="J8" s="68">
        <v>1</v>
      </c>
      <c r="K8" s="77">
        <v>100</v>
      </c>
      <c r="L8" s="54"/>
    </row>
    <row r="9" spans="1:12" ht="13" customHeight="1" x14ac:dyDescent="0.4">
      <c r="A9" s="58" t="s">
        <v>14</v>
      </c>
      <c r="B9" s="68">
        <v>1</v>
      </c>
      <c r="C9" s="78">
        <v>100</v>
      </c>
      <c r="D9" s="68">
        <v>0</v>
      </c>
      <c r="E9" s="78">
        <v>0</v>
      </c>
      <c r="F9" s="68">
        <v>0</v>
      </c>
      <c r="G9" s="78">
        <v>0</v>
      </c>
      <c r="H9" s="68">
        <v>0</v>
      </c>
      <c r="I9" s="78">
        <v>0</v>
      </c>
      <c r="J9" s="68">
        <v>1</v>
      </c>
      <c r="K9" s="77">
        <v>100</v>
      </c>
      <c r="L9" s="54"/>
    </row>
    <row r="10" spans="1:12" ht="13" customHeight="1" x14ac:dyDescent="0.4">
      <c r="A10" s="58" t="s">
        <v>15</v>
      </c>
      <c r="B10" s="68">
        <v>36</v>
      </c>
      <c r="C10" s="78">
        <v>42.857142857142854</v>
      </c>
      <c r="D10" s="68">
        <v>29</v>
      </c>
      <c r="E10" s="78">
        <v>34.523809523809526</v>
      </c>
      <c r="F10" s="68">
        <v>13</v>
      </c>
      <c r="G10" s="78">
        <v>15.476190476190476</v>
      </c>
      <c r="H10" s="68">
        <v>7</v>
      </c>
      <c r="I10" s="78">
        <v>8.3333333333333321</v>
      </c>
      <c r="J10" s="68">
        <v>84</v>
      </c>
      <c r="K10" s="77">
        <v>100</v>
      </c>
      <c r="L10" s="54"/>
    </row>
    <row r="11" spans="1:12" ht="13" customHeight="1" x14ac:dyDescent="0.4">
      <c r="A11" s="58" t="s">
        <v>16</v>
      </c>
      <c r="B11" s="68">
        <v>1224</v>
      </c>
      <c r="C11" s="78">
        <v>57.681432610744579</v>
      </c>
      <c r="D11" s="68">
        <v>424</v>
      </c>
      <c r="E11" s="78">
        <v>19.98114985862394</v>
      </c>
      <c r="F11" s="68">
        <v>351</v>
      </c>
      <c r="G11" s="78">
        <v>16.540999057492929</v>
      </c>
      <c r="H11" s="68">
        <v>164</v>
      </c>
      <c r="I11" s="78">
        <v>7.7285579641847315</v>
      </c>
      <c r="J11" s="68">
        <v>2122</v>
      </c>
      <c r="K11" s="77">
        <v>100</v>
      </c>
      <c r="L11" s="54"/>
    </row>
    <row r="12" spans="1:12" ht="13" customHeight="1" x14ac:dyDescent="0.4">
      <c r="A12" s="58" t="s">
        <v>66</v>
      </c>
      <c r="B12" s="68">
        <v>0</v>
      </c>
      <c r="C12" s="79" t="s">
        <v>49</v>
      </c>
      <c r="D12" s="68">
        <v>0</v>
      </c>
      <c r="E12" s="79" t="s">
        <v>49</v>
      </c>
      <c r="F12" s="68">
        <v>0</v>
      </c>
      <c r="G12" s="79" t="s">
        <v>49</v>
      </c>
      <c r="H12" s="68">
        <v>0</v>
      </c>
      <c r="I12" s="79" t="s">
        <v>49</v>
      </c>
      <c r="J12" s="68">
        <v>0</v>
      </c>
      <c r="K12" s="79" t="s">
        <v>49</v>
      </c>
      <c r="L12" s="54"/>
    </row>
    <row r="13" spans="1:12" ht="13" customHeight="1" x14ac:dyDescent="0.4">
      <c r="A13" s="58" t="s">
        <v>17</v>
      </c>
      <c r="B13" s="68">
        <v>3402</v>
      </c>
      <c r="C13" s="78">
        <v>59.433962264150942</v>
      </c>
      <c r="D13" s="68">
        <v>1062</v>
      </c>
      <c r="E13" s="78">
        <v>18.553459119496853</v>
      </c>
      <c r="F13" s="68">
        <v>979</v>
      </c>
      <c r="G13" s="78">
        <v>17.103424178895878</v>
      </c>
      <c r="H13" s="68">
        <v>358</v>
      </c>
      <c r="I13" s="78">
        <v>6.2543675751222922</v>
      </c>
      <c r="J13" s="68">
        <v>5724</v>
      </c>
      <c r="K13" s="77">
        <v>100</v>
      </c>
      <c r="L13" s="54"/>
    </row>
    <row r="14" spans="1:12" ht="13" customHeight="1" x14ac:dyDescent="0.4">
      <c r="A14" s="58" t="s">
        <v>18</v>
      </c>
      <c r="B14" s="68">
        <v>0</v>
      </c>
      <c r="C14" s="78">
        <v>0</v>
      </c>
      <c r="D14" s="68">
        <v>0</v>
      </c>
      <c r="E14" s="78">
        <v>0</v>
      </c>
      <c r="F14" s="68">
        <v>5</v>
      </c>
      <c r="G14" s="78">
        <v>100</v>
      </c>
      <c r="H14" s="68">
        <v>0</v>
      </c>
      <c r="I14" s="78">
        <v>0</v>
      </c>
      <c r="J14" s="68">
        <v>5</v>
      </c>
      <c r="K14" s="77">
        <v>100</v>
      </c>
      <c r="L14" s="54"/>
    </row>
    <row r="15" spans="1:12" ht="13" customHeight="1" x14ac:dyDescent="0.4">
      <c r="A15" s="58" t="s">
        <v>19</v>
      </c>
      <c r="B15" s="68">
        <v>63</v>
      </c>
      <c r="C15" s="78">
        <v>55.752212389380531</v>
      </c>
      <c r="D15" s="68">
        <v>38</v>
      </c>
      <c r="E15" s="78">
        <v>33.628318584070797</v>
      </c>
      <c r="F15" s="68">
        <v>14</v>
      </c>
      <c r="G15" s="78">
        <v>12.389380530973451</v>
      </c>
      <c r="H15" s="68">
        <v>5</v>
      </c>
      <c r="I15" s="78">
        <v>4.4247787610619467</v>
      </c>
      <c r="J15" s="68">
        <v>113</v>
      </c>
      <c r="K15" s="77">
        <v>100</v>
      </c>
      <c r="L15" s="54"/>
    </row>
    <row r="16" spans="1:12" ht="13" customHeight="1" x14ac:dyDescent="0.4">
      <c r="A16" s="58" t="s">
        <v>20</v>
      </c>
      <c r="B16" s="68">
        <v>2</v>
      </c>
      <c r="C16" s="78">
        <v>18.181818181818183</v>
      </c>
      <c r="D16" s="68">
        <v>1</v>
      </c>
      <c r="E16" s="78">
        <v>9.0909090909090917</v>
      </c>
      <c r="F16" s="68">
        <v>7</v>
      </c>
      <c r="G16" s="78">
        <v>63.636363636363633</v>
      </c>
      <c r="H16" s="68">
        <v>1</v>
      </c>
      <c r="I16" s="78">
        <v>9.0909090909090917</v>
      </c>
      <c r="J16" s="68">
        <v>11</v>
      </c>
      <c r="K16" s="77">
        <v>100</v>
      </c>
      <c r="L16" s="54"/>
    </row>
    <row r="17" spans="1:12" ht="13" customHeight="1" x14ac:dyDescent="0.4">
      <c r="A17" s="58" t="s">
        <v>21</v>
      </c>
      <c r="B17" s="68">
        <v>43</v>
      </c>
      <c r="C17" s="78">
        <v>15.140845070422534</v>
      </c>
      <c r="D17" s="68">
        <v>165</v>
      </c>
      <c r="E17" s="78">
        <v>58.098591549295776</v>
      </c>
      <c r="F17" s="68">
        <v>12</v>
      </c>
      <c r="G17" s="78">
        <v>4.225352112676056</v>
      </c>
      <c r="H17" s="68">
        <v>64</v>
      </c>
      <c r="I17" s="78">
        <v>22.535211267605636</v>
      </c>
      <c r="J17" s="68">
        <v>284</v>
      </c>
      <c r="K17" s="77">
        <v>100.00000000000001</v>
      </c>
      <c r="L17" s="54"/>
    </row>
    <row r="18" spans="1:12" ht="13" customHeight="1" x14ac:dyDescent="0.4">
      <c r="A18" s="58" t="s">
        <v>22</v>
      </c>
      <c r="B18" s="68">
        <v>35</v>
      </c>
      <c r="C18" s="78">
        <v>14.17004048582996</v>
      </c>
      <c r="D18" s="68">
        <v>158</v>
      </c>
      <c r="E18" s="78">
        <v>63.967611336032391</v>
      </c>
      <c r="F18" s="68">
        <v>17</v>
      </c>
      <c r="G18" s="78">
        <v>6.8825910931174086</v>
      </c>
      <c r="H18" s="68">
        <v>42</v>
      </c>
      <c r="I18" s="78">
        <v>17.004048582995949</v>
      </c>
      <c r="J18" s="68">
        <v>247</v>
      </c>
      <c r="K18" s="77">
        <v>100</v>
      </c>
      <c r="L18" s="54"/>
    </row>
    <row r="19" spans="1:12" ht="13" customHeight="1" x14ac:dyDescent="0.4">
      <c r="A19" s="58" t="s">
        <v>23</v>
      </c>
      <c r="B19" s="68">
        <v>1743</v>
      </c>
      <c r="C19" s="78">
        <v>53.384379785604899</v>
      </c>
      <c r="D19" s="68">
        <v>949</v>
      </c>
      <c r="E19" s="78">
        <v>29.065849923430321</v>
      </c>
      <c r="F19" s="68">
        <v>361</v>
      </c>
      <c r="G19" s="78">
        <v>11.056661562021439</v>
      </c>
      <c r="H19" s="68">
        <v>261</v>
      </c>
      <c r="I19" s="78">
        <v>7.9938744257274124</v>
      </c>
      <c r="J19" s="68">
        <v>3265</v>
      </c>
      <c r="K19" s="77">
        <v>100</v>
      </c>
      <c r="L19" s="54"/>
    </row>
    <row r="20" spans="1:12" ht="13" customHeight="1" x14ac:dyDescent="0.4">
      <c r="A20" s="58" t="s">
        <v>53</v>
      </c>
      <c r="B20" s="68">
        <v>86</v>
      </c>
      <c r="C20" s="78">
        <v>14.23841059602649</v>
      </c>
      <c r="D20" s="68">
        <v>455</v>
      </c>
      <c r="E20" s="78">
        <v>75.331125827814574</v>
      </c>
      <c r="F20" s="68">
        <v>29</v>
      </c>
      <c r="G20" s="78">
        <v>4.8013245033112586</v>
      </c>
      <c r="H20" s="68">
        <v>47</v>
      </c>
      <c r="I20" s="78">
        <v>7.7814569536423832</v>
      </c>
      <c r="J20" s="68">
        <v>604</v>
      </c>
      <c r="K20" s="77">
        <v>100</v>
      </c>
      <c r="L20" s="54"/>
    </row>
    <row r="21" spans="1:12" ht="13" customHeight="1" x14ac:dyDescent="0.4">
      <c r="A21" s="58" t="s">
        <v>25</v>
      </c>
      <c r="B21" s="68">
        <v>2141</v>
      </c>
      <c r="C21" s="78">
        <v>51.940805434255211</v>
      </c>
      <c r="D21" s="68">
        <v>1281</v>
      </c>
      <c r="E21" s="78">
        <v>31.077147016011647</v>
      </c>
      <c r="F21" s="68">
        <v>439</v>
      </c>
      <c r="G21" s="78">
        <v>10.650169820475497</v>
      </c>
      <c r="H21" s="68">
        <v>354</v>
      </c>
      <c r="I21" s="78">
        <v>8.5880640465793299</v>
      </c>
      <c r="J21" s="68">
        <v>4122</v>
      </c>
      <c r="K21" s="77">
        <v>100</v>
      </c>
      <c r="L21" s="54"/>
    </row>
    <row r="22" spans="1:12" ht="13" customHeight="1" x14ac:dyDescent="0.4">
      <c r="A22" s="58" t="s">
        <v>26</v>
      </c>
      <c r="B22" s="68">
        <v>297</v>
      </c>
      <c r="C22" s="78">
        <v>38.174807197943444</v>
      </c>
      <c r="D22" s="68">
        <v>372</v>
      </c>
      <c r="E22" s="78">
        <v>47.814910025706943</v>
      </c>
      <c r="F22" s="68">
        <v>74</v>
      </c>
      <c r="G22" s="78">
        <v>9.5115681233933156</v>
      </c>
      <c r="H22" s="68">
        <v>60</v>
      </c>
      <c r="I22" s="78">
        <v>7.7120822622107967</v>
      </c>
      <c r="J22" s="68">
        <v>778</v>
      </c>
      <c r="K22" s="77">
        <v>100</v>
      </c>
      <c r="L22" s="54"/>
    </row>
    <row r="23" spans="1:12" ht="13" customHeight="1" x14ac:dyDescent="0.4">
      <c r="A23" s="58" t="s">
        <v>71</v>
      </c>
      <c r="B23" s="68">
        <v>2</v>
      </c>
      <c r="C23" s="78">
        <v>66.666666666666657</v>
      </c>
      <c r="D23" s="68">
        <v>0</v>
      </c>
      <c r="E23" s="78">
        <v>0</v>
      </c>
      <c r="F23" s="68">
        <v>1</v>
      </c>
      <c r="G23" s="78">
        <v>33.333333333333329</v>
      </c>
      <c r="H23" s="68">
        <v>0</v>
      </c>
      <c r="I23" s="78">
        <v>0</v>
      </c>
      <c r="J23" s="68">
        <v>3</v>
      </c>
      <c r="K23" s="77">
        <v>100</v>
      </c>
      <c r="L23" s="54"/>
    </row>
    <row r="24" spans="1:12" ht="13" customHeight="1" x14ac:dyDescent="0.4">
      <c r="A24" s="58" t="s">
        <v>27</v>
      </c>
      <c r="B24" s="68">
        <v>60</v>
      </c>
      <c r="C24" s="78">
        <v>49.180327868852459</v>
      </c>
      <c r="D24" s="68">
        <v>37</v>
      </c>
      <c r="E24" s="78">
        <v>30.327868852459016</v>
      </c>
      <c r="F24" s="68">
        <v>25</v>
      </c>
      <c r="G24" s="78">
        <v>20.491803278688526</v>
      </c>
      <c r="H24" s="68">
        <v>7</v>
      </c>
      <c r="I24" s="78">
        <v>5.7377049180327866</v>
      </c>
      <c r="J24" s="68">
        <v>122</v>
      </c>
      <c r="K24" s="77">
        <v>100</v>
      </c>
      <c r="L24" s="54"/>
    </row>
    <row r="25" spans="1:12" ht="13" customHeight="1" x14ac:dyDescent="0.4">
      <c r="A25" s="58" t="s">
        <v>28</v>
      </c>
      <c r="B25" s="68">
        <v>1</v>
      </c>
      <c r="C25" s="78">
        <v>16.666666666666664</v>
      </c>
      <c r="D25" s="68">
        <v>0</v>
      </c>
      <c r="E25" s="78">
        <v>0</v>
      </c>
      <c r="F25" s="68">
        <v>5</v>
      </c>
      <c r="G25" s="78">
        <v>83.333333333333343</v>
      </c>
      <c r="H25" s="68">
        <v>0</v>
      </c>
      <c r="I25" s="78">
        <v>0</v>
      </c>
      <c r="J25" s="68">
        <v>6</v>
      </c>
      <c r="K25" s="77">
        <v>100</v>
      </c>
      <c r="L25" s="54"/>
    </row>
    <row r="26" spans="1:12" ht="13" customHeight="1" x14ac:dyDescent="0.4">
      <c r="A26" s="58" t="s">
        <v>29</v>
      </c>
      <c r="B26" s="68">
        <v>0</v>
      </c>
      <c r="C26" s="79" t="s">
        <v>49</v>
      </c>
      <c r="D26" s="68">
        <v>0</v>
      </c>
      <c r="E26" s="79" t="s">
        <v>49</v>
      </c>
      <c r="F26" s="68">
        <v>0</v>
      </c>
      <c r="G26" s="79" t="s">
        <v>49</v>
      </c>
      <c r="H26" s="68">
        <v>0</v>
      </c>
      <c r="I26" s="79" t="s">
        <v>49</v>
      </c>
      <c r="J26" s="68">
        <v>0</v>
      </c>
      <c r="K26" s="79" t="s">
        <v>49</v>
      </c>
      <c r="L26" s="54"/>
    </row>
    <row r="27" spans="1:12" ht="13" customHeight="1" x14ac:dyDescent="0.4">
      <c r="A27" s="58" t="s">
        <v>30</v>
      </c>
      <c r="B27" s="68">
        <v>17</v>
      </c>
      <c r="C27" s="78">
        <v>4.3256997455470731</v>
      </c>
      <c r="D27" s="68">
        <v>15</v>
      </c>
      <c r="E27" s="78">
        <v>3.8167938931297711</v>
      </c>
      <c r="F27" s="68">
        <v>221</v>
      </c>
      <c r="G27" s="78">
        <v>56.234096692111954</v>
      </c>
      <c r="H27" s="68">
        <v>142</v>
      </c>
      <c r="I27" s="78">
        <v>36.132315521628499</v>
      </c>
      <c r="J27" s="68">
        <v>393</v>
      </c>
      <c r="K27" s="77">
        <v>100</v>
      </c>
      <c r="L27" s="54"/>
    </row>
    <row r="28" spans="1:12" ht="13" customHeight="1" x14ac:dyDescent="0.4">
      <c r="A28" s="58" t="s">
        <v>31</v>
      </c>
      <c r="B28" s="68">
        <v>0</v>
      </c>
      <c r="C28" s="78">
        <v>0</v>
      </c>
      <c r="D28" s="68">
        <v>0</v>
      </c>
      <c r="E28" s="78">
        <v>0</v>
      </c>
      <c r="F28" s="68">
        <v>2</v>
      </c>
      <c r="G28" s="78">
        <v>50</v>
      </c>
      <c r="H28" s="68">
        <v>2</v>
      </c>
      <c r="I28" s="78">
        <v>50</v>
      </c>
      <c r="J28" s="68">
        <v>4</v>
      </c>
      <c r="K28" s="77">
        <v>100</v>
      </c>
      <c r="L28" s="54"/>
    </row>
    <row r="29" spans="1:12" ht="13" customHeight="1" x14ac:dyDescent="0.4">
      <c r="A29" s="58" t="s">
        <v>32</v>
      </c>
      <c r="B29" s="68">
        <v>102</v>
      </c>
      <c r="C29" s="78">
        <v>52.849740932642483</v>
      </c>
      <c r="D29" s="68">
        <v>57</v>
      </c>
      <c r="E29" s="78">
        <v>29.533678756476682</v>
      </c>
      <c r="F29" s="68">
        <v>15</v>
      </c>
      <c r="G29" s="78">
        <v>7.7720207253886011</v>
      </c>
      <c r="H29" s="68">
        <v>22</v>
      </c>
      <c r="I29" s="78">
        <v>11.398963730569948</v>
      </c>
      <c r="J29" s="68">
        <v>193</v>
      </c>
      <c r="K29" s="77">
        <v>100</v>
      </c>
      <c r="L29" s="54"/>
    </row>
    <row r="30" spans="1:12" ht="13" customHeight="1" x14ac:dyDescent="0.4">
      <c r="A30" s="58" t="s">
        <v>33</v>
      </c>
      <c r="B30" s="68">
        <v>144</v>
      </c>
      <c r="C30" s="78">
        <v>58.536585365853654</v>
      </c>
      <c r="D30" s="68">
        <v>92</v>
      </c>
      <c r="E30" s="78">
        <v>37.398373983739837</v>
      </c>
      <c r="F30" s="68">
        <v>10</v>
      </c>
      <c r="G30" s="78">
        <v>4.0650406504065035</v>
      </c>
      <c r="H30" s="68">
        <v>11</v>
      </c>
      <c r="I30" s="78">
        <v>4.4715447154471546</v>
      </c>
      <c r="J30" s="68">
        <v>246</v>
      </c>
      <c r="K30" s="77">
        <v>100</v>
      </c>
      <c r="L30" s="54"/>
    </row>
    <row r="31" spans="1:12" ht="13" customHeight="1" x14ac:dyDescent="0.4">
      <c r="A31" s="58" t="s">
        <v>34</v>
      </c>
      <c r="B31" s="68">
        <v>14</v>
      </c>
      <c r="C31" s="78">
        <v>40</v>
      </c>
      <c r="D31" s="68">
        <v>9</v>
      </c>
      <c r="E31" s="78">
        <v>25.714285714285712</v>
      </c>
      <c r="F31" s="68">
        <v>9</v>
      </c>
      <c r="G31" s="78">
        <v>25.714285714285712</v>
      </c>
      <c r="H31" s="68">
        <v>6</v>
      </c>
      <c r="I31" s="78">
        <v>17.142857142857142</v>
      </c>
      <c r="J31" s="68">
        <v>35</v>
      </c>
      <c r="K31" s="77">
        <v>100</v>
      </c>
      <c r="L31" s="54"/>
    </row>
    <row r="32" spans="1:12" ht="13" customHeight="1" x14ac:dyDescent="0.4">
      <c r="A32" s="58" t="s">
        <v>35</v>
      </c>
      <c r="B32" s="68">
        <v>1</v>
      </c>
      <c r="C32" s="78">
        <v>100</v>
      </c>
      <c r="D32" s="68">
        <v>0</v>
      </c>
      <c r="E32" s="78">
        <v>0</v>
      </c>
      <c r="F32" s="68">
        <v>0</v>
      </c>
      <c r="G32" s="78">
        <v>0</v>
      </c>
      <c r="H32" s="68">
        <v>0</v>
      </c>
      <c r="I32" s="78">
        <v>0</v>
      </c>
      <c r="J32" s="68">
        <v>1</v>
      </c>
      <c r="K32" s="77">
        <v>100</v>
      </c>
      <c r="L32" s="54"/>
    </row>
    <row r="33" spans="1:12" ht="13" customHeight="1" x14ac:dyDescent="0.4">
      <c r="A33" s="58" t="s">
        <v>36</v>
      </c>
      <c r="B33" s="68">
        <v>17</v>
      </c>
      <c r="C33" s="78">
        <v>24.285714285714285</v>
      </c>
      <c r="D33" s="68">
        <v>28</v>
      </c>
      <c r="E33" s="78">
        <v>40</v>
      </c>
      <c r="F33" s="68">
        <v>7</v>
      </c>
      <c r="G33" s="78">
        <v>10</v>
      </c>
      <c r="H33" s="68">
        <v>18</v>
      </c>
      <c r="I33" s="78">
        <v>25.714285714285712</v>
      </c>
      <c r="J33" s="68">
        <v>70</v>
      </c>
      <c r="K33" s="77">
        <v>100</v>
      </c>
      <c r="L33" s="54"/>
    </row>
    <row r="34" spans="1:12" ht="13" customHeight="1" x14ac:dyDescent="0.4">
      <c r="A34" s="62" t="s">
        <v>37</v>
      </c>
      <c r="B34" s="73">
        <v>1</v>
      </c>
      <c r="C34" s="81">
        <v>11.111111111111111</v>
      </c>
      <c r="D34" s="73">
        <v>4</v>
      </c>
      <c r="E34" s="81">
        <v>44.444444444444443</v>
      </c>
      <c r="F34" s="73">
        <v>1</v>
      </c>
      <c r="G34" s="81">
        <v>11.111111111111111</v>
      </c>
      <c r="H34" s="73">
        <v>3</v>
      </c>
      <c r="I34" s="81">
        <v>33.333333333333329</v>
      </c>
      <c r="J34" s="73">
        <v>9</v>
      </c>
      <c r="K34" s="80">
        <v>100</v>
      </c>
      <c r="L34" s="54"/>
    </row>
    <row r="35" spans="1:12" ht="13" customHeight="1" x14ac:dyDescent="0.4">
      <c r="A35" s="60" t="s">
        <v>69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3" customHeight="1" x14ac:dyDescent="0.4">
      <c r="A36" s="60" t="s">
        <v>62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3" customHeight="1" x14ac:dyDescent="0.4">
      <c r="A37" s="104" t="s">
        <v>63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3" customHeight="1" x14ac:dyDescent="0.4">
      <c r="A38" s="60" t="s">
        <v>55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2.65" customHeight="1" x14ac:dyDescent="0.4">
      <c r="A39" s="60" t="s">
        <v>60</v>
      </c>
      <c r="B39" s="32"/>
      <c r="C39" s="32"/>
      <c r="D39" s="32"/>
      <c r="E39" s="32"/>
      <c r="F39" s="32"/>
      <c r="G39" s="32"/>
      <c r="H39" s="54"/>
      <c r="I39" s="54"/>
      <c r="J39" s="54"/>
      <c r="K39" s="54"/>
      <c r="L39" s="54"/>
    </row>
    <row r="40" spans="1:12" ht="12.65" customHeight="1" x14ac:dyDescent="0.4">
      <c r="A40" s="61"/>
      <c r="B40" s="64"/>
      <c r="C40" s="64"/>
      <c r="D40" s="64"/>
      <c r="E40" s="64"/>
      <c r="F40" s="64"/>
      <c r="G40" s="64"/>
      <c r="H40" s="32"/>
      <c r="I40" s="32"/>
      <c r="J40" s="32"/>
      <c r="K40" s="32"/>
      <c r="L40" s="32"/>
    </row>
    <row r="41" spans="1:12" ht="12.65" customHeight="1" x14ac:dyDescent="0.4">
      <c r="A41" s="60" t="s">
        <v>56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2.65" customHeight="1" x14ac:dyDescent="0.4">
      <c r="A42" s="53"/>
      <c r="B42" s="53"/>
      <c r="C42" s="53"/>
      <c r="D42" s="53"/>
      <c r="E42" s="53"/>
      <c r="F42" s="53"/>
      <c r="G42" s="53"/>
      <c r="H42" s="53"/>
      <c r="I42" s="53"/>
      <c r="J42" s="7"/>
      <c r="K42" s="54"/>
      <c r="L42" s="54"/>
    </row>
    <row r="43" spans="1:12" x14ac:dyDescent="0.4">
      <c r="A43" s="53"/>
      <c r="B43" s="53"/>
      <c r="C43" s="53"/>
      <c r="D43" s="53"/>
      <c r="E43" s="53"/>
      <c r="F43" s="53"/>
      <c r="G43" s="53"/>
      <c r="H43" s="53"/>
      <c r="I43" s="53"/>
      <c r="J43" s="7"/>
      <c r="K43" s="54"/>
      <c r="L43" s="54"/>
    </row>
  </sheetData>
  <mergeCells count="6">
    <mergeCell ref="J3:K3"/>
    <mergeCell ref="A3:A4"/>
    <mergeCell ref="B3:C3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3" sqref="A53"/>
    </sheetView>
  </sheetViews>
  <sheetFormatPr baseColWidth="10" defaultColWidth="11.3828125" defaultRowHeight="14.6" x14ac:dyDescent="0.4"/>
  <cols>
    <col min="1" max="1" width="59" style="8" customWidth="1"/>
    <col min="2" max="11" width="6.69140625" style="8" customWidth="1"/>
    <col min="12" max="16384" width="11.3828125" style="8"/>
  </cols>
  <sheetData>
    <row r="1" spans="1:12" ht="13" customHeight="1" x14ac:dyDescent="0.4">
      <c r="A1" s="1" t="s">
        <v>54</v>
      </c>
      <c r="B1" s="2"/>
      <c r="C1" s="2"/>
      <c r="D1" s="2"/>
      <c r="E1" s="2"/>
      <c r="F1" s="2"/>
      <c r="G1" s="2"/>
      <c r="H1" s="2"/>
      <c r="I1" s="2"/>
      <c r="J1" s="52"/>
      <c r="K1" s="3" t="s">
        <v>1</v>
      </c>
      <c r="L1" s="52"/>
    </row>
    <row r="2" spans="1:12" ht="13" customHeight="1" x14ac:dyDescent="0.4">
      <c r="A2" s="5" t="s">
        <v>2</v>
      </c>
      <c r="B2" s="53"/>
      <c r="C2" s="53"/>
      <c r="D2" s="53"/>
      <c r="E2" s="53"/>
      <c r="F2" s="53"/>
      <c r="G2" s="53"/>
      <c r="H2" s="53"/>
      <c r="I2" s="53"/>
      <c r="J2" s="7"/>
      <c r="K2" s="54"/>
      <c r="L2" s="54"/>
    </row>
    <row r="3" spans="1:12" ht="26.25" customHeight="1" x14ac:dyDescent="0.4">
      <c r="A3" s="88"/>
      <c r="B3" s="87" t="s">
        <v>3</v>
      </c>
      <c r="C3" s="90"/>
      <c r="D3" s="87" t="s">
        <v>4</v>
      </c>
      <c r="E3" s="90"/>
      <c r="F3" s="87" t="s">
        <v>5</v>
      </c>
      <c r="G3" s="90"/>
      <c r="H3" s="87" t="s">
        <v>6</v>
      </c>
      <c r="I3" s="90"/>
      <c r="J3" s="86" t="s">
        <v>68</v>
      </c>
      <c r="K3" s="87"/>
      <c r="L3" s="55"/>
    </row>
    <row r="4" spans="1:12" ht="13" customHeight="1" x14ac:dyDescent="0.4">
      <c r="A4" s="89"/>
      <c r="B4" s="65" t="s">
        <v>8</v>
      </c>
      <c r="C4" s="65" t="s">
        <v>9</v>
      </c>
      <c r="D4" s="65" t="s">
        <v>8</v>
      </c>
      <c r="E4" s="65" t="s">
        <v>9</v>
      </c>
      <c r="F4" s="65" t="s">
        <v>8</v>
      </c>
      <c r="G4" s="65" t="s">
        <v>9</v>
      </c>
      <c r="H4" s="65" t="s">
        <v>8</v>
      </c>
      <c r="I4" s="65" t="s">
        <v>9</v>
      </c>
      <c r="J4" s="65" t="s">
        <v>8</v>
      </c>
      <c r="K4" s="66" t="s">
        <v>9</v>
      </c>
      <c r="L4" s="55"/>
    </row>
    <row r="5" spans="1:12" ht="13" customHeight="1" x14ac:dyDescent="0.4">
      <c r="A5" s="63" t="s">
        <v>7</v>
      </c>
      <c r="B5" s="67">
        <v>8870</v>
      </c>
      <c r="C5" s="69">
        <v>52.102913533834588</v>
      </c>
      <c r="D5" s="67">
        <v>4645</v>
      </c>
      <c r="E5" s="69">
        <v>27.285009398496239</v>
      </c>
      <c r="F5" s="67">
        <v>2396</v>
      </c>
      <c r="G5" s="69">
        <v>14.074248120300751</v>
      </c>
      <c r="H5" s="67">
        <v>1442</v>
      </c>
      <c r="I5" s="69">
        <v>8.4703947368421044</v>
      </c>
      <c r="J5" s="67">
        <v>17024</v>
      </c>
      <c r="K5" s="69">
        <v>100</v>
      </c>
      <c r="L5" s="56"/>
    </row>
    <row r="6" spans="1:12" ht="13" customHeight="1" x14ac:dyDescent="0.4">
      <c r="A6" s="57" t="s">
        <v>10</v>
      </c>
      <c r="B6" s="68">
        <v>9</v>
      </c>
      <c r="C6" s="70">
        <v>42.857142857142854</v>
      </c>
      <c r="D6" s="68">
        <v>2</v>
      </c>
      <c r="E6" s="70">
        <v>9.5238095238095237</v>
      </c>
      <c r="F6" s="68">
        <v>4</v>
      </c>
      <c r="G6" s="70">
        <v>19.047619047619047</v>
      </c>
      <c r="H6" s="68">
        <v>7</v>
      </c>
      <c r="I6" s="70">
        <v>33.333333333333336</v>
      </c>
      <c r="J6" s="68">
        <v>21</v>
      </c>
      <c r="K6" s="70">
        <v>100</v>
      </c>
      <c r="L6" s="54"/>
    </row>
    <row r="7" spans="1:12" ht="13" customHeight="1" x14ac:dyDescent="0.4">
      <c r="A7" s="58" t="s">
        <v>11</v>
      </c>
      <c r="B7" s="68">
        <v>29</v>
      </c>
      <c r="C7" s="70">
        <v>54.716981132075475</v>
      </c>
      <c r="D7" s="68">
        <v>7</v>
      </c>
      <c r="E7" s="70">
        <v>13.20754716981132</v>
      </c>
      <c r="F7" s="68">
        <v>10</v>
      </c>
      <c r="G7" s="70">
        <v>18.867924528301888</v>
      </c>
      <c r="H7" s="68">
        <v>7</v>
      </c>
      <c r="I7" s="70">
        <v>13.20754716981132</v>
      </c>
      <c r="J7" s="68">
        <v>53</v>
      </c>
      <c r="K7" s="70">
        <v>100</v>
      </c>
      <c r="L7" s="54"/>
    </row>
    <row r="8" spans="1:12" ht="13" customHeight="1" x14ac:dyDescent="0.4">
      <c r="A8" s="58" t="s">
        <v>12</v>
      </c>
      <c r="B8" s="68">
        <v>1</v>
      </c>
      <c r="C8" s="70">
        <v>50</v>
      </c>
      <c r="D8" s="68">
        <v>1</v>
      </c>
      <c r="E8" s="70">
        <v>50</v>
      </c>
      <c r="F8" s="68">
        <v>0</v>
      </c>
      <c r="G8" s="70">
        <v>0</v>
      </c>
      <c r="H8" s="68">
        <v>0</v>
      </c>
      <c r="I8" s="70">
        <v>0</v>
      </c>
      <c r="J8" s="68">
        <v>2</v>
      </c>
      <c r="K8" s="70">
        <v>100</v>
      </c>
      <c r="L8" s="54"/>
    </row>
    <row r="9" spans="1:12" ht="13" customHeight="1" x14ac:dyDescent="0.4">
      <c r="A9" s="58" t="s">
        <v>14</v>
      </c>
      <c r="B9" s="68">
        <v>1</v>
      </c>
      <c r="C9" s="70">
        <v>100</v>
      </c>
      <c r="D9" s="68">
        <v>0</v>
      </c>
      <c r="E9" s="70">
        <v>0</v>
      </c>
      <c r="F9" s="68">
        <v>0</v>
      </c>
      <c r="G9" s="70">
        <v>0</v>
      </c>
      <c r="H9" s="68">
        <v>0</v>
      </c>
      <c r="I9" s="70">
        <v>0</v>
      </c>
      <c r="J9" s="68">
        <v>1</v>
      </c>
      <c r="K9" s="70">
        <v>100</v>
      </c>
      <c r="L9" s="54"/>
    </row>
    <row r="10" spans="1:12" ht="13" customHeight="1" x14ac:dyDescent="0.4">
      <c r="A10" s="58" t="s">
        <v>15</v>
      </c>
      <c r="B10" s="68">
        <v>47</v>
      </c>
      <c r="C10" s="70">
        <v>55.952380952380949</v>
      </c>
      <c r="D10" s="68">
        <v>18</v>
      </c>
      <c r="E10" s="70">
        <v>21.428571428571427</v>
      </c>
      <c r="F10" s="68">
        <v>16</v>
      </c>
      <c r="G10" s="70">
        <v>19.047619047619047</v>
      </c>
      <c r="H10" s="68">
        <v>6</v>
      </c>
      <c r="I10" s="70">
        <v>7.1428571428571432</v>
      </c>
      <c r="J10" s="68">
        <v>84</v>
      </c>
      <c r="K10" s="70">
        <v>100</v>
      </c>
      <c r="L10" s="54"/>
    </row>
    <row r="11" spans="1:12" ht="13" customHeight="1" x14ac:dyDescent="0.4">
      <c r="A11" s="58" t="s">
        <v>16</v>
      </c>
      <c r="B11" s="68">
        <v>1206</v>
      </c>
      <c r="C11" s="70">
        <v>58.629071463296064</v>
      </c>
      <c r="D11" s="68">
        <v>391</v>
      </c>
      <c r="E11" s="70">
        <v>19.008264462809919</v>
      </c>
      <c r="F11" s="68">
        <v>350</v>
      </c>
      <c r="G11" s="70">
        <v>17.01507049100632</v>
      </c>
      <c r="H11" s="68">
        <v>147</v>
      </c>
      <c r="I11" s="70">
        <v>7.146329606222654</v>
      </c>
      <c r="J11" s="68">
        <v>2057</v>
      </c>
      <c r="K11" s="70">
        <v>100</v>
      </c>
      <c r="L11" s="54"/>
    </row>
    <row r="12" spans="1:12" ht="13" customHeight="1" x14ac:dyDescent="0.4">
      <c r="A12" s="58" t="s">
        <v>66</v>
      </c>
      <c r="B12" s="68">
        <v>0</v>
      </c>
      <c r="C12" s="71" t="s">
        <v>49</v>
      </c>
      <c r="D12" s="68">
        <v>0</v>
      </c>
      <c r="E12" s="71" t="s">
        <v>49</v>
      </c>
      <c r="F12" s="68">
        <v>0</v>
      </c>
      <c r="G12" s="71" t="s">
        <v>49</v>
      </c>
      <c r="H12" s="68">
        <v>0</v>
      </c>
      <c r="I12" s="71" t="s">
        <v>49</v>
      </c>
      <c r="J12" s="68">
        <v>0</v>
      </c>
      <c r="K12" s="70" t="s">
        <v>49</v>
      </c>
      <c r="L12" s="54"/>
    </row>
    <row r="13" spans="1:12" ht="13" customHeight="1" x14ac:dyDescent="0.4">
      <c r="A13" s="58" t="s">
        <v>17</v>
      </c>
      <c r="B13" s="68">
        <v>3226</v>
      </c>
      <c r="C13" s="70">
        <v>60.08567703482958</v>
      </c>
      <c r="D13" s="68">
        <v>1005</v>
      </c>
      <c r="E13" s="70">
        <v>18.718569566027192</v>
      </c>
      <c r="F13" s="68">
        <v>884</v>
      </c>
      <c r="G13" s="70">
        <v>16.464891041162229</v>
      </c>
      <c r="H13" s="68">
        <v>327</v>
      </c>
      <c r="I13" s="70">
        <v>6.090519649841684</v>
      </c>
      <c r="J13" s="68">
        <v>5369</v>
      </c>
      <c r="K13" s="70">
        <v>100</v>
      </c>
      <c r="L13" s="54"/>
    </row>
    <row r="14" spans="1:12" ht="13" customHeight="1" x14ac:dyDescent="0.4">
      <c r="A14" s="58" t="s">
        <v>18</v>
      </c>
      <c r="B14" s="68">
        <v>1</v>
      </c>
      <c r="C14" s="70">
        <v>9.0909090909090917</v>
      </c>
      <c r="D14" s="68">
        <v>1</v>
      </c>
      <c r="E14" s="70">
        <v>9.0909090909090917</v>
      </c>
      <c r="F14" s="68">
        <v>9</v>
      </c>
      <c r="G14" s="70">
        <v>81.818181818181813</v>
      </c>
      <c r="H14" s="68">
        <v>0</v>
      </c>
      <c r="I14" s="70">
        <v>0</v>
      </c>
      <c r="J14" s="68">
        <v>11</v>
      </c>
      <c r="K14" s="70">
        <v>100</v>
      </c>
      <c r="L14" s="54"/>
    </row>
    <row r="15" spans="1:12" ht="13" customHeight="1" x14ac:dyDescent="0.4">
      <c r="A15" s="58" t="s">
        <v>19</v>
      </c>
      <c r="B15" s="68">
        <v>74</v>
      </c>
      <c r="C15" s="70">
        <v>61.15702479338843</v>
      </c>
      <c r="D15" s="68">
        <v>28</v>
      </c>
      <c r="E15" s="70">
        <v>23.140495867768596</v>
      </c>
      <c r="F15" s="68">
        <v>14</v>
      </c>
      <c r="G15" s="70">
        <v>11.570247933884298</v>
      </c>
      <c r="H15" s="68">
        <v>10</v>
      </c>
      <c r="I15" s="70">
        <v>8.2644628099173545</v>
      </c>
      <c r="J15" s="68">
        <v>121</v>
      </c>
      <c r="K15" s="70">
        <v>100</v>
      </c>
      <c r="L15" s="54"/>
    </row>
    <row r="16" spans="1:12" ht="13" customHeight="1" x14ac:dyDescent="0.4">
      <c r="A16" s="58" t="s">
        <v>20</v>
      </c>
      <c r="B16" s="68">
        <v>2</v>
      </c>
      <c r="C16" s="70">
        <v>20</v>
      </c>
      <c r="D16" s="68">
        <v>1</v>
      </c>
      <c r="E16" s="70">
        <v>10</v>
      </c>
      <c r="F16" s="68">
        <v>5</v>
      </c>
      <c r="G16" s="70">
        <v>50</v>
      </c>
      <c r="H16" s="68">
        <v>2</v>
      </c>
      <c r="I16" s="70">
        <v>20</v>
      </c>
      <c r="J16" s="68">
        <v>10</v>
      </c>
      <c r="K16" s="70">
        <v>100</v>
      </c>
      <c r="L16" s="54"/>
    </row>
    <row r="17" spans="1:12" ht="13" customHeight="1" x14ac:dyDescent="0.4">
      <c r="A17" s="58" t="s">
        <v>21</v>
      </c>
      <c r="B17" s="68">
        <v>32</v>
      </c>
      <c r="C17" s="70">
        <v>13.061224489795919</v>
      </c>
      <c r="D17" s="68">
        <v>149</v>
      </c>
      <c r="E17" s="70">
        <v>60.816326530612244</v>
      </c>
      <c r="F17" s="68">
        <v>11</v>
      </c>
      <c r="G17" s="70">
        <v>4.4897959183673466</v>
      </c>
      <c r="H17" s="68">
        <v>60</v>
      </c>
      <c r="I17" s="70">
        <v>24.489795918367346</v>
      </c>
      <c r="J17" s="68">
        <v>245</v>
      </c>
      <c r="K17" s="70">
        <v>100.00000000000001</v>
      </c>
      <c r="L17" s="54"/>
    </row>
    <row r="18" spans="1:12" ht="13" customHeight="1" x14ac:dyDescent="0.4">
      <c r="A18" s="58" t="s">
        <v>22</v>
      </c>
      <c r="B18" s="68">
        <v>34</v>
      </c>
      <c r="C18" s="70">
        <v>17.171717171717173</v>
      </c>
      <c r="D18" s="68">
        <v>123</v>
      </c>
      <c r="E18" s="70">
        <v>62.121212121212125</v>
      </c>
      <c r="F18" s="68">
        <v>9</v>
      </c>
      <c r="G18" s="70">
        <v>4.5454545454545459</v>
      </c>
      <c r="H18" s="68">
        <v>38</v>
      </c>
      <c r="I18" s="70">
        <v>19.19191919191919</v>
      </c>
      <c r="J18" s="68">
        <v>198</v>
      </c>
      <c r="K18" s="70">
        <v>100</v>
      </c>
      <c r="L18" s="54"/>
    </row>
    <row r="19" spans="1:12" ht="13" customHeight="1" x14ac:dyDescent="0.4">
      <c r="A19" s="58" t="s">
        <v>23</v>
      </c>
      <c r="B19" s="68">
        <v>1557</v>
      </c>
      <c r="C19" s="70">
        <v>53.230769230769234</v>
      </c>
      <c r="D19" s="68">
        <v>837</v>
      </c>
      <c r="E19" s="70">
        <v>28.615384615384617</v>
      </c>
      <c r="F19" s="68">
        <v>335</v>
      </c>
      <c r="G19" s="70">
        <v>11.452991452991453</v>
      </c>
      <c r="H19" s="68">
        <v>233</v>
      </c>
      <c r="I19" s="70">
        <v>7.9658119658119659</v>
      </c>
      <c r="J19" s="68">
        <v>2925</v>
      </c>
      <c r="K19" s="70">
        <v>100</v>
      </c>
      <c r="L19" s="54"/>
    </row>
    <row r="20" spans="1:12" ht="13" customHeight="1" x14ac:dyDescent="0.4">
      <c r="A20" s="58" t="s">
        <v>53</v>
      </c>
      <c r="B20" s="68">
        <v>74</v>
      </c>
      <c r="C20" s="70">
        <v>14.396887159533074</v>
      </c>
      <c r="D20" s="68">
        <v>403</v>
      </c>
      <c r="E20" s="70">
        <v>78.404669260700388</v>
      </c>
      <c r="F20" s="68">
        <v>15</v>
      </c>
      <c r="G20" s="70">
        <v>2.9182879377431905</v>
      </c>
      <c r="H20" s="68">
        <v>29</v>
      </c>
      <c r="I20" s="70">
        <v>5.6420233463035023</v>
      </c>
      <c r="J20" s="68">
        <v>514</v>
      </c>
      <c r="K20" s="70">
        <v>100</v>
      </c>
      <c r="L20" s="54"/>
    </row>
    <row r="21" spans="1:12" ht="13" customHeight="1" x14ac:dyDescent="0.4">
      <c r="A21" s="58" t="s">
        <v>25</v>
      </c>
      <c r="B21" s="68">
        <v>1980</v>
      </c>
      <c r="C21" s="70">
        <v>52.173913043478258</v>
      </c>
      <c r="D21" s="68">
        <v>1139</v>
      </c>
      <c r="E21" s="70">
        <v>30.013175230566535</v>
      </c>
      <c r="F21" s="68">
        <v>437</v>
      </c>
      <c r="G21" s="70">
        <v>11.515151515151516</v>
      </c>
      <c r="H21" s="68">
        <v>347</v>
      </c>
      <c r="I21" s="70">
        <v>9.1436100131752305</v>
      </c>
      <c r="J21" s="68">
        <v>3795</v>
      </c>
      <c r="K21" s="70">
        <v>100</v>
      </c>
      <c r="L21" s="54"/>
    </row>
    <row r="22" spans="1:12" ht="13" customHeight="1" x14ac:dyDescent="0.4">
      <c r="A22" s="58" t="s">
        <v>26</v>
      </c>
      <c r="B22" s="68">
        <v>285</v>
      </c>
      <c r="C22" s="70">
        <v>41.605839416058394</v>
      </c>
      <c r="D22" s="68">
        <v>320</v>
      </c>
      <c r="E22" s="70">
        <v>46.715328467153284</v>
      </c>
      <c r="F22" s="68">
        <v>62</v>
      </c>
      <c r="G22" s="70">
        <v>9.0510948905109494</v>
      </c>
      <c r="H22" s="68">
        <v>42</v>
      </c>
      <c r="I22" s="70">
        <v>6.1313868613138682</v>
      </c>
      <c r="J22" s="68">
        <v>685</v>
      </c>
      <c r="K22" s="70">
        <v>100</v>
      </c>
      <c r="L22" s="54"/>
    </row>
    <row r="23" spans="1:12" ht="13" customHeight="1" x14ac:dyDescent="0.4">
      <c r="A23" s="58" t="s">
        <v>71</v>
      </c>
      <c r="B23" s="68">
        <v>4</v>
      </c>
      <c r="C23" s="70">
        <v>80</v>
      </c>
      <c r="D23" s="68">
        <v>0</v>
      </c>
      <c r="E23" s="70">
        <v>0</v>
      </c>
      <c r="F23" s="68">
        <v>1</v>
      </c>
      <c r="G23" s="70">
        <v>20</v>
      </c>
      <c r="H23" s="68">
        <v>1</v>
      </c>
      <c r="I23" s="70">
        <v>20</v>
      </c>
      <c r="J23" s="68">
        <v>5</v>
      </c>
      <c r="K23" s="70">
        <v>100</v>
      </c>
      <c r="L23" s="54"/>
    </row>
    <row r="24" spans="1:12" ht="13" customHeight="1" x14ac:dyDescent="0.4">
      <c r="A24" s="58" t="s">
        <v>27</v>
      </c>
      <c r="B24" s="68">
        <v>69</v>
      </c>
      <c r="C24" s="70">
        <v>49.285714285714285</v>
      </c>
      <c r="D24" s="68">
        <v>41</v>
      </c>
      <c r="E24" s="70">
        <v>29.285714285714285</v>
      </c>
      <c r="F24" s="68">
        <v>21</v>
      </c>
      <c r="G24" s="70">
        <v>15</v>
      </c>
      <c r="H24" s="68">
        <v>12</v>
      </c>
      <c r="I24" s="70">
        <v>8.5714285714285712</v>
      </c>
      <c r="J24" s="68">
        <v>140</v>
      </c>
      <c r="K24" s="70">
        <v>100</v>
      </c>
      <c r="L24" s="54"/>
    </row>
    <row r="25" spans="1:12" ht="13" customHeight="1" x14ac:dyDescent="0.4">
      <c r="A25" s="58" t="s">
        <v>28</v>
      </c>
      <c r="B25" s="68">
        <v>0</v>
      </c>
      <c r="C25" s="71" t="s">
        <v>49</v>
      </c>
      <c r="D25" s="68">
        <v>0</v>
      </c>
      <c r="E25" s="71" t="s">
        <v>49</v>
      </c>
      <c r="F25" s="68">
        <v>0</v>
      </c>
      <c r="G25" s="71" t="s">
        <v>49</v>
      </c>
      <c r="H25" s="68">
        <v>0</v>
      </c>
      <c r="I25" s="71" t="s">
        <v>49</v>
      </c>
      <c r="J25" s="68">
        <v>0</v>
      </c>
      <c r="K25" s="70">
        <v>100</v>
      </c>
      <c r="L25" s="54"/>
    </row>
    <row r="26" spans="1:12" ht="13" customHeight="1" x14ac:dyDescent="0.4">
      <c r="A26" s="58" t="s">
        <v>29</v>
      </c>
      <c r="B26" s="68">
        <v>0</v>
      </c>
      <c r="C26" s="71" t="s">
        <v>49</v>
      </c>
      <c r="D26" s="68">
        <v>0</v>
      </c>
      <c r="E26" s="71" t="s">
        <v>49</v>
      </c>
      <c r="F26" s="68">
        <v>0</v>
      </c>
      <c r="G26" s="71" t="s">
        <v>49</v>
      </c>
      <c r="H26" s="68">
        <v>0</v>
      </c>
      <c r="I26" s="71" t="s">
        <v>49</v>
      </c>
      <c r="J26" s="68">
        <v>0</v>
      </c>
      <c r="K26" s="70" t="s">
        <v>49</v>
      </c>
      <c r="L26" s="54"/>
    </row>
    <row r="27" spans="1:12" ht="13" customHeight="1" x14ac:dyDescent="0.4">
      <c r="A27" s="58" t="s">
        <v>30</v>
      </c>
      <c r="B27" s="68">
        <v>7</v>
      </c>
      <c r="C27" s="70">
        <v>2.3333333333333335</v>
      </c>
      <c r="D27" s="68">
        <v>13</v>
      </c>
      <c r="E27" s="70">
        <v>4.333333333333333</v>
      </c>
      <c r="F27" s="68">
        <v>165</v>
      </c>
      <c r="G27" s="70">
        <v>55</v>
      </c>
      <c r="H27" s="68">
        <v>116</v>
      </c>
      <c r="I27" s="70">
        <v>38.666666666666664</v>
      </c>
      <c r="J27" s="68">
        <v>300</v>
      </c>
      <c r="K27" s="70">
        <v>100</v>
      </c>
      <c r="L27" s="54"/>
    </row>
    <row r="28" spans="1:12" ht="13" customHeight="1" x14ac:dyDescent="0.4">
      <c r="A28" s="58" t="s">
        <v>31</v>
      </c>
      <c r="B28" s="68">
        <v>0</v>
      </c>
      <c r="C28" s="70">
        <v>0</v>
      </c>
      <c r="D28" s="68">
        <v>0</v>
      </c>
      <c r="E28" s="70">
        <v>0</v>
      </c>
      <c r="F28" s="68">
        <v>4</v>
      </c>
      <c r="G28" s="70">
        <v>80</v>
      </c>
      <c r="H28" s="68">
        <v>1</v>
      </c>
      <c r="I28" s="70">
        <v>20</v>
      </c>
      <c r="J28" s="68">
        <v>5</v>
      </c>
      <c r="K28" s="70">
        <v>100</v>
      </c>
      <c r="L28" s="54"/>
    </row>
    <row r="29" spans="1:12" ht="13" customHeight="1" x14ac:dyDescent="0.4">
      <c r="A29" s="58" t="s">
        <v>32</v>
      </c>
      <c r="B29" s="68">
        <v>93</v>
      </c>
      <c r="C29" s="70">
        <v>50</v>
      </c>
      <c r="D29" s="68">
        <v>52</v>
      </c>
      <c r="E29" s="70">
        <v>27.956989247311828</v>
      </c>
      <c r="F29" s="68">
        <v>15</v>
      </c>
      <c r="G29" s="70">
        <v>8.064516129032258</v>
      </c>
      <c r="H29" s="68">
        <v>30</v>
      </c>
      <c r="I29" s="70">
        <v>16.129032258064516</v>
      </c>
      <c r="J29" s="68">
        <v>186</v>
      </c>
      <c r="K29" s="70">
        <v>100</v>
      </c>
      <c r="L29" s="54"/>
    </row>
    <row r="30" spans="1:12" ht="13" customHeight="1" x14ac:dyDescent="0.4">
      <c r="A30" s="58" t="s">
        <v>33</v>
      </c>
      <c r="B30" s="68">
        <v>124</v>
      </c>
      <c r="C30" s="70">
        <v>57.407407407407405</v>
      </c>
      <c r="D30" s="68">
        <v>81</v>
      </c>
      <c r="E30" s="70">
        <v>37.5</v>
      </c>
      <c r="F30" s="68">
        <v>8</v>
      </c>
      <c r="G30" s="70">
        <v>3.7037037037037037</v>
      </c>
      <c r="H30" s="68">
        <v>14</v>
      </c>
      <c r="I30" s="70">
        <v>6.4814814814814818</v>
      </c>
      <c r="J30" s="68">
        <v>216</v>
      </c>
      <c r="K30" s="70">
        <v>100</v>
      </c>
      <c r="L30" s="54"/>
    </row>
    <row r="31" spans="1:12" ht="13" customHeight="1" x14ac:dyDescent="0.4">
      <c r="A31" s="58" t="s">
        <v>34</v>
      </c>
      <c r="B31" s="68">
        <v>8</v>
      </c>
      <c r="C31" s="70">
        <v>34.782608695652172</v>
      </c>
      <c r="D31" s="68">
        <v>4</v>
      </c>
      <c r="E31" s="70">
        <v>17.391304347826086</v>
      </c>
      <c r="F31" s="68">
        <v>6</v>
      </c>
      <c r="G31" s="70">
        <v>26.086956521739129</v>
      </c>
      <c r="H31" s="68">
        <v>6</v>
      </c>
      <c r="I31" s="70">
        <v>26.086956521739129</v>
      </c>
      <c r="J31" s="68">
        <v>23</v>
      </c>
      <c r="K31" s="70">
        <v>100</v>
      </c>
      <c r="L31" s="54"/>
    </row>
    <row r="32" spans="1:12" ht="13" customHeight="1" x14ac:dyDescent="0.4">
      <c r="A32" s="58" t="s">
        <v>35</v>
      </c>
      <c r="B32" s="68">
        <v>0</v>
      </c>
      <c r="C32" s="70">
        <v>0</v>
      </c>
      <c r="D32" s="68">
        <v>1</v>
      </c>
      <c r="E32" s="70">
        <v>100</v>
      </c>
      <c r="F32" s="68">
        <v>0</v>
      </c>
      <c r="G32" s="70">
        <v>0</v>
      </c>
      <c r="H32" s="68">
        <v>0</v>
      </c>
      <c r="I32" s="70">
        <v>0</v>
      </c>
      <c r="J32" s="68">
        <v>1</v>
      </c>
      <c r="K32" s="70">
        <v>100</v>
      </c>
      <c r="L32" s="54"/>
    </row>
    <row r="33" spans="1:12" ht="13" customHeight="1" x14ac:dyDescent="0.4">
      <c r="A33" s="58" t="s">
        <v>36</v>
      </c>
      <c r="B33" s="68">
        <v>6</v>
      </c>
      <c r="C33" s="70">
        <v>13.043478260869565</v>
      </c>
      <c r="D33" s="68">
        <v>22</v>
      </c>
      <c r="E33" s="70">
        <v>47.826086956521742</v>
      </c>
      <c r="F33" s="68">
        <v>11</v>
      </c>
      <c r="G33" s="70">
        <v>23.913043478260871</v>
      </c>
      <c r="H33" s="68">
        <v>7</v>
      </c>
      <c r="I33" s="70">
        <v>15.217391304347826</v>
      </c>
      <c r="J33" s="68">
        <v>46</v>
      </c>
      <c r="K33" s="70">
        <v>100</v>
      </c>
      <c r="L33" s="54"/>
    </row>
    <row r="34" spans="1:12" ht="13" customHeight="1" x14ac:dyDescent="0.4">
      <c r="A34" s="62" t="s">
        <v>37</v>
      </c>
      <c r="B34" s="73">
        <v>1</v>
      </c>
      <c r="C34" s="72">
        <v>9.0909090909090917</v>
      </c>
      <c r="D34" s="73">
        <v>6</v>
      </c>
      <c r="E34" s="72">
        <v>54.545454545454547</v>
      </c>
      <c r="F34" s="73">
        <v>4</v>
      </c>
      <c r="G34" s="72">
        <v>36.363636363636367</v>
      </c>
      <c r="H34" s="73">
        <v>0</v>
      </c>
      <c r="I34" s="72">
        <v>0</v>
      </c>
      <c r="J34" s="73">
        <v>11</v>
      </c>
      <c r="K34" s="72">
        <v>100</v>
      </c>
      <c r="L34" s="54"/>
    </row>
    <row r="35" spans="1:12" ht="13" customHeight="1" x14ac:dyDescent="0.4">
      <c r="A35" s="60" t="s">
        <v>69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3" customHeight="1" x14ac:dyDescent="0.4">
      <c r="A36" s="60" t="s">
        <v>62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3" customHeight="1" x14ac:dyDescent="0.4">
      <c r="A37" s="104" t="s">
        <v>63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3" customHeight="1" x14ac:dyDescent="0.4">
      <c r="A38" s="60" t="s">
        <v>55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3" customHeight="1" x14ac:dyDescent="0.4">
      <c r="A39" s="60" t="s">
        <v>57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2.65" customHeight="1" x14ac:dyDescent="0.4">
      <c r="A40" s="61"/>
      <c r="B40" s="32"/>
      <c r="C40" s="32"/>
      <c r="D40" s="32"/>
      <c r="E40" s="32"/>
      <c r="F40" s="32"/>
      <c r="G40" s="32"/>
      <c r="H40" s="54"/>
      <c r="I40" s="54"/>
      <c r="J40" s="54"/>
      <c r="K40" s="54"/>
      <c r="L40" s="54"/>
    </row>
    <row r="41" spans="1:12" ht="12.65" customHeight="1" x14ac:dyDescent="0.4">
      <c r="A41" s="60" t="s">
        <v>56</v>
      </c>
      <c r="B41" s="64"/>
      <c r="C41" s="64"/>
      <c r="D41" s="64"/>
      <c r="E41" s="64"/>
      <c r="F41" s="64"/>
      <c r="G41" s="64"/>
      <c r="H41" s="32"/>
      <c r="I41" s="32"/>
      <c r="J41" s="32"/>
      <c r="K41" s="32"/>
      <c r="L41" s="32"/>
    </row>
    <row r="42" spans="1:12" ht="12.65" customHeight="1" x14ac:dyDescent="0.4">
      <c r="A42" s="6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2.65" customHeight="1" x14ac:dyDescent="0.4">
      <c r="A43" s="53"/>
      <c r="B43" s="53"/>
      <c r="C43" s="53"/>
      <c r="D43" s="53"/>
      <c r="E43" s="53"/>
      <c r="F43" s="53"/>
      <c r="G43" s="53"/>
      <c r="H43" s="53"/>
      <c r="I43" s="53"/>
      <c r="J43" s="7"/>
      <c r="K43" s="54"/>
      <c r="L43" s="54"/>
    </row>
    <row r="44" spans="1:12" x14ac:dyDescent="0.4">
      <c r="A44" s="53"/>
      <c r="B44" s="53"/>
      <c r="C44" s="53"/>
      <c r="D44" s="53"/>
      <c r="E44" s="53"/>
      <c r="F44" s="53"/>
      <c r="G44" s="53"/>
      <c r="H44" s="53"/>
      <c r="I44" s="53"/>
      <c r="J44" s="7"/>
      <c r="K44" s="54"/>
      <c r="L44" s="54"/>
    </row>
  </sheetData>
  <mergeCells count="6">
    <mergeCell ref="J3:K3"/>
    <mergeCell ref="A3:A4"/>
    <mergeCell ref="B3:C3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A59" sqref="A59"/>
    </sheetView>
  </sheetViews>
  <sheetFormatPr baseColWidth="10" defaultColWidth="11.3828125" defaultRowHeight="14.15" x14ac:dyDescent="0.35"/>
  <cols>
    <col min="1" max="1" width="60.84375" style="53" customWidth="1"/>
    <col min="2" max="9" width="6.69140625" style="53" customWidth="1"/>
    <col min="10" max="10" width="6.69140625" style="7" customWidth="1"/>
    <col min="11" max="11" width="6.69140625" style="54" customWidth="1"/>
    <col min="12" max="16384" width="11.3828125" style="54"/>
  </cols>
  <sheetData>
    <row r="1" spans="1:12" s="52" customFormat="1" ht="12.65" customHeight="1" x14ac:dyDescent="0.3">
      <c r="A1" s="1" t="s">
        <v>51</v>
      </c>
      <c r="B1" s="2"/>
      <c r="C1" s="2"/>
      <c r="D1" s="2"/>
      <c r="E1" s="2"/>
      <c r="F1" s="2"/>
      <c r="G1" s="2"/>
      <c r="H1" s="2"/>
      <c r="I1" s="2"/>
      <c r="K1" s="3" t="s">
        <v>1</v>
      </c>
    </row>
    <row r="2" spans="1:12" ht="12.65" customHeight="1" x14ac:dyDescent="0.35">
      <c r="A2" s="5" t="s">
        <v>2</v>
      </c>
    </row>
    <row r="3" spans="1:12" s="52" customFormat="1" ht="3.25" customHeight="1" x14ac:dyDescent="0.3">
      <c r="A3" s="1"/>
      <c r="B3" s="2"/>
      <c r="C3" s="2"/>
      <c r="D3" s="2"/>
      <c r="E3" s="2"/>
      <c r="F3" s="2"/>
      <c r="G3" s="2"/>
      <c r="H3" s="2"/>
      <c r="I3" s="2"/>
      <c r="J3" s="2"/>
    </row>
    <row r="4" spans="1:12" s="52" customFormat="1" ht="3.25" customHeight="1" x14ac:dyDescent="0.3">
      <c r="A4" s="1"/>
      <c r="B4" s="2"/>
      <c r="C4" s="2"/>
      <c r="D4" s="2"/>
      <c r="E4" s="2"/>
      <c r="F4" s="2"/>
      <c r="G4" s="2"/>
      <c r="H4" s="2"/>
      <c r="I4" s="2"/>
      <c r="J4" s="2"/>
    </row>
    <row r="5" spans="1:12" ht="12.65" customHeight="1" x14ac:dyDescent="0.35">
      <c r="A5" s="105"/>
      <c r="B5" s="92" t="s">
        <v>3</v>
      </c>
      <c r="C5" s="93"/>
      <c r="D5" s="92" t="s">
        <v>4</v>
      </c>
      <c r="E5" s="93"/>
      <c r="F5" s="92" t="s">
        <v>5</v>
      </c>
      <c r="G5" s="93"/>
      <c r="H5" s="92" t="s">
        <v>6</v>
      </c>
      <c r="I5" s="93"/>
      <c r="J5" s="91" t="s">
        <v>72</v>
      </c>
      <c r="K5" s="92"/>
      <c r="L5" s="106"/>
    </row>
    <row r="6" spans="1:12" ht="12.65" customHeight="1" x14ac:dyDescent="0.35">
      <c r="A6" s="107"/>
      <c r="B6" s="84" t="s">
        <v>8</v>
      </c>
      <c r="C6" s="84" t="s">
        <v>9</v>
      </c>
      <c r="D6" s="84" t="s">
        <v>8</v>
      </c>
      <c r="E6" s="84" t="s">
        <v>9</v>
      </c>
      <c r="F6" s="84" t="s">
        <v>8</v>
      </c>
      <c r="G6" s="84" t="s">
        <v>9</v>
      </c>
      <c r="H6" s="84" t="s">
        <v>8</v>
      </c>
      <c r="I6" s="84" t="s">
        <v>9</v>
      </c>
      <c r="J6" s="84" t="s">
        <v>8</v>
      </c>
      <c r="K6" s="85" t="s">
        <v>9</v>
      </c>
      <c r="L6" s="106"/>
    </row>
    <row r="7" spans="1:12" ht="3.25" customHeight="1" x14ac:dyDescent="0.35">
      <c r="A7" s="108"/>
      <c r="B7" s="13"/>
      <c r="C7" s="13"/>
      <c r="D7" s="13"/>
      <c r="E7" s="13"/>
      <c r="F7" s="13"/>
      <c r="G7" s="13"/>
      <c r="H7" s="109"/>
      <c r="I7" s="109"/>
      <c r="J7" s="13"/>
      <c r="K7" s="110"/>
      <c r="L7" s="110"/>
    </row>
    <row r="8" spans="1:12" s="56" customFormat="1" ht="12.65" customHeight="1" x14ac:dyDescent="0.25">
      <c r="A8" s="15" t="s">
        <v>7</v>
      </c>
      <c r="B8" s="16">
        <v>9154</v>
      </c>
      <c r="C8" s="17">
        <v>51.761379700311004</v>
      </c>
      <c r="D8" s="16">
        <v>4878</v>
      </c>
      <c r="E8" s="17">
        <v>27.582697201017812</v>
      </c>
      <c r="F8" s="16">
        <v>2327</v>
      </c>
      <c r="G8" s="17">
        <v>13.158043539722929</v>
      </c>
      <c r="H8" s="16">
        <v>1552</v>
      </c>
      <c r="I8" s="17">
        <v>8.7757986994628219</v>
      </c>
      <c r="J8" s="16">
        <v>17685</v>
      </c>
      <c r="K8" s="17">
        <v>100</v>
      </c>
      <c r="L8" s="111"/>
    </row>
    <row r="9" spans="1:12" ht="12.65" customHeight="1" x14ac:dyDescent="0.35">
      <c r="A9" s="19" t="s">
        <v>10</v>
      </c>
      <c r="B9" s="25">
        <v>12</v>
      </c>
      <c r="C9" s="42">
        <v>63.15789473684211</v>
      </c>
      <c r="D9" s="25">
        <v>2</v>
      </c>
      <c r="E9" s="42">
        <v>10.526315789473685</v>
      </c>
      <c r="F9" s="25">
        <v>4</v>
      </c>
      <c r="G9" s="42">
        <v>21.05263157894737</v>
      </c>
      <c r="H9" s="25">
        <v>2</v>
      </c>
      <c r="I9" s="42">
        <v>10.526315789473685</v>
      </c>
      <c r="J9" s="25">
        <v>19</v>
      </c>
      <c r="K9" s="42">
        <v>100</v>
      </c>
      <c r="L9" s="110"/>
    </row>
    <row r="10" spans="1:12" ht="12.65" customHeight="1" x14ac:dyDescent="0.35">
      <c r="A10" s="22" t="s">
        <v>11</v>
      </c>
      <c r="B10" s="25">
        <v>20</v>
      </c>
      <c r="C10" s="42">
        <v>38.46153846153846</v>
      </c>
      <c r="D10" s="25">
        <v>14</v>
      </c>
      <c r="E10" s="42">
        <v>26.923076923076923</v>
      </c>
      <c r="F10" s="25">
        <v>11</v>
      </c>
      <c r="G10" s="42">
        <v>21.153846153846153</v>
      </c>
      <c r="H10" s="25">
        <v>7</v>
      </c>
      <c r="I10" s="42">
        <v>13.461538461538462</v>
      </c>
      <c r="J10" s="25">
        <v>52</v>
      </c>
      <c r="K10" s="42">
        <v>100</v>
      </c>
      <c r="L10" s="110"/>
    </row>
    <row r="11" spans="1:12" ht="12.65" customHeight="1" x14ac:dyDescent="0.35">
      <c r="A11" s="22" t="s">
        <v>12</v>
      </c>
      <c r="B11" s="25">
        <v>2</v>
      </c>
      <c r="C11" s="42">
        <v>66.666666666666671</v>
      </c>
      <c r="D11" s="25">
        <v>1</v>
      </c>
      <c r="E11" s="42">
        <v>33.333333333333336</v>
      </c>
      <c r="F11" s="25">
        <v>0</v>
      </c>
      <c r="G11" s="42">
        <v>0</v>
      </c>
      <c r="H11" s="25">
        <v>0</v>
      </c>
      <c r="I11" s="42">
        <v>0</v>
      </c>
      <c r="J11" s="25">
        <v>3</v>
      </c>
      <c r="K11" s="42">
        <v>100</v>
      </c>
      <c r="L11" s="110"/>
    </row>
    <row r="12" spans="1:12" ht="12.65" customHeight="1" x14ac:dyDescent="0.35">
      <c r="A12" s="22" t="s">
        <v>14</v>
      </c>
      <c r="B12" s="25">
        <v>0</v>
      </c>
      <c r="C12" s="42">
        <v>0</v>
      </c>
      <c r="D12" s="25">
        <v>2</v>
      </c>
      <c r="E12" s="42">
        <v>100</v>
      </c>
      <c r="F12" s="25">
        <v>0</v>
      </c>
      <c r="G12" s="42">
        <v>0</v>
      </c>
      <c r="H12" s="25">
        <v>0</v>
      </c>
      <c r="I12" s="42">
        <v>0</v>
      </c>
      <c r="J12" s="25">
        <v>2</v>
      </c>
      <c r="K12" s="42">
        <v>100</v>
      </c>
      <c r="L12" s="110"/>
    </row>
    <row r="13" spans="1:12" ht="12.65" customHeight="1" x14ac:dyDescent="0.35">
      <c r="A13" s="22" t="s">
        <v>15</v>
      </c>
      <c r="B13" s="25">
        <v>54</v>
      </c>
      <c r="C13" s="42">
        <v>55.102040816326529</v>
      </c>
      <c r="D13" s="25">
        <v>12</v>
      </c>
      <c r="E13" s="42">
        <v>12.244897959183675</v>
      </c>
      <c r="F13" s="25">
        <v>18</v>
      </c>
      <c r="G13" s="42">
        <v>18.367346938775512</v>
      </c>
      <c r="H13" s="25">
        <v>15</v>
      </c>
      <c r="I13" s="42">
        <v>15.306122448979592</v>
      </c>
      <c r="J13" s="25">
        <v>98</v>
      </c>
      <c r="K13" s="42">
        <v>100</v>
      </c>
      <c r="L13" s="110"/>
    </row>
    <row r="14" spans="1:12" ht="12.65" customHeight="1" x14ac:dyDescent="0.35">
      <c r="A14" s="22" t="s">
        <v>16</v>
      </c>
      <c r="B14" s="25">
        <v>1197</v>
      </c>
      <c r="C14" s="42">
        <v>59.345562716906301</v>
      </c>
      <c r="D14" s="25">
        <v>359</v>
      </c>
      <c r="E14" s="42">
        <v>17.798710956866636</v>
      </c>
      <c r="F14" s="25">
        <v>307</v>
      </c>
      <c r="G14" s="42">
        <v>15.220624690133862</v>
      </c>
      <c r="H14" s="25">
        <v>175</v>
      </c>
      <c r="I14" s="42">
        <v>8.6762518591968263</v>
      </c>
      <c r="J14" s="25">
        <v>2017</v>
      </c>
      <c r="K14" s="42">
        <v>100</v>
      </c>
      <c r="L14" s="110"/>
    </row>
    <row r="15" spans="1:12" ht="12.65" customHeight="1" x14ac:dyDescent="0.35">
      <c r="A15" s="22" t="s">
        <v>70</v>
      </c>
      <c r="B15" s="25">
        <v>0</v>
      </c>
      <c r="C15" s="42" t="s">
        <v>49</v>
      </c>
      <c r="D15" s="25">
        <v>0</v>
      </c>
      <c r="E15" s="42" t="s">
        <v>49</v>
      </c>
      <c r="F15" s="25">
        <v>0</v>
      </c>
      <c r="G15" s="42" t="s">
        <v>49</v>
      </c>
      <c r="H15" s="25">
        <v>0</v>
      </c>
      <c r="I15" s="42" t="s">
        <v>49</v>
      </c>
      <c r="J15" s="25">
        <v>0</v>
      </c>
      <c r="K15" s="42" t="s">
        <v>49</v>
      </c>
      <c r="L15" s="110"/>
    </row>
    <row r="16" spans="1:12" ht="12.65" customHeight="1" x14ac:dyDescent="0.35">
      <c r="A16" s="22" t="s">
        <v>17</v>
      </c>
      <c r="B16" s="25">
        <v>3254</v>
      </c>
      <c r="C16" s="42">
        <v>60.125646711012564</v>
      </c>
      <c r="D16" s="25">
        <v>1023</v>
      </c>
      <c r="E16" s="42">
        <v>18.902439024390244</v>
      </c>
      <c r="F16" s="25">
        <v>846</v>
      </c>
      <c r="G16" s="42">
        <v>15.631929046563194</v>
      </c>
      <c r="H16" s="25">
        <v>331</v>
      </c>
      <c r="I16" s="42">
        <v>6.116038433111604</v>
      </c>
      <c r="J16" s="25">
        <v>5412</v>
      </c>
      <c r="K16" s="42">
        <v>100</v>
      </c>
      <c r="L16" s="110"/>
    </row>
    <row r="17" spans="1:12" ht="12.65" customHeight="1" x14ac:dyDescent="0.35">
      <c r="A17" s="22" t="s">
        <v>18</v>
      </c>
      <c r="B17" s="25">
        <v>0</v>
      </c>
      <c r="C17" s="42">
        <v>0</v>
      </c>
      <c r="D17" s="25">
        <v>1</v>
      </c>
      <c r="E17" s="42">
        <v>25</v>
      </c>
      <c r="F17" s="25">
        <v>3</v>
      </c>
      <c r="G17" s="42">
        <v>75</v>
      </c>
      <c r="H17" s="25">
        <v>0</v>
      </c>
      <c r="I17" s="42">
        <v>0</v>
      </c>
      <c r="J17" s="25">
        <v>4</v>
      </c>
      <c r="K17" s="42">
        <v>100</v>
      </c>
      <c r="L17" s="110"/>
    </row>
    <row r="18" spans="1:12" ht="12.65" customHeight="1" x14ac:dyDescent="0.35">
      <c r="A18" s="22" t="s">
        <v>19</v>
      </c>
      <c r="B18" s="25">
        <v>66</v>
      </c>
      <c r="C18" s="42">
        <v>54.545454545454547</v>
      </c>
      <c r="D18" s="25">
        <v>25</v>
      </c>
      <c r="E18" s="42">
        <v>20.66115702479339</v>
      </c>
      <c r="F18" s="25">
        <v>22</v>
      </c>
      <c r="G18" s="42">
        <v>18.181818181818183</v>
      </c>
      <c r="H18" s="25">
        <v>11</v>
      </c>
      <c r="I18" s="42">
        <v>9.0909090909090917</v>
      </c>
      <c r="J18" s="25">
        <v>121</v>
      </c>
      <c r="K18" s="42">
        <v>100</v>
      </c>
      <c r="L18" s="110"/>
    </row>
    <row r="19" spans="1:12" ht="12.65" customHeight="1" x14ac:dyDescent="0.35">
      <c r="A19" s="22" t="s">
        <v>20</v>
      </c>
      <c r="B19" s="25">
        <v>6</v>
      </c>
      <c r="C19" s="42">
        <v>42.857142857142861</v>
      </c>
      <c r="D19" s="25">
        <v>2</v>
      </c>
      <c r="E19" s="42">
        <v>14.285714285714286</v>
      </c>
      <c r="F19" s="25">
        <v>6</v>
      </c>
      <c r="G19" s="42">
        <v>42.857142857142861</v>
      </c>
      <c r="H19" s="25">
        <v>0</v>
      </c>
      <c r="I19" s="42">
        <v>0</v>
      </c>
      <c r="J19" s="25">
        <v>14</v>
      </c>
      <c r="K19" s="42">
        <v>100</v>
      </c>
      <c r="L19" s="110"/>
    </row>
    <row r="20" spans="1:12" ht="12.65" customHeight="1" x14ac:dyDescent="0.35">
      <c r="A20" s="22" t="s">
        <v>21</v>
      </c>
      <c r="B20" s="25">
        <v>43</v>
      </c>
      <c r="C20" s="42">
        <v>16.226415094339625</v>
      </c>
      <c r="D20" s="25">
        <v>157</v>
      </c>
      <c r="E20" s="42">
        <v>59.24528301886793</v>
      </c>
      <c r="F20" s="25">
        <v>12</v>
      </c>
      <c r="G20" s="42">
        <v>4.5283018867924536</v>
      </c>
      <c r="H20" s="25">
        <v>64</v>
      </c>
      <c r="I20" s="42">
        <v>24.150943396226417</v>
      </c>
      <c r="J20" s="25">
        <v>265</v>
      </c>
      <c r="K20" s="42">
        <v>100.00000000000001</v>
      </c>
      <c r="L20" s="110"/>
    </row>
    <row r="21" spans="1:12" ht="12.65" customHeight="1" x14ac:dyDescent="0.35">
      <c r="A21" s="22" t="s">
        <v>22</v>
      </c>
      <c r="B21" s="25">
        <v>39</v>
      </c>
      <c r="C21" s="42">
        <v>18.932038834951456</v>
      </c>
      <c r="D21" s="25">
        <v>126</v>
      </c>
      <c r="E21" s="42">
        <v>61.165048543689323</v>
      </c>
      <c r="F21" s="25">
        <v>14</v>
      </c>
      <c r="G21" s="42">
        <v>6.7961165048543695</v>
      </c>
      <c r="H21" s="25">
        <v>32</v>
      </c>
      <c r="I21" s="42">
        <v>15.533980582524272</v>
      </c>
      <c r="J21" s="25">
        <v>206</v>
      </c>
      <c r="K21" s="42">
        <v>100</v>
      </c>
      <c r="L21" s="110"/>
    </row>
    <row r="22" spans="1:12" ht="12.65" customHeight="1" x14ac:dyDescent="0.35">
      <c r="A22" s="22" t="s">
        <v>23</v>
      </c>
      <c r="B22" s="25">
        <v>1516</v>
      </c>
      <c r="C22" s="42">
        <v>51.989026063100141</v>
      </c>
      <c r="D22" s="25">
        <v>889</v>
      </c>
      <c r="E22" s="42">
        <v>30.486968449931414</v>
      </c>
      <c r="F22" s="25">
        <v>280</v>
      </c>
      <c r="G22" s="42">
        <v>9.6021947873799736</v>
      </c>
      <c r="H22" s="25">
        <v>280</v>
      </c>
      <c r="I22" s="42">
        <v>9.6021947873799736</v>
      </c>
      <c r="J22" s="25">
        <v>2916</v>
      </c>
      <c r="K22" s="42">
        <v>100</v>
      </c>
      <c r="L22" s="110"/>
    </row>
    <row r="23" spans="1:12" ht="12.65" customHeight="1" x14ac:dyDescent="0.35">
      <c r="A23" s="22" t="s">
        <v>24</v>
      </c>
      <c r="B23" s="25">
        <v>84</v>
      </c>
      <c r="C23" s="42">
        <v>13.725490196078432</v>
      </c>
      <c r="D23" s="25">
        <v>474</v>
      </c>
      <c r="E23" s="42">
        <v>77.450980392156865</v>
      </c>
      <c r="F23" s="25">
        <v>20</v>
      </c>
      <c r="G23" s="42">
        <v>3.2679738562091503</v>
      </c>
      <c r="H23" s="25">
        <v>38</v>
      </c>
      <c r="I23" s="42">
        <v>6.2091503267973858</v>
      </c>
      <c r="J23" s="25">
        <v>612</v>
      </c>
      <c r="K23" s="42">
        <v>100</v>
      </c>
      <c r="L23" s="110"/>
    </row>
    <row r="24" spans="1:12" ht="12.65" customHeight="1" x14ac:dyDescent="0.35">
      <c r="A24" s="22" t="s">
        <v>25</v>
      </c>
      <c r="B24" s="25">
        <v>2191</v>
      </c>
      <c r="C24" s="42">
        <v>52.30365242301265</v>
      </c>
      <c r="D24" s="25">
        <v>1277</v>
      </c>
      <c r="E24" s="42">
        <v>30.484602530436856</v>
      </c>
      <c r="F24" s="25">
        <v>435</v>
      </c>
      <c r="G24" s="42">
        <v>10.38433993793268</v>
      </c>
      <c r="H24" s="25">
        <v>357</v>
      </c>
      <c r="I24" s="42">
        <v>8.5223203628550959</v>
      </c>
      <c r="J24" s="25">
        <v>4189</v>
      </c>
      <c r="K24" s="42">
        <v>100</v>
      </c>
      <c r="L24" s="110"/>
    </row>
    <row r="25" spans="1:12" ht="12.65" customHeight="1" x14ac:dyDescent="0.35">
      <c r="A25" s="22" t="s">
        <v>26</v>
      </c>
      <c r="B25" s="25">
        <v>308</v>
      </c>
      <c r="C25" s="42">
        <v>41.677943166441139</v>
      </c>
      <c r="D25" s="25">
        <v>334</v>
      </c>
      <c r="E25" s="42">
        <v>45.196211096075778</v>
      </c>
      <c r="F25" s="25">
        <v>65</v>
      </c>
      <c r="G25" s="42">
        <v>8.7956698240866036</v>
      </c>
      <c r="H25" s="25">
        <v>42</v>
      </c>
      <c r="I25" s="42">
        <v>5.6833558863328824</v>
      </c>
      <c r="J25" s="25">
        <v>739</v>
      </c>
      <c r="K25" s="42">
        <v>100</v>
      </c>
      <c r="L25" s="110"/>
    </row>
    <row r="26" spans="1:12" ht="12.65" customHeight="1" x14ac:dyDescent="0.35">
      <c r="A26" s="22" t="s">
        <v>71</v>
      </c>
      <c r="B26" s="25">
        <v>1</v>
      </c>
      <c r="C26" s="42">
        <v>25</v>
      </c>
      <c r="D26" s="25">
        <v>1</v>
      </c>
      <c r="E26" s="42">
        <v>25</v>
      </c>
      <c r="F26" s="25">
        <v>1</v>
      </c>
      <c r="G26" s="42">
        <v>25</v>
      </c>
      <c r="H26" s="25">
        <v>2</v>
      </c>
      <c r="I26" s="42">
        <v>50</v>
      </c>
      <c r="J26" s="25">
        <v>4</v>
      </c>
      <c r="K26" s="42">
        <v>100</v>
      </c>
      <c r="L26" s="110"/>
    </row>
    <row r="27" spans="1:12" ht="12.65" customHeight="1" x14ac:dyDescent="0.35">
      <c r="A27" s="22" t="s">
        <v>27</v>
      </c>
      <c r="B27" s="25">
        <v>64</v>
      </c>
      <c r="C27" s="42">
        <v>49.612403100775197</v>
      </c>
      <c r="D27" s="25">
        <v>36</v>
      </c>
      <c r="E27" s="42">
        <v>27.906976744186046</v>
      </c>
      <c r="F27" s="25">
        <v>20</v>
      </c>
      <c r="G27" s="42">
        <v>15.503875968992249</v>
      </c>
      <c r="H27" s="25">
        <v>12</v>
      </c>
      <c r="I27" s="42">
        <v>9.3023255813953494</v>
      </c>
      <c r="J27" s="25">
        <v>129</v>
      </c>
      <c r="K27" s="42">
        <v>100</v>
      </c>
      <c r="L27" s="110"/>
    </row>
    <row r="28" spans="1:12" ht="12.65" customHeight="1" x14ac:dyDescent="0.35">
      <c r="A28" s="22" t="s">
        <v>28</v>
      </c>
      <c r="B28" s="25">
        <v>0</v>
      </c>
      <c r="C28" s="42">
        <v>0</v>
      </c>
      <c r="D28" s="25">
        <v>0</v>
      </c>
      <c r="E28" s="42">
        <v>0</v>
      </c>
      <c r="F28" s="25">
        <v>1</v>
      </c>
      <c r="G28" s="42">
        <v>100</v>
      </c>
      <c r="H28" s="25">
        <v>0</v>
      </c>
      <c r="I28" s="42">
        <v>0</v>
      </c>
      <c r="J28" s="25">
        <v>1</v>
      </c>
      <c r="K28" s="42">
        <v>100</v>
      </c>
      <c r="L28" s="110"/>
    </row>
    <row r="29" spans="1:12" ht="12.65" customHeight="1" x14ac:dyDescent="0.35">
      <c r="A29" s="22" t="s">
        <v>29</v>
      </c>
      <c r="B29" s="25">
        <v>0</v>
      </c>
      <c r="C29" s="42" t="s">
        <v>49</v>
      </c>
      <c r="D29" s="25">
        <v>0</v>
      </c>
      <c r="E29" s="42" t="s">
        <v>49</v>
      </c>
      <c r="F29" s="25">
        <v>0</v>
      </c>
      <c r="G29" s="42" t="s">
        <v>49</v>
      </c>
      <c r="H29" s="25">
        <v>0</v>
      </c>
      <c r="I29" s="42" t="s">
        <v>49</v>
      </c>
      <c r="J29" s="25">
        <v>0</v>
      </c>
      <c r="K29" s="42" t="s">
        <v>49</v>
      </c>
      <c r="L29" s="110"/>
    </row>
    <row r="30" spans="1:12" ht="12.65" customHeight="1" x14ac:dyDescent="0.35">
      <c r="A30" s="22" t="s">
        <v>30</v>
      </c>
      <c r="B30" s="25">
        <v>32</v>
      </c>
      <c r="C30" s="42">
        <v>8.9136490250696383</v>
      </c>
      <c r="D30" s="25">
        <v>11</v>
      </c>
      <c r="E30" s="42">
        <v>3.0640668523676879</v>
      </c>
      <c r="F30" s="25">
        <v>187</v>
      </c>
      <c r="G30" s="42">
        <v>52.089136490250702</v>
      </c>
      <c r="H30" s="25">
        <v>132</v>
      </c>
      <c r="I30" s="42">
        <v>36.768802228412255</v>
      </c>
      <c r="J30" s="25">
        <v>359</v>
      </c>
      <c r="K30" s="42">
        <v>100</v>
      </c>
      <c r="L30" s="110"/>
    </row>
    <row r="31" spans="1:12" ht="12.65" customHeight="1" x14ac:dyDescent="0.35">
      <c r="A31" s="22" t="s">
        <v>31</v>
      </c>
      <c r="B31" s="25">
        <v>0</v>
      </c>
      <c r="C31" s="42">
        <v>0</v>
      </c>
      <c r="D31" s="25">
        <v>0</v>
      </c>
      <c r="E31" s="42">
        <v>0</v>
      </c>
      <c r="F31" s="25">
        <v>2</v>
      </c>
      <c r="G31" s="42">
        <v>66.666666666666671</v>
      </c>
      <c r="H31" s="25">
        <v>1</v>
      </c>
      <c r="I31" s="42">
        <v>33.333333333333336</v>
      </c>
      <c r="J31" s="25">
        <v>3</v>
      </c>
      <c r="K31" s="42">
        <v>100</v>
      </c>
      <c r="L31" s="110"/>
    </row>
    <row r="32" spans="1:12" ht="12.65" customHeight="1" x14ac:dyDescent="0.35">
      <c r="A32" s="22" t="s">
        <v>32</v>
      </c>
      <c r="B32" s="25">
        <v>111</v>
      </c>
      <c r="C32" s="42">
        <v>51.86915887850467</v>
      </c>
      <c r="D32" s="25">
        <v>50</v>
      </c>
      <c r="E32" s="42">
        <v>23.364485981308412</v>
      </c>
      <c r="F32" s="25">
        <v>26</v>
      </c>
      <c r="G32" s="42">
        <v>12.149532710280374</v>
      </c>
      <c r="H32" s="25">
        <v>27</v>
      </c>
      <c r="I32" s="42">
        <v>12.616822429906541</v>
      </c>
      <c r="J32" s="25">
        <v>214</v>
      </c>
      <c r="K32" s="42">
        <v>100</v>
      </c>
      <c r="L32" s="110"/>
    </row>
    <row r="33" spans="1:12" ht="12.65" customHeight="1" x14ac:dyDescent="0.35">
      <c r="A33" s="22" t="s">
        <v>33</v>
      </c>
      <c r="B33" s="25">
        <v>127</v>
      </c>
      <c r="C33" s="42">
        <v>60.476190476190474</v>
      </c>
      <c r="D33" s="25">
        <v>55</v>
      </c>
      <c r="E33" s="42">
        <v>26.19047619047619</v>
      </c>
      <c r="F33" s="25">
        <v>16</v>
      </c>
      <c r="G33" s="42">
        <v>7.6190476190476186</v>
      </c>
      <c r="H33" s="25">
        <v>13</v>
      </c>
      <c r="I33" s="42">
        <v>6.1904761904761898</v>
      </c>
      <c r="J33" s="25">
        <v>210</v>
      </c>
      <c r="K33" s="42">
        <v>100</v>
      </c>
      <c r="L33" s="110"/>
    </row>
    <row r="34" spans="1:12" ht="12.65" customHeight="1" x14ac:dyDescent="0.35">
      <c r="A34" s="22" t="s">
        <v>34</v>
      </c>
      <c r="B34" s="25">
        <v>7</v>
      </c>
      <c r="C34" s="42">
        <v>20</v>
      </c>
      <c r="D34" s="25">
        <v>8</v>
      </c>
      <c r="E34" s="42">
        <v>22.857142857142858</v>
      </c>
      <c r="F34" s="25">
        <v>18</v>
      </c>
      <c r="G34" s="42">
        <v>51.428571428571431</v>
      </c>
      <c r="H34" s="25">
        <v>2</v>
      </c>
      <c r="I34" s="42">
        <v>5.7142857142857144</v>
      </c>
      <c r="J34" s="25">
        <v>35</v>
      </c>
      <c r="K34" s="42">
        <v>100</v>
      </c>
      <c r="L34" s="110"/>
    </row>
    <row r="35" spans="1:12" ht="12.65" customHeight="1" x14ac:dyDescent="0.35">
      <c r="A35" s="22" t="s">
        <v>35</v>
      </c>
      <c r="B35" s="25">
        <v>1</v>
      </c>
      <c r="C35" s="42">
        <v>100</v>
      </c>
      <c r="D35" s="25">
        <v>0</v>
      </c>
      <c r="E35" s="42">
        <v>0</v>
      </c>
      <c r="F35" s="25">
        <v>0</v>
      </c>
      <c r="G35" s="42">
        <v>0</v>
      </c>
      <c r="H35" s="25">
        <v>0</v>
      </c>
      <c r="I35" s="42">
        <v>0</v>
      </c>
      <c r="J35" s="25">
        <v>1</v>
      </c>
      <c r="K35" s="42">
        <v>100</v>
      </c>
      <c r="L35" s="110"/>
    </row>
    <row r="36" spans="1:12" ht="12.65" customHeight="1" x14ac:dyDescent="0.35">
      <c r="A36" s="22" t="s">
        <v>36</v>
      </c>
      <c r="B36" s="25">
        <v>18</v>
      </c>
      <c r="C36" s="42">
        <v>36</v>
      </c>
      <c r="D36" s="25">
        <v>17</v>
      </c>
      <c r="E36" s="42">
        <v>34</v>
      </c>
      <c r="F36" s="25">
        <v>8</v>
      </c>
      <c r="G36" s="42">
        <v>16</v>
      </c>
      <c r="H36" s="25">
        <v>7</v>
      </c>
      <c r="I36" s="42">
        <v>14</v>
      </c>
      <c r="J36" s="25">
        <v>50</v>
      </c>
      <c r="K36" s="42">
        <v>100</v>
      </c>
      <c r="L36" s="110"/>
    </row>
    <row r="37" spans="1:12" ht="12.65" customHeight="1" x14ac:dyDescent="0.35">
      <c r="A37" s="22" t="s">
        <v>37</v>
      </c>
      <c r="B37" s="25">
        <v>1</v>
      </c>
      <c r="C37" s="42">
        <v>10</v>
      </c>
      <c r="D37" s="25">
        <v>2</v>
      </c>
      <c r="E37" s="42">
        <v>20</v>
      </c>
      <c r="F37" s="25">
        <v>5</v>
      </c>
      <c r="G37" s="42">
        <v>50</v>
      </c>
      <c r="H37" s="25">
        <v>2</v>
      </c>
      <c r="I37" s="42">
        <v>20</v>
      </c>
      <c r="J37" s="25">
        <v>10</v>
      </c>
      <c r="K37" s="42">
        <v>100</v>
      </c>
      <c r="L37" s="110"/>
    </row>
    <row r="38" spans="1:12" s="59" customFormat="1" ht="3.25" customHeight="1" x14ac:dyDescent="0.35">
      <c r="A38" s="27"/>
      <c r="B38" s="28"/>
      <c r="C38" s="28"/>
      <c r="D38" s="112"/>
      <c r="E38" s="48"/>
      <c r="F38" s="49"/>
      <c r="G38" s="48"/>
      <c r="H38" s="49"/>
      <c r="I38" s="48"/>
      <c r="J38" s="49"/>
      <c r="K38" s="48"/>
      <c r="L38" s="113"/>
    </row>
    <row r="39" spans="1:12" s="8" customFormat="1" ht="13" customHeight="1" x14ac:dyDescent="0.4">
      <c r="A39" s="39" t="s">
        <v>69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s="8" customFormat="1" ht="14.6" x14ac:dyDescent="0.4">
      <c r="A40" s="39" t="s">
        <v>62</v>
      </c>
    </row>
    <row r="41" spans="1:12" s="8" customFormat="1" ht="14.6" x14ac:dyDescent="0.4">
      <c r="A41" s="39" t="s">
        <v>63</v>
      </c>
    </row>
    <row r="42" spans="1:12" s="32" customFormat="1" ht="12.65" customHeight="1" x14ac:dyDescent="0.3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</row>
    <row r="43" spans="1:12" s="32" customFormat="1" ht="12.65" customHeight="1" x14ac:dyDescent="0.35">
      <c r="A43" s="46" t="s">
        <v>47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</row>
    <row r="44" spans="1:12" ht="12.65" customHeight="1" x14ac:dyDescent="0.35">
      <c r="A44" s="47" t="s">
        <v>52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</row>
    <row r="45" spans="1:12" s="32" customFormat="1" ht="12.65" customHeight="1" x14ac:dyDescent="0.35">
      <c r="A45" s="46" t="s">
        <v>48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  <row r="46" spans="1:12" s="32" customFormat="1" ht="12.65" customHeight="1" x14ac:dyDescent="0.35">
      <c r="A46" s="3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</row>
    <row r="47" spans="1:12" ht="12.65" customHeight="1" x14ac:dyDescent="0.35">
      <c r="A47" s="115"/>
      <c r="B47" s="115"/>
      <c r="C47" s="115"/>
      <c r="D47" s="115"/>
      <c r="E47" s="115"/>
      <c r="F47" s="115"/>
      <c r="G47" s="115"/>
      <c r="H47" s="115"/>
      <c r="I47" s="115"/>
      <c r="J47" s="116"/>
      <c r="K47" s="110"/>
      <c r="L47" s="110"/>
    </row>
    <row r="48" spans="1:12" ht="12.65" customHeight="1" x14ac:dyDescent="0.35">
      <c r="A48" s="115"/>
      <c r="B48" s="115"/>
      <c r="C48" s="115"/>
      <c r="D48" s="115"/>
      <c r="E48" s="115"/>
      <c r="F48" s="115"/>
      <c r="G48" s="115"/>
      <c r="H48" s="115"/>
      <c r="I48" s="115"/>
      <c r="J48" s="116"/>
      <c r="K48" s="110"/>
      <c r="L48" s="110"/>
    </row>
    <row r="49" spans="1:12" ht="12.65" customHeight="1" x14ac:dyDescent="0.35">
      <c r="A49" s="115"/>
      <c r="B49" s="115"/>
      <c r="C49" s="115"/>
      <c r="D49" s="115"/>
      <c r="E49" s="115"/>
      <c r="F49" s="115"/>
      <c r="G49" s="115"/>
      <c r="H49" s="115"/>
      <c r="I49" s="115"/>
      <c r="J49" s="116"/>
      <c r="K49" s="110"/>
      <c r="L49" s="110"/>
    </row>
    <row r="50" spans="1:12" ht="12.65" customHeight="1" x14ac:dyDescent="0.35">
      <c r="A50" s="115"/>
      <c r="B50" s="115"/>
      <c r="C50" s="115"/>
      <c r="D50" s="115"/>
      <c r="E50" s="115"/>
      <c r="F50" s="115"/>
      <c r="G50" s="115"/>
      <c r="H50" s="115"/>
      <c r="I50" s="115"/>
      <c r="J50" s="116"/>
      <c r="K50" s="110"/>
      <c r="L50" s="110"/>
    </row>
    <row r="51" spans="1:12" ht="12.65" customHeight="1" x14ac:dyDescent="0.35">
      <c r="A51" s="115"/>
      <c r="B51" s="115"/>
      <c r="C51" s="115"/>
      <c r="D51" s="115"/>
      <c r="E51" s="115"/>
      <c r="F51" s="115"/>
      <c r="G51" s="115"/>
      <c r="H51" s="115"/>
      <c r="I51" s="115"/>
      <c r="J51" s="116"/>
      <c r="K51" s="110"/>
      <c r="L51" s="110"/>
    </row>
  </sheetData>
  <mergeCells count="6"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8" sqref="A58"/>
    </sheetView>
  </sheetViews>
  <sheetFormatPr baseColWidth="10" defaultColWidth="11.3828125" defaultRowHeight="14.6" x14ac:dyDescent="0.4"/>
  <cols>
    <col min="1" max="1" width="50.3828125" style="6" customWidth="1"/>
    <col min="2" max="9" width="6.69140625" style="6" customWidth="1"/>
    <col min="10" max="10" width="6.69140625" style="7" customWidth="1"/>
    <col min="11" max="11" width="6.69140625" style="8" customWidth="1"/>
    <col min="12" max="16384" width="11.3828125" style="8"/>
  </cols>
  <sheetData>
    <row r="1" spans="1:12" s="4" customFormat="1" ht="12.65" customHeight="1" x14ac:dyDescent="0.35">
      <c r="A1" s="1" t="s">
        <v>50</v>
      </c>
      <c r="B1" s="2"/>
      <c r="C1" s="2"/>
      <c r="D1" s="2"/>
      <c r="E1" s="2"/>
      <c r="F1" s="2"/>
      <c r="G1" s="2"/>
      <c r="H1" s="2"/>
      <c r="I1" s="2"/>
      <c r="K1" s="3" t="s">
        <v>1</v>
      </c>
    </row>
    <row r="2" spans="1:12" ht="12.65" customHeight="1" x14ac:dyDescent="0.4">
      <c r="A2" s="5" t="s">
        <v>2</v>
      </c>
    </row>
    <row r="3" spans="1:12" s="4" customFormat="1" ht="3.2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2" s="4" customFormat="1" ht="3.25" customHeight="1" x14ac:dyDescent="0.3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2" ht="12.65" customHeight="1" x14ac:dyDescent="0.4">
      <c r="A5" s="88"/>
      <c r="B5" s="92" t="s">
        <v>3</v>
      </c>
      <c r="C5" s="93"/>
      <c r="D5" s="92" t="s">
        <v>4</v>
      </c>
      <c r="E5" s="93"/>
      <c r="F5" s="92" t="s">
        <v>5</v>
      </c>
      <c r="G5" s="93"/>
      <c r="H5" s="92" t="s">
        <v>6</v>
      </c>
      <c r="I5" s="93"/>
      <c r="J5" s="91" t="s">
        <v>72</v>
      </c>
      <c r="K5" s="92"/>
      <c r="L5" s="9"/>
    </row>
    <row r="6" spans="1:12" ht="12.65" customHeight="1" x14ac:dyDescent="0.4">
      <c r="A6" s="89"/>
      <c r="B6" s="51" t="s">
        <v>8</v>
      </c>
      <c r="C6" s="51" t="s">
        <v>9</v>
      </c>
      <c r="D6" s="51" t="s">
        <v>8</v>
      </c>
      <c r="E6" s="51" t="s">
        <v>9</v>
      </c>
      <c r="F6" s="51" t="s">
        <v>8</v>
      </c>
      <c r="G6" s="51" t="s">
        <v>9</v>
      </c>
      <c r="H6" s="51" t="s">
        <v>8</v>
      </c>
      <c r="I6" s="51" t="s">
        <v>9</v>
      </c>
      <c r="J6" s="51" t="s">
        <v>8</v>
      </c>
      <c r="K6" s="50" t="s">
        <v>9</v>
      </c>
      <c r="L6" s="9"/>
    </row>
    <row r="7" spans="1:12" ht="3.25" customHeight="1" x14ac:dyDescent="0.4">
      <c r="A7" s="12"/>
      <c r="B7" s="13"/>
      <c r="C7" s="13"/>
      <c r="D7" s="13"/>
      <c r="E7" s="13"/>
      <c r="F7" s="13"/>
      <c r="G7" s="13"/>
      <c r="H7" s="14"/>
      <c r="I7" s="14"/>
      <c r="J7" s="13"/>
    </row>
    <row r="8" spans="1:12" s="18" customFormat="1" ht="12.65" customHeight="1" x14ac:dyDescent="0.25">
      <c r="A8" s="15" t="s">
        <v>7</v>
      </c>
      <c r="B8" s="16">
        <v>8596</v>
      </c>
      <c r="C8" s="16">
        <v>49.696479158235533</v>
      </c>
      <c r="D8" s="16">
        <v>5091</v>
      </c>
      <c r="E8" s="16">
        <v>29.432849627102968</v>
      </c>
      <c r="F8" s="16">
        <v>2303</v>
      </c>
      <c r="G8" s="16">
        <v>13.314447592067989</v>
      </c>
      <c r="H8" s="16">
        <v>1502</v>
      </c>
      <c r="I8" s="16">
        <v>8.6835867491472509</v>
      </c>
      <c r="J8" s="16">
        <v>17297</v>
      </c>
      <c r="K8" s="16">
        <v>100</v>
      </c>
    </row>
    <row r="9" spans="1:12" ht="12.65" customHeight="1" x14ac:dyDescent="0.4">
      <c r="A9" s="19" t="s">
        <v>10</v>
      </c>
      <c r="B9" s="25">
        <v>16</v>
      </c>
      <c r="C9" s="25">
        <v>44.444444444444443</v>
      </c>
      <c r="D9" s="25">
        <v>3</v>
      </c>
      <c r="E9" s="25">
        <v>8.3333333333333321</v>
      </c>
      <c r="F9" s="25">
        <v>14</v>
      </c>
      <c r="G9" s="25">
        <v>38.888888888888886</v>
      </c>
      <c r="H9" s="25">
        <v>5</v>
      </c>
      <c r="I9" s="25">
        <v>13.888888888888889</v>
      </c>
      <c r="J9" s="25">
        <v>36</v>
      </c>
      <c r="K9" s="25">
        <v>100</v>
      </c>
    </row>
    <row r="10" spans="1:12" ht="12.65" customHeight="1" x14ac:dyDescent="0.4">
      <c r="A10" s="22" t="s">
        <v>11</v>
      </c>
      <c r="B10" s="25">
        <v>22</v>
      </c>
      <c r="C10" s="25">
        <v>42.307692307692307</v>
      </c>
      <c r="D10" s="25">
        <v>9</v>
      </c>
      <c r="E10" s="25">
        <v>17.307692307692307</v>
      </c>
      <c r="F10" s="25">
        <v>12</v>
      </c>
      <c r="G10" s="25">
        <v>23.076923076923077</v>
      </c>
      <c r="H10" s="25">
        <v>9</v>
      </c>
      <c r="I10" s="25">
        <v>17.307692307692307</v>
      </c>
      <c r="J10" s="25">
        <v>52</v>
      </c>
      <c r="K10" s="25">
        <v>100</v>
      </c>
    </row>
    <row r="11" spans="1:12" ht="12.65" customHeight="1" x14ac:dyDescent="0.4">
      <c r="A11" s="22" t="s">
        <v>12</v>
      </c>
      <c r="B11" s="25">
        <v>0</v>
      </c>
      <c r="C11" s="25" t="s">
        <v>49</v>
      </c>
      <c r="D11" s="25">
        <v>0</v>
      </c>
      <c r="E11" s="25" t="s">
        <v>49</v>
      </c>
      <c r="F11" s="25">
        <v>0</v>
      </c>
      <c r="G11" s="25" t="s">
        <v>49</v>
      </c>
      <c r="H11" s="25">
        <v>0</v>
      </c>
      <c r="I11" s="25" t="s">
        <v>49</v>
      </c>
      <c r="J11" s="25">
        <v>0</v>
      </c>
      <c r="K11" s="25" t="s">
        <v>49</v>
      </c>
    </row>
    <row r="12" spans="1:12" ht="12.65" customHeight="1" x14ac:dyDescent="0.4">
      <c r="A12" s="22" t="s">
        <v>14</v>
      </c>
      <c r="B12" s="25">
        <v>0</v>
      </c>
      <c r="C12" s="25">
        <v>0</v>
      </c>
      <c r="D12" s="25">
        <v>1</v>
      </c>
      <c r="E12" s="25">
        <v>100</v>
      </c>
      <c r="F12" s="25">
        <v>0</v>
      </c>
      <c r="G12" s="25">
        <v>0</v>
      </c>
      <c r="H12" s="25">
        <v>0</v>
      </c>
      <c r="I12" s="25">
        <v>0</v>
      </c>
      <c r="J12" s="25">
        <v>1</v>
      </c>
      <c r="K12" s="25">
        <v>100</v>
      </c>
    </row>
    <row r="13" spans="1:12" ht="12.65" customHeight="1" x14ac:dyDescent="0.4">
      <c r="A13" s="22" t="s">
        <v>15</v>
      </c>
      <c r="B13" s="25">
        <v>34</v>
      </c>
      <c r="C13" s="25">
        <v>40.476190476190474</v>
      </c>
      <c r="D13" s="25">
        <v>20</v>
      </c>
      <c r="E13" s="25">
        <v>23.80952380952381</v>
      </c>
      <c r="F13" s="25">
        <v>20</v>
      </c>
      <c r="G13" s="25">
        <v>23.80952380952381</v>
      </c>
      <c r="H13" s="25">
        <v>11</v>
      </c>
      <c r="I13" s="25">
        <v>13.095238095238095</v>
      </c>
      <c r="J13" s="25">
        <v>84</v>
      </c>
      <c r="K13" s="25">
        <v>100</v>
      </c>
    </row>
    <row r="14" spans="1:12" ht="12.65" customHeight="1" x14ac:dyDescent="0.4">
      <c r="A14" s="22" t="s">
        <v>16</v>
      </c>
      <c r="B14" s="25">
        <v>1126</v>
      </c>
      <c r="C14" s="25">
        <v>57.684426229508198</v>
      </c>
      <c r="D14" s="25">
        <v>382</v>
      </c>
      <c r="E14" s="25">
        <v>19.569672131147541</v>
      </c>
      <c r="F14" s="25">
        <v>289</v>
      </c>
      <c r="G14" s="25">
        <v>14.805327868852459</v>
      </c>
      <c r="H14" s="25">
        <v>170</v>
      </c>
      <c r="I14" s="25">
        <v>8.7090163934426226</v>
      </c>
      <c r="J14" s="25">
        <v>1952</v>
      </c>
      <c r="K14" s="25">
        <v>100</v>
      </c>
    </row>
    <row r="15" spans="1:12" ht="12.65" customHeight="1" x14ac:dyDescent="0.4">
      <c r="A15" s="22" t="s">
        <v>70</v>
      </c>
      <c r="B15" s="25">
        <v>0</v>
      </c>
      <c r="C15" s="25" t="s">
        <v>49</v>
      </c>
      <c r="D15" s="25">
        <v>0</v>
      </c>
      <c r="E15" s="25" t="s">
        <v>49</v>
      </c>
      <c r="F15" s="25">
        <v>0</v>
      </c>
      <c r="G15" s="25" t="s">
        <v>49</v>
      </c>
      <c r="H15" s="25">
        <v>0</v>
      </c>
      <c r="I15" s="25" t="s">
        <v>49</v>
      </c>
      <c r="J15" s="25">
        <v>0</v>
      </c>
      <c r="K15" s="25" t="s">
        <v>49</v>
      </c>
    </row>
    <row r="16" spans="1:12" ht="12.65" customHeight="1" x14ac:dyDescent="0.4">
      <c r="A16" s="22" t="s">
        <v>17</v>
      </c>
      <c r="B16" s="25">
        <v>3053</v>
      </c>
      <c r="C16" s="25">
        <v>58.926848098822624</v>
      </c>
      <c r="D16" s="25">
        <v>1054</v>
      </c>
      <c r="E16" s="25">
        <v>20.343563018722257</v>
      </c>
      <c r="F16" s="25">
        <v>783</v>
      </c>
      <c r="G16" s="25">
        <v>15.112912565141865</v>
      </c>
      <c r="H16" s="25">
        <v>338</v>
      </c>
      <c r="I16" s="25">
        <v>6.5238370970855053</v>
      </c>
      <c r="J16" s="25">
        <v>5181</v>
      </c>
      <c r="K16" s="25">
        <v>100.00000000000001</v>
      </c>
    </row>
    <row r="17" spans="1:11" ht="12.65" customHeight="1" x14ac:dyDescent="0.4">
      <c r="A17" s="22" t="s">
        <v>18</v>
      </c>
      <c r="B17" s="25">
        <v>0</v>
      </c>
      <c r="C17" s="25">
        <v>0</v>
      </c>
      <c r="D17" s="25">
        <v>0</v>
      </c>
      <c r="E17" s="25">
        <v>0</v>
      </c>
      <c r="F17" s="25">
        <v>3</v>
      </c>
      <c r="G17" s="25">
        <v>100</v>
      </c>
      <c r="H17" s="25">
        <v>0</v>
      </c>
      <c r="I17" s="25">
        <v>0</v>
      </c>
      <c r="J17" s="25">
        <v>3</v>
      </c>
      <c r="K17" s="25">
        <v>100</v>
      </c>
    </row>
    <row r="18" spans="1:11" ht="12.65" customHeight="1" x14ac:dyDescent="0.4">
      <c r="A18" s="22" t="s">
        <v>19</v>
      </c>
      <c r="B18" s="25">
        <v>70</v>
      </c>
      <c r="C18" s="25">
        <v>58.82352941176471</v>
      </c>
      <c r="D18" s="25">
        <v>21</v>
      </c>
      <c r="E18" s="25">
        <v>17.647058823529413</v>
      </c>
      <c r="F18" s="25">
        <v>19</v>
      </c>
      <c r="G18" s="25">
        <v>15.966386554621849</v>
      </c>
      <c r="H18" s="25">
        <v>10</v>
      </c>
      <c r="I18" s="25">
        <v>8.4033613445378155</v>
      </c>
      <c r="J18" s="25">
        <v>119</v>
      </c>
      <c r="K18" s="25">
        <v>100</v>
      </c>
    </row>
    <row r="19" spans="1:11" ht="12.65" customHeight="1" x14ac:dyDescent="0.4">
      <c r="A19" s="22" t="s">
        <v>20</v>
      </c>
      <c r="B19" s="25">
        <v>0</v>
      </c>
      <c r="C19" s="25">
        <v>0</v>
      </c>
      <c r="D19" s="25">
        <v>0</v>
      </c>
      <c r="E19" s="25">
        <v>0</v>
      </c>
      <c r="F19" s="25">
        <v>8</v>
      </c>
      <c r="G19" s="25">
        <v>100</v>
      </c>
      <c r="H19" s="25">
        <v>0</v>
      </c>
      <c r="I19" s="25">
        <v>0</v>
      </c>
      <c r="J19" s="25">
        <v>8</v>
      </c>
      <c r="K19" s="25">
        <v>100</v>
      </c>
    </row>
    <row r="20" spans="1:11" ht="12.65" customHeight="1" x14ac:dyDescent="0.4">
      <c r="A20" s="22" t="s">
        <v>21</v>
      </c>
      <c r="B20" s="25">
        <v>23</v>
      </c>
      <c r="C20" s="25">
        <v>9.4650205761316872</v>
      </c>
      <c r="D20" s="25">
        <v>162</v>
      </c>
      <c r="E20" s="25">
        <v>66.666666666666671</v>
      </c>
      <c r="F20" s="25">
        <v>10</v>
      </c>
      <c r="G20" s="25">
        <v>4.1152263374485596</v>
      </c>
      <c r="H20" s="25">
        <v>50</v>
      </c>
      <c r="I20" s="25">
        <v>20.5761316872428</v>
      </c>
      <c r="J20" s="25">
        <v>243</v>
      </c>
      <c r="K20" s="25">
        <v>100</v>
      </c>
    </row>
    <row r="21" spans="1:11" ht="12.65" customHeight="1" x14ac:dyDescent="0.4">
      <c r="A21" s="22" t="s">
        <v>22</v>
      </c>
      <c r="B21" s="25">
        <v>29</v>
      </c>
      <c r="C21" s="25">
        <v>15.183246073298429</v>
      </c>
      <c r="D21" s="25">
        <v>125</v>
      </c>
      <c r="E21" s="25">
        <v>65.445026178010465</v>
      </c>
      <c r="F21" s="25">
        <v>18</v>
      </c>
      <c r="G21" s="25">
        <v>9.4240837696335085</v>
      </c>
      <c r="H21" s="25">
        <v>21</v>
      </c>
      <c r="I21" s="25">
        <v>10.99476439790576</v>
      </c>
      <c r="J21" s="25">
        <v>191</v>
      </c>
      <c r="K21" s="25">
        <v>100</v>
      </c>
    </row>
    <row r="22" spans="1:11" ht="12.65" customHeight="1" x14ac:dyDescent="0.4">
      <c r="A22" s="22" t="s">
        <v>23</v>
      </c>
      <c r="B22" s="25">
        <v>1427</v>
      </c>
      <c r="C22" s="25">
        <v>50.335097001763664</v>
      </c>
      <c r="D22" s="25">
        <v>935</v>
      </c>
      <c r="E22" s="25">
        <v>32.98059964726631</v>
      </c>
      <c r="F22" s="25">
        <v>277</v>
      </c>
      <c r="G22" s="25">
        <v>9.7707231040564366</v>
      </c>
      <c r="H22" s="25">
        <v>237</v>
      </c>
      <c r="I22" s="25">
        <v>8.3597883597883591</v>
      </c>
      <c r="J22" s="25">
        <v>2835</v>
      </c>
      <c r="K22" s="25">
        <v>100</v>
      </c>
    </row>
    <row r="23" spans="1:11" ht="12.65" customHeight="1" x14ac:dyDescent="0.4">
      <c r="A23" s="22" t="s">
        <v>24</v>
      </c>
      <c r="B23" s="25">
        <v>98</v>
      </c>
      <c r="C23" s="25">
        <v>14.916286149162861</v>
      </c>
      <c r="D23" s="25">
        <v>498</v>
      </c>
      <c r="E23" s="25">
        <v>75.799086757990864</v>
      </c>
      <c r="F23" s="25">
        <v>27</v>
      </c>
      <c r="G23" s="25">
        <v>4.10958904109589</v>
      </c>
      <c r="H23" s="25">
        <v>40</v>
      </c>
      <c r="I23" s="25">
        <v>6.0882800608828003</v>
      </c>
      <c r="J23" s="25">
        <v>657</v>
      </c>
      <c r="K23" s="25">
        <v>100</v>
      </c>
    </row>
    <row r="24" spans="1:11" ht="12.65" customHeight="1" x14ac:dyDescent="0.4">
      <c r="A24" s="22" t="s">
        <v>25</v>
      </c>
      <c r="B24" s="25">
        <v>2094</v>
      </c>
      <c r="C24" s="25">
        <v>49.892780557541101</v>
      </c>
      <c r="D24" s="25">
        <v>1341</v>
      </c>
      <c r="E24" s="25">
        <v>31.951393852751966</v>
      </c>
      <c r="F24" s="25">
        <v>455</v>
      </c>
      <c r="G24" s="25">
        <v>10.841076959733142</v>
      </c>
      <c r="H24" s="25">
        <v>368</v>
      </c>
      <c r="I24" s="25">
        <v>8.7681677388610915</v>
      </c>
      <c r="J24" s="25">
        <v>4197</v>
      </c>
      <c r="K24" s="25">
        <v>100</v>
      </c>
    </row>
    <row r="25" spans="1:11" ht="12.65" customHeight="1" x14ac:dyDescent="0.4">
      <c r="A25" s="22" t="s">
        <v>26</v>
      </c>
      <c r="B25" s="25">
        <v>279</v>
      </c>
      <c r="C25" s="25">
        <v>36.328125</v>
      </c>
      <c r="D25" s="25">
        <v>354</v>
      </c>
      <c r="E25" s="25">
        <v>46.09375</v>
      </c>
      <c r="F25" s="25">
        <v>86</v>
      </c>
      <c r="G25" s="25">
        <v>11.197916666666668</v>
      </c>
      <c r="H25" s="25">
        <v>57</v>
      </c>
      <c r="I25" s="25">
        <v>7.4218750000000009</v>
      </c>
      <c r="J25" s="25">
        <v>768</v>
      </c>
      <c r="K25" s="25">
        <v>100</v>
      </c>
    </row>
    <row r="26" spans="1:11" ht="12.65" customHeight="1" x14ac:dyDescent="0.4">
      <c r="A26" s="22" t="s">
        <v>71</v>
      </c>
      <c r="B26" s="25">
        <v>3</v>
      </c>
      <c r="C26" s="25">
        <v>30</v>
      </c>
      <c r="D26" s="25">
        <v>1</v>
      </c>
      <c r="E26" s="25">
        <v>10</v>
      </c>
      <c r="F26" s="25">
        <v>3</v>
      </c>
      <c r="G26" s="25">
        <v>30</v>
      </c>
      <c r="H26" s="25">
        <v>3</v>
      </c>
      <c r="I26" s="25">
        <v>30</v>
      </c>
      <c r="J26" s="25">
        <v>10</v>
      </c>
      <c r="K26" s="25">
        <v>100</v>
      </c>
    </row>
    <row r="27" spans="1:11" ht="12.65" customHeight="1" x14ac:dyDescent="0.4">
      <c r="A27" s="22" t="s">
        <v>27</v>
      </c>
      <c r="B27" s="25">
        <v>61</v>
      </c>
      <c r="C27" s="25">
        <v>49.193548387096769</v>
      </c>
      <c r="D27" s="25">
        <v>27</v>
      </c>
      <c r="E27" s="25">
        <v>21.774193548387096</v>
      </c>
      <c r="F27" s="25">
        <v>33</v>
      </c>
      <c r="G27" s="25">
        <v>26.612903225806448</v>
      </c>
      <c r="H27" s="25">
        <v>11</v>
      </c>
      <c r="I27" s="25">
        <v>8.870967741935484</v>
      </c>
      <c r="J27" s="25">
        <v>124</v>
      </c>
      <c r="K27" s="25">
        <v>100</v>
      </c>
    </row>
    <row r="28" spans="1:11" ht="12.65" customHeight="1" x14ac:dyDescent="0.4">
      <c r="A28" s="22" t="s">
        <v>28</v>
      </c>
      <c r="B28" s="25">
        <v>0</v>
      </c>
      <c r="C28" s="25" t="s">
        <v>49</v>
      </c>
      <c r="D28" s="25">
        <v>0</v>
      </c>
      <c r="E28" s="25" t="s">
        <v>49</v>
      </c>
      <c r="F28" s="25">
        <v>0</v>
      </c>
      <c r="G28" s="25" t="s">
        <v>49</v>
      </c>
      <c r="H28" s="25">
        <v>0</v>
      </c>
      <c r="I28" s="25" t="s">
        <v>49</v>
      </c>
      <c r="J28" s="25">
        <v>0</v>
      </c>
      <c r="K28" s="25" t="s">
        <v>49</v>
      </c>
    </row>
    <row r="29" spans="1:11" ht="12.65" customHeight="1" x14ac:dyDescent="0.4">
      <c r="A29" s="22" t="s">
        <v>29</v>
      </c>
      <c r="B29" s="25">
        <v>0</v>
      </c>
      <c r="C29" s="25">
        <v>0</v>
      </c>
      <c r="D29" s="25">
        <v>0</v>
      </c>
      <c r="E29" s="25">
        <v>0</v>
      </c>
      <c r="F29" s="25">
        <v>1</v>
      </c>
      <c r="G29" s="25">
        <v>100</v>
      </c>
      <c r="H29" s="25">
        <v>0</v>
      </c>
      <c r="I29" s="25">
        <v>0</v>
      </c>
      <c r="J29" s="25">
        <v>1</v>
      </c>
      <c r="K29" s="25">
        <v>100</v>
      </c>
    </row>
    <row r="30" spans="1:11" ht="12.65" customHeight="1" x14ac:dyDescent="0.4">
      <c r="A30" s="22" t="s">
        <v>30</v>
      </c>
      <c r="B30" s="25">
        <v>22</v>
      </c>
      <c r="C30" s="25">
        <v>6.3218390804597693</v>
      </c>
      <c r="D30" s="25">
        <v>18</v>
      </c>
      <c r="E30" s="25">
        <v>5.1724137931034484</v>
      </c>
      <c r="F30" s="25">
        <v>196</v>
      </c>
      <c r="G30" s="25">
        <v>56.321839080459768</v>
      </c>
      <c r="H30" s="25">
        <v>112</v>
      </c>
      <c r="I30" s="25">
        <v>32.183908045977006</v>
      </c>
      <c r="J30" s="25">
        <v>348</v>
      </c>
      <c r="K30" s="25">
        <v>100</v>
      </c>
    </row>
    <row r="31" spans="1:11" ht="12.65" customHeight="1" x14ac:dyDescent="0.4">
      <c r="A31" s="22" t="s">
        <v>31</v>
      </c>
      <c r="B31" s="25">
        <v>0</v>
      </c>
      <c r="C31" s="25">
        <v>0</v>
      </c>
      <c r="D31" s="25">
        <v>0</v>
      </c>
      <c r="E31" s="25">
        <v>0</v>
      </c>
      <c r="F31" s="25">
        <v>4</v>
      </c>
      <c r="G31" s="25">
        <v>80</v>
      </c>
      <c r="H31" s="25">
        <v>1</v>
      </c>
      <c r="I31" s="25">
        <v>20</v>
      </c>
      <c r="J31" s="25">
        <v>5</v>
      </c>
      <c r="K31" s="25">
        <v>100</v>
      </c>
    </row>
    <row r="32" spans="1:11" ht="12.65" customHeight="1" x14ac:dyDescent="0.4">
      <c r="A32" s="22" t="s">
        <v>32</v>
      </c>
      <c r="B32" s="25">
        <v>100</v>
      </c>
      <c r="C32" s="25">
        <v>49.75124378109453</v>
      </c>
      <c r="D32" s="25">
        <v>46</v>
      </c>
      <c r="E32" s="25">
        <v>22.885572139303484</v>
      </c>
      <c r="F32" s="25">
        <v>23</v>
      </c>
      <c r="G32" s="25">
        <v>11.442786069651742</v>
      </c>
      <c r="H32" s="25">
        <v>32</v>
      </c>
      <c r="I32" s="25">
        <v>15.920398009950249</v>
      </c>
      <c r="J32" s="25">
        <v>201</v>
      </c>
      <c r="K32" s="25">
        <v>100</v>
      </c>
    </row>
    <row r="33" spans="1:12" ht="12.65" customHeight="1" x14ac:dyDescent="0.4">
      <c r="A33" s="22" t="s">
        <v>33</v>
      </c>
      <c r="B33" s="25">
        <v>120</v>
      </c>
      <c r="C33" s="25">
        <v>61.538461538461533</v>
      </c>
      <c r="D33" s="25">
        <v>54</v>
      </c>
      <c r="E33" s="25">
        <v>27.69230769230769</v>
      </c>
      <c r="F33" s="25">
        <v>7</v>
      </c>
      <c r="G33" s="25">
        <v>3.5897435897435894</v>
      </c>
      <c r="H33" s="25">
        <v>14</v>
      </c>
      <c r="I33" s="25">
        <v>7.1794871794871788</v>
      </c>
      <c r="J33" s="25">
        <v>195</v>
      </c>
      <c r="K33" s="25">
        <v>99.999999999999986</v>
      </c>
    </row>
    <row r="34" spans="1:12" ht="12.65" customHeight="1" x14ac:dyDescent="0.4">
      <c r="A34" s="22" t="s">
        <v>34</v>
      </c>
      <c r="B34" s="25">
        <v>3</v>
      </c>
      <c r="C34" s="25">
        <v>16.666666666666664</v>
      </c>
      <c r="D34" s="25">
        <v>3</v>
      </c>
      <c r="E34" s="25">
        <v>16.666666666666664</v>
      </c>
      <c r="F34" s="25">
        <v>7</v>
      </c>
      <c r="G34" s="25">
        <v>38.888888888888886</v>
      </c>
      <c r="H34" s="25">
        <v>5</v>
      </c>
      <c r="I34" s="25">
        <v>27.777777777777779</v>
      </c>
      <c r="J34" s="25">
        <v>18</v>
      </c>
      <c r="K34" s="25">
        <v>100</v>
      </c>
    </row>
    <row r="35" spans="1:12" ht="12.65" customHeight="1" x14ac:dyDescent="0.4">
      <c r="A35" s="22" t="s">
        <v>35</v>
      </c>
      <c r="B35" s="25">
        <v>2</v>
      </c>
      <c r="C35" s="25">
        <v>66.666666666666671</v>
      </c>
      <c r="D35" s="25">
        <v>0</v>
      </c>
      <c r="E35" s="25">
        <v>0</v>
      </c>
      <c r="F35" s="25">
        <v>1</v>
      </c>
      <c r="G35" s="25">
        <v>33.333333333333336</v>
      </c>
      <c r="H35" s="25">
        <v>0</v>
      </c>
      <c r="I35" s="25">
        <v>0</v>
      </c>
      <c r="J35" s="25">
        <v>3</v>
      </c>
      <c r="K35" s="25">
        <v>100</v>
      </c>
    </row>
    <row r="36" spans="1:12" ht="12.65" customHeight="1" x14ac:dyDescent="0.4">
      <c r="A36" s="22" t="s">
        <v>36</v>
      </c>
      <c r="B36" s="25">
        <v>12</v>
      </c>
      <c r="C36" s="25">
        <v>20</v>
      </c>
      <c r="D36" s="25">
        <v>34</v>
      </c>
      <c r="E36" s="25">
        <v>56.666666666666671</v>
      </c>
      <c r="F36" s="25">
        <v>6</v>
      </c>
      <c r="G36" s="25">
        <v>10</v>
      </c>
      <c r="H36" s="25">
        <v>8</v>
      </c>
      <c r="I36" s="25">
        <v>13.333333333333334</v>
      </c>
      <c r="J36" s="25">
        <v>60</v>
      </c>
      <c r="K36" s="25">
        <v>100</v>
      </c>
    </row>
    <row r="37" spans="1:12" ht="12.65" customHeight="1" x14ac:dyDescent="0.4">
      <c r="A37" s="22" t="s">
        <v>37</v>
      </c>
      <c r="B37" s="25">
        <v>2</v>
      </c>
      <c r="C37" s="25">
        <v>40</v>
      </c>
      <c r="D37" s="25">
        <v>3</v>
      </c>
      <c r="E37" s="25">
        <v>60</v>
      </c>
      <c r="F37" s="25">
        <v>1</v>
      </c>
      <c r="G37" s="25">
        <v>20</v>
      </c>
      <c r="H37" s="25">
        <v>0</v>
      </c>
      <c r="I37" s="25">
        <v>0</v>
      </c>
      <c r="J37" s="25">
        <v>5</v>
      </c>
      <c r="K37" s="25">
        <v>100</v>
      </c>
    </row>
    <row r="38" spans="1:12" s="31" customFormat="1" ht="3.25" customHeight="1" x14ac:dyDescent="0.4">
      <c r="A38" s="27"/>
      <c r="B38" s="28"/>
      <c r="C38" s="28"/>
      <c r="D38" s="30"/>
      <c r="E38" s="48"/>
      <c r="F38" s="49"/>
      <c r="G38" s="48"/>
      <c r="H38" s="49"/>
      <c r="I38" s="48"/>
      <c r="J38" s="49"/>
      <c r="K38" s="48"/>
    </row>
    <row r="39" spans="1:12" ht="13" customHeight="1" x14ac:dyDescent="0.4">
      <c r="A39" s="39" t="s">
        <v>69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4">
      <c r="A40" s="39" t="s">
        <v>62</v>
      </c>
      <c r="B40" s="8"/>
      <c r="C40" s="8"/>
      <c r="D40" s="8"/>
      <c r="E40" s="8"/>
      <c r="F40" s="8"/>
      <c r="G40" s="8"/>
      <c r="H40" s="8"/>
      <c r="I40" s="8"/>
      <c r="J40" s="8"/>
    </row>
    <row r="41" spans="1:12" x14ac:dyDescent="0.4">
      <c r="A41" s="39" t="s">
        <v>63</v>
      </c>
      <c r="B41" s="8"/>
      <c r="C41" s="8"/>
      <c r="D41" s="8"/>
      <c r="E41" s="8"/>
      <c r="F41" s="8"/>
      <c r="G41" s="8"/>
      <c r="H41" s="8"/>
      <c r="I41" s="8"/>
      <c r="J41" s="8"/>
    </row>
    <row r="42" spans="1:12" s="32" customFormat="1" ht="12.65" customHeight="1" x14ac:dyDescent="0.3"/>
    <row r="43" spans="1:12" s="32" customFormat="1" ht="12.65" customHeight="1" x14ac:dyDescent="0.3">
      <c r="A43" s="46" t="s">
        <v>47</v>
      </c>
    </row>
    <row r="44" spans="1:12" ht="12.65" customHeight="1" x14ac:dyDescent="0.4">
      <c r="A44" s="47" t="s">
        <v>52</v>
      </c>
      <c r="B44" s="8"/>
      <c r="C44" s="8"/>
      <c r="D44" s="8"/>
      <c r="E44" s="8"/>
      <c r="F44" s="8"/>
      <c r="G44" s="8"/>
      <c r="H44" s="8"/>
      <c r="I44" s="8"/>
      <c r="J44" s="8"/>
    </row>
    <row r="45" spans="1:12" s="32" customFormat="1" ht="12.65" customHeight="1" x14ac:dyDescent="0.3">
      <c r="A45" s="46" t="s">
        <v>48</v>
      </c>
    </row>
    <row r="46" spans="1:12" s="32" customFormat="1" ht="12.65" customHeight="1" x14ac:dyDescent="0.3">
      <c r="A46" s="34"/>
    </row>
    <row r="47" spans="1:12" ht="12.65" customHeight="1" x14ac:dyDescent="0.4"/>
    <row r="48" spans="1:12" ht="12.65" customHeight="1" x14ac:dyDescent="0.4"/>
    <row r="49" ht="12.65" customHeight="1" x14ac:dyDescent="0.4"/>
    <row r="50" ht="12.65" customHeight="1" x14ac:dyDescent="0.4"/>
    <row r="51" ht="12.65" customHeight="1" x14ac:dyDescent="0.4"/>
  </sheetData>
  <mergeCells count="6"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8" sqref="A58"/>
    </sheetView>
  </sheetViews>
  <sheetFormatPr baseColWidth="10" defaultColWidth="11.3828125" defaultRowHeight="14.6" x14ac:dyDescent="0.4"/>
  <cols>
    <col min="1" max="1" width="50.3828125" style="6" customWidth="1"/>
    <col min="2" max="9" width="6.69140625" style="6" customWidth="1"/>
    <col min="10" max="10" width="6.69140625" style="7" customWidth="1"/>
    <col min="11" max="11" width="6.69140625" style="8" customWidth="1"/>
    <col min="12" max="16384" width="11.3828125" style="8"/>
  </cols>
  <sheetData>
    <row r="1" spans="1:12" s="4" customFormat="1" ht="12.65" customHeight="1" x14ac:dyDescent="0.35">
      <c r="A1" s="1" t="s">
        <v>46</v>
      </c>
      <c r="B1" s="2"/>
      <c r="C1" s="2"/>
      <c r="D1" s="2"/>
      <c r="E1" s="2"/>
      <c r="F1" s="2"/>
      <c r="G1" s="2"/>
      <c r="H1" s="2"/>
      <c r="I1" s="2"/>
      <c r="K1" s="3" t="s">
        <v>1</v>
      </c>
    </row>
    <row r="2" spans="1:12" ht="12.65" customHeight="1" x14ac:dyDescent="0.4">
      <c r="A2" s="5" t="s">
        <v>2</v>
      </c>
    </row>
    <row r="3" spans="1:12" s="4" customFormat="1" ht="3.2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2" s="4" customFormat="1" ht="3.25" customHeight="1" x14ac:dyDescent="0.3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2" ht="12.65" customHeight="1" x14ac:dyDescent="0.4">
      <c r="A5" s="88"/>
      <c r="B5" s="92" t="s">
        <v>3</v>
      </c>
      <c r="C5" s="93"/>
      <c r="D5" s="92" t="s">
        <v>4</v>
      </c>
      <c r="E5" s="93"/>
      <c r="F5" s="92" t="s">
        <v>5</v>
      </c>
      <c r="G5" s="93"/>
      <c r="H5" s="92" t="s">
        <v>6</v>
      </c>
      <c r="I5" s="93"/>
      <c r="J5" s="91" t="s">
        <v>72</v>
      </c>
      <c r="K5" s="92"/>
      <c r="L5" s="9"/>
    </row>
    <row r="6" spans="1:12" ht="12.65" customHeight="1" x14ac:dyDescent="0.4">
      <c r="A6" s="89"/>
      <c r="B6" s="36" t="s">
        <v>8</v>
      </c>
      <c r="C6" s="36" t="s">
        <v>9</v>
      </c>
      <c r="D6" s="36" t="s">
        <v>8</v>
      </c>
      <c r="E6" s="36" t="s">
        <v>9</v>
      </c>
      <c r="F6" s="36" t="s">
        <v>8</v>
      </c>
      <c r="G6" s="36" t="s">
        <v>9</v>
      </c>
      <c r="H6" s="36" t="s">
        <v>8</v>
      </c>
      <c r="I6" s="36" t="s">
        <v>9</v>
      </c>
      <c r="J6" s="36" t="s">
        <v>8</v>
      </c>
      <c r="K6" s="35" t="s">
        <v>9</v>
      </c>
      <c r="L6" s="9"/>
    </row>
    <row r="7" spans="1:12" ht="3.25" customHeight="1" x14ac:dyDescent="0.4">
      <c r="A7" s="12"/>
      <c r="B7" s="13"/>
      <c r="C7" s="13"/>
      <c r="D7" s="13"/>
      <c r="E7" s="13"/>
      <c r="F7" s="13"/>
      <c r="G7" s="13"/>
      <c r="H7" s="14"/>
      <c r="I7" s="14"/>
      <c r="J7" s="13"/>
    </row>
    <row r="8" spans="1:12" s="18" customFormat="1" ht="12.65" customHeight="1" x14ac:dyDescent="0.25">
      <c r="A8" s="15" t="s">
        <v>7</v>
      </c>
      <c r="B8" s="16">
        <v>7856</v>
      </c>
      <c r="C8" s="16">
        <f>(100/J8)*B8</f>
        <v>50.198083067092647</v>
      </c>
      <c r="D8" s="16">
        <v>4612</v>
      </c>
      <c r="E8" s="16">
        <f>(100/J8)*D8</f>
        <v>29.469648562300318</v>
      </c>
      <c r="F8" s="16">
        <v>1931</v>
      </c>
      <c r="G8" s="16">
        <f>(100/J8)*F8</f>
        <v>12.338658146964855</v>
      </c>
      <c r="H8" s="16">
        <v>1478</v>
      </c>
      <c r="I8" s="16">
        <f>(100/J8)*H8</f>
        <v>9.4440894568690084</v>
      </c>
      <c r="J8" s="16">
        <v>15650</v>
      </c>
      <c r="K8" s="16">
        <f>(100/J8)*J8</f>
        <v>100</v>
      </c>
    </row>
    <row r="9" spans="1:12" ht="12.65" customHeight="1" x14ac:dyDescent="0.4">
      <c r="A9" s="19" t="s">
        <v>10</v>
      </c>
      <c r="B9" s="25">
        <v>9</v>
      </c>
      <c r="C9" s="25">
        <f t="shared" ref="C9:C37" si="0">(100/J9)*B9</f>
        <v>39.130434782608695</v>
      </c>
      <c r="D9" s="25">
        <v>6</v>
      </c>
      <c r="E9" s="25">
        <f t="shared" ref="E9:E37" si="1">(100/J9)*D9</f>
        <v>26.086956521739129</v>
      </c>
      <c r="F9" s="25">
        <v>6</v>
      </c>
      <c r="G9" s="25">
        <f t="shared" ref="G9:G37" si="2">(100/J9)*F9</f>
        <v>26.086956521739129</v>
      </c>
      <c r="H9" s="25">
        <v>2</v>
      </c>
      <c r="I9" s="25">
        <f t="shared" ref="I9:I37" si="3">(100/J9)*H9</f>
        <v>8.695652173913043</v>
      </c>
      <c r="J9" s="25">
        <v>23</v>
      </c>
      <c r="K9" s="25">
        <f t="shared" ref="K9:K37" si="4">(100/J9)*J9</f>
        <v>100</v>
      </c>
    </row>
    <row r="10" spans="1:12" ht="12.65" customHeight="1" x14ac:dyDescent="0.4">
      <c r="A10" s="22" t="s">
        <v>11</v>
      </c>
      <c r="B10" s="25">
        <v>21</v>
      </c>
      <c r="C10" s="25">
        <f t="shared" si="0"/>
        <v>53.846153846153854</v>
      </c>
      <c r="D10" s="25">
        <v>4</v>
      </c>
      <c r="E10" s="25">
        <f t="shared" si="1"/>
        <v>10.256410256410257</v>
      </c>
      <c r="F10" s="25">
        <v>11</v>
      </c>
      <c r="G10" s="25">
        <f t="shared" si="2"/>
        <v>28.205128205128208</v>
      </c>
      <c r="H10" s="25">
        <v>4</v>
      </c>
      <c r="I10" s="25">
        <f t="shared" si="3"/>
        <v>10.256410256410257</v>
      </c>
      <c r="J10" s="25">
        <v>39</v>
      </c>
      <c r="K10" s="25">
        <f t="shared" si="4"/>
        <v>100.00000000000001</v>
      </c>
    </row>
    <row r="11" spans="1:12" ht="12.65" customHeight="1" x14ac:dyDescent="0.4">
      <c r="A11" s="22" t="s">
        <v>12</v>
      </c>
      <c r="B11" s="25">
        <v>1</v>
      </c>
      <c r="C11" s="25">
        <f t="shared" si="0"/>
        <v>50</v>
      </c>
      <c r="D11" s="25">
        <v>0</v>
      </c>
      <c r="E11" s="25">
        <f t="shared" si="1"/>
        <v>0</v>
      </c>
      <c r="F11" s="25">
        <v>1</v>
      </c>
      <c r="G11" s="25">
        <f t="shared" si="2"/>
        <v>50</v>
      </c>
      <c r="H11" s="25">
        <v>0</v>
      </c>
      <c r="I11" s="25">
        <f t="shared" si="3"/>
        <v>0</v>
      </c>
      <c r="J11" s="25">
        <v>2</v>
      </c>
      <c r="K11" s="25">
        <f t="shared" si="4"/>
        <v>100</v>
      </c>
    </row>
    <row r="12" spans="1:12" ht="12.65" customHeight="1" x14ac:dyDescent="0.4">
      <c r="A12" s="22" t="s">
        <v>14</v>
      </c>
      <c r="B12" s="25">
        <v>0</v>
      </c>
      <c r="C12" s="25" t="s">
        <v>49</v>
      </c>
      <c r="D12" s="25">
        <v>0</v>
      </c>
      <c r="E12" s="25" t="s">
        <v>49</v>
      </c>
      <c r="F12" s="25">
        <v>0</v>
      </c>
      <c r="G12" s="25" t="s">
        <v>49</v>
      </c>
      <c r="H12" s="25">
        <v>0</v>
      </c>
      <c r="I12" s="25" t="s">
        <v>49</v>
      </c>
      <c r="J12" s="25">
        <v>0</v>
      </c>
      <c r="K12" s="25" t="s">
        <v>49</v>
      </c>
    </row>
    <row r="13" spans="1:12" ht="12.65" customHeight="1" x14ac:dyDescent="0.4">
      <c r="A13" s="22" t="s">
        <v>15</v>
      </c>
      <c r="B13" s="25">
        <v>29</v>
      </c>
      <c r="C13" s="25">
        <f t="shared" si="0"/>
        <v>40.277777777777779</v>
      </c>
      <c r="D13" s="25">
        <v>13</v>
      </c>
      <c r="E13" s="25">
        <f t="shared" si="1"/>
        <v>18.055555555555554</v>
      </c>
      <c r="F13" s="25">
        <v>25</v>
      </c>
      <c r="G13" s="25">
        <f t="shared" si="2"/>
        <v>34.722222222222221</v>
      </c>
      <c r="H13" s="25">
        <v>6</v>
      </c>
      <c r="I13" s="25">
        <f t="shared" si="3"/>
        <v>8.3333333333333321</v>
      </c>
      <c r="J13" s="25">
        <v>72</v>
      </c>
      <c r="K13" s="25">
        <f t="shared" si="4"/>
        <v>100</v>
      </c>
    </row>
    <row r="14" spans="1:12" ht="12.65" customHeight="1" x14ac:dyDescent="0.4">
      <c r="A14" s="22" t="s">
        <v>16</v>
      </c>
      <c r="B14" s="25">
        <v>1097</v>
      </c>
      <c r="C14" s="25">
        <f t="shared" si="0"/>
        <v>58.382118147951033</v>
      </c>
      <c r="D14" s="25">
        <v>353</v>
      </c>
      <c r="E14" s="25">
        <f t="shared" si="1"/>
        <v>18.786588610963278</v>
      </c>
      <c r="F14" s="25">
        <v>286</v>
      </c>
      <c r="G14" s="25">
        <f t="shared" si="2"/>
        <v>15.220862160723788</v>
      </c>
      <c r="H14" s="25">
        <v>160</v>
      </c>
      <c r="I14" s="25">
        <f t="shared" si="3"/>
        <v>8.5151676423629592</v>
      </c>
      <c r="J14" s="25">
        <v>1879</v>
      </c>
      <c r="K14" s="25">
        <f t="shared" si="4"/>
        <v>100</v>
      </c>
    </row>
    <row r="15" spans="1:12" ht="12.65" customHeight="1" x14ac:dyDescent="0.4">
      <c r="A15" s="22" t="s">
        <v>70</v>
      </c>
      <c r="B15" s="25">
        <v>0</v>
      </c>
      <c r="C15" s="25" t="s">
        <v>49</v>
      </c>
      <c r="D15" s="25">
        <v>0</v>
      </c>
      <c r="E15" s="25" t="s">
        <v>49</v>
      </c>
      <c r="F15" s="25">
        <v>0</v>
      </c>
      <c r="G15" s="25" t="s">
        <v>49</v>
      </c>
      <c r="H15" s="25">
        <v>0</v>
      </c>
      <c r="I15" s="25" t="s">
        <v>49</v>
      </c>
      <c r="J15" s="25">
        <v>0</v>
      </c>
      <c r="K15" s="25" t="s">
        <v>49</v>
      </c>
    </row>
    <row r="16" spans="1:12" ht="12.65" customHeight="1" x14ac:dyDescent="0.4">
      <c r="A16" s="22" t="s">
        <v>17</v>
      </c>
      <c r="B16" s="25">
        <v>2791</v>
      </c>
      <c r="C16" s="25">
        <f t="shared" si="0"/>
        <v>60.254749568221065</v>
      </c>
      <c r="D16" s="25">
        <v>910</v>
      </c>
      <c r="E16" s="25">
        <f t="shared" si="1"/>
        <v>19.645941278065628</v>
      </c>
      <c r="F16" s="25">
        <v>658</v>
      </c>
      <c r="G16" s="25">
        <f t="shared" si="2"/>
        <v>14.205526770293609</v>
      </c>
      <c r="H16" s="25">
        <v>318</v>
      </c>
      <c r="I16" s="25">
        <f t="shared" si="3"/>
        <v>6.8652849740932638</v>
      </c>
      <c r="J16" s="25">
        <v>4632</v>
      </c>
      <c r="K16" s="25">
        <f t="shared" si="4"/>
        <v>100</v>
      </c>
    </row>
    <row r="17" spans="1:11" ht="12.65" customHeight="1" x14ac:dyDescent="0.4">
      <c r="A17" s="22" t="s">
        <v>18</v>
      </c>
      <c r="B17" s="25">
        <v>2</v>
      </c>
      <c r="C17" s="25">
        <f t="shared" si="0"/>
        <v>28.571428571428573</v>
      </c>
      <c r="D17" s="25">
        <v>0</v>
      </c>
      <c r="E17" s="25">
        <f t="shared" si="1"/>
        <v>0</v>
      </c>
      <c r="F17" s="25">
        <v>5</v>
      </c>
      <c r="G17" s="25">
        <f t="shared" si="2"/>
        <v>71.428571428571431</v>
      </c>
      <c r="H17" s="25">
        <v>0</v>
      </c>
      <c r="I17" s="25">
        <f t="shared" si="3"/>
        <v>0</v>
      </c>
      <c r="J17" s="25">
        <v>7</v>
      </c>
      <c r="K17" s="25">
        <f t="shared" si="4"/>
        <v>100</v>
      </c>
    </row>
    <row r="18" spans="1:11" ht="12.65" customHeight="1" x14ac:dyDescent="0.4">
      <c r="A18" s="22" t="s">
        <v>19</v>
      </c>
      <c r="B18" s="25">
        <v>63</v>
      </c>
      <c r="C18" s="25">
        <f t="shared" si="0"/>
        <v>60</v>
      </c>
      <c r="D18" s="25">
        <v>27</v>
      </c>
      <c r="E18" s="25">
        <f t="shared" si="1"/>
        <v>25.714285714285712</v>
      </c>
      <c r="F18" s="25">
        <v>10</v>
      </c>
      <c r="G18" s="25">
        <f t="shared" si="2"/>
        <v>9.5238095238095237</v>
      </c>
      <c r="H18" s="25">
        <v>5</v>
      </c>
      <c r="I18" s="25">
        <f t="shared" si="3"/>
        <v>4.7619047619047619</v>
      </c>
      <c r="J18" s="25">
        <v>105</v>
      </c>
      <c r="K18" s="25">
        <f t="shared" si="4"/>
        <v>100</v>
      </c>
    </row>
    <row r="19" spans="1:11" ht="12.65" customHeight="1" x14ac:dyDescent="0.4">
      <c r="A19" s="22" t="s">
        <v>20</v>
      </c>
      <c r="B19" s="25">
        <v>2</v>
      </c>
      <c r="C19" s="25">
        <f t="shared" si="0"/>
        <v>22.222222222222221</v>
      </c>
      <c r="D19" s="25">
        <v>2</v>
      </c>
      <c r="E19" s="25">
        <f t="shared" si="1"/>
        <v>22.222222222222221</v>
      </c>
      <c r="F19" s="25">
        <v>3</v>
      </c>
      <c r="G19" s="25">
        <f t="shared" si="2"/>
        <v>33.333333333333329</v>
      </c>
      <c r="H19" s="25">
        <v>2</v>
      </c>
      <c r="I19" s="25">
        <f t="shared" si="3"/>
        <v>22.222222222222221</v>
      </c>
      <c r="J19" s="25">
        <v>9</v>
      </c>
      <c r="K19" s="25">
        <f t="shared" si="4"/>
        <v>100</v>
      </c>
    </row>
    <row r="20" spans="1:11" ht="12.65" customHeight="1" x14ac:dyDescent="0.4">
      <c r="A20" s="22" t="s">
        <v>21</v>
      </c>
      <c r="B20" s="25">
        <v>36</v>
      </c>
      <c r="C20" s="25">
        <f t="shared" si="0"/>
        <v>14.516129032258064</v>
      </c>
      <c r="D20" s="25">
        <v>150</v>
      </c>
      <c r="E20" s="25">
        <f t="shared" si="1"/>
        <v>60.483870967741929</v>
      </c>
      <c r="F20" s="25">
        <v>9</v>
      </c>
      <c r="G20" s="25">
        <f t="shared" si="2"/>
        <v>3.629032258064516</v>
      </c>
      <c r="H20" s="25">
        <v>55</v>
      </c>
      <c r="I20" s="25">
        <f t="shared" si="3"/>
        <v>22.177419354838708</v>
      </c>
      <c r="J20" s="25">
        <v>248</v>
      </c>
      <c r="K20" s="25">
        <f t="shared" si="4"/>
        <v>100</v>
      </c>
    </row>
    <row r="21" spans="1:11" ht="12.65" customHeight="1" x14ac:dyDescent="0.4">
      <c r="A21" s="22" t="s">
        <v>22</v>
      </c>
      <c r="B21" s="25">
        <v>43</v>
      </c>
      <c r="C21" s="25">
        <f t="shared" si="0"/>
        <v>19.36936936936937</v>
      </c>
      <c r="D21" s="25">
        <v>131</v>
      </c>
      <c r="E21" s="25">
        <f t="shared" si="1"/>
        <v>59.009009009009013</v>
      </c>
      <c r="F21" s="25">
        <v>11</v>
      </c>
      <c r="G21" s="25">
        <f t="shared" si="2"/>
        <v>4.954954954954955</v>
      </c>
      <c r="H21" s="25">
        <v>43</v>
      </c>
      <c r="I21" s="25">
        <f t="shared" si="3"/>
        <v>19.36936936936937</v>
      </c>
      <c r="J21" s="25">
        <v>222</v>
      </c>
      <c r="K21" s="25">
        <f t="shared" si="4"/>
        <v>100</v>
      </c>
    </row>
    <row r="22" spans="1:11" ht="12.65" customHeight="1" x14ac:dyDescent="0.4">
      <c r="A22" s="22" t="s">
        <v>23</v>
      </c>
      <c r="B22" s="25">
        <v>1181</v>
      </c>
      <c r="C22" s="25">
        <f t="shared" si="0"/>
        <v>49.044850498338874</v>
      </c>
      <c r="D22" s="25">
        <v>778</v>
      </c>
      <c r="E22" s="25">
        <f t="shared" si="1"/>
        <v>32.308970099667775</v>
      </c>
      <c r="F22" s="25">
        <v>224</v>
      </c>
      <c r="G22" s="25">
        <f t="shared" si="2"/>
        <v>9.3023255813953494</v>
      </c>
      <c r="H22" s="25">
        <v>265</v>
      </c>
      <c r="I22" s="25">
        <f t="shared" si="3"/>
        <v>11.00498338870432</v>
      </c>
      <c r="J22" s="25">
        <v>2408</v>
      </c>
      <c r="K22" s="25">
        <f t="shared" si="4"/>
        <v>100</v>
      </c>
    </row>
    <row r="23" spans="1:11" ht="12.65" customHeight="1" x14ac:dyDescent="0.4">
      <c r="A23" s="22" t="s">
        <v>24</v>
      </c>
      <c r="B23" s="25">
        <v>84</v>
      </c>
      <c r="C23" s="25">
        <f t="shared" si="0"/>
        <v>14.141414141414142</v>
      </c>
      <c r="D23" s="25">
        <v>459</v>
      </c>
      <c r="E23" s="25">
        <f t="shared" si="1"/>
        <v>77.27272727272728</v>
      </c>
      <c r="F23" s="25">
        <v>22</v>
      </c>
      <c r="G23" s="25">
        <f t="shared" si="2"/>
        <v>3.7037037037037042</v>
      </c>
      <c r="H23" s="25">
        <v>35</v>
      </c>
      <c r="I23" s="25">
        <f t="shared" si="3"/>
        <v>5.8922558922558927</v>
      </c>
      <c r="J23" s="25">
        <v>594</v>
      </c>
      <c r="K23" s="25">
        <f t="shared" si="4"/>
        <v>100</v>
      </c>
    </row>
    <row r="24" spans="1:11" ht="12.65" customHeight="1" x14ac:dyDescent="0.4">
      <c r="A24" s="22" t="s">
        <v>25</v>
      </c>
      <c r="B24" s="25">
        <v>1948</v>
      </c>
      <c r="C24" s="25">
        <f t="shared" si="0"/>
        <v>50</v>
      </c>
      <c r="D24" s="25">
        <v>1277</v>
      </c>
      <c r="E24" s="25">
        <f t="shared" si="1"/>
        <v>32.777207392197127</v>
      </c>
      <c r="F24" s="25">
        <v>381</v>
      </c>
      <c r="G24" s="25">
        <f t="shared" si="2"/>
        <v>9.7792607802874745</v>
      </c>
      <c r="H24" s="25">
        <v>374</v>
      </c>
      <c r="I24" s="25">
        <f t="shared" si="3"/>
        <v>9.5995893223819291</v>
      </c>
      <c r="J24" s="25">
        <v>3896</v>
      </c>
      <c r="K24" s="25">
        <f t="shared" si="4"/>
        <v>100</v>
      </c>
    </row>
    <row r="25" spans="1:11" ht="12.65" customHeight="1" x14ac:dyDescent="0.4">
      <c r="A25" s="22" t="s">
        <v>26</v>
      </c>
      <c r="B25" s="25">
        <v>262</v>
      </c>
      <c r="C25" s="25">
        <f t="shared" si="0"/>
        <v>41.587301587301582</v>
      </c>
      <c r="D25" s="25">
        <v>281</v>
      </c>
      <c r="E25" s="25">
        <f t="shared" si="1"/>
        <v>44.603174603174601</v>
      </c>
      <c r="F25" s="25">
        <v>64</v>
      </c>
      <c r="G25" s="25">
        <f t="shared" si="2"/>
        <v>10.158730158730158</v>
      </c>
      <c r="H25" s="25">
        <v>39</v>
      </c>
      <c r="I25" s="25">
        <f t="shared" si="3"/>
        <v>6.1904761904761898</v>
      </c>
      <c r="J25" s="25">
        <v>630</v>
      </c>
      <c r="K25" s="25">
        <f t="shared" si="4"/>
        <v>100</v>
      </c>
    </row>
    <row r="26" spans="1:11" ht="12.65" customHeight="1" x14ac:dyDescent="0.4">
      <c r="A26" s="22" t="s">
        <v>71</v>
      </c>
      <c r="B26" s="25">
        <v>1</v>
      </c>
      <c r="C26" s="25">
        <f t="shared" si="0"/>
        <v>50</v>
      </c>
      <c r="D26" s="25">
        <v>0</v>
      </c>
      <c r="E26" s="25">
        <f t="shared" si="1"/>
        <v>0</v>
      </c>
      <c r="F26" s="25">
        <v>1</v>
      </c>
      <c r="G26" s="25">
        <f t="shared" si="2"/>
        <v>50</v>
      </c>
      <c r="H26" s="25">
        <v>0</v>
      </c>
      <c r="I26" s="25">
        <f t="shared" si="3"/>
        <v>0</v>
      </c>
      <c r="J26" s="25">
        <v>2</v>
      </c>
      <c r="K26" s="25">
        <f t="shared" si="4"/>
        <v>100</v>
      </c>
    </row>
    <row r="27" spans="1:11" ht="12.65" customHeight="1" x14ac:dyDescent="0.4">
      <c r="A27" s="22" t="s">
        <v>27</v>
      </c>
      <c r="B27" s="25">
        <v>55</v>
      </c>
      <c r="C27" s="25">
        <f t="shared" si="0"/>
        <v>48.67256637168142</v>
      </c>
      <c r="D27" s="25">
        <v>38</v>
      </c>
      <c r="E27" s="25">
        <f t="shared" si="1"/>
        <v>33.628318584070797</v>
      </c>
      <c r="F27" s="25">
        <v>14</v>
      </c>
      <c r="G27" s="25">
        <f t="shared" si="2"/>
        <v>12.389380530973451</v>
      </c>
      <c r="H27" s="25">
        <v>11</v>
      </c>
      <c r="I27" s="25">
        <f t="shared" si="3"/>
        <v>9.7345132743362832</v>
      </c>
      <c r="J27" s="25">
        <v>113</v>
      </c>
      <c r="K27" s="25">
        <f t="shared" si="4"/>
        <v>100</v>
      </c>
    </row>
    <row r="28" spans="1:11" ht="12.65" customHeight="1" x14ac:dyDescent="0.4">
      <c r="A28" s="22" t="s">
        <v>28</v>
      </c>
      <c r="B28" s="25">
        <v>0</v>
      </c>
      <c r="C28" s="25" t="s">
        <v>49</v>
      </c>
      <c r="D28" s="25">
        <v>0</v>
      </c>
      <c r="E28" s="25" t="s">
        <v>49</v>
      </c>
      <c r="F28" s="25">
        <v>0</v>
      </c>
      <c r="G28" s="25" t="s">
        <v>49</v>
      </c>
      <c r="H28" s="25">
        <v>0</v>
      </c>
      <c r="I28" s="25" t="s">
        <v>49</v>
      </c>
      <c r="J28" s="25">
        <v>0</v>
      </c>
      <c r="K28" s="25" t="s">
        <v>49</v>
      </c>
    </row>
    <row r="29" spans="1:11" ht="12.65" customHeight="1" x14ac:dyDescent="0.4">
      <c r="A29" s="22" t="s">
        <v>29</v>
      </c>
      <c r="B29" s="25">
        <v>0</v>
      </c>
      <c r="C29" s="25" t="s">
        <v>49</v>
      </c>
      <c r="D29" s="25">
        <v>0</v>
      </c>
      <c r="E29" s="25" t="s">
        <v>49</v>
      </c>
      <c r="F29" s="25">
        <v>0</v>
      </c>
      <c r="G29" s="25" t="s">
        <v>49</v>
      </c>
      <c r="H29" s="25">
        <v>0</v>
      </c>
      <c r="I29" s="25" t="s">
        <v>49</v>
      </c>
      <c r="J29" s="25">
        <v>0</v>
      </c>
      <c r="K29" s="25" t="s">
        <v>49</v>
      </c>
    </row>
    <row r="30" spans="1:11" ht="12.65" customHeight="1" x14ac:dyDescent="0.4">
      <c r="A30" s="22" t="s">
        <v>30</v>
      </c>
      <c r="B30" s="25">
        <v>18</v>
      </c>
      <c r="C30" s="25">
        <f t="shared" si="0"/>
        <v>6</v>
      </c>
      <c r="D30" s="25">
        <v>17</v>
      </c>
      <c r="E30" s="25">
        <f t="shared" si="1"/>
        <v>5.6666666666666661</v>
      </c>
      <c r="F30" s="25">
        <v>155</v>
      </c>
      <c r="G30" s="25">
        <f t="shared" si="2"/>
        <v>51.666666666666664</v>
      </c>
      <c r="H30" s="25">
        <v>113</v>
      </c>
      <c r="I30" s="25">
        <f t="shared" si="3"/>
        <v>37.666666666666664</v>
      </c>
      <c r="J30" s="25">
        <v>300</v>
      </c>
      <c r="K30" s="25">
        <f t="shared" si="4"/>
        <v>100</v>
      </c>
    </row>
    <row r="31" spans="1:11" ht="12.65" customHeight="1" x14ac:dyDescent="0.4">
      <c r="A31" s="22" t="s">
        <v>31</v>
      </c>
      <c r="B31" s="25">
        <v>1</v>
      </c>
      <c r="C31" s="25">
        <f t="shared" si="0"/>
        <v>33.333333333333336</v>
      </c>
      <c r="D31" s="25">
        <v>0</v>
      </c>
      <c r="E31" s="25">
        <f t="shared" si="1"/>
        <v>0</v>
      </c>
      <c r="F31" s="25">
        <v>1</v>
      </c>
      <c r="G31" s="25">
        <f t="shared" si="2"/>
        <v>33.333333333333336</v>
      </c>
      <c r="H31" s="25">
        <v>1</v>
      </c>
      <c r="I31" s="25">
        <f t="shared" si="3"/>
        <v>33.333333333333336</v>
      </c>
      <c r="J31" s="25">
        <v>3</v>
      </c>
      <c r="K31" s="25">
        <f t="shared" si="4"/>
        <v>100</v>
      </c>
    </row>
    <row r="32" spans="1:11" ht="12.65" customHeight="1" x14ac:dyDescent="0.4">
      <c r="A32" s="22" t="s">
        <v>32</v>
      </c>
      <c r="B32" s="25">
        <v>94</v>
      </c>
      <c r="C32" s="25">
        <f t="shared" si="0"/>
        <v>47</v>
      </c>
      <c r="D32" s="25">
        <v>66</v>
      </c>
      <c r="E32" s="25">
        <f t="shared" si="1"/>
        <v>33</v>
      </c>
      <c r="F32" s="25">
        <v>15</v>
      </c>
      <c r="G32" s="25">
        <f t="shared" si="2"/>
        <v>7.5</v>
      </c>
      <c r="H32" s="25">
        <v>26</v>
      </c>
      <c r="I32" s="25">
        <f t="shared" si="3"/>
        <v>13</v>
      </c>
      <c r="J32" s="25">
        <v>200</v>
      </c>
      <c r="K32" s="25">
        <f t="shared" si="4"/>
        <v>100</v>
      </c>
    </row>
    <row r="33" spans="1:12" ht="12.65" customHeight="1" x14ac:dyDescent="0.4">
      <c r="A33" s="22" t="s">
        <v>33</v>
      </c>
      <c r="B33" s="25">
        <v>92</v>
      </c>
      <c r="C33" s="25">
        <f t="shared" si="0"/>
        <v>51.111111111111114</v>
      </c>
      <c r="D33" s="25">
        <v>69</v>
      </c>
      <c r="E33" s="25">
        <f t="shared" si="1"/>
        <v>38.333333333333336</v>
      </c>
      <c r="F33" s="25">
        <v>12</v>
      </c>
      <c r="G33" s="25">
        <f t="shared" si="2"/>
        <v>6.666666666666667</v>
      </c>
      <c r="H33" s="25">
        <v>7</v>
      </c>
      <c r="I33" s="25">
        <f t="shared" si="3"/>
        <v>3.8888888888888893</v>
      </c>
      <c r="J33" s="25">
        <v>180</v>
      </c>
      <c r="K33" s="25">
        <f t="shared" si="4"/>
        <v>100</v>
      </c>
    </row>
    <row r="34" spans="1:12" ht="12.65" customHeight="1" x14ac:dyDescent="0.4">
      <c r="A34" s="22" t="s">
        <v>34</v>
      </c>
      <c r="B34" s="25">
        <v>5</v>
      </c>
      <c r="C34" s="25">
        <f t="shared" si="0"/>
        <v>19.23076923076923</v>
      </c>
      <c r="D34" s="25">
        <v>7</v>
      </c>
      <c r="E34" s="25">
        <f t="shared" si="1"/>
        <v>26.923076923076923</v>
      </c>
      <c r="F34" s="25">
        <v>11</v>
      </c>
      <c r="G34" s="25">
        <f t="shared" si="2"/>
        <v>42.307692307692307</v>
      </c>
      <c r="H34" s="25">
        <v>3</v>
      </c>
      <c r="I34" s="25">
        <f t="shared" si="3"/>
        <v>11.538461538461538</v>
      </c>
      <c r="J34" s="25">
        <v>26</v>
      </c>
      <c r="K34" s="25">
        <f t="shared" si="4"/>
        <v>100</v>
      </c>
    </row>
    <row r="35" spans="1:12" ht="12.65" customHeight="1" x14ac:dyDescent="0.4">
      <c r="A35" s="22" t="s">
        <v>35</v>
      </c>
      <c r="B35" s="25">
        <v>3</v>
      </c>
      <c r="C35" s="25">
        <f t="shared" si="0"/>
        <v>50</v>
      </c>
      <c r="D35" s="25">
        <v>3</v>
      </c>
      <c r="E35" s="25">
        <f t="shared" si="1"/>
        <v>50</v>
      </c>
      <c r="F35" s="25">
        <v>0</v>
      </c>
      <c r="G35" s="25">
        <f t="shared" si="2"/>
        <v>0</v>
      </c>
      <c r="H35" s="25">
        <v>0</v>
      </c>
      <c r="I35" s="25">
        <f t="shared" si="3"/>
        <v>0</v>
      </c>
      <c r="J35" s="25">
        <v>6</v>
      </c>
      <c r="K35" s="25">
        <f t="shared" si="4"/>
        <v>100</v>
      </c>
    </row>
    <row r="36" spans="1:12" ht="12.65" customHeight="1" x14ac:dyDescent="0.4">
      <c r="A36" s="22" t="s">
        <v>36</v>
      </c>
      <c r="B36" s="25">
        <v>17</v>
      </c>
      <c r="C36" s="25">
        <f t="shared" si="0"/>
        <v>35.416666666666671</v>
      </c>
      <c r="D36" s="25">
        <v>20</v>
      </c>
      <c r="E36" s="25">
        <f t="shared" si="1"/>
        <v>41.666666666666671</v>
      </c>
      <c r="F36" s="25">
        <v>3</v>
      </c>
      <c r="G36" s="25">
        <f t="shared" si="2"/>
        <v>6.25</v>
      </c>
      <c r="H36" s="25">
        <v>8</v>
      </c>
      <c r="I36" s="25">
        <f t="shared" si="3"/>
        <v>16.666666666666668</v>
      </c>
      <c r="J36" s="25">
        <v>48</v>
      </c>
      <c r="K36" s="25">
        <f t="shared" si="4"/>
        <v>100</v>
      </c>
    </row>
    <row r="37" spans="1:12" ht="12.65" customHeight="1" x14ac:dyDescent="0.4">
      <c r="A37" s="22" t="s">
        <v>37</v>
      </c>
      <c r="B37" s="25">
        <v>1</v>
      </c>
      <c r="C37" s="25">
        <f t="shared" si="0"/>
        <v>16.666666666666668</v>
      </c>
      <c r="D37" s="25">
        <v>1</v>
      </c>
      <c r="E37" s="25">
        <f t="shared" si="1"/>
        <v>16.666666666666668</v>
      </c>
      <c r="F37" s="25">
        <v>3</v>
      </c>
      <c r="G37" s="25">
        <f t="shared" si="2"/>
        <v>50</v>
      </c>
      <c r="H37" s="25">
        <v>1</v>
      </c>
      <c r="I37" s="25">
        <f t="shared" si="3"/>
        <v>16.666666666666668</v>
      </c>
      <c r="J37" s="25">
        <v>6</v>
      </c>
      <c r="K37" s="25">
        <f t="shared" si="4"/>
        <v>100</v>
      </c>
    </row>
    <row r="38" spans="1:12" s="31" customFormat="1" ht="3.25" customHeight="1" x14ac:dyDescent="0.4">
      <c r="A38" s="27"/>
      <c r="B38" s="28"/>
      <c r="C38" s="28"/>
      <c r="D38" s="30"/>
      <c r="E38" s="48"/>
      <c r="F38" s="49"/>
      <c r="G38" s="48"/>
      <c r="H38" s="49"/>
      <c r="I38" s="48"/>
      <c r="J38" s="49"/>
      <c r="K38" s="48"/>
    </row>
    <row r="39" spans="1:12" ht="13" customHeight="1" x14ac:dyDescent="0.4">
      <c r="A39" s="39" t="s">
        <v>69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4">
      <c r="A40" s="39" t="s">
        <v>62</v>
      </c>
      <c r="B40" s="8"/>
      <c r="C40" s="8"/>
      <c r="D40" s="8"/>
      <c r="E40" s="8"/>
      <c r="F40" s="8"/>
      <c r="G40" s="8"/>
      <c r="H40" s="8"/>
      <c r="I40" s="8"/>
      <c r="J40" s="8"/>
    </row>
    <row r="41" spans="1:12" x14ac:dyDescent="0.4">
      <c r="A41" s="39" t="s">
        <v>63</v>
      </c>
      <c r="B41" s="8"/>
      <c r="C41" s="8"/>
      <c r="D41" s="8"/>
      <c r="E41" s="8"/>
      <c r="F41" s="8"/>
      <c r="G41" s="8"/>
      <c r="H41" s="8"/>
      <c r="I41" s="8"/>
      <c r="J41" s="8"/>
    </row>
    <row r="42" spans="1:12" s="32" customFormat="1" ht="12.65" customHeight="1" x14ac:dyDescent="0.3"/>
    <row r="43" spans="1:12" s="32" customFormat="1" ht="12.65" customHeight="1" x14ac:dyDescent="0.3">
      <c r="A43" s="46" t="s">
        <v>47</v>
      </c>
    </row>
    <row r="44" spans="1:12" ht="12.65" customHeight="1" x14ac:dyDescent="0.4">
      <c r="A44" s="47" t="s">
        <v>52</v>
      </c>
      <c r="B44" s="8"/>
      <c r="C44" s="8"/>
      <c r="D44" s="8"/>
      <c r="E44" s="8"/>
      <c r="F44" s="8"/>
      <c r="G44" s="8"/>
      <c r="H44" s="8"/>
      <c r="I44" s="8"/>
      <c r="J44" s="8"/>
    </row>
    <row r="45" spans="1:12" s="32" customFormat="1" ht="12.65" customHeight="1" x14ac:dyDescent="0.3">
      <c r="A45" s="46" t="s">
        <v>48</v>
      </c>
    </row>
    <row r="46" spans="1:12" ht="12.65" customHeight="1" x14ac:dyDescent="0.4"/>
    <row r="47" spans="1:12" ht="12.65" customHeight="1" x14ac:dyDescent="0.4"/>
    <row r="48" spans="1:12" ht="12.65" customHeight="1" x14ac:dyDescent="0.4"/>
    <row r="49" ht="12.65" customHeight="1" x14ac:dyDescent="0.4"/>
    <row r="50" ht="12.65" customHeight="1" x14ac:dyDescent="0.4"/>
  </sheetData>
  <mergeCells count="6"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7" sqref="A57"/>
    </sheetView>
  </sheetViews>
  <sheetFormatPr baseColWidth="10" defaultColWidth="11.3828125" defaultRowHeight="14.6" x14ac:dyDescent="0.4"/>
  <cols>
    <col min="1" max="1" width="50.3828125" style="6" customWidth="1"/>
    <col min="2" max="9" width="6.69140625" style="6" customWidth="1"/>
    <col min="10" max="10" width="6.69140625" style="7" customWidth="1"/>
    <col min="11" max="11" width="6.69140625" style="8" customWidth="1"/>
    <col min="12" max="16384" width="11.3828125" style="8"/>
  </cols>
  <sheetData>
    <row r="1" spans="1:12" s="4" customFormat="1" ht="12.6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2" x14ac:dyDescent="0.4">
      <c r="A2" s="5" t="s">
        <v>2</v>
      </c>
    </row>
    <row r="3" spans="1:12" s="4" customFormat="1" ht="3.2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2" s="4" customFormat="1" ht="3.25" customHeight="1" x14ac:dyDescent="0.3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2" ht="12.65" customHeight="1" x14ac:dyDescent="0.4">
      <c r="A5" s="88"/>
      <c r="B5" s="92" t="s">
        <v>3</v>
      </c>
      <c r="C5" s="93"/>
      <c r="D5" s="92" t="s">
        <v>4</v>
      </c>
      <c r="E5" s="93"/>
      <c r="F5" s="92" t="s">
        <v>5</v>
      </c>
      <c r="G5" s="93"/>
      <c r="H5" s="92" t="s">
        <v>6</v>
      </c>
      <c r="I5" s="93"/>
      <c r="J5" s="91" t="s">
        <v>72</v>
      </c>
      <c r="K5" s="92"/>
      <c r="L5" s="9"/>
    </row>
    <row r="6" spans="1:12" ht="12.65" customHeight="1" x14ac:dyDescent="0.4">
      <c r="A6" s="89"/>
      <c r="B6" s="10" t="s">
        <v>8</v>
      </c>
      <c r="C6" s="10" t="s">
        <v>9</v>
      </c>
      <c r="D6" s="10" t="s">
        <v>8</v>
      </c>
      <c r="E6" s="10" t="s">
        <v>9</v>
      </c>
      <c r="F6" s="10" t="s">
        <v>8</v>
      </c>
      <c r="G6" s="10" t="s">
        <v>9</v>
      </c>
      <c r="H6" s="10" t="s">
        <v>8</v>
      </c>
      <c r="I6" s="10" t="s">
        <v>9</v>
      </c>
      <c r="J6" s="10" t="s">
        <v>8</v>
      </c>
      <c r="K6" s="11" t="s">
        <v>9</v>
      </c>
      <c r="L6" s="9"/>
    </row>
    <row r="7" spans="1:12" ht="3.25" customHeight="1" x14ac:dyDescent="0.4">
      <c r="A7" s="12"/>
      <c r="B7" s="13"/>
      <c r="C7" s="13"/>
      <c r="D7" s="13"/>
      <c r="E7" s="13"/>
      <c r="F7" s="13"/>
      <c r="G7" s="13"/>
      <c r="H7" s="14"/>
      <c r="I7" s="14"/>
      <c r="J7" s="13"/>
    </row>
    <row r="8" spans="1:12" s="18" customFormat="1" ht="12.65" customHeight="1" x14ac:dyDescent="0.25">
      <c r="A8" s="15" t="s">
        <v>7</v>
      </c>
      <c r="B8" s="16">
        <v>8455</v>
      </c>
      <c r="C8" s="17">
        <f xml:space="preserve"> (B8/J8)*100</f>
        <v>51.25795695665353</v>
      </c>
      <c r="D8" s="16">
        <v>4805</v>
      </c>
      <c r="E8" s="17">
        <f xml:space="preserve"> (D8/J8)*100</f>
        <v>29.13003940588057</v>
      </c>
      <c r="F8" s="16">
        <v>1940</v>
      </c>
      <c r="G8" s="17">
        <f xml:space="preserve"> (F8/J8)*100</f>
        <v>11.761139739314943</v>
      </c>
      <c r="H8" s="16">
        <v>1482</v>
      </c>
      <c r="I8" s="17">
        <f xml:space="preserve"> (H8/J8)*100</f>
        <v>8.9845407699302804</v>
      </c>
      <c r="J8" s="16">
        <v>16495</v>
      </c>
      <c r="K8" s="17">
        <f xml:space="preserve"> (J8/J8)*100</f>
        <v>100</v>
      </c>
    </row>
    <row r="9" spans="1:12" ht="12.65" customHeight="1" x14ac:dyDescent="0.4">
      <c r="A9" s="19" t="s">
        <v>10</v>
      </c>
      <c r="B9" s="20">
        <v>10</v>
      </c>
      <c r="C9" s="21">
        <f t="shared" ref="C9:C37" si="0" xml:space="preserve"> (B9/J9)*100</f>
        <v>43.478260869565219</v>
      </c>
      <c r="D9" s="20">
        <v>4</v>
      </c>
      <c r="E9" s="21">
        <f t="shared" ref="E9:E37" si="1" xml:space="preserve"> (D9/J9)*100</f>
        <v>17.391304347826086</v>
      </c>
      <c r="F9" s="20">
        <v>6</v>
      </c>
      <c r="G9" s="21">
        <f t="shared" ref="G9:G37" si="2" xml:space="preserve"> (F9/J9)*100</f>
        <v>26.086956521739129</v>
      </c>
      <c r="H9" s="20">
        <v>3</v>
      </c>
      <c r="I9" s="21">
        <f xml:space="preserve"> (H9/J9)*100</f>
        <v>13.043478260869565</v>
      </c>
      <c r="J9" s="20">
        <v>23</v>
      </c>
      <c r="K9" s="21">
        <f t="shared" ref="K9:K37" si="3" xml:space="preserve"> (J9/J9)*100</f>
        <v>100</v>
      </c>
    </row>
    <row r="10" spans="1:12" ht="12.65" customHeight="1" x14ac:dyDescent="0.4">
      <c r="A10" s="22" t="s">
        <v>11</v>
      </c>
      <c r="B10" s="20">
        <v>19</v>
      </c>
      <c r="C10" s="21">
        <f t="shared" si="0"/>
        <v>43.18181818181818</v>
      </c>
      <c r="D10" s="20">
        <v>16</v>
      </c>
      <c r="E10" s="21">
        <f t="shared" si="1"/>
        <v>36.363636363636367</v>
      </c>
      <c r="F10" s="20">
        <v>2</v>
      </c>
      <c r="G10" s="21">
        <f t="shared" si="2"/>
        <v>4.5454545454545459</v>
      </c>
      <c r="H10" s="20">
        <v>7</v>
      </c>
      <c r="I10" s="21">
        <f xml:space="preserve"> (H10/J10)*100</f>
        <v>15.909090909090908</v>
      </c>
      <c r="J10" s="20">
        <v>44</v>
      </c>
      <c r="K10" s="21">
        <f t="shared" si="3"/>
        <v>100</v>
      </c>
    </row>
    <row r="11" spans="1:12" ht="12.65" customHeight="1" x14ac:dyDescent="0.4">
      <c r="A11" s="22" t="s">
        <v>12</v>
      </c>
      <c r="B11" s="23">
        <v>0</v>
      </c>
      <c r="C11" s="21" t="s">
        <v>13</v>
      </c>
      <c r="D11" s="23">
        <v>0</v>
      </c>
      <c r="E11" s="21" t="s">
        <v>13</v>
      </c>
      <c r="F11" s="23">
        <v>0</v>
      </c>
      <c r="G11" s="21" t="s">
        <v>13</v>
      </c>
      <c r="H11" s="23">
        <v>0</v>
      </c>
      <c r="I11" s="21" t="s">
        <v>13</v>
      </c>
      <c r="J11" s="23">
        <v>0</v>
      </c>
      <c r="K11" s="21" t="s">
        <v>13</v>
      </c>
    </row>
    <row r="12" spans="1:12" ht="12.65" customHeight="1" x14ac:dyDescent="0.4">
      <c r="A12" s="22" t="s">
        <v>14</v>
      </c>
      <c r="B12" s="24">
        <v>3</v>
      </c>
      <c r="C12" s="21">
        <f t="shared" si="0"/>
        <v>75</v>
      </c>
      <c r="D12" s="24">
        <v>1</v>
      </c>
      <c r="E12" s="21">
        <f t="shared" si="1"/>
        <v>25</v>
      </c>
      <c r="F12" s="24">
        <v>0</v>
      </c>
      <c r="G12" s="21">
        <f t="shared" si="2"/>
        <v>0</v>
      </c>
      <c r="H12" s="24">
        <v>0</v>
      </c>
      <c r="I12" s="21">
        <f xml:space="preserve"> (H12/J12)*100</f>
        <v>0</v>
      </c>
      <c r="J12" s="24">
        <v>4</v>
      </c>
      <c r="K12" s="21">
        <f t="shared" si="3"/>
        <v>100</v>
      </c>
    </row>
    <row r="13" spans="1:12" ht="12.65" customHeight="1" x14ac:dyDescent="0.4">
      <c r="A13" s="22" t="s">
        <v>15</v>
      </c>
      <c r="B13" s="20">
        <v>39</v>
      </c>
      <c r="C13" s="21">
        <f t="shared" si="0"/>
        <v>52</v>
      </c>
      <c r="D13" s="20">
        <v>15</v>
      </c>
      <c r="E13" s="21">
        <f t="shared" si="1"/>
        <v>20</v>
      </c>
      <c r="F13" s="20">
        <v>16</v>
      </c>
      <c r="G13" s="21">
        <f t="shared" si="2"/>
        <v>21.333333333333336</v>
      </c>
      <c r="H13" s="20">
        <v>5</v>
      </c>
      <c r="I13" s="21">
        <f xml:space="preserve"> (H13/J13)*100</f>
        <v>6.666666666666667</v>
      </c>
      <c r="J13" s="20">
        <v>75</v>
      </c>
      <c r="K13" s="21">
        <f t="shared" si="3"/>
        <v>100</v>
      </c>
    </row>
    <row r="14" spans="1:12" ht="12.65" customHeight="1" x14ac:dyDescent="0.4">
      <c r="A14" s="22" t="s">
        <v>16</v>
      </c>
      <c r="B14" s="25">
        <v>1304</v>
      </c>
      <c r="C14" s="21">
        <f t="shared" si="0"/>
        <v>59.543378995433791</v>
      </c>
      <c r="D14" s="20">
        <v>432</v>
      </c>
      <c r="E14" s="21">
        <f t="shared" si="1"/>
        <v>19.726027397260275</v>
      </c>
      <c r="F14" s="20">
        <v>273</v>
      </c>
      <c r="G14" s="21">
        <f t="shared" si="2"/>
        <v>12.465753424657535</v>
      </c>
      <c r="H14" s="20">
        <v>200</v>
      </c>
      <c r="I14" s="21">
        <f xml:space="preserve"> (H14/J14)*100</f>
        <v>9.1324200913241995</v>
      </c>
      <c r="J14" s="25">
        <v>2190</v>
      </c>
      <c r="K14" s="21">
        <f t="shared" si="3"/>
        <v>100</v>
      </c>
    </row>
    <row r="15" spans="1:12" ht="12.65" customHeight="1" x14ac:dyDescent="0.4">
      <c r="A15" s="22" t="s">
        <v>70</v>
      </c>
      <c r="B15" s="23">
        <v>0</v>
      </c>
      <c r="C15" s="21" t="s">
        <v>13</v>
      </c>
      <c r="D15" s="23">
        <v>0</v>
      </c>
      <c r="E15" s="21" t="s">
        <v>13</v>
      </c>
      <c r="F15" s="23">
        <v>0</v>
      </c>
      <c r="G15" s="21" t="s">
        <v>13</v>
      </c>
      <c r="H15" s="23">
        <v>0</v>
      </c>
      <c r="I15" s="21" t="s">
        <v>13</v>
      </c>
      <c r="J15" s="23">
        <v>0</v>
      </c>
      <c r="K15" s="21" t="s">
        <v>13</v>
      </c>
    </row>
    <row r="16" spans="1:12" ht="12.65" customHeight="1" x14ac:dyDescent="0.4">
      <c r="A16" s="22" t="s">
        <v>17</v>
      </c>
      <c r="B16" s="25">
        <v>2969</v>
      </c>
      <c r="C16" s="21">
        <f t="shared" si="0"/>
        <v>61.879949979157978</v>
      </c>
      <c r="D16" s="20">
        <v>899</v>
      </c>
      <c r="E16" s="21">
        <f t="shared" si="1"/>
        <v>18.736973739057941</v>
      </c>
      <c r="F16" s="20">
        <v>671</v>
      </c>
      <c r="G16" s="21">
        <f t="shared" si="2"/>
        <v>13.984993747394746</v>
      </c>
      <c r="H16" s="20">
        <v>295</v>
      </c>
      <c r="I16" s="21">
        <f t="shared" ref="I16:I28" si="4" xml:space="preserve"> (H16/J16)*100</f>
        <v>6.1483951646519381</v>
      </c>
      <c r="J16" s="25">
        <v>4798</v>
      </c>
      <c r="K16" s="21">
        <f t="shared" si="3"/>
        <v>100</v>
      </c>
    </row>
    <row r="17" spans="1:11" ht="12.65" customHeight="1" x14ac:dyDescent="0.4">
      <c r="A17" s="22" t="s">
        <v>18</v>
      </c>
      <c r="B17" s="20">
        <v>1</v>
      </c>
      <c r="C17" s="21">
        <f t="shared" si="0"/>
        <v>16.666666666666664</v>
      </c>
      <c r="D17" s="20">
        <v>2</v>
      </c>
      <c r="E17" s="21">
        <f t="shared" si="1"/>
        <v>33.333333333333329</v>
      </c>
      <c r="F17" s="20">
        <v>3</v>
      </c>
      <c r="G17" s="21">
        <f t="shared" si="2"/>
        <v>50</v>
      </c>
      <c r="H17" s="20">
        <v>0</v>
      </c>
      <c r="I17" s="21">
        <f t="shared" si="4"/>
        <v>0</v>
      </c>
      <c r="J17" s="20">
        <v>6</v>
      </c>
      <c r="K17" s="21">
        <f t="shared" si="3"/>
        <v>100</v>
      </c>
    </row>
    <row r="18" spans="1:11" ht="12.65" customHeight="1" x14ac:dyDescent="0.4">
      <c r="A18" s="22" t="s">
        <v>19</v>
      </c>
      <c r="B18" s="20">
        <v>51</v>
      </c>
      <c r="C18" s="21">
        <f t="shared" si="0"/>
        <v>56.666666666666664</v>
      </c>
      <c r="D18" s="20">
        <v>18</v>
      </c>
      <c r="E18" s="21">
        <f t="shared" si="1"/>
        <v>20</v>
      </c>
      <c r="F18" s="20">
        <v>13</v>
      </c>
      <c r="G18" s="21">
        <f t="shared" si="2"/>
        <v>14.444444444444443</v>
      </c>
      <c r="H18" s="20">
        <v>8</v>
      </c>
      <c r="I18" s="21">
        <f t="shared" si="4"/>
        <v>8.8888888888888893</v>
      </c>
      <c r="J18" s="20">
        <v>90</v>
      </c>
      <c r="K18" s="21">
        <f t="shared" si="3"/>
        <v>100</v>
      </c>
    </row>
    <row r="19" spans="1:11" ht="12.65" customHeight="1" x14ac:dyDescent="0.4">
      <c r="A19" s="22" t="s">
        <v>20</v>
      </c>
      <c r="B19" s="20">
        <v>1</v>
      </c>
      <c r="C19" s="21">
        <f t="shared" si="0"/>
        <v>7.6923076923076925</v>
      </c>
      <c r="D19" s="20">
        <v>0</v>
      </c>
      <c r="E19" s="21">
        <f t="shared" si="1"/>
        <v>0</v>
      </c>
      <c r="F19" s="20">
        <v>9</v>
      </c>
      <c r="G19" s="21">
        <f t="shared" si="2"/>
        <v>69.230769230769226</v>
      </c>
      <c r="H19" s="20">
        <v>3</v>
      </c>
      <c r="I19" s="21">
        <f t="shared" si="4"/>
        <v>23.076923076923077</v>
      </c>
      <c r="J19" s="20">
        <v>13</v>
      </c>
      <c r="K19" s="21">
        <f t="shared" si="3"/>
        <v>100</v>
      </c>
    </row>
    <row r="20" spans="1:11" ht="12.65" customHeight="1" x14ac:dyDescent="0.4">
      <c r="A20" s="22" t="s">
        <v>21</v>
      </c>
      <c r="B20" s="20">
        <v>22</v>
      </c>
      <c r="C20" s="21">
        <f t="shared" si="0"/>
        <v>11.224489795918368</v>
      </c>
      <c r="D20" s="20">
        <v>119</v>
      </c>
      <c r="E20" s="21">
        <f t="shared" si="1"/>
        <v>60.714285714285708</v>
      </c>
      <c r="F20" s="20">
        <v>8</v>
      </c>
      <c r="G20" s="21">
        <f t="shared" si="2"/>
        <v>4.0816326530612246</v>
      </c>
      <c r="H20" s="20">
        <v>50</v>
      </c>
      <c r="I20" s="21">
        <f t="shared" si="4"/>
        <v>25.510204081632654</v>
      </c>
      <c r="J20" s="20">
        <v>196</v>
      </c>
      <c r="K20" s="21">
        <f t="shared" si="3"/>
        <v>100</v>
      </c>
    </row>
    <row r="21" spans="1:11" ht="12.65" customHeight="1" x14ac:dyDescent="0.4">
      <c r="A21" s="22" t="s">
        <v>22</v>
      </c>
      <c r="B21" s="20">
        <v>20</v>
      </c>
      <c r="C21" s="21">
        <f t="shared" si="0"/>
        <v>13.333333333333334</v>
      </c>
      <c r="D21" s="20">
        <v>91</v>
      </c>
      <c r="E21" s="21">
        <f t="shared" si="1"/>
        <v>60.666666666666671</v>
      </c>
      <c r="F21" s="20">
        <v>7</v>
      </c>
      <c r="G21" s="21">
        <f t="shared" si="2"/>
        <v>4.666666666666667</v>
      </c>
      <c r="H21" s="20">
        <v>33</v>
      </c>
      <c r="I21" s="21">
        <f t="shared" si="4"/>
        <v>22</v>
      </c>
      <c r="J21" s="20">
        <v>150</v>
      </c>
      <c r="K21" s="21">
        <f t="shared" si="3"/>
        <v>100</v>
      </c>
    </row>
    <row r="22" spans="1:11" ht="12.65" customHeight="1" x14ac:dyDescent="0.4">
      <c r="A22" s="22" t="s">
        <v>23</v>
      </c>
      <c r="B22" s="20">
        <v>1169</v>
      </c>
      <c r="C22" s="21">
        <f t="shared" si="0"/>
        <v>48.891677122542873</v>
      </c>
      <c r="D22" s="20">
        <v>815</v>
      </c>
      <c r="E22" s="21">
        <f t="shared" si="1"/>
        <v>34.086156419907987</v>
      </c>
      <c r="F22" s="20">
        <v>209</v>
      </c>
      <c r="G22" s="21">
        <f t="shared" si="2"/>
        <v>8.7411125052279388</v>
      </c>
      <c r="H22" s="20">
        <v>231</v>
      </c>
      <c r="I22" s="21">
        <f t="shared" si="4"/>
        <v>9.6612296110414047</v>
      </c>
      <c r="J22" s="25">
        <v>2391</v>
      </c>
      <c r="K22" s="21">
        <f t="shared" si="3"/>
        <v>100</v>
      </c>
    </row>
    <row r="23" spans="1:11" ht="12.65" customHeight="1" x14ac:dyDescent="0.4">
      <c r="A23" s="22" t="s">
        <v>24</v>
      </c>
      <c r="B23" s="20">
        <v>79</v>
      </c>
      <c r="C23" s="21">
        <f t="shared" si="0"/>
        <v>11.634756995581737</v>
      </c>
      <c r="D23" s="20">
        <v>537</v>
      </c>
      <c r="E23" s="21">
        <f t="shared" si="1"/>
        <v>79.086892488954348</v>
      </c>
      <c r="F23" s="20">
        <v>17</v>
      </c>
      <c r="G23" s="21">
        <f t="shared" si="2"/>
        <v>2.5036818851251841</v>
      </c>
      <c r="H23" s="20">
        <v>54</v>
      </c>
      <c r="I23" s="21">
        <f t="shared" si="4"/>
        <v>7.9528718703976429</v>
      </c>
      <c r="J23" s="20">
        <v>679</v>
      </c>
      <c r="K23" s="21">
        <f t="shared" si="3"/>
        <v>100</v>
      </c>
    </row>
    <row r="24" spans="1:11" ht="12.65" customHeight="1" x14ac:dyDescent="0.4">
      <c r="A24" s="22" t="s">
        <v>25</v>
      </c>
      <c r="B24" s="25">
        <v>2144</v>
      </c>
      <c r="C24" s="21">
        <f t="shared" si="0"/>
        <v>50.518378887841664</v>
      </c>
      <c r="D24" s="25">
        <v>1377</v>
      </c>
      <c r="E24" s="21">
        <f t="shared" si="1"/>
        <v>32.44580584354383</v>
      </c>
      <c r="F24" s="20">
        <v>408</v>
      </c>
      <c r="G24" s="21">
        <f t="shared" si="2"/>
        <v>9.6135721017907638</v>
      </c>
      <c r="H24" s="20">
        <v>377</v>
      </c>
      <c r="I24" s="21">
        <f t="shared" si="4"/>
        <v>8.8831291234684269</v>
      </c>
      <c r="J24" s="25">
        <v>4244</v>
      </c>
      <c r="K24" s="21">
        <f t="shared" si="3"/>
        <v>100</v>
      </c>
    </row>
    <row r="25" spans="1:11" ht="12.65" customHeight="1" x14ac:dyDescent="0.4">
      <c r="A25" s="22" t="s">
        <v>26</v>
      </c>
      <c r="B25" s="20">
        <v>319</v>
      </c>
      <c r="C25" s="21">
        <f t="shared" si="0"/>
        <v>43.638850889192888</v>
      </c>
      <c r="D25" s="20">
        <v>322</v>
      </c>
      <c r="E25" s="21">
        <f t="shared" si="1"/>
        <v>44.049247606019151</v>
      </c>
      <c r="F25" s="20">
        <v>50</v>
      </c>
      <c r="G25" s="21">
        <f t="shared" si="2"/>
        <v>6.8399452804377567</v>
      </c>
      <c r="H25" s="20">
        <v>52</v>
      </c>
      <c r="I25" s="21">
        <f t="shared" si="4"/>
        <v>7.1135430916552664</v>
      </c>
      <c r="J25" s="20">
        <v>731</v>
      </c>
      <c r="K25" s="21">
        <f t="shared" si="3"/>
        <v>100</v>
      </c>
    </row>
    <row r="26" spans="1:11" ht="12.65" customHeight="1" x14ac:dyDescent="0.4">
      <c r="A26" s="22" t="s">
        <v>73</v>
      </c>
      <c r="B26" s="26">
        <v>1</v>
      </c>
      <c r="C26" s="21">
        <f t="shared" si="0"/>
        <v>50</v>
      </c>
      <c r="D26" s="26">
        <v>0</v>
      </c>
      <c r="E26" s="21">
        <f t="shared" si="1"/>
        <v>0</v>
      </c>
      <c r="F26" s="26">
        <v>1</v>
      </c>
      <c r="G26" s="21">
        <f t="shared" si="2"/>
        <v>50</v>
      </c>
      <c r="H26" s="26">
        <v>1</v>
      </c>
      <c r="I26" s="21">
        <f t="shared" si="4"/>
        <v>50</v>
      </c>
      <c r="J26" s="26">
        <v>2</v>
      </c>
      <c r="K26" s="21">
        <f t="shared" si="3"/>
        <v>100</v>
      </c>
    </row>
    <row r="27" spans="1:11" ht="12.65" customHeight="1" x14ac:dyDescent="0.4">
      <c r="A27" s="22" t="s">
        <v>27</v>
      </c>
      <c r="B27" s="20">
        <v>60</v>
      </c>
      <c r="C27" s="21">
        <f t="shared" si="0"/>
        <v>51.282051282051277</v>
      </c>
      <c r="D27" s="20">
        <v>27</v>
      </c>
      <c r="E27" s="21">
        <f t="shared" si="1"/>
        <v>23.076923076923077</v>
      </c>
      <c r="F27" s="20">
        <v>23</v>
      </c>
      <c r="G27" s="21">
        <f t="shared" si="2"/>
        <v>19.658119658119659</v>
      </c>
      <c r="H27" s="20">
        <v>15</v>
      </c>
      <c r="I27" s="21">
        <f t="shared" si="4"/>
        <v>12.820512820512819</v>
      </c>
      <c r="J27" s="20">
        <v>117</v>
      </c>
      <c r="K27" s="21">
        <f t="shared" si="3"/>
        <v>100</v>
      </c>
    </row>
    <row r="28" spans="1:11" ht="12.65" customHeight="1" x14ac:dyDescent="0.4">
      <c r="A28" s="22" t="s">
        <v>28</v>
      </c>
      <c r="B28" s="20">
        <v>0</v>
      </c>
      <c r="C28" s="21">
        <f t="shared" si="0"/>
        <v>0</v>
      </c>
      <c r="D28" s="20">
        <v>1</v>
      </c>
      <c r="E28" s="21">
        <f t="shared" si="1"/>
        <v>100</v>
      </c>
      <c r="F28" s="20">
        <v>0</v>
      </c>
      <c r="G28" s="21">
        <f t="shared" si="2"/>
        <v>0</v>
      </c>
      <c r="H28" s="20">
        <v>0</v>
      </c>
      <c r="I28" s="21">
        <f t="shared" si="4"/>
        <v>0</v>
      </c>
      <c r="J28" s="20">
        <v>1</v>
      </c>
      <c r="K28" s="21">
        <f t="shared" si="3"/>
        <v>100</v>
      </c>
    </row>
    <row r="29" spans="1:11" ht="12.65" customHeight="1" x14ac:dyDescent="0.4">
      <c r="A29" s="22" t="s">
        <v>29</v>
      </c>
      <c r="B29" s="20">
        <v>0</v>
      </c>
      <c r="C29" s="21" t="s">
        <v>13</v>
      </c>
      <c r="D29" s="20">
        <v>0</v>
      </c>
      <c r="E29" s="21" t="s">
        <v>13</v>
      </c>
      <c r="F29" s="20">
        <v>0</v>
      </c>
      <c r="G29" s="21" t="s">
        <v>13</v>
      </c>
      <c r="H29" s="20">
        <v>0</v>
      </c>
      <c r="I29" s="21" t="s">
        <v>13</v>
      </c>
      <c r="J29" s="20">
        <v>0</v>
      </c>
      <c r="K29" s="21" t="s">
        <v>13</v>
      </c>
    </row>
    <row r="30" spans="1:11" ht="12.65" customHeight="1" x14ac:dyDescent="0.4">
      <c r="A30" s="22" t="s">
        <v>30</v>
      </c>
      <c r="B30" s="20">
        <v>19</v>
      </c>
      <c r="C30" s="21">
        <f t="shared" si="0"/>
        <v>6.3333333333333339</v>
      </c>
      <c r="D30" s="20">
        <v>11</v>
      </c>
      <c r="E30" s="21">
        <f t="shared" si="1"/>
        <v>3.6666666666666665</v>
      </c>
      <c r="F30" s="20">
        <v>171</v>
      </c>
      <c r="G30" s="21">
        <f t="shared" si="2"/>
        <v>56.999999999999993</v>
      </c>
      <c r="H30" s="20">
        <v>102</v>
      </c>
      <c r="I30" s="21">
        <f t="shared" ref="I30:I37" si="5" xml:space="preserve"> (H30/J30)*100</f>
        <v>34</v>
      </c>
      <c r="J30" s="20">
        <v>300</v>
      </c>
      <c r="K30" s="21">
        <f t="shared" si="3"/>
        <v>100</v>
      </c>
    </row>
    <row r="31" spans="1:11" ht="12.65" customHeight="1" x14ac:dyDescent="0.4">
      <c r="A31" s="22" t="s">
        <v>31</v>
      </c>
      <c r="B31" s="20">
        <v>1</v>
      </c>
      <c r="C31" s="21">
        <f t="shared" si="0"/>
        <v>50</v>
      </c>
      <c r="D31" s="20">
        <v>0</v>
      </c>
      <c r="E31" s="21">
        <f t="shared" si="1"/>
        <v>0</v>
      </c>
      <c r="F31" s="20">
        <v>1</v>
      </c>
      <c r="G31" s="21">
        <f t="shared" si="2"/>
        <v>50</v>
      </c>
      <c r="H31" s="20">
        <v>0</v>
      </c>
      <c r="I31" s="21">
        <f t="shared" si="5"/>
        <v>0</v>
      </c>
      <c r="J31" s="20">
        <v>2</v>
      </c>
      <c r="K31" s="21">
        <f t="shared" si="3"/>
        <v>100</v>
      </c>
    </row>
    <row r="32" spans="1:11" ht="12.65" customHeight="1" x14ac:dyDescent="0.4">
      <c r="A32" s="22" t="s">
        <v>32</v>
      </c>
      <c r="B32" s="20">
        <v>76</v>
      </c>
      <c r="C32" s="21">
        <f t="shared" si="0"/>
        <v>52.413793103448278</v>
      </c>
      <c r="D32" s="20">
        <v>27</v>
      </c>
      <c r="E32" s="21">
        <f t="shared" si="1"/>
        <v>18.620689655172416</v>
      </c>
      <c r="F32" s="20">
        <v>24</v>
      </c>
      <c r="G32" s="21">
        <f t="shared" si="2"/>
        <v>16.551724137931036</v>
      </c>
      <c r="H32" s="20">
        <v>18</v>
      </c>
      <c r="I32" s="21">
        <f t="shared" si="5"/>
        <v>12.413793103448276</v>
      </c>
      <c r="J32" s="20">
        <v>145</v>
      </c>
      <c r="K32" s="21">
        <f t="shared" si="3"/>
        <v>100</v>
      </c>
    </row>
    <row r="33" spans="1:12" ht="12.65" customHeight="1" x14ac:dyDescent="0.4">
      <c r="A33" s="22" t="s">
        <v>33</v>
      </c>
      <c r="B33" s="20">
        <v>130</v>
      </c>
      <c r="C33" s="21">
        <f t="shared" si="0"/>
        <v>59.633027522935777</v>
      </c>
      <c r="D33" s="20">
        <v>64</v>
      </c>
      <c r="E33" s="21">
        <f t="shared" si="1"/>
        <v>29.357798165137616</v>
      </c>
      <c r="F33" s="20">
        <v>9</v>
      </c>
      <c r="G33" s="21">
        <f t="shared" si="2"/>
        <v>4.1284403669724776</v>
      </c>
      <c r="H33" s="20">
        <v>15</v>
      </c>
      <c r="I33" s="21">
        <f t="shared" si="5"/>
        <v>6.8807339449541285</v>
      </c>
      <c r="J33" s="20">
        <v>218</v>
      </c>
      <c r="K33" s="21">
        <f t="shared" si="3"/>
        <v>100</v>
      </c>
    </row>
    <row r="34" spans="1:12" ht="12.65" customHeight="1" x14ac:dyDescent="0.4">
      <c r="A34" s="22" t="s">
        <v>34</v>
      </c>
      <c r="B34" s="20">
        <v>5</v>
      </c>
      <c r="C34" s="21">
        <f t="shared" si="0"/>
        <v>20.833333333333336</v>
      </c>
      <c r="D34" s="20">
        <v>1</v>
      </c>
      <c r="E34" s="21">
        <f t="shared" si="1"/>
        <v>4.1666666666666661</v>
      </c>
      <c r="F34" s="20">
        <v>11</v>
      </c>
      <c r="G34" s="21">
        <f t="shared" si="2"/>
        <v>45.833333333333329</v>
      </c>
      <c r="H34" s="20">
        <v>7</v>
      </c>
      <c r="I34" s="21">
        <f t="shared" si="5"/>
        <v>29.166666666666668</v>
      </c>
      <c r="J34" s="20">
        <v>24</v>
      </c>
      <c r="K34" s="21">
        <f t="shared" si="3"/>
        <v>100</v>
      </c>
    </row>
    <row r="35" spans="1:12" ht="12.65" customHeight="1" x14ac:dyDescent="0.4">
      <c r="A35" s="22" t="s">
        <v>35</v>
      </c>
      <c r="B35" s="20">
        <v>2</v>
      </c>
      <c r="C35" s="21">
        <f t="shared" si="0"/>
        <v>40</v>
      </c>
      <c r="D35" s="20">
        <v>3</v>
      </c>
      <c r="E35" s="21">
        <f t="shared" si="1"/>
        <v>60</v>
      </c>
      <c r="F35" s="20">
        <v>0</v>
      </c>
      <c r="G35" s="21">
        <f t="shared" si="2"/>
        <v>0</v>
      </c>
      <c r="H35" s="20">
        <v>0</v>
      </c>
      <c r="I35" s="21">
        <f t="shared" si="5"/>
        <v>0</v>
      </c>
      <c r="J35" s="20">
        <v>5</v>
      </c>
      <c r="K35" s="21">
        <f t="shared" si="3"/>
        <v>100</v>
      </c>
    </row>
    <row r="36" spans="1:12" ht="12.65" customHeight="1" x14ac:dyDescent="0.4">
      <c r="A36" s="22" t="s">
        <v>36</v>
      </c>
      <c r="B36" s="20">
        <v>11</v>
      </c>
      <c r="C36" s="21">
        <f t="shared" si="0"/>
        <v>24.444444444444443</v>
      </c>
      <c r="D36" s="20">
        <v>22</v>
      </c>
      <c r="E36" s="21">
        <f t="shared" si="1"/>
        <v>48.888888888888886</v>
      </c>
      <c r="F36" s="20">
        <v>7</v>
      </c>
      <c r="G36" s="21">
        <f t="shared" si="2"/>
        <v>15.555555555555555</v>
      </c>
      <c r="H36" s="20">
        <v>5</v>
      </c>
      <c r="I36" s="21">
        <f t="shared" si="5"/>
        <v>11.111111111111111</v>
      </c>
      <c r="J36" s="20">
        <v>45</v>
      </c>
      <c r="K36" s="21">
        <f t="shared" si="3"/>
        <v>100</v>
      </c>
    </row>
    <row r="37" spans="1:12" ht="12.65" customHeight="1" x14ac:dyDescent="0.4">
      <c r="A37" s="22" t="s">
        <v>37</v>
      </c>
      <c r="B37" s="20">
        <v>0</v>
      </c>
      <c r="C37" s="21">
        <f t="shared" si="0"/>
        <v>0</v>
      </c>
      <c r="D37" s="20">
        <v>1</v>
      </c>
      <c r="E37" s="21">
        <f t="shared" si="1"/>
        <v>50</v>
      </c>
      <c r="F37" s="20">
        <v>1</v>
      </c>
      <c r="G37" s="21">
        <f t="shared" si="2"/>
        <v>50</v>
      </c>
      <c r="H37" s="20">
        <v>1</v>
      </c>
      <c r="I37" s="21">
        <f t="shared" si="5"/>
        <v>50</v>
      </c>
      <c r="J37" s="20">
        <v>2</v>
      </c>
      <c r="K37" s="21">
        <f t="shared" si="3"/>
        <v>100</v>
      </c>
    </row>
    <row r="38" spans="1:12" s="31" customFormat="1" ht="3.25" customHeight="1" x14ac:dyDescent="0.4">
      <c r="A38" s="27"/>
      <c r="B38" s="28"/>
      <c r="C38" s="28"/>
      <c r="D38" s="28"/>
      <c r="E38" s="28"/>
      <c r="F38" s="28"/>
      <c r="G38" s="28"/>
      <c r="H38" s="28"/>
      <c r="I38" s="28"/>
      <c r="J38" s="29"/>
      <c r="K38" s="30"/>
    </row>
    <row r="39" spans="1:12" ht="13" customHeight="1" x14ac:dyDescent="0.4">
      <c r="A39" s="39" t="s">
        <v>69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4">
      <c r="A40" s="39" t="s">
        <v>62</v>
      </c>
      <c r="B40" s="8"/>
      <c r="C40" s="8"/>
      <c r="D40" s="8"/>
      <c r="E40" s="8"/>
      <c r="F40" s="8"/>
      <c r="G40" s="8"/>
      <c r="H40" s="8"/>
      <c r="I40" s="8"/>
      <c r="J40" s="8"/>
    </row>
    <row r="41" spans="1:12" x14ac:dyDescent="0.4">
      <c r="A41" s="39" t="s">
        <v>63</v>
      </c>
      <c r="B41" s="8"/>
      <c r="C41" s="8"/>
      <c r="D41" s="8"/>
      <c r="E41" s="8"/>
      <c r="F41" s="8"/>
      <c r="G41" s="8"/>
      <c r="H41" s="8"/>
      <c r="I41" s="8"/>
      <c r="J41" s="8"/>
    </row>
    <row r="42" spans="1:12" s="32" customFormat="1" ht="12.65" customHeight="1" x14ac:dyDescent="0.3">
      <c r="A42" s="33" t="s">
        <v>38</v>
      </c>
    </row>
    <row r="43" spans="1:12" s="32" customFormat="1" ht="12.65" customHeight="1" x14ac:dyDescent="0.3"/>
    <row r="44" spans="1:12" s="32" customFormat="1" ht="12.65" customHeight="1" x14ac:dyDescent="0.3">
      <c r="A44" s="46" t="s">
        <v>47</v>
      </c>
    </row>
    <row r="45" spans="1:12" ht="12.65" customHeight="1" x14ac:dyDescent="0.4">
      <c r="A45" s="47" t="s">
        <v>52</v>
      </c>
      <c r="B45" s="8"/>
      <c r="C45" s="8"/>
      <c r="D45" s="8"/>
      <c r="E45" s="8"/>
      <c r="F45" s="8"/>
      <c r="G45" s="8"/>
      <c r="H45" s="8"/>
      <c r="I45" s="8"/>
      <c r="J45" s="8"/>
    </row>
    <row r="46" spans="1:12" s="32" customFormat="1" ht="12.65" customHeight="1" x14ac:dyDescent="0.3">
      <c r="A46" s="46" t="s">
        <v>48</v>
      </c>
    </row>
  </sheetData>
  <mergeCells count="6"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7" sqref="A57"/>
    </sheetView>
  </sheetViews>
  <sheetFormatPr baseColWidth="10" defaultColWidth="11.3828125" defaultRowHeight="14.6" x14ac:dyDescent="0.4"/>
  <cols>
    <col min="1" max="1" width="50.3828125" style="6" customWidth="1"/>
    <col min="2" max="9" width="6.69140625" style="6" customWidth="1"/>
    <col min="10" max="10" width="6.69140625" style="7" customWidth="1"/>
    <col min="11" max="11" width="6.69140625" style="8" customWidth="1"/>
    <col min="12" max="16384" width="11.3828125" style="8"/>
  </cols>
  <sheetData>
    <row r="1" spans="1:13" s="4" customFormat="1" ht="12.65" customHeight="1" x14ac:dyDescent="0.35">
      <c r="A1" s="1" t="s">
        <v>39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3" x14ac:dyDescent="0.4">
      <c r="A2" s="5" t="s">
        <v>2</v>
      </c>
    </row>
    <row r="3" spans="1:13" s="4" customFormat="1" ht="3.2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3" s="4" customFormat="1" ht="3.25" customHeight="1" x14ac:dyDescent="0.3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3" ht="12.65" customHeight="1" x14ac:dyDescent="0.4">
      <c r="A5" s="88"/>
      <c r="B5" s="92" t="s">
        <v>3</v>
      </c>
      <c r="C5" s="93"/>
      <c r="D5" s="92" t="s">
        <v>4</v>
      </c>
      <c r="E5" s="93"/>
      <c r="F5" s="92" t="s">
        <v>5</v>
      </c>
      <c r="G5" s="93"/>
      <c r="H5" s="92" t="s">
        <v>6</v>
      </c>
      <c r="I5" s="93"/>
      <c r="J5" s="91" t="s">
        <v>72</v>
      </c>
      <c r="K5" s="92"/>
      <c r="L5" s="9"/>
    </row>
    <row r="6" spans="1:13" ht="12.65" customHeight="1" x14ac:dyDescent="0.4">
      <c r="A6" s="89"/>
      <c r="B6" s="10" t="s">
        <v>8</v>
      </c>
      <c r="C6" s="10" t="s">
        <v>9</v>
      </c>
      <c r="D6" s="10" t="s">
        <v>8</v>
      </c>
      <c r="E6" s="10" t="s">
        <v>9</v>
      </c>
      <c r="F6" s="10" t="s">
        <v>8</v>
      </c>
      <c r="G6" s="10" t="s">
        <v>9</v>
      </c>
      <c r="H6" s="10" t="s">
        <v>8</v>
      </c>
      <c r="I6" s="10" t="s">
        <v>9</v>
      </c>
      <c r="J6" s="10" t="s">
        <v>8</v>
      </c>
      <c r="K6" s="11" t="s">
        <v>9</v>
      </c>
      <c r="L6" s="9"/>
    </row>
    <row r="7" spans="1:13" ht="3.25" customHeight="1" x14ac:dyDescent="0.4">
      <c r="A7" s="12"/>
      <c r="B7" s="13"/>
      <c r="C7" s="13"/>
      <c r="D7" s="13"/>
      <c r="E7" s="13"/>
      <c r="F7" s="13"/>
      <c r="G7" s="13"/>
      <c r="H7" s="14"/>
      <c r="I7" s="14"/>
      <c r="J7" s="13"/>
    </row>
    <row r="8" spans="1:13" s="18" customFormat="1" ht="12.65" customHeight="1" x14ac:dyDescent="0.4">
      <c r="A8" s="15" t="s">
        <v>7</v>
      </c>
      <c r="B8" s="16">
        <v>8054</v>
      </c>
      <c r="C8" s="37">
        <f xml:space="preserve"> (B8/J8)*100</f>
        <v>50.942441492726118</v>
      </c>
      <c r="D8" s="16">
        <v>4756</v>
      </c>
      <c r="E8" s="37">
        <f xml:space="preserve"> (D8/J8)*100</f>
        <v>30.082226438962685</v>
      </c>
      <c r="F8" s="16">
        <v>1763</v>
      </c>
      <c r="G8" s="37">
        <f xml:space="preserve"> (F8/J8)*100</f>
        <v>11.151170145477545</v>
      </c>
      <c r="H8" s="16">
        <v>1389</v>
      </c>
      <c r="I8" s="37">
        <f xml:space="preserve"> (H8/J8)*100</f>
        <v>8.7855787476280831</v>
      </c>
      <c r="J8" s="16">
        <v>15810</v>
      </c>
      <c r="K8" s="37">
        <f xml:space="preserve"> (J8/J8)*100</f>
        <v>100</v>
      </c>
      <c r="M8" s="8"/>
    </row>
    <row r="9" spans="1:13" ht="12.65" customHeight="1" x14ac:dyDescent="0.4">
      <c r="A9" s="19" t="s">
        <v>10</v>
      </c>
      <c r="B9" s="20">
        <v>9</v>
      </c>
      <c r="C9" s="21">
        <f t="shared" ref="C9:C36" si="0" xml:space="preserve"> (B9/J9)*100</f>
        <v>40.909090909090914</v>
      </c>
      <c r="D9" s="20">
        <v>3</v>
      </c>
      <c r="E9" s="21">
        <f t="shared" ref="E9:E36" si="1" xml:space="preserve"> (D9/J9)*100</f>
        <v>13.636363636363635</v>
      </c>
      <c r="F9" s="20">
        <v>6</v>
      </c>
      <c r="G9" s="21">
        <f t="shared" ref="G9:G37" si="2" xml:space="preserve"> (F9/J9)*100</f>
        <v>27.27272727272727</v>
      </c>
      <c r="H9" s="20">
        <v>5</v>
      </c>
      <c r="I9" s="21">
        <f t="shared" ref="I9:I36" si="3" xml:space="preserve"> (H9/J9)*100</f>
        <v>22.727272727272727</v>
      </c>
      <c r="J9" s="20">
        <v>22</v>
      </c>
      <c r="K9" s="21">
        <f t="shared" ref="K9:K36" si="4" xml:space="preserve"> (J9/J9)*100</f>
        <v>100</v>
      </c>
    </row>
    <row r="10" spans="1:13" ht="12.65" customHeight="1" x14ac:dyDescent="0.4">
      <c r="A10" s="22" t="s">
        <v>11</v>
      </c>
      <c r="B10" s="20">
        <v>22</v>
      </c>
      <c r="C10" s="21">
        <f t="shared" si="0"/>
        <v>47.826086956521742</v>
      </c>
      <c r="D10" s="20">
        <v>8</v>
      </c>
      <c r="E10" s="21">
        <f t="shared" si="1"/>
        <v>17.391304347826086</v>
      </c>
      <c r="F10" s="20">
        <v>10</v>
      </c>
      <c r="G10" s="21">
        <f t="shared" si="2"/>
        <v>21.739130434782609</v>
      </c>
      <c r="H10" s="20">
        <v>7</v>
      </c>
      <c r="I10" s="21">
        <f t="shared" si="3"/>
        <v>15.217391304347828</v>
      </c>
      <c r="J10" s="20">
        <v>46</v>
      </c>
      <c r="K10" s="21">
        <f t="shared" si="4"/>
        <v>100</v>
      </c>
    </row>
    <row r="11" spans="1:13" ht="12.65" customHeight="1" x14ac:dyDescent="0.4">
      <c r="A11" s="22" t="s">
        <v>12</v>
      </c>
      <c r="B11" s="23">
        <v>0</v>
      </c>
      <c r="C11" s="21" t="s">
        <v>13</v>
      </c>
      <c r="D11" s="23">
        <v>0</v>
      </c>
      <c r="E11" s="21" t="s">
        <v>13</v>
      </c>
      <c r="F11" s="23">
        <v>0</v>
      </c>
      <c r="G11" s="21" t="s">
        <v>13</v>
      </c>
      <c r="H11" s="23">
        <v>0</v>
      </c>
      <c r="I11" s="21" t="s">
        <v>13</v>
      </c>
      <c r="J11" s="23">
        <v>0</v>
      </c>
      <c r="K11" s="21" t="s">
        <v>13</v>
      </c>
    </row>
    <row r="12" spans="1:13" ht="12.65" customHeight="1" x14ac:dyDescent="0.4">
      <c r="A12" s="22" t="s">
        <v>14</v>
      </c>
      <c r="B12" s="24">
        <v>1</v>
      </c>
      <c r="C12" s="21">
        <f t="shared" si="0"/>
        <v>50</v>
      </c>
      <c r="D12" s="24">
        <v>1</v>
      </c>
      <c r="E12" s="21">
        <f t="shared" si="1"/>
        <v>50</v>
      </c>
      <c r="F12" s="24">
        <v>0</v>
      </c>
      <c r="G12" s="21">
        <f t="shared" si="2"/>
        <v>0</v>
      </c>
      <c r="H12" s="24">
        <v>0</v>
      </c>
      <c r="I12" s="21">
        <f t="shared" si="3"/>
        <v>0</v>
      </c>
      <c r="J12" s="24">
        <v>2</v>
      </c>
      <c r="K12" s="21">
        <f t="shared" si="4"/>
        <v>100</v>
      </c>
    </row>
    <row r="13" spans="1:13" ht="12.65" customHeight="1" x14ac:dyDescent="0.4">
      <c r="A13" s="22" t="s">
        <v>15</v>
      </c>
      <c r="B13" s="20">
        <v>42</v>
      </c>
      <c r="C13" s="21">
        <f t="shared" si="0"/>
        <v>51.851851851851848</v>
      </c>
      <c r="D13" s="20">
        <v>15</v>
      </c>
      <c r="E13" s="21">
        <f t="shared" si="1"/>
        <v>18.518518518518519</v>
      </c>
      <c r="F13" s="20">
        <v>20</v>
      </c>
      <c r="G13" s="21">
        <f t="shared" si="2"/>
        <v>24.691358024691358</v>
      </c>
      <c r="H13" s="20">
        <v>4</v>
      </c>
      <c r="I13" s="21">
        <f t="shared" si="3"/>
        <v>4.9382716049382713</v>
      </c>
      <c r="J13" s="20">
        <v>81</v>
      </c>
      <c r="K13" s="21">
        <f t="shared" si="4"/>
        <v>100</v>
      </c>
    </row>
    <row r="14" spans="1:13" ht="12.65" customHeight="1" x14ac:dyDescent="0.4">
      <c r="A14" s="22" t="s">
        <v>16</v>
      </c>
      <c r="B14" s="38">
        <v>1218</v>
      </c>
      <c r="C14" s="21">
        <f t="shared" si="0"/>
        <v>59.47265625</v>
      </c>
      <c r="D14" s="20">
        <v>442</v>
      </c>
      <c r="E14" s="21">
        <f t="shared" si="1"/>
        <v>21.58203125</v>
      </c>
      <c r="F14" s="20">
        <v>254</v>
      </c>
      <c r="G14" s="21">
        <f t="shared" si="2"/>
        <v>12.40234375</v>
      </c>
      <c r="H14" s="20">
        <v>148</v>
      </c>
      <c r="I14" s="21">
        <f t="shared" si="3"/>
        <v>7.2265625</v>
      </c>
      <c r="J14" s="25">
        <v>2048</v>
      </c>
      <c r="K14" s="21">
        <f t="shared" si="4"/>
        <v>100</v>
      </c>
    </row>
    <row r="15" spans="1:13" ht="12.65" customHeight="1" x14ac:dyDescent="0.4">
      <c r="A15" s="22" t="s">
        <v>75</v>
      </c>
      <c r="B15" s="23">
        <v>0</v>
      </c>
      <c r="C15" s="21" t="s">
        <v>13</v>
      </c>
      <c r="D15" s="23">
        <v>0</v>
      </c>
      <c r="E15" s="21" t="s">
        <v>13</v>
      </c>
      <c r="F15" s="23">
        <v>0</v>
      </c>
      <c r="G15" s="21" t="s">
        <v>13</v>
      </c>
      <c r="H15" s="23">
        <v>0</v>
      </c>
      <c r="I15" s="21" t="s">
        <v>13</v>
      </c>
      <c r="J15" s="23">
        <v>0</v>
      </c>
      <c r="K15" s="21" t="s">
        <v>13</v>
      </c>
    </row>
    <row r="16" spans="1:13" ht="12.65" customHeight="1" x14ac:dyDescent="0.4">
      <c r="A16" s="22" t="s">
        <v>17</v>
      </c>
      <c r="B16" s="38">
        <v>2802</v>
      </c>
      <c r="C16" s="21">
        <f t="shared" si="0"/>
        <v>60.952795301283444</v>
      </c>
      <c r="D16" s="20">
        <v>921</v>
      </c>
      <c r="E16" s="21">
        <f t="shared" si="1"/>
        <v>20.034805307809442</v>
      </c>
      <c r="F16" s="20">
        <v>588</v>
      </c>
      <c r="G16" s="21">
        <f t="shared" si="2"/>
        <v>12.790950619969546</v>
      </c>
      <c r="H16" s="20">
        <v>309</v>
      </c>
      <c r="I16" s="21">
        <f t="shared" si="3"/>
        <v>6.7217750706982811</v>
      </c>
      <c r="J16" s="25">
        <v>4597</v>
      </c>
      <c r="K16" s="21">
        <f t="shared" si="4"/>
        <v>100</v>
      </c>
    </row>
    <row r="17" spans="1:11" ht="12.65" customHeight="1" x14ac:dyDescent="0.4">
      <c r="A17" s="22" t="s">
        <v>18</v>
      </c>
      <c r="B17" s="20">
        <v>0</v>
      </c>
      <c r="C17" s="21">
        <f t="shared" si="0"/>
        <v>0</v>
      </c>
      <c r="D17" s="20">
        <v>0</v>
      </c>
      <c r="E17" s="21">
        <f t="shared" si="1"/>
        <v>0</v>
      </c>
      <c r="F17" s="20">
        <v>0</v>
      </c>
      <c r="G17" s="21">
        <f t="shared" si="2"/>
        <v>0</v>
      </c>
      <c r="H17" s="20">
        <v>1</v>
      </c>
      <c r="I17" s="21">
        <f t="shared" si="3"/>
        <v>100</v>
      </c>
      <c r="J17" s="20">
        <v>1</v>
      </c>
      <c r="K17" s="21">
        <f t="shared" si="4"/>
        <v>100</v>
      </c>
    </row>
    <row r="18" spans="1:11" ht="12.65" customHeight="1" x14ac:dyDescent="0.4">
      <c r="A18" s="22" t="s">
        <v>19</v>
      </c>
      <c r="B18" s="20">
        <v>50</v>
      </c>
      <c r="C18" s="21">
        <f t="shared" si="0"/>
        <v>50.505050505050505</v>
      </c>
      <c r="D18" s="20">
        <v>31</v>
      </c>
      <c r="E18" s="21">
        <f t="shared" si="1"/>
        <v>31.313131313131315</v>
      </c>
      <c r="F18" s="20">
        <v>9</v>
      </c>
      <c r="G18" s="21">
        <f t="shared" si="2"/>
        <v>9.0909090909090917</v>
      </c>
      <c r="H18" s="20">
        <v>10</v>
      </c>
      <c r="I18" s="21">
        <f t="shared" si="3"/>
        <v>10.1010101010101</v>
      </c>
      <c r="J18" s="20">
        <v>99</v>
      </c>
      <c r="K18" s="21">
        <f t="shared" si="4"/>
        <v>100</v>
      </c>
    </row>
    <row r="19" spans="1:11" ht="12.65" customHeight="1" x14ac:dyDescent="0.4">
      <c r="A19" s="22" t="s">
        <v>20</v>
      </c>
      <c r="B19" s="20">
        <v>1</v>
      </c>
      <c r="C19" s="21">
        <f t="shared" si="0"/>
        <v>33.333333333333329</v>
      </c>
      <c r="D19" s="20">
        <v>1</v>
      </c>
      <c r="E19" s="21">
        <f t="shared" si="1"/>
        <v>33.333333333333329</v>
      </c>
      <c r="F19" s="20">
        <v>1</v>
      </c>
      <c r="G19" s="21">
        <f t="shared" si="2"/>
        <v>33.333333333333329</v>
      </c>
      <c r="H19" s="20">
        <v>0</v>
      </c>
      <c r="I19" s="21">
        <f t="shared" si="3"/>
        <v>0</v>
      </c>
      <c r="J19" s="20">
        <v>3</v>
      </c>
      <c r="K19" s="21">
        <f t="shared" si="4"/>
        <v>100</v>
      </c>
    </row>
    <row r="20" spans="1:11" ht="12.65" customHeight="1" x14ac:dyDescent="0.4">
      <c r="A20" s="22" t="s">
        <v>21</v>
      </c>
      <c r="B20" s="20">
        <v>28</v>
      </c>
      <c r="C20" s="21">
        <f t="shared" si="0"/>
        <v>14.432989690721648</v>
      </c>
      <c r="D20" s="20">
        <v>111</v>
      </c>
      <c r="E20" s="21">
        <f t="shared" si="1"/>
        <v>57.21649484536082</v>
      </c>
      <c r="F20" s="20">
        <v>12</v>
      </c>
      <c r="G20" s="21">
        <f t="shared" si="2"/>
        <v>6.1855670103092786</v>
      </c>
      <c r="H20" s="20">
        <v>46</v>
      </c>
      <c r="I20" s="21">
        <f t="shared" si="3"/>
        <v>23.711340206185564</v>
      </c>
      <c r="J20" s="20">
        <v>194</v>
      </c>
      <c r="K20" s="21">
        <f t="shared" si="4"/>
        <v>100</v>
      </c>
    </row>
    <row r="21" spans="1:11" ht="12.65" customHeight="1" x14ac:dyDescent="0.4">
      <c r="A21" s="22" t="s">
        <v>22</v>
      </c>
      <c r="B21" s="20">
        <v>25</v>
      </c>
      <c r="C21" s="21">
        <f t="shared" si="0"/>
        <v>12.820512820512819</v>
      </c>
      <c r="D21" s="20">
        <v>122</v>
      </c>
      <c r="E21" s="21">
        <f t="shared" si="1"/>
        <v>62.564102564102562</v>
      </c>
      <c r="F21" s="20">
        <v>12</v>
      </c>
      <c r="G21" s="21">
        <f t="shared" si="2"/>
        <v>6.1538461538461542</v>
      </c>
      <c r="H21" s="20">
        <v>41</v>
      </c>
      <c r="I21" s="21">
        <f t="shared" si="3"/>
        <v>21.025641025641026</v>
      </c>
      <c r="J21" s="20">
        <v>195</v>
      </c>
      <c r="K21" s="21">
        <f t="shared" si="4"/>
        <v>100</v>
      </c>
    </row>
    <row r="22" spans="1:11" ht="12.65" customHeight="1" x14ac:dyDescent="0.4">
      <c r="A22" s="22" t="s">
        <v>23</v>
      </c>
      <c r="B22" s="20">
        <v>1102</v>
      </c>
      <c r="C22" s="21">
        <f t="shared" si="0"/>
        <v>49.065004452359751</v>
      </c>
      <c r="D22" s="20">
        <v>769</v>
      </c>
      <c r="E22" s="21">
        <f t="shared" si="1"/>
        <v>34.238646482635801</v>
      </c>
      <c r="F22" s="20">
        <v>183</v>
      </c>
      <c r="G22" s="21">
        <f t="shared" si="2"/>
        <v>8.1478183437221734</v>
      </c>
      <c r="H22" s="20">
        <v>221</v>
      </c>
      <c r="I22" s="21">
        <f t="shared" si="3"/>
        <v>9.8397150489759575</v>
      </c>
      <c r="J22" s="25">
        <v>2246</v>
      </c>
      <c r="K22" s="21">
        <f t="shared" si="4"/>
        <v>100</v>
      </c>
    </row>
    <row r="23" spans="1:11" ht="12.65" customHeight="1" x14ac:dyDescent="0.4">
      <c r="A23" s="22" t="s">
        <v>40</v>
      </c>
      <c r="B23" s="20">
        <v>84</v>
      </c>
      <c r="C23" s="21">
        <f t="shared" si="0"/>
        <v>12.76595744680851</v>
      </c>
      <c r="D23" s="20">
        <v>512</v>
      </c>
      <c r="E23" s="21">
        <f t="shared" si="1"/>
        <v>77.81155015197568</v>
      </c>
      <c r="F23" s="20">
        <v>22</v>
      </c>
      <c r="G23" s="21">
        <f t="shared" si="2"/>
        <v>3.3434650455927049</v>
      </c>
      <c r="H23" s="20">
        <v>46</v>
      </c>
      <c r="I23" s="21">
        <f t="shared" si="3"/>
        <v>6.9908814589665651</v>
      </c>
      <c r="J23" s="20">
        <v>658</v>
      </c>
      <c r="K23" s="21">
        <f t="shared" si="4"/>
        <v>100</v>
      </c>
    </row>
    <row r="24" spans="1:11" ht="12.65" customHeight="1" x14ac:dyDescent="0.4">
      <c r="A24" s="22" t="s">
        <v>25</v>
      </c>
      <c r="B24" s="38">
        <v>2062</v>
      </c>
      <c r="C24" s="21">
        <f t="shared" si="0"/>
        <v>50.304952427421327</v>
      </c>
      <c r="D24" s="25">
        <v>1320</v>
      </c>
      <c r="E24" s="21">
        <f t="shared" si="1"/>
        <v>32.202976335691631</v>
      </c>
      <c r="F24" s="20">
        <v>401</v>
      </c>
      <c r="G24" s="21">
        <f t="shared" si="2"/>
        <v>9.7828738716760189</v>
      </c>
      <c r="H24" s="20">
        <v>369</v>
      </c>
      <c r="I24" s="21">
        <f t="shared" si="3"/>
        <v>9.0021956574774347</v>
      </c>
      <c r="J24" s="25">
        <v>4099</v>
      </c>
      <c r="K24" s="21">
        <f t="shared" si="4"/>
        <v>100</v>
      </c>
    </row>
    <row r="25" spans="1:11" ht="12.65" customHeight="1" x14ac:dyDescent="0.4">
      <c r="A25" s="22" t="s">
        <v>26</v>
      </c>
      <c r="B25" s="20">
        <v>316</v>
      </c>
      <c r="C25" s="21">
        <f t="shared" si="0"/>
        <v>43.051771117166211</v>
      </c>
      <c r="D25" s="20">
        <v>311</v>
      </c>
      <c r="E25" s="21">
        <f t="shared" si="1"/>
        <v>42.370572207084464</v>
      </c>
      <c r="F25" s="20">
        <v>65</v>
      </c>
      <c r="G25" s="21">
        <f t="shared" si="2"/>
        <v>8.8555858310626707</v>
      </c>
      <c r="H25" s="20">
        <v>50</v>
      </c>
      <c r="I25" s="21">
        <f t="shared" si="3"/>
        <v>6.8119891008174394</v>
      </c>
      <c r="J25" s="20">
        <v>734</v>
      </c>
      <c r="K25" s="21">
        <f t="shared" si="4"/>
        <v>100</v>
      </c>
    </row>
    <row r="26" spans="1:11" ht="12.65" customHeight="1" x14ac:dyDescent="0.4">
      <c r="A26" s="22" t="s">
        <v>27</v>
      </c>
      <c r="B26" s="20">
        <v>59</v>
      </c>
      <c r="C26" s="21">
        <f t="shared" si="0"/>
        <v>52.212389380530979</v>
      </c>
      <c r="D26" s="20">
        <v>34</v>
      </c>
      <c r="E26" s="21">
        <f t="shared" si="1"/>
        <v>30.088495575221241</v>
      </c>
      <c r="F26" s="20">
        <v>17</v>
      </c>
      <c r="G26" s="21">
        <f t="shared" si="2"/>
        <v>15.044247787610621</v>
      </c>
      <c r="H26" s="20">
        <v>8</v>
      </c>
      <c r="I26" s="21">
        <f t="shared" si="3"/>
        <v>7.0796460176991154</v>
      </c>
      <c r="J26" s="20">
        <v>113</v>
      </c>
      <c r="K26" s="21">
        <f t="shared" si="4"/>
        <v>100</v>
      </c>
    </row>
    <row r="27" spans="1:11" ht="12.65" customHeight="1" x14ac:dyDescent="0.4">
      <c r="A27" s="22" t="s">
        <v>28</v>
      </c>
      <c r="B27" s="20">
        <v>0</v>
      </c>
      <c r="C27" s="21" t="s">
        <v>13</v>
      </c>
      <c r="D27" s="20">
        <v>0</v>
      </c>
      <c r="E27" s="21" t="s">
        <v>13</v>
      </c>
      <c r="F27" s="20">
        <v>0</v>
      </c>
      <c r="G27" s="21" t="s">
        <v>13</v>
      </c>
      <c r="H27" s="20">
        <v>0</v>
      </c>
      <c r="I27" s="21" t="s">
        <v>13</v>
      </c>
      <c r="J27" s="20">
        <v>0</v>
      </c>
      <c r="K27" s="21" t="s">
        <v>13</v>
      </c>
    </row>
    <row r="28" spans="1:11" ht="12.65" customHeight="1" x14ac:dyDescent="0.4">
      <c r="A28" s="22" t="s">
        <v>29</v>
      </c>
      <c r="B28" s="20">
        <v>0</v>
      </c>
      <c r="C28" s="21" t="s">
        <v>13</v>
      </c>
      <c r="D28" s="20">
        <v>0</v>
      </c>
      <c r="E28" s="21" t="s">
        <v>13</v>
      </c>
      <c r="F28" s="20">
        <v>0</v>
      </c>
      <c r="G28" s="21" t="s">
        <v>13</v>
      </c>
      <c r="H28" s="20">
        <v>0</v>
      </c>
      <c r="I28" s="21" t="s">
        <v>13</v>
      </c>
      <c r="J28" s="20">
        <v>0</v>
      </c>
      <c r="K28" s="21" t="s">
        <v>13</v>
      </c>
    </row>
    <row r="29" spans="1:11" ht="12.65" customHeight="1" x14ac:dyDescent="0.4">
      <c r="A29" s="22" t="s">
        <v>30</v>
      </c>
      <c r="B29" s="20">
        <v>24</v>
      </c>
      <c r="C29" s="21">
        <f t="shared" si="0"/>
        <v>10.38961038961039</v>
      </c>
      <c r="D29" s="20">
        <v>8</v>
      </c>
      <c r="E29" s="21">
        <f t="shared" si="1"/>
        <v>3.4632034632034632</v>
      </c>
      <c r="F29" s="20">
        <v>118</v>
      </c>
      <c r="G29" s="21">
        <f t="shared" si="2"/>
        <v>51.082251082251084</v>
      </c>
      <c r="H29" s="20">
        <v>83</v>
      </c>
      <c r="I29" s="21">
        <f t="shared" si="3"/>
        <v>35.930735930735928</v>
      </c>
      <c r="J29" s="20">
        <v>231</v>
      </c>
      <c r="K29" s="21">
        <f t="shared" si="4"/>
        <v>100</v>
      </c>
    </row>
    <row r="30" spans="1:11" ht="12.65" customHeight="1" x14ac:dyDescent="0.4">
      <c r="A30" s="22" t="s">
        <v>31</v>
      </c>
      <c r="B30" s="20">
        <v>0</v>
      </c>
      <c r="C30" s="21">
        <f t="shared" si="0"/>
        <v>0</v>
      </c>
      <c r="D30" s="20">
        <v>0</v>
      </c>
      <c r="E30" s="21">
        <f t="shared" si="1"/>
        <v>0</v>
      </c>
      <c r="F30" s="20">
        <v>3</v>
      </c>
      <c r="G30" s="21">
        <f t="shared" si="2"/>
        <v>75</v>
      </c>
      <c r="H30" s="20">
        <v>1</v>
      </c>
      <c r="I30" s="21">
        <f t="shared" si="3"/>
        <v>25</v>
      </c>
      <c r="J30" s="20">
        <v>4</v>
      </c>
      <c r="K30" s="21">
        <f t="shared" si="4"/>
        <v>100</v>
      </c>
    </row>
    <row r="31" spans="1:11" ht="12.65" customHeight="1" x14ac:dyDescent="0.4">
      <c r="A31" s="22" t="s">
        <v>32</v>
      </c>
      <c r="B31" s="20">
        <v>72</v>
      </c>
      <c r="C31" s="21">
        <f t="shared" si="0"/>
        <v>45.569620253164558</v>
      </c>
      <c r="D31" s="20">
        <v>47</v>
      </c>
      <c r="E31" s="21">
        <f t="shared" si="1"/>
        <v>29.746835443037973</v>
      </c>
      <c r="F31" s="20">
        <v>22</v>
      </c>
      <c r="G31" s="21">
        <f t="shared" si="2"/>
        <v>13.924050632911392</v>
      </c>
      <c r="H31" s="20">
        <v>18</v>
      </c>
      <c r="I31" s="21">
        <f t="shared" si="3"/>
        <v>11.39240506329114</v>
      </c>
      <c r="J31" s="20">
        <v>158</v>
      </c>
      <c r="K31" s="21">
        <f t="shared" si="4"/>
        <v>100</v>
      </c>
    </row>
    <row r="32" spans="1:11" ht="12.65" customHeight="1" x14ac:dyDescent="0.4">
      <c r="A32" s="22" t="s">
        <v>33</v>
      </c>
      <c r="B32" s="20">
        <v>116</v>
      </c>
      <c r="C32" s="21">
        <f t="shared" si="0"/>
        <v>58.883248730964468</v>
      </c>
      <c r="D32" s="20">
        <v>62</v>
      </c>
      <c r="E32" s="21">
        <f t="shared" si="1"/>
        <v>31.472081218274113</v>
      </c>
      <c r="F32" s="20">
        <v>8</v>
      </c>
      <c r="G32" s="21">
        <f t="shared" si="2"/>
        <v>4.0609137055837561</v>
      </c>
      <c r="H32" s="20">
        <v>11</v>
      </c>
      <c r="I32" s="21">
        <f t="shared" si="3"/>
        <v>5.5837563451776653</v>
      </c>
      <c r="J32" s="20">
        <v>197</v>
      </c>
      <c r="K32" s="21">
        <f t="shared" si="4"/>
        <v>100</v>
      </c>
    </row>
    <row r="33" spans="1:12" ht="12.65" customHeight="1" x14ac:dyDescent="0.4">
      <c r="A33" s="22" t="s">
        <v>34</v>
      </c>
      <c r="B33" s="20">
        <v>6</v>
      </c>
      <c r="C33" s="21">
        <f t="shared" si="0"/>
        <v>30</v>
      </c>
      <c r="D33" s="20">
        <v>6</v>
      </c>
      <c r="E33" s="21">
        <f t="shared" si="1"/>
        <v>30</v>
      </c>
      <c r="F33" s="20">
        <v>5</v>
      </c>
      <c r="G33" s="21">
        <f t="shared" si="2"/>
        <v>25</v>
      </c>
      <c r="H33" s="20">
        <v>3</v>
      </c>
      <c r="I33" s="21">
        <f t="shared" si="3"/>
        <v>15</v>
      </c>
      <c r="J33" s="20">
        <v>20</v>
      </c>
      <c r="K33" s="21">
        <f t="shared" si="4"/>
        <v>100</v>
      </c>
    </row>
    <row r="34" spans="1:12" ht="12.65" customHeight="1" x14ac:dyDescent="0.4">
      <c r="A34" s="22" t="s">
        <v>35</v>
      </c>
      <c r="B34" s="20">
        <v>2</v>
      </c>
      <c r="C34" s="21">
        <f t="shared" si="0"/>
        <v>100</v>
      </c>
      <c r="D34" s="20">
        <v>0</v>
      </c>
      <c r="E34" s="21">
        <f t="shared" si="1"/>
        <v>0</v>
      </c>
      <c r="F34" s="20">
        <v>0</v>
      </c>
      <c r="G34" s="21">
        <f t="shared" si="2"/>
        <v>0</v>
      </c>
      <c r="H34" s="20">
        <v>0</v>
      </c>
      <c r="I34" s="21">
        <f t="shared" si="3"/>
        <v>0</v>
      </c>
      <c r="J34" s="20">
        <v>2</v>
      </c>
      <c r="K34" s="21">
        <f t="shared" si="4"/>
        <v>100</v>
      </c>
    </row>
    <row r="35" spans="1:12" ht="12.65" customHeight="1" x14ac:dyDescent="0.4">
      <c r="A35" s="22" t="s">
        <v>36</v>
      </c>
      <c r="B35" s="20">
        <v>12</v>
      </c>
      <c r="C35" s="21">
        <f t="shared" si="0"/>
        <v>22.222222222222221</v>
      </c>
      <c r="D35" s="20">
        <v>29</v>
      </c>
      <c r="E35" s="21">
        <f t="shared" si="1"/>
        <v>53.703703703703709</v>
      </c>
      <c r="F35" s="20">
        <v>6</v>
      </c>
      <c r="G35" s="21">
        <f t="shared" si="2"/>
        <v>11.111111111111111</v>
      </c>
      <c r="H35" s="20">
        <v>7</v>
      </c>
      <c r="I35" s="21">
        <f t="shared" si="3"/>
        <v>12.962962962962962</v>
      </c>
      <c r="J35" s="20">
        <v>54</v>
      </c>
      <c r="K35" s="21">
        <f t="shared" si="4"/>
        <v>100</v>
      </c>
    </row>
    <row r="36" spans="1:12" ht="12.65" customHeight="1" x14ac:dyDescent="0.4">
      <c r="A36" s="22" t="s">
        <v>37</v>
      </c>
      <c r="B36" s="20">
        <v>1</v>
      </c>
      <c r="C36" s="21">
        <f t="shared" si="0"/>
        <v>16.666666666666664</v>
      </c>
      <c r="D36" s="20">
        <v>3</v>
      </c>
      <c r="E36" s="21">
        <f t="shared" si="1"/>
        <v>50</v>
      </c>
      <c r="F36" s="20">
        <v>1</v>
      </c>
      <c r="G36" s="21">
        <f t="shared" si="2"/>
        <v>16.666666666666664</v>
      </c>
      <c r="H36" s="20">
        <v>1</v>
      </c>
      <c r="I36" s="21">
        <f t="shared" si="3"/>
        <v>16.666666666666664</v>
      </c>
      <c r="J36" s="20">
        <v>6</v>
      </c>
      <c r="K36" s="21">
        <f t="shared" si="4"/>
        <v>100</v>
      </c>
    </row>
    <row r="37" spans="1:12" s="31" customFormat="1" ht="3.25" customHeight="1" x14ac:dyDescent="0.4">
      <c r="A37" s="27"/>
      <c r="B37" s="28"/>
      <c r="C37" s="28"/>
      <c r="D37" s="28"/>
      <c r="E37" s="28"/>
      <c r="F37" s="28"/>
      <c r="G37" s="29" t="e">
        <f t="shared" si="2"/>
        <v>#DIV/0!</v>
      </c>
      <c r="H37" s="28"/>
      <c r="I37" s="28"/>
      <c r="J37" s="29"/>
      <c r="K37" s="30"/>
    </row>
    <row r="38" spans="1:12" ht="13" customHeight="1" x14ac:dyDescent="0.4">
      <c r="A38" s="39" t="s">
        <v>69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x14ac:dyDescent="0.4">
      <c r="A39" s="39" t="s">
        <v>62</v>
      </c>
      <c r="B39" s="8"/>
      <c r="C39" s="8"/>
      <c r="D39" s="8"/>
      <c r="E39" s="8"/>
      <c r="F39" s="8"/>
      <c r="G39" s="8"/>
      <c r="H39" s="8"/>
      <c r="I39" s="8"/>
      <c r="J39" s="8"/>
    </row>
    <row r="40" spans="1:12" x14ac:dyDescent="0.4">
      <c r="A40" s="39" t="s">
        <v>63</v>
      </c>
      <c r="B40" s="8"/>
      <c r="C40" s="8"/>
      <c r="D40" s="8"/>
      <c r="E40" s="8"/>
      <c r="F40" s="8"/>
      <c r="G40" s="8"/>
      <c r="H40" s="8"/>
      <c r="I40" s="8"/>
      <c r="J40" s="8"/>
    </row>
    <row r="41" spans="1:12" s="32" customFormat="1" ht="12.65" customHeight="1" x14ac:dyDescent="0.3">
      <c r="A41" s="39" t="s">
        <v>74</v>
      </c>
    </row>
    <row r="42" spans="1:12" s="32" customFormat="1" ht="12.65" customHeight="1" x14ac:dyDescent="0.3"/>
    <row r="43" spans="1:12" s="32" customFormat="1" ht="12.65" customHeight="1" x14ac:dyDescent="0.3">
      <c r="A43" s="46" t="s">
        <v>47</v>
      </c>
    </row>
    <row r="44" spans="1:12" s="32" customFormat="1" ht="12.65" customHeight="1" x14ac:dyDescent="0.3">
      <c r="A44" s="47" t="s">
        <v>52</v>
      </c>
    </row>
    <row r="45" spans="1:12" s="32" customFormat="1" ht="12.65" customHeight="1" x14ac:dyDescent="0.3">
      <c r="A45" s="46" t="s">
        <v>48</v>
      </c>
    </row>
    <row r="46" spans="1:12" s="32" customFormat="1" ht="12.65" customHeight="1" x14ac:dyDescent="0.3">
      <c r="A46" s="34"/>
    </row>
  </sheetData>
  <mergeCells count="6"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7" sqref="A57"/>
    </sheetView>
  </sheetViews>
  <sheetFormatPr baseColWidth="10" defaultColWidth="11.3828125" defaultRowHeight="14.6" x14ac:dyDescent="0.4"/>
  <cols>
    <col min="1" max="1" width="50.53515625" style="6" customWidth="1"/>
    <col min="2" max="9" width="6.69140625" style="6" customWidth="1"/>
    <col min="10" max="10" width="6.69140625" style="7" customWidth="1"/>
    <col min="11" max="11" width="6.69140625" style="8" customWidth="1"/>
    <col min="12" max="16384" width="11.3828125" style="8"/>
  </cols>
  <sheetData>
    <row r="1" spans="1:12" s="4" customFormat="1" ht="12.65" customHeight="1" x14ac:dyDescent="0.35">
      <c r="A1" s="1" t="s">
        <v>41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2" x14ac:dyDescent="0.4">
      <c r="A2" s="5" t="s">
        <v>2</v>
      </c>
    </row>
    <row r="3" spans="1:12" s="4" customFormat="1" ht="3.2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2" s="4" customFormat="1" ht="3.25" customHeight="1" x14ac:dyDescent="0.3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2" ht="12.65" customHeight="1" x14ac:dyDescent="0.4">
      <c r="A5" s="88"/>
      <c r="B5" s="94" t="s">
        <v>3</v>
      </c>
      <c r="C5" s="95"/>
      <c r="D5" s="94" t="s">
        <v>4</v>
      </c>
      <c r="E5" s="95"/>
      <c r="F5" s="94" t="s">
        <v>5</v>
      </c>
      <c r="G5" s="95"/>
      <c r="H5" s="94" t="s">
        <v>6</v>
      </c>
      <c r="I5" s="95"/>
      <c r="J5" s="91" t="s">
        <v>72</v>
      </c>
      <c r="K5" s="92"/>
      <c r="L5" s="9"/>
    </row>
    <row r="6" spans="1:12" ht="12.65" customHeight="1" x14ac:dyDescent="0.4">
      <c r="A6" s="89"/>
      <c r="B6" s="10" t="s">
        <v>8</v>
      </c>
      <c r="C6" s="10" t="s">
        <v>9</v>
      </c>
      <c r="D6" s="10" t="s">
        <v>8</v>
      </c>
      <c r="E6" s="10" t="s">
        <v>9</v>
      </c>
      <c r="F6" s="10" t="s">
        <v>8</v>
      </c>
      <c r="G6" s="10" t="s">
        <v>9</v>
      </c>
      <c r="H6" s="10" t="s">
        <v>8</v>
      </c>
      <c r="I6" s="10" t="s">
        <v>9</v>
      </c>
      <c r="J6" s="10" t="s">
        <v>8</v>
      </c>
      <c r="K6" s="11" t="s">
        <v>9</v>
      </c>
      <c r="L6" s="9"/>
    </row>
    <row r="7" spans="1:12" ht="3.25" customHeight="1" x14ac:dyDescent="0.4">
      <c r="A7" s="12"/>
      <c r="B7" s="13"/>
      <c r="C7" s="13"/>
      <c r="D7" s="13"/>
      <c r="E7" s="13"/>
      <c r="F7" s="13"/>
      <c r="G7" s="13"/>
      <c r="H7" s="14"/>
      <c r="I7" s="14"/>
      <c r="J7" s="13"/>
    </row>
    <row r="8" spans="1:12" s="18" customFormat="1" ht="12.65" customHeight="1" x14ac:dyDescent="0.25">
      <c r="A8" s="15" t="s">
        <v>7</v>
      </c>
      <c r="B8" s="40">
        <v>7898</v>
      </c>
      <c r="C8" s="41">
        <f xml:space="preserve"> (B8/J8)*100</f>
        <v>53.074390161951477</v>
      </c>
      <c r="D8" s="40">
        <v>4225</v>
      </c>
      <c r="E8" s="41">
        <f xml:space="preserve"> (D8/J8)*100</f>
        <v>28.391909145890732</v>
      </c>
      <c r="F8" s="40">
        <v>1700</v>
      </c>
      <c r="G8" s="41">
        <f xml:space="preserve"> (F8/J8)*100</f>
        <v>11.423963443316982</v>
      </c>
      <c r="H8" s="40">
        <v>1190</v>
      </c>
      <c r="I8" s="41">
        <f xml:space="preserve"> (H8/J8)*100</f>
        <v>7.996774410321887</v>
      </c>
      <c r="J8" s="40">
        <v>14881</v>
      </c>
      <c r="K8" s="41">
        <f xml:space="preserve"> (J8/J8)*100</f>
        <v>100</v>
      </c>
    </row>
    <row r="9" spans="1:12" ht="12.65" customHeight="1" x14ac:dyDescent="0.4">
      <c r="A9" s="19" t="s">
        <v>10</v>
      </c>
      <c r="B9" s="20">
        <v>13</v>
      </c>
      <c r="C9" s="21">
        <f t="shared" ref="C9:C36" si="0" xml:space="preserve"> (B9/J9)*100</f>
        <v>48.148148148148145</v>
      </c>
      <c r="D9" s="20">
        <v>5</v>
      </c>
      <c r="E9" s="21">
        <f t="shared" ref="E9:E35" si="1" xml:space="preserve"> (D9/J9)*100</f>
        <v>18.518518518518519</v>
      </c>
      <c r="F9" s="20">
        <v>8</v>
      </c>
      <c r="G9" s="21">
        <f t="shared" ref="G9:G35" si="2" xml:space="preserve"> (F9/J9)*100</f>
        <v>29.629629629629626</v>
      </c>
      <c r="H9" s="20">
        <v>1</v>
      </c>
      <c r="I9" s="21">
        <f t="shared" ref="I9:I36" si="3" xml:space="preserve"> (H9/J9)*100</f>
        <v>3.7037037037037033</v>
      </c>
      <c r="J9" s="20">
        <v>27</v>
      </c>
      <c r="K9" s="21">
        <f t="shared" ref="K9:K35" si="4" xml:space="preserve"> (J9/J9)*100</f>
        <v>100</v>
      </c>
    </row>
    <row r="10" spans="1:12" ht="12.65" customHeight="1" x14ac:dyDescent="0.4">
      <c r="A10" s="22" t="s">
        <v>11</v>
      </c>
      <c r="B10" s="20">
        <v>33</v>
      </c>
      <c r="C10" s="21">
        <f t="shared" si="0"/>
        <v>50.769230769230766</v>
      </c>
      <c r="D10" s="20">
        <v>15</v>
      </c>
      <c r="E10" s="21">
        <f t="shared" si="1"/>
        <v>23.076923076923077</v>
      </c>
      <c r="F10" s="20">
        <v>12</v>
      </c>
      <c r="G10" s="21">
        <f t="shared" si="2"/>
        <v>18.461538461538463</v>
      </c>
      <c r="H10" s="20">
        <v>5</v>
      </c>
      <c r="I10" s="21">
        <f t="shared" si="3"/>
        <v>7.6923076923076925</v>
      </c>
      <c r="J10" s="20">
        <v>65</v>
      </c>
      <c r="K10" s="21">
        <f t="shared" si="4"/>
        <v>100</v>
      </c>
    </row>
    <row r="11" spans="1:12" ht="12.65" customHeight="1" x14ac:dyDescent="0.4">
      <c r="A11" s="22" t="s">
        <v>12</v>
      </c>
      <c r="B11" s="23">
        <v>0</v>
      </c>
      <c r="C11" s="21" t="s">
        <v>13</v>
      </c>
      <c r="D11" s="23">
        <v>0</v>
      </c>
      <c r="E11" s="21" t="s">
        <v>13</v>
      </c>
      <c r="F11" s="23">
        <v>0</v>
      </c>
      <c r="G11" s="21" t="s">
        <v>13</v>
      </c>
      <c r="H11" s="23">
        <v>0</v>
      </c>
      <c r="I11" s="21" t="s">
        <v>13</v>
      </c>
      <c r="J11" s="23">
        <v>0</v>
      </c>
      <c r="K11" s="21" t="s">
        <v>13</v>
      </c>
    </row>
    <row r="12" spans="1:12" ht="12.65" customHeight="1" x14ac:dyDescent="0.4">
      <c r="A12" s="22" t="s">
        <v>14</v>
      </c>
      <c r="B12" s="24">
        <v>1</v>
      </c>
      <c r="C12" s="21">
        <f t="shared" si="0"/>
        <v>33.333333333333329</v>
      </c>
      <c r="D12" s="24">
        <v>2</v>
      </c>
      <c r="E12" s="21">
        <f t="shared" si="1"/>
        <v>66.666666666666657</v>
      </c>
      <c r="F12" s="24">
        <v>0</v>
      </c>
      <c r="G12" s="21">
        <f t="shared" si="2"/>
        <v>0</v>
      </c>
      <c r="H12" s="24">
        <v>0</v>
      </c>
      <c r="I12" s="21">
        <f t="shared" si="3"/>
        <v>0</v>
      </c>
      <c r="J12" s="24">
        <v>3</v>
      </c>
      <c r="K12" s="21">
        <f t="shared" si="4"/>
        <v>100</v>
      </c>
    </row>
    <row r="13" spans="1:12" ht="12.65" customHeight="1" x14ac:dyDescent="0.4">
      <c r="A13" s="22" t="s">
        <v>15</v>
      </c>
      <c r="B13" s="20">
        <v>29</v>
      </c>
      <c r="C13" s="21">
        <f t="shared" si="0"/>
        <v>41.428571428571431</v>
      </c>
      <c r="D13" s="20">
        <v>22</v>
      </c>
      <c r="E13" s="21">
        <f t="shared" si="1"/>
        <v>31.428571428571427</v>
      </c>
      <c r="F13" s="20">
        <v>14</v>
      </c>
      <c r="G13" s="21">
        <f t="shared" si="2"/>
        <v>20</v>
      </c>
      <c r="H13" s="20">
        <v>5</v>
      </c>
      <c r="I13" s="21">
        <f t="shared" si="3"/>
        <v>7.1428571428571423</v>
      </c>
      <c r="J13" s="20">
        <v>70</v>
      </c>
      <c r="K13" s="21">
        <f t="shared" si="4"/>
        <v>100</v>
      </c>
    </row>
    <row r="14" spans="1:12" ht="12.65" customHeight="1" x14ac:dyDescent="0.4">
      <c r="A14" s="22" t="s">
        <v>16</v>
      </c>
      <c r="B14" s="25">
        <v>1235</v>
      </c>
      <c r="C14" s="21">
        <f t="shared" si="0"/>
        <v>58.865586272640613</v>
      </c>
      <c r="D14" s="20">
        <v>412</v>
      </c>
      <c r="E14" s="21">
        <f t="shared" si="1"/>
        <v>19.637750238322212</v>
      </c>
      <c r="F14" s="20">
        <v>300</v>
      </c>
      <c r="G14" s="21">
        <f t="shared" si="2"/>
        <v>14.299332697807435</v>
      </c>
      <c r="H14" s="20">
        <v>163</v>
      </c>
      <c r="I14" s="21">
        <f t="shared" si="3"/>
        <v>7.7693040991420395</v>
      </c>
      <c r="J14" s="25">
        <v>2098</v>
      </c>
      <c r="K14" s="21">
        <f t="shared" si="4"/>
        <v>100</v>
      </c>
    </row>
    <row r="15" spans="1:12" ht="12.65" customHeight="1" x14ac:dyDescent="0.4">
      <c r="A15" s="22" t="s">
        <v>17</v>
      </c>
      <c r="B15" s="25">
        <v>2869</v>
      </c>
      <c r="C15" s="21">
        <f t="shared" si="0"/>
        <v>64.631673800405494</v>
      </c>
      <c r="D15" s="20">
        <v>807</v>
      </c>
      <c r="E15" s="21">
        <f t="shared" si="1"/>
        <v>18.179770218517685</v>
      </c>
      <c r="F15" s="20">
        <v>572</v>
      </c>
      <c r="G15" s="21">
        <f t="shared" si="2"/>
        <v>12.885785086731246</v>
      </c>
      <c r="H15" s="20">
        <v>211</v>
      </c>
      <c r="I15" s="21">
        <f t="shared" si="3"/>
        <v>4.7533228204550575</v>
      </c>
      <c r="J15" s="25">
        <v>4439</v>
      </c>
      <c r="K15" s="21">
        <f t="shared" si="4"/>
        <v>100</v>
      </c>
    </row>
    <row r="16" spans="1:12" ht="12.65" customHeight="1" x14ac:dyDescent="0.4">
      <c r="A16" s="22" t="s">
        <v>18</v>
      </c>
      <c r="B16" s="20">
        <v>0</v>
      </c>
      <c r="C16" s="21">
        <f t="shared" si="0"/>
        <v>0</v>
      </c>
      <c r="D16" s="20">
        <v>1</v>
      </c>
      <c r="E16" s="21">
        <f t="shared" si="1"/>
        <v>33.333333333333329</v>
      </c>
      <c r="F16" s="20">
        <v>1</v>
      </c>
      <c r="G16" s="21">
        <f t="shared" si="2"/>
        <v>33.333333333333329</v>
      </c>
      <c r="H16" s="20">
        <v>1</v>
      </c>
      <c r="I16" s="21">
        <f t="shared" si="3"/>
        <v>33.333333333333329</v>
      </c>
      <c r="J16" s="20">
        <v>3</v>
      </c>
      <c r="K16" s="21">
        <f t="shared" si="4"/>
        <v>100</v>
      </c>
    </row>
    <row r="17" spans="1:11" ht="12.65" customHeight="1" x14ac:dyDescent="0.4">
      <c r="A17" s="22" t="s">
        <v>19</v>
      </c>
      <c r="B17" s="20">
        <v>66</v>
      </c>
      <c r="C17" s="21">
        <f t="shared" si="0"/>
        <v>68.75</v>
      </c>
      <c r="D17" s="20">
        <v>18</v>
      </c>
      <c r="E17" s="21">
        <f t="shared" si="1"/>
        <v>18.75</v>
      </c>
      <c r="F17" s="20">
        <v>7</v>
      </c>
      <c r="G17" s="21">
        <f t="shared" si="2"/>
        <v>7.291666666666667</v>
      </c>
      <c r="H17" s="20">
        <v>6</v>
      </c>
      <c r="I17" s="21">
        <f t="shared" si="3"/>
        <v>6.25</v>
      </c>
      <c r="J17" s="20">
        <v>96</v>
      </c>
      <c r="K17" s="21">
        <f t="shared" si="4"/>
        <v>100</v>
      </c>
    </row>
    <row r="18" spans="1:11" ht="12.65" customHeight="1" x14ac:dyDescent="0.4">
      <c r="A18" s="22" t="s">
        <v>20</v>
      </c>
      <c r="B18" s="20">
        <v>0</v>
      </c>
      <c r="C18" s="21">
        <f t="shared" si="0"/>
        <v>0</v>
      </c>
      <c r="D18" s="20">
        <v>0</v>
      </c>
      <c r="E18" s="21">
        <f t="shared" si="1"/>
        <v>0</v>
      </c>
      <c r="F18" s="20">
        <v>4</v>
      </c>
      <c r="G18" s="21">
        <f t="shared" si="2"/>
        <v>100</v>
      </c>
      <c r="H18" s="20">
        <v>0</v>
      </c>
      <c r="I18" s="21">
        <f t="shared" si="3"/>
        <v>0</v>
      </c>
      <c r="J18" s="20">
        <v>4</v>
      </c>
      <c r="K18" s="21">
        <f t="shared" si="4"/>
        <v>100</v>
      </c>
    </row>
    <row r="19" spans="1:11" ht="12.65" customHeight="1" x14ac:dyDescent="0.4">
      <c r="A19" s="22" t="s">
        <v>21</v>
      </c>
      <c r="B19" s="20">
        <v>32</v>
      </c>
      <c r="C19" s="21">
        <f t="shared" si="0"/>
        <v>16.326530612244898</v>
      </c>
      <c r="D19" s="20">
        <v>109</v>
      </c>
      <c r="E19" s="21">
        <f t="shared" si="1"/>
        <v>55.612244897959187</v>
      </c>
      <c r="F19" s="20">
        <v>11</v>
      </c>
      <c r="G19" s="21">
        <f t="shared" si="2"/>
        <v>5.6122448979591839</v>
      </c>
      <c r="H19" s="20">
        <v>45</v>
      </c>
      <c r="I19" s="21">
        <f t="shared" si="3"/>
        <v>22.95918367346939</v>
      </c>
      <c r="J19" s="20">
        <v>196</v>
      </c>
      <c r="K19" s="21">
        <f t="shared" si="4"/>
        <v>100</v>
      </c>
    </row>
    <row r="20" spans="1:11" ht="12.65" customHeight="1" x14ac:dyDescent="0.4">
      <c r="A20" s="22" t="s">
        <v>22</v>
      </c>
      <c r="B20" s="20">
        <v>16</v>
      </c>
      <c r="C20" s="21">
        <f t="shared" si="0"/>
        <v>12.213740458015266</v>
      </c>
      <c r="D20" s="20">
        <v>90</v>
      </c>
      <c r="E20" s="21">
        <f t="shared" si="1"/>
        <v>68.702290076335885</v>
      </c>
      <c r="F20" s="20">
        <v>7</v>
      </c>
      <c r="G20" s="21">
        <f t="shared" si="2"/>
        <v>5.343511450381679</v>
      </c>
      <c r="H20" s="20">
        <v>24</v>
      </c>
      <c r="I20" s="21">
        <f t="shared" si="3"/>
        <v>18.320610687022899</v>
      </c>
      <c r="J20" s="20">
        <v>131</v>
      </c>
      <c r="K20" s="21">
        <f t="shared" si="4"/>
        <v>100</v>
      </c>
    </row>
    <row r="21" spans="1:11" ht="12.65" customHeight="1" x14ac:dyDescent="0.4">
      <c r="A21" s="22" t="s">
        <v>23</v>
      </c>
      <c r="B21" s="20">
        <v>963</v>
      </c>
      <c r="C21" s="21">
        <f t="shared" si="0"/>
        <v>52.280130293159608</v>
      </c>
      <c r="D21" s="20">
        <v>581</v>
      </c>
      <c r="E21" s="21">
        <f t="shared" si="1"/>
        <v>31.541802388707925</v>
      </c>
      <c r="F21" s="20">
        <v>137</v>
      </c>
      <c r="G21" s="21">
        <f t="shared" si="2"/>
        <v>7.4375678610206304</v>
      </c>
      <c r="H21" s="20">
        <v>186</v>
      </c>
      <c r="I21" s="21">
        <f t="shared" si="3"/>
        <v>10.097719869706841</v>
      </c>
      <c r="J21" s="25">
        <v>1842</v>
      </c>
      <c r="K21" s="21">
        <f t="shared" si="4"/>
        <v>100</v>
      </c>
    </row>
    <row r="22" spans="1:11" ht="12.65" customHeight="1" x14ac:dyDescent="0.4">
      <c r="A22" s="22" t="s">
        <v>40</v>
      </c>
      <c r="B22" s="20">
        <v>94</v>
      </c>
      <c r="C22" s="21">
        <f t="shared" si="0"/>
        <v>14.177978883861236</v>
      </c>
      <c r="D22" s="20">
        <v>493</v>
      </c>
      <c r="E22" s="21">
        <f t="shared" si="1"/>
        <v>74.358974358974365</v>
      </c>
      <c r="F22" s="20">
        <v>20</v>
      </c>
      <c r="G22" s="21">
        <f t="shared" si="2"/>
        <v>3.0165912518853695</v>
      </c>
      <c r="H22" s="20">
        <v>57</v>
      </c>
      <c r="I22" s="21">
        <f t="shared" si="3"/>
        <v>8.5972850678733028</v>
      </c>
      <c r="J22" s="20">
        <v>663</v>
      </c>
      <c r="K22" s="21">
        <f t="shared" si="4"/>
        <v>100</v>
      </c>
    </row>
    <row r="23" spans="1:11" ht="12.65" customHeight="1" x14ac:dyDescent="0.4">
      <c r="A23" s="22" t="s">
        <v>25</v>
      </c>
      <c r="B23" s="25">
        <v>1937</v>
      </c>
      <c r="C23" s="21">
        <f t="shared" si="0"/>
        <v>51.216287678477002</v>
      </c>
      <c r="D23" s="25">
        <v>1244</v>
      </c>
      <c r="E23" s="21">
        <f t="shared" si="1"/>
        <v>32.89264939185616</v>
      </c>
      <c r="F23" s="20">
        <v>355</v>
      </c>
      <c r="G23" s="21">
        <f t="shared" si="2"/>
        <v>9.3865679534637749</v>
      </c>
      <c r="H23" s="20">
        <v>295</v>
      </c>
      <c r="I23" s="21">
        <f t="shared" si="3"/>
        <v>7.8001057641459548</v>
      </c>
      <c r="J23" s="25">
        <v>3782</v>
      </c>
      <c r="K23" s="21">
        <f t="shared" si="4"/>
        <v>100</v>
      </c>
    </row>
    <row r="24" spans="1:11" ht="12.65" customHeight="1" x14ac:dyDescent="0.4">
      <c r="A24" s="22" t="s">
        <v>26</v>
      </c>
      <c r="B24" s="20">
        <v>332</v>
      </c>
      <c r="C24" s="21">
        <f t="shared" si="0"/>
        <v>47.838616714697409</v>
      </c>
      <c r="D24" s="20">
        <v>263</v>
      </c>
      <c r="E24" s="21">
        <f t="shared" si="1"/>
        <v>37.896253602305471</v>
      </c>
      <c r="F24" s="20">
        <v>66</v>
      </c>
      <c r="G24" s="21">
        <f t="shared" si="2"/>
        <v>9.5100864553314128</v>
      </c>
      <c r="H24" s="20">
        <v>43</v>
      </c>
      <c r="I24" s="21">
        <f t="shared" si="3"/>
        <v>6.195965417867435</v>
      </c>
      <c r="J24" s="20">
        <v>694</v>
      </c>
      <c r="K24" s="21">
        <f t="shared" si="4"/>
        <v>100</v>
      </c>
    </row>
    <row r="25" spans="1:11" ht="12.65" customHeight="1" x14ac:dyDescent="0.4">
      <c r="A25" s="22" t="s">
        <v>27</v>
      </c>
      <c r="B25" s="20">
        <v>64</v>
      </c>
      <c r="C25" s="21">
        <f t="shared" si="0"/>
        <v>57.142857142857139</v>
      </c>
      <c r="D25" s="20">
        <v>36</v>
      </c>
      <c r="E25" s="21">
        <f t="shared" si="1"/>
        <v>32.142857142857146</v>
      </c>
      <c r="F25" s="20">
        <v>9</v>
      </c>
      <c r="G25" s="21">
        <f t="shared" si="2"/>
        <v>8.0357142857142865</v>
      </c>
      <c r="H25" s="20">
        <v>8</v>
      </c>
      <c r="I25" s="21">
        <f t="shared" si="3"/>
        <v>7.1428571428571423</v>
      </c>
      <c r="J25" s="20">
        <v>112</v>
      </c>
      <c r="K25" s="21">
        <f t="shared" si="4"/>
        <v>100</v>
      </c>
    </row>
    <row r="26" spans="1:11" ht="12.65" customHeight="1" x14ac:dyDescent="0.4">
      <c r="A26" s="22" t="s">
        <v>28</v>
      </c>
      <c r="B26" s="20">
        <v>0</v>
      </c>
      <c r="C26" s="21">
        <f t="shared" si="0"/>
        <v>0</v>
      </c>
      <c r="D26" s="20">
        <v>0</v>
      </c>
      <c r="E26" s="21">
        <f t="shared" si="1"/>
        <v>0</v>
      </c>
      <c r="F26" s="20">
        <v>1</v>
      </c>
      <c r="G26" s="21">
        <f t="shared" si="2"/>
        <v>100</v>
      </c>
      <c r="H26" s="20">
        <v>0</v>
      </c>
      <c r="I26" s="21">
        <f t="shared" si="3"/>
        <v>0</v>
      </c>
      <c r="J26" s="20">
        <v>1</v>
      </c>
      <c r="K26" s="21">
        <f t="shared" si="4"/>
        <v>100</v>
      </c>
    </row>
    <row r="27" spans="1:11" ht="12.65" customHeight="1" x14ac:dyDescent="0.4">
      <c r="A27" s="22" t="s">
        <v>29</v>
      </c>
      <c r="B27" s="20">
        <v>2</v>
      </c>
      <c r="C27" s="21">
        <f t="shared" si="0"/>
        <v>33.333333333333329</v>
      </c>
      <c r="D27" s="20">
        <v>0</v>
      </c>
      <c r="E27" s="21">
        <f t="shared" si="1"/>
        <v>0</v>
      </c>
      <c r="F27" s="20">
        <v>2</v>
      </c>
      <c r="G27" s="21">
        <f t="shared" si="2"/>
        <v>33.333333333333329</v>
      </c>
      <c r="H27" s="20">
        <v>2</v>
      </c>
      <c r="I27" s="21">
        <f t="shared" si="3"/>
        <v>33.333333333333329</v>
      </c>
      <c r="J27" s="20">
        <v>6</v>
      </c>
      <c r="K27" s="21">
        <f t="shared" si="4"/>
        <v>100</v>
      </c>
    </row>
    <row r="28" spans="1:11" ht="12.65" customHeight="1" x14ac:dyDescent="0.4">
      <c r="A28" s="22" t="s">
        <v>30</v>
      </c>
      <c r="B28" s="20">
        <v>19</v>
      </c>
      <c r="C28" s="21">
        <f t="shared" si="0"/>
        <v>7.3929961089494167</v>
      </c>
      <c r="D28" s="20">
        <v>8</v>
      </c>
      <c r="E28" s="21">
        <f t="shared" si="1"/>
        <v>3.1128404669260701</v>
      </c>
      <c r="F28" s="20">
        <v>142</v>
      </c>
      <c r="G28" s="21">
        <f t="shared" si="2"/>
        <v>55.252918287937746</v>
      </c>
      <c r="H28" s="20">
        <v>90</v>
      </c>
      <c r="I28" s="21">
        <f t="shared" si="3"/>
        <v>35.019455252918284</v>
      </c>
      <c r="J28" s="20">
        <v>257</v>
      </c>
      <c r="K28" s="21">
        <f t="shared" si="4"/>
        <v>100</v>
      </c>
    </row>
    <row r="29" spans="1:11" ht="12.65" customHeight="1" x14ac:dyDescent="0.4">
      <c r="A29" s="22" t="s">
        <v>31</v>
      </c>
      <c r="B29" s="20">
        <v>0</v>
      </c>
      <c r="C29" s="21">
        <f t="shared" si="0"/>
        <v>0</v>
      </c>
      <c r="D29" s="20">
        <v>0</v>
      </c>
      <c r="E29" s="21">
        <f t="shared" si="1"/>
        <v>0</v>
      </c>
      <c r="F29" s="20">
        <v>3</v>
      </c>
      <c r="G29" s="21">
        <f t="shared" si="2"/>
        <v>75</v>
      </c>
      <c r="H29" s="20">
        <v>1</v>
      </c>
      <c r="I29" s="21">
        <f t="shared" si="3"/>
        <v>25</v>
      </c>
      <c r="J29" s="20">
        <v>4</v>
      </c>
      <c r="K29" s="21">
        <f t="shared" si="4"/>
        <v>100</v>
      </c>
    </row>
    <row r="30" spans="1:11" ht="12.65" customHeight="1" x14ac:dyDescent="0.4">
      <c r="A30" s="22" t="s">
        <v>32</v>
      </c>
      <c r="B30" s="20">
        <v>55</v>
      </c>
      <c r="C30" s="21">
        <f t="shared" si="0"/>
        <v>43.650793650793652</v>
      </c>
      <c r="D30" s="20">
        <v>38</v>
      </c>
      <c r="E30" s="21">
        <f t="shared" si="1"/>
        <v>30.158730158730158</v>
      </c>
      <c r="F30" s="20">
        <v>13</v>
      </c>
      <c r="G30" s="21">
        <f t="shared" si="2"/>
        <v>10.317460317460316</v>
      </c>
      <c r="H30" s="20">
        <v>20</v>
      </c>
      <c r="I30" s="21">
        <f t="shared" si="3"/>
        <v>15.873015873015872</v>
      </c>
      <c r="J30" s="20">
        <v>126</v>
      </c>
      <c r="K30" s="21">
        <f t="shared" si="4"/>
        <v>100</v>
      </c>
    </row>
    <row r="31" spans="1:11" ht="12.65" customHeight="1" x14ac:dyDescent="0.4">
      <c r="A31" s="22" t="s">
        <v>33</v>
      </c>
      <c r="B31" s="20">
        <v>109</v>
      </c>
      <c r="C31" s="21">
        <f t="shared" si="0"/>
        <v>55.329949238578678</v>
      </c>
      <c r="D31" s="20">
        <v>62</v>
      </c>
      <c r="E31" s="21">
        <f t="shared" si="1"/>
        <v>31.472081218274113</v>
      </c>
      <c r="F31" s="20">
        <v>10</v>
      </c>
      <c r="G31" s="21">
        <f t="shared" si="2"/>
        <v>5.0761421319796955</v>
      </c>
      <c r="H31" s="20">
        <v>16</v>
      </c>
      <c r="I31" s="21">
        <f t="shared" si="3"/>
        <v>8.1218274111675122</v>
      </c>
      <c r="J31" s="20">
        <v>197</v>
      </c>
      <c r="K31" s="21">
        <f t="shared" si="4"/>
        <v>100</v>
      </c>
    </row>
    <row r="32" spans="1:11" ht="12.65" customHeight="1" x14ac:dyDescent="0.4">
      <c r="A32" s="22" t="s">
        <v>34</v>
      </c>
      <c r="B32" s="20">
        <v>14</v>
      </c>
      <c r="C32" s="21">
        <f t="shared" si="0"/>
        <v>63.636363636363633</v>
      </c>
      <c r="D32" s="20">
        <v>6</v>
      </c>
      <c r="E32" s="21">
        <f t="shared" si="1"/>
        <v>27.27272727272727</v>
      </c>
      <c r="F32" s="20">
        <v>1</v>
      </c>
      <c r="G32" s="21">
        <f t="shared" si="2"/>
        <v>4.5454545454545459</v>
      </c>
      <c r="H32" s="20">
        <v>1</v>
      </c>
      <c r="I32" s="21">
        <f t="shared" si="3"/>
        <v>4.5454545454545459</v>
      </c>
      <c r="J32" s="20">
        <v>22</v>
      </c>
      <c r="K32" s="21">
        <f t="shared" si="4"/>
        <v>100</v>
      </c>
    </row>
    <row r="33" spans="1:12" ht="12.65" customHeight="1" x14ac:dyDescent="0.4">
      <c r="A33" s="22" t="s">
        <v>35</v>
      </c>
      <c r="B33" s="20">
        <v>1</v>
      </c>
      <c r="C33" s="21">
        <f t="shared" si="0"/>
        <v>33.333333333333329</v>
      </c>
      <c r="D33" s="20">
        <v>0</v>
      </c>
      <c r="E33" s="21">
        <f t="shared" si="1"/>
        <v>0</v>
      </c>
      <c r="F33" s="20">
        <v>2</v>
      </c>
      <c r="G33" s="21">
        <f t="shared" si="2"/>
        <v>66.666666666666657</v>
      </c>
      <c r="H33" s="20">
        <v>0</v>
      </c>
      <c r="I33" s="21">
        <f t="shared" si="3"/>
        <v>0</v>
      </c>
      <c r="J33" s="20">
        <v>3</v>
      </c>
      <c r="K33" s="21">
        <f t="shared" si="4"/>
        <v>100</v>
      </c>
    </row>
    <row r="34" spans="1:12" ht="12.65" customHeight="1" x14ac:dyDescent="0.4">
      <c r="A34" s="22" t="s">
        <v>36</v>
      </c>
      <c r="B34" s="20">
        <v>12</v>
      </c>
      <c r="C34" s="21">
        <f t="shared" si="0"/>
        <v>33.333333333333329</v>
      </c>
      <c r="D34" s="20">
        <v>12</v>
      </c>
      <c r="E34" s="21">
        <f t="shared" si="1"/>
        <v>33.333333333333329</v>
      </c>
      <c r="F34" s="20">
        <v>3</v>
      </c>
      <c r="G34" s="21">
        <f t="shared" si="2"/>
        <v>8.3333333333333321</v>
      </c>
      <c r="H34" s="20">
        <v>9</v>
      </c>
      <c r="I34" s="21">
        <f t="shared" si="3"/>
        <v>25</v>
      </c>
      <c r="J34" s="20">
        <v>36</v>
      </c>
      <c r="K34" s="21">
        <f t="shared" si="4"/>
        <v>100</v>
      </c>
    </row>
    <row r="35" spans="1:12" ht="12.65" customHeight="1" x14ac:dyDescent="0.4">
      <c r="A35" s="22" t="s">
        <v>37</v>
      </c>
      <c r="B35" s="20">
        <v>2</v>
      </c>
      <c r="C35" s="21">
        <f t="shared" si="0"/>
        <v>50</v>
      </c>
      <c r="D35" s="20">
        <v>1</v>
      </c>
      <c r="E35" s="21">
        <f t="shared" si="1"/>
        <v>25</v>
      </c>
      <c r="F35" s="20">
        <v>0</v>
      </c>
      <c r="G35" s="21">
        <f t="shared" si="2"/>
        <v>0</v>
      </c>
      <c r="H35" s="20">
        <v>1</v>
      </c>
      <c r="I35" s="21">
        <f t="shared" si="3"/>
        <v>25</v>
      </c>
      <c r="J35" s="20">
        <v>4</v>
      </c>
      <c r="K35" s="21">
        <f t="shared" si="4"/>
        <v>100</v>
      </c>
    </row>
    <row r="36" spans="1:12" s="31" customFormat="1" ht="3.25" customHeight="1" x14ac:dyDescent="0.4">
      <c r="A36" s="27"/>
      <c r="B36" s="28"/>
      <c r="C36" s="29" t="e">
        <f t="shared" si="0"/>
        <v>#DIV/0!</v>
      </c>
      <c r="D36" s="28"/>
      <c r="E36" s="28"/>
      <c r="F36" s="28"/>
      <c r="G36" s="28"/>
      <c r="H36" s="28"/>
      <c r="I36" s="29" t="e">
        <f t="shared" si="3"/>
        <v>#DIV/0!</v>
      </c>
      <c r="J36" s="29"/>
      <c r="K36" s="30"/>
    </row>
    <row r="37" spans="1:12" ht="13" customHeight="1" x14ac:dyDescent="0.4">
      <c r="A37" s="39" t="s">
        <v>69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4">
      <c r="A38" s="39" t="s">
        <v>62</v>
      </c>
      <c r="B38" s="8"/>
      <c r="C38" s="8"/>
      <c r="D38" s="8"/>
      <c r="E38" s="8"/>
      <c r="F38" s="8"/>
      <c r="G38" s="8"/>
      <c r="H38" s="8"/>
      <c r="I38" s="8"/>
      <c r="J38" s="8"/>
    </row>
    <row r="39" spans="1:12" x14ac:dyDescent="0.4">
      <c r="A39" s="39" t="s">
        <v>63</v>
      </c>
      <c r="B39" s="8"/>
      <c r="C39" s="8"/>
      <c r="D39" s="8"/>
      <c r="E39" s="8"/>
      <c r="F39" s="8"/>
      <c r="G39" s="8"/>
      <c r="H39" s="8"/>
      <c r="I39" s="8"/>
      <c r="J39" s="8"/>
    </row>
    <row r="40" spans="1:12" s="32" customFormat="1" ht="12.65" customHeight="1" x14ac:dyDescent="0.3"/>
    <row r="41" spans="1:12" s="32" customFormat="1" ht="12.65" customHeight="1" x14ac:dyDescent="0.3">
      <c r="A41" s="46" t="s">
        <v>47</v>
      </c>
    </row>
    <row r="42" spans="1:12" s="32" customFormat="1" ht="12.65" customHeight="1" x14ac:dyDescent="0.3">
      <c r="A42" s="47" t="s">
        <v>52</v>
      </c>
    </row>
    <row r="43" spans="1:12" s="32" customFormat="1" ht="12.65" customHeight="1" x14ac:dyDescent="0.3">
      <c r="A43" s="46" t="s">
        <v>48</v>
      </c>
    </row>
    <row r="44" spans="1:12" s="32" customFormat="1" ht="12.65" customHeight="1" x14ac:dyDescent="0.3">
      <c r="A44" s="34"/>
    </row>
  </sheetData>
  <mergeCells count="6"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7" sqref="A57"/>
    </sheetView>
  </sheetViews>
  <sheetFormatPr baseColWidth="10" defaultColWidth="11.3828125" defaultRowHeight="14.6" x14ac:dyDescent="0.4"/>
  <cols>
    <col min="1" max="1" width="51" style="6" customWidth="1"/>
    <col min="2" max="9" width="6.69140625" style="6" customWidth="1"/>
    <col min="10" max="10" width="6.69140625" style="7" customWidth="1"/>
    <col min="11" max="11" width="6.69140625" style="8" customWidth="1"/>
    <col min="12" max="16384" width="11.3828125" style="8"/>
  </cols>
  <sheetData>
    <row r="1" spans="1:13" s="4" customFormat="1" ht="12.65" customHeight="1" x14ac:dyDescent="0.35">
      <c r="A1" s="1" t="s">
        <v>42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3" x14ac:dyDescent="0.4">
      <c r="A2" s="5" t="s">
        <v>2</v>
      </c>
    </row>
    <row r="3" spans="1:13" s="4" customFormat="1" ht="3.2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3" s="4" customFormat="1" ht="3.25" customHeight="1" x14ac:dyDescent="0.3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3" ht="12.65" customHeight="1" x14ac:dyDescent="0.4">
      <c r="A5" s="88"/>
      <c r="B5" s="94" t="s">
        <v>3</v>
      </c>
      <c r="C5" s="95"/>
      <c r="D5" s="94" t="s">
        <v>4</v>
      </c>
      <c r="E5" s="95"/>
      <c r="F5" s="94" t="s">
        <v>5</v>
      </c>
      <c r="G5" s="95"/>
      <c r="H5" s="94" t="s">
        <v>6</v>
      </c>
      <c r="I5" s="95"/>
      <c r="J5" s="91" t="s">
        <v>72</v>
      </c>
      <c r="K5" s="92"/>
      <c r="L5" s="9"/>
    </row>
    <row r="6" spans="1:13" ht="12.65" customHeight="1" x14ac:dyDescent="0.4">
      <c r="A6" s="89"/>
      <c r="B6" s="10" t="s">
        <v>8</v>
      </c>
      <c r="C6" s="10" t="s">
        <v>9</v>
      </c>
      <c r="D6" s="10" t="s">
        <v>8</v>
      </c>
      <c r="E6" s="10" t="s">
        <v>9</v>
      </c>
      <c r="F6" s="10" t="s">
        <v>8</v>
      </c>
      <c r="G6" s="10" t="s">
        <v>9</v>
      </c>
      <c r="H6" s="10" t="s">
        <v>8</v>
      </c>
      <c r="I6" s="10" t="s">
        <v>9</v>
      </c>
      <c r="J6" s="10" t="s">
        <v>8</v>
      </c>
      <c r="K6" s="11" t="s">
        <v>9</v>
      </c>
      <c r="L6" s="9"/>
    </row>
    <row r="7" spans="1:13" ht="3.25" customHeight="1" x14ac:dyDescent="0.4">
      <c r="A7" s="12"/>
      <c r="B7" s="13"/>
      <c r="C7" s="13"/>
      <c r="D7" s="13"/>
      <c r="E7" s="13"/>
      <c r="F7" s="13"/>
      <c r="G7" s="13"/>
      <c r="H7" s="14"/>
      <c r="I7" s="14"/>
      <c r="J7" s="13"/>
    </row>
    <row r="8" spans="1:13" s="18" customFormat="1" ht="12.65" customHeight="1" x14ac:dyDescent="0.3">
      <c r="A8" s="15" t="s">
        <v>7</v>
      </c>
      <c r="B8" s="40">
        <v>8665</v>
      </c>
      <c r="C8" s="41">
        <f t="shared" ref="C8:C14" si="0" xml:space="preserve"> (B8/J8)*100</f>
        <v>55.523516596180954</v>
      </c>
      <c r="D8" s="40">
        <v>4075</v>
      </c>
      <c r="E8" s="41">
        <f t="shared" ref="E8:E14" si="1" xml:space="preserve"> (D8/J8)*100</f>
        <v>26.111751890298603</v>
      </c>
      <c r="F8" s="40">
        <v>1838</v>
      </c>
      <c r="G8" s="41">
        <f t="shared" ref="G8:G14" si="2" xml:space="preserve"> (F8/J8)*100</f>
        <v>11.77752146610278</v>
      </c>
      <c r="H8" s="40">
        <v>1206</v>
      </c>
      <c r="I8" s="41">
        <f t="shared" ref="I8:I14" si="3" xml:space="preserve"> (H8/J8)*100</f>
        <v>7.7277970011534025</v>
      </c>
      <c r="J8" s="40">
        <v>15606</v>
      </c>
      <c r="K8" s="41">
        <f t="shared" ref="K8:K14" si="4" xml:space="preserve"> (J8/J8)*100</f>
        <v>100</v>
      </c>
      <c r="M8" s="32"/>
    </row>
    <row r="9" spans="1:13" ht="12.65" customHeight="1" x14ac:dyDescent="0.4">
      <c r="A9" s="19" t="s">
        <v>10</v>
      </c>
      <c r="B9" s="20">
        <v>13</v>
      </c>
      <c r="C9" s="21">
        <f t="shared" si="0"/>
        <v>50</v>
      </c>
      <c r="D9" s="20">
        <v>3</v>
      </c>
      <c r="E9" s="21">
        <f t="shared" si="1"/>
        <v>11.538461538461538</v>
      </c>
      <c r="F9" s="20">
        <v>7</v>
      </c>
      <c r="G9" s="21">
        <f t="shared" si="2"/>
        <v>26.923076923076923</v>
      </c>
      <c r="H9" s="20">
        <v>3</v>
      </c>
      <c r="I9" s="21">
        <f t="shared" si="3"/>
        <v>11.538461538461538</v>
      </c>
      <c r="J9" s="20">
        <v>26</v>
      </c>
      <c r="K9" s="21">
        <f t="shared" si="4"/>
        <v>100</v>
      </c>
      <c r="M9" s="32"/>
    </row>
    <row r="10" spans="1:13" ht="12.65" customHeight="1" x14ac:dyDescent="0.4">
      <c r="A10" s="22" t="s">
        <v>11</v>
      </c>
      <c r="B10" s="20">
        <v>20</v>
      </c>
      <c r="C10" s="21">
        <f t="shared" si="0"/>
        <v>39.215686274509807</v>
      </c>
      <c r="D10" s="20">
        <v>18</v>
      </c>
      <c r="E10" s="21">
        <f t="shared" si="1"/>
        <v>35.294117647058826</v>
      </c>
      <c r="F10" s="20">
        <v>8</v>
      </c>
      <c r="G10" s="21">
        <f t="shared" si="2"/>
        <v>15.686274509803921</v>
      </c>
      <c r="H10" s="20">
        <v>5</v>
      </c>
      <c r="I10" s="21">
        <f t="shared" si="3"/>
        <v>9.8039215686274517</v>
      </c>
      <c r="J10" s="20">
        <v>51</v>
      </c>
      <c r="K10" s="21">
        <f t="shared" si="4"/>
        <v>100</v>
      </c>
      <c r="M10" s="32"/>
    </row>
    <row r="11" spans="1:13" ht="12.65" customHeight="1" x14ac:dyDescent="0.4">
      <c r="A11" s="22" t="s">
        <v>12</v>
      </c>
      <c r="B11" s="23">
        <v>0</v>
      </c>
      <c r="C11" s="21">
        <f t="shared" si="0"/>
        <v>0</v>
      </c>
      <c r="D11" s="23">
        <v>0</v>
      </c>
      <c r="E11" s="21">
        <f t="shared" si="1"/>
        <v>0</v>
      </c>
      <c r="F11" s="23">
        <v>1</v>
      </c>
      <c r="G11" s="21">
        <f t="shared" si="2"/>
        <v>50</v>
      </c>
      <c r="H11" s="23">
        <v>1</v>
      </c>
      <c r="I11" s="21">
        <f t="shared" si="3"/>
        <v>50</v>
      </c>
      <c r="J11" s="23">
        <v>2</v>
      </c>
      <c r="K11" s="21">
        <f t="shared" si="4"/>
        <v>100</v>
      </c>
      <c r="M11" s="32"/>
    </row>
    <row r="12" spans="1:13" ht="12.65" customHeight="1" x14ac:dyDescent="0.4">
      <c r="A12" s="22" t="s">
        <v>14</v>
      </c>
      <c r="B12" s="24">
        <v>4</v>
      </c>
      <c r="C12" s="21">
        <f t="shared" si="0"/>
        <v>80</v>
      </c>
      <c r="D12" s="24">
        <v>1</v>
      </c>
      <c r="E12" s="21">
        <f t="shared" si="1"/>
        <v>20</v>
      </c>
      <c r="F12" s="24">
        <v>0</v>
      </c>
      <c r="G12" s="21">
        <f t="shared" si="2"/>
        <v>0</v>
      </c>
      <c r="H12" s="24">
        <v>0</v>
      </c>
      <c r="I12" s="21">
        <f t="shared" si="3"/>
        <v>0</v>
      </c>
      <c r="J12" s="24">
        <v>5</v>
      </c>
      <c r="K12" s="21">
        <f t="shared" si="4"/>
        <v>100</v>
      </c>
      <c r="M12" s="32"/>
    </row>
    <row r="13" spans="1:13" ht="12.65" customHeight="1" x14ac:dyDescent="0.4">
      <c r="A13" s="22" t="s">
        <v>15</v>
      </c>
      <c r="B13" s="20">
        <v>33</v>
      </c>
      <c r="C13" s="21">
        <f t="shared" si="0"/>
        <v>50.769230769230766</v>
      </c>
      <c r="D13" s="20">
        <v>15</v>
      </c>
      <c r="E13" s="21">
        <f t="shared" si="1"/>
        <v>23.076923076923077</v>
      </c>
      <c r="F13" s="20">
        <v>11</v>
      </c>
      <c r="G13" s="21">
        <f t="shared" si="2"/>
        <v>16.923076923076923</v>
      </c>
      <c r="H13" s="20">
        <v>6</v>
      </c>
      <c r="I13" s="21">
        <f t="shared" si="3"/>
        <v>9.2307692307692317</v>
      </c>
      <c r="J13" s="20">
        <v>65</v>
      </c>
      <c r="K13" s="21">
        <f t="shared" si="4"/>
        <v>100</v>
      </c>
      <c r="M13" s="32"/>
    </row>
    <row r="14" spans="1:13" ht="12.65" customHeight="1" x14ac:dyDescent="0.4">
      <c r="A14" s="22" t="s">
        <v>16</v>
      </c>
      <c r="B14" s="25">
        <v>1394</v>
      </c>
      <c r="C14" s="21">
        <f t="shared" si="0"/>
        <v>63.45015930814747</v>
      </c>
      <c r="D14" s="20">
        <v>400</v>
      </c>
      <c r="E14" s="21">
        <f t="shared" si="1"/>
        <v>18.206645425580337</v>
      </c>
      <c r="F14" s="20">
        <v>269</v>
      </c>
      <c r="G14" s="21">
        <f t="shared" si="2"/>
        <v>12.243969048702777</v>
      </c>
      <c r="H14" s="20">
        <v>145</v>
      </c>
      <c r="I14" s="21">
        <f t="shared" si="3"/>
        <v>6.5999089667728716</v>
      </c>
      <c r="J14" s="25">
        <v>2197</v>
      </c>
      <c r="K14" s="21">
        <f t="shared" si="4"/>
        <v>100</v>
      </c>
      <c r="M14" s="32"/>
    </row>
    <row r="15" spans="1:13" ht="12.65" customHeight="1" x14ac:dyDescent="0.4">
      <c r="A15" s="22" t="s">
        <v>17</v>
      </c>
      <c r="B15" s="25">
        <v>3165</v>
      </c>
      <c r="C15" s="21">
        <f t="shared" ref="C15:C24" si="5" xml:space="preserve"> (B15/J15)*100</f>
        <v>65.37905391448048</v>
      </c>
      <c r="D15" s="20">
        <v>788</v>
      </c>
      <c r="E15" s="21">
        <f t="shared" ref="E15:E24" si="6" xml:space="preserve"> (D15/J15)*100</f>
        <v>16.277628589134476</v>
      </c>
      <c r="F15" s="20">
        <v>678</v>
      </c>
      <c r="G15" s="21">
        <f t="shared" ref="G15:G24" si="7" xml:space="preserve"> (F15/J15)*100</f>
        <v>14.005370791158853</v>
      </c>
      <c r="H15" s="20">
        <v>235</v>
      </c>
      <c r="I15" s="21">
        <f t="shared" ref="I15:I24" si="8" xml:space="preserve"> (H15/J15)*100</f>
        <v>4.8543689320388346</v>
      </c>
      <c r="J15" s="25">
        <v>4841</v>
      </c>
      <c r="K15" s="21">
        <f t="shared" ref="K15:K24" si="9" xml:space="preserve"> (J15/J15)*100</f>
        <v>100</v>
      </c>
      <c r="M15" s="32"/>
    </row>
    <row r="16" spans="1:13" ht="12.65" customHeight="1" x14ac:dyDescent="0.4">
      <c r="A16" s="22" t="s">
        <v>18</v>
      </c>
      <c r="B16" s="20">
        <v>1</v>
      </c>
      <c r="C16" s="21">
        <f t="shared" si="5"/>
        <v>11.111111111111111</v>
      </c>
      <c r="D16" s="20">
        <v>0</v>
      </c>
      <c r="E16" s="21">
        <f t="shared" si="6"/>
        <v>0</v>
      </c>
      <c r="F16" s="20">
        <v>8</v>
      </c>
      <c r="G16" s="21">
        <f t="shared" si="7"/>
        <v>88.888888888888886</v>
      </c>
      <c r="H16" s="20">
        <v>0</v>
      </c>
      <c r="I16" s="21">
        <f t="shared" si="8"/>
        <v>0</v>
      </c>
      <c r="J16" s="20">
        <v>9</v>
      </c>
      <c r="K16" s="21">
        <f t="shared" si="9"/>
        <v>100</v>
      </c>
      <c r="M16" s="32"/>
    </row>
    <row r="17" spans="1:13" ht="12.65" customHeight="1" x14ac:dyDescent="0.4">
      <c r="A17" s="22" t="s">
        <v>19</v>
      </c>
      <c r="B17" s="20">
        <v>119</v>
      </c>
      <c r="C17" s="21">
        <f t="shared" si="5"/>
        <v>70.414201183431956</v>
      </c>
      <c r="D17" s="20">
        <v>31</v>
      </c>
      <c r="E17" s="21">
        <f t="shared" si="6"/>
        <v>18.34319526627219</v>
      </c>
      <c r="F17" s="20">
        <v>11</v>
      </c>
      <c r="G17" s="21">
        <f t="shared" si="7"/>
        <v>6.5088757396449708</v>
      </c>
      <c r="H17" s="20">
        <v>9</v>
      </c>
      <c r="I17" s="21">
        <f t="shared" si="8"/>
        <v>5.3254437869822491</v>
      </c>
      <c r="J17" s="20">
        <v>169</v>
      </c>
      <c r="K17" s="21">
        <f t="shared" si="9"/>
        <v>100</v>
      </c>
      <c r="M17" s="32"/>
    </row>
    <row r="18" spans="1:13" ht="12.65" customHeight="1" x14ac:dyDescent="0.4">
      <c r="A18" s="22" t="s">
        <v>20</v>
      </c>
      <c r="B18" s="20">
        <v>0</v>
      </c>
      <c r="C18" s="21">
        <f t="shared" si="5"/>
        <v>0</v>
      </c>
      <c r="D18" s="20">
        <v>0</v>
      </c>
      <c r="E18" s="21">
        <f t="shared" si="6"/>
        <v>0</v>
      </c>
      <c r="F18" s="20">
        <v>3</v>
      </c>
      <c r="G18" s="21">
        <f t="shared" si="7"/>
        <v>50</v>
      </c>
      <c r="H18" s="20">
        <v>3</v>
      </c>
      <c r="I18" s="21">
        <f t="shared" si="8"/>
        <v>50</v>
      </c>
      <c r="J18" s="20">
        <v>6</v>
      </c>
      <c r="K18" s="21">
        <f t="shared" si="9"/>
        <v>100</v>
      </c>
      <c r="M18" s="32"/>
    </row>
    <row r="19" spans="1:13" ht="12.65" customHeight="1" x14ac:dyDescent="0.4">
      <c r="A19" s="22" t="s">
        <v>21</v>
      </c>
      <c r="B19" s="20">
        <v>28</v>
      </c>
      <c r="C19" s="21">
        <f t="shared" si="5"/>
        <v>21.212121212121211</v>
      </c>
      <c r="D19" s="20">
        <v>57</v>
      </c>
      <c r="E19" s="21">
        <f t="shared" si="6"/>
        <v>43.18181818181818</v>
      </c>
      <c r="F19" s="20">
        <v>12</v>
      </c>
      <c r="G19" s="21">
        <f t="shared" si="7"/>
        <v>9.0909090909090917</v>
      </c>
      <c r="H19" s="20">
        <v>37</v>
      </c>
      <c r="I19" s="21">
        <f t="shared" si="8"/>
        <v>28.030303030303028</v>
      </c>
      <c r="J19" s="20">
        <v>132</v>
      </c>
      <c r="K19" s="21">
        <f t="shared" si="9"/>
        <v>100</v>
      </c>
      <c r="M19" s="32"/>
    </row>
    <row r="20" spans="1:13" ht="12.65" customHeight="1" x14ac:dyDescent="0.4">
      <c r="A20" s="22" t="s">
        <v>22</v>
      </c>
      <c r="B20" s="20">
        <v>16</v>
      </c>
      <c r="C20" s="21">
        <f t="shared" si="5"/>
        <v>15.384615384615385</v>
      </c>
      <c r="D20" s="20">
        <v>65</v>
      </c>
      <c r="E20" s="21">
        <f t="shared" si="6"/>
        <v>62.5</v>
      </c>
      <c r="F20" s="20">
        <v>5</v>
      </c>
      <c r="G20" s="21">
        <f t="shared" si="7"/>
        <v>4.8076923076923084</v>
      </c>
      <c r="H20" s="20">
        <v>19</v>
      </c>
      <c r="I20" s="21">
        <f t="shared" si="8"/>
        <v>18.269230769230766</v>
      </c>
      <c r="J20" s="20">
        <v>104</v>
      </c>
      <c r="K20" s="21">
        <f t="shared" si="9"/>
        <v>100</v>
      </c>
      <c r="M20" s="32"/>
    </row>
    <row r="21" spans="1:13" ht="12.65" customHeight="1" x14ac:dyDescent="0.4">
      <c r="A21" s="22" t="s">
        <v>23</v>
      </c>
      <c r="B21" s="20">
        <v>936</v>
      </c>
      <c r="C21" s="21">
        <f t="shared" si="5"/>
        <v>55.581947743467929</v>
      </c>
      <c r="D21" s="20">
        <v>488</v>
      </c>
      <c r="E21" s="21">
        <f t="shared" si="6"/>
        <v>28.978622327790976</v>
      </c>
      <c r="F21" s="20">
        <v>129</v>
      </c>
      <c r="G21" s="21">
        <f t="shared" si="7"/>
        <v>7.6603325415676968</v>
      </c>
      <c r="H21" s="20">
        <v>155</v>
      </c>
      <c r="I21" s="21">
        <f t="shared" si="8"/>
        <v>9.2042755344418055</v>
      </c>
      <c r="J21" s="25">
        <v>1684</v>
      </c>
      <c r="K21" s="21">
        <f t="shared" si="9"/>
        <v>100</v>
      </c>
      <c r="M21" s="32"/>
    </row>
    <row r="22" spans="1:13" ht="12.65" customHeight="1" x14ac:dyDescent="0.4">
      <c r="A22" s="22" t="s">
        <v>40</v>
      </c>
      <c r="B22" s="20">
        <v>96</v>
      </c>
      <c r="C22" s="21">
        <f t="shared" si="5"/>
        <v>14.076246334310852</v>
      </c>
      <c r="D22" s="20">
        <v>511</v>
      </c>
      <c r="E22" s="21">
        <f t="shared" si="6"/>
        <v>74.926686217008793</v>
      </c>
      <c r="F22" s="20">
        <v>29</v>
      </c>
      <c r="G22" s="21">
        <f t="shared" si="7"/>
        <v>4.2521994134897358</v>
      </c>
      <c r="H22" s="20">
        <v>55</v>
      </c>
      <c r="I22" s="21">
        <f t="shared" si="8"/>
        <v>8.064516129032258</v>
      </c>
      <c r="J22" s="20">
        <v>682</v>
      </c>
      <c r="K22" s="21">
        <f t="shared" si="9"/>
        <v>100</v>
      </c>
      <c r="M22" s="32"/>
    </row>
    <row r="23" spans="1:13" ht="12.65" customHeight="1" x14ac:dyDescent="0.4">
      <c r="A23" s="22" t="s">
        <v>25</v>
      </c>
      <c r="B23" s="25">
        <v>2257</v>
      </c>
      <c r="C23" s="21">
        <f t="shared" si="5"/>
        <v>54.098753595397888</v>
      </c>
      <c r="D23" s="25">
        <v>1269</v>
      </c>
      <c r="E23" s="21">
        <f t="shared" si="6"/>
        <v>30.417066155321187</v>
      </c>
      <c r="F23" s="20">
        <v>394</v>
      </c>
      <c r="G23" s="21">
        <f t="shared" si="7"/>
        <v>9.443911792905082</v>
      </c>
      <c r="H23" s="20">
        <v>334</v>
      </c>
      <c r="I23" s="21">
        <f t="shared" si="8"/>
        <v>8.0057526366251199</v>
      </c>
      <c r="J23" s="25">
        <v>4172</v>
      </c>
      <c r="K23" s="21">
        <f t="shared" si="9"/>
        <v>100</v>
      </c>
      <c r="M23" s="32"/>
    </row>
    <row r="24" spans="1:13" ht="12.65" customHeight="1" x14ac:dyDescent="0.4">
      <c r="A24" s="22" t="s">
        <v>26</v>
      </c>
      <c r="B24" s="20">
        <v>313</v>
      </c>
      <c r="C24" s="21">
        <f t="shared" si="5"/>
        <v>46.508172362555719</v>
      </c>
      <c r="D24" s="20">
        <v>263</v>
      </c>
      <c r="E24" s="21">
        <f t="shared" si="6"/>
        <v>39.07875185735513</v>
      </c>
      <c r="F24" s="20">
        <v>61</v>
      </c>
      <c r="G24" s="21">
        <f t="shared" si="7"/>
        <v>9.0638930163447249</v>
      </c>
      <c r="H24" s="20">
        <v>48</v>
      </c>
      <c r="I24" s="21">
        <f t="shared" si="8"/>
        <v>7.1322436849925701</v>
      </c>
      <c r="J24" s="20">
        <v>673</v>
      </c>
      <c r="K24" s="21">
        <f t="shared" si="9"/>
        <v>100</v>
      </c>
      <c r="M24" s="32"/>
    </row>
    <row r="25" spans="1:13" ht="12.65" customHeight="1" x14ac:dyDescent="0.4">
      <c r="A25" s="22" t="s">
        <v>27</v>
      </c>
      <c r="B25" s="20">
        <v>54</v>
      </c>
      <c r="C25" s="21">
        <f xml:space="preserve"> (B25/J25)*100</f>
        <v>51.428571428571423</v>
      </c>
      <c r="D25" s="20">
        <v>32</v>
      </c>
      <c r="E25" s="21">
        <f xml:space="preserve"> (D25/J25)*100</f>
        <v>30.476190476190478</v>
      </c>
      <c r="F25" s="20">
        <v>16</v>
      </c>
      <c r="G25" s="21">
        <f xml:space="preserve"> (F25/J25)*100</f>
        <v>15.238095238095239</v>
      </c>
      <c r="H25" s="20">
        <v>11</v>
      </c>
      <c r="I25" s="21">
        <f xml:space="preserve"> (H25/J25)*100</f>
        <v>10.476190476190476</v>
      </c>
      <c r="J25" s="20">
        <v>105</v>
      </c>
      <c r="K25" s="21">
        <f xml:space="preserve"> (J25/J25)*100</f>
        <v>100</v>
      </c>
      <c r="M25" s="32"/>
    </row>
    <row r="26" spans="1:13" ht="12.65" customHeight="1" x14ac:dyDescent="0.4">
      <c r="A26" s="22" t="s">
        <v>28</v>
      </c>
      <c r="B26" s="20">
        <v>0</v>
      </c>
      <c r="C26" s="21" t="s">
        <v>13</v>
      </c>
      <c r="D26" s="20">
        <v>0</v>
      </c>
      <c r="E26" s="21" t="s">
        <v>13</v>
      </c>
      <c r="F26" s="20">
        <v>0</v>
      </c>
      <c r="G26" s="21" t="s">
        <v>13</v>
      </c>
      <c r="H26" s="20">
        <v>0</v>
      </c>
      <c r="I26" s="21" t="s">
        <v>13</v>
      </c>
      <c r="J26" s="20">
        <v>0</v>
      </c>
      <c r="K26" s="21" t="s">
        <v>13</v>
      </c>
      <c r="M26" s="32"/>
    </row>
    <row r="27" spans="1:13" ht="12.65" customHeight="1" x14ac:dyDescent="0.4">
      <c r="A27" s="22" t="s">
        <v>29</v>
      </c>
      <c r="B27" s="20">
        <v>0</v>
      </c>
      <c r="C27" s="21">
        <f t="shared" ref="C27:C35" si="10" xml:space="preserve"> (B27/J27)*100</f>
        <v>0</v>
      </c>
      <c r="D27" s="20">
        <v>0</v>
      </c>
      <c r="E27" s="21">
        <f t="shared" ref="E27:E36" si="11" xml:space="preserve"> (D27/J27)*100</f>
        <v>0</v>
      </c>
      <c r="F27" s="20">
        <v>1</v>
      </c>
      <c r="G27" s="21">
        <f t="shared" ref="G27:G35" si="12" xml:space="preserve"> (F27/J27)*100</f>
        <v>100</v>
      </c>
      <c r="H27" s="20">
        <v>0</v>
      </c>
      <c r="I27" s="21">
        <f t="shared" ref="I27:I35" si="13" xml:space="preserve"> (H27/J27)*100</f>
        <v>0</v>
      </c>
      <c r="J27" s="20">
        <v>1</v>
      </c>
      <c r="K27" s="21">
        <f t="shared" ref="K27:K35" si="14" xml:space="preserve"> (J27/J27)*100</f>
        <v>100</v>
      </c>
      <c r="M27" s="32"/>
    </row>
    <row r="28" spans="1:13" ht="12.65" customHeight="1" x14ac:dyDescent="0.4">
      <c r="A28" s="22" t="s">
        <v>30</v>
      </c>
      <c r="B28" s="20">
        <v>18</v>
      </c>
      <c r="C28" s="21">
        <f t="shared" si="10"/>
        <v>6.7669172932330826</v>
      </c>
      <c r="D28" s="20">
        <v>11</v>
      </c>
      <c r="E28" s="21">
        <f t="shared" si="11"/>
        <v>4.1353383458646613</v>
      </c>
      <c r="F28" s="20">
        <v>152</v>
      </c>
      <c r="G28" s="21">
        <f t="shared" si="12"/>
        <v>57.142857142857139</v>
      </c>
      <c r="H28" s="20">
        <v>88</v>
      </c>
      <c r="I28" s="21">
        <f t="shared" si="13"/>
        <v>33.082706766917291</v>
      </c>
      <c r="J28" s="20">
        <v>266</v>
      </c>
      <c r="K28" s="21">
        <f t="shared" si="14"/>
        <v>100</v>
      </c>
      <c r="M28" s="32"/>
    </row>
    <row r="29" spans="1:13" ht="12.65" customHeight="1" x14ac:dyDescent="0.4">
      <c r="A29" s="22" t="s">
        <v>31</v>
      </c>
      <c r="B29" s="20">
        <v>0</v>
      </c>
      <c r="C29" s="21">
        <f t="shared" si="10"/>
        <v>0</v>
      </c>
      <c r="D29" s="20">
        <v>0</v>
      </c>
      <c r="E29" s="21">
        <f t="shared" si="11"/>
        <v>0</v>
      </c>
      <c r="F29" s="20">
        <v>4</v>
      </c>
      <c r="G29" s="21">
        <f t="shared" si="12"/>
        <v>80</v>
      </c>
      <c r="H29" s="20">
        <v>1</v>
      </c>
      <c r="I29" s="21">
        <f t="shared" si="13"/>
        <v>20</v>
      </c>
      <c r="J29" s="20">
        <v>5</v>
      </c>
      <c r="K29" s="21">
        <f t="shared" si="14"/>
        <v>100</v>
      </c>
      <c r="M29" s="32"/>
    </row>
    <row r="30" spans="1:13" ht="12.65" customHeight="1" x14ac:dyDescent="0.4">
      <c r="A30" s="22" t="s">
        <v>45</v>
      </c>
      <c r="B30" s="20">
        <v>76</v>
      </c>
      <c r="C30" s="21">
        <f t="shared" si="10"/>
        <v>50.331125827814574</v>
      </c>
      <c r="D30" s="20">
        <v>32</v>
      </c>
      <c r="E30" s="21">
        <f t="shared" si="11"/>
        <v>21.192052980132452</v>
      </c>
      <c r="F30" s="20">
        <v>13</v>
      </c>
      <c r="G30" s="21">
        <f t="shared" si="12"/>
        <v>8.6092715231788084</v>
      </c>
      <c r="H30" s="20">
        <v>30</v>
      </c>
      <c r="I30" s="21">
        <f t="shared" si="13"/>
        <v>19.867549668874172</v>
      </c>
      <c r="J30" s="20">
        <v>151</v>
      </c>
      <c r="K30" s="21">
        <f t="shared" si="14"/>
        <v>100</v>
      </c>
      <c r="M30" s="32"/>
    </row>
    <row r="31" spans="1:13" ht="12.65" customHeight="1" x14ac:dyDescent="0.4">
      <c r="A31" s="22" t="s">
        <v>33</v>
      </c>
      <c r="B31" s="20">
        <v>110</v>
      </c>
      <c r="C31" s="21">
        <f t="shared" si="10"/>
        <v>59.782608695652172</v>
      </c>
      <c r="D31" s="20">
        <v>62</v>
      </c>
      <c r="E31" s="21">
        <f t="shared" si="11"/>
        <v>33.695652173913047</v>
      </c>
      <c r="F31" s="20">
        <v>5</v>
      </c>
      <c r="G31" s="21">
        <f t="shared" si="12"/>
        <v>2.7173913043478262</v>
      </c>
      <c r="H31" s="20">
        <v>7</v>
      </c>
      <c r="I31" s="21">
        <f t="shared" si="13"/>
        <v>3.804347826086957</v>
      </c>
      <c r="J31" s="20">
        <v>184</v>
      </c>
      <c r="K31" s="21">
        <f t="shared" si="14"/>
        <v>100</v>
      </c>
      <c r="M31" s="32"/>
    </row>
    <row r="32" spans="1:13" ht="12.65" customHeight="1" x14ac:dyDescent="0.4">
      <c r="A32" s="22" t="s">
        <v>34</v>
      </c>
      <c r="B32" s="20">
        <v>3</v>
      </c>
      <c r="C32" s="21">
        <f t="shared" si="10"/>
        <v>15</v>
      </c>
      <c r="D32" s="20">
        <v>6</v>
      </c>
      <c r="E32" s="21">
        <f t="shared" si="11"/>
        <v>30</v>
      </c>
      <c r="F32" s="20">
        <v>8</v>
      </c>
      <c r="G32" s="21">
        <f t="shared" si="12"/>
        <v>40</v>
      </c>
      <c r="H32" s="20">
        <v>3</v>
      </c>
      <c r="I32" s="21">
        <f t="shared" si="13"/>
        <v>15</v>
      </c>
      <c r="J32" s="20">
        <v>20</v>
      </c>
      <c r="K32" s="21">
        <f t="shared" si="14"/>
        <v>100</v>
      </c>
      <c r="M32" s="32"/>
    </row>
    <row r="33" spans="1:13" ht="12.65" customHeight="1" x14ac:dyDescent="0.4">
      <c r="A33" s="22" t="s">
        <v>35</v>
      </c>
      <c r="B33" s="20">
        <v>1</v>
      </c>
      <c r="C33" s="21">
        <f t="shared" si="10"/>
        <v>33.333333333333329</v>
      </c>
      <c r="D33" s="20">
        <v>1</v>
      </c>
      <c r="E33" s="21">
        <f t="shared" si="11"/>
        <v>33.333333333333329</v>
      </c>
      <c r="F33" s="20">
        <v>1</v>
      </c>
      <c r="G33" s="21">
        <f t="shared" si="12"/>
        <v>33.333333333333329</v>
      </c>
      <c r="H33" s="20">
        <v>0</v>
      </c>
      <c r="I33" s="21">
        <f t="shared" si="13"/>
        <v>0</v>
      </c>
      <c r="J33" s="20">
        <v>3</v>
      </c>
      <c r="K33" s="21">
        <f t="shared" si="14"/>
        <v>100</v>
      </c>
      <c r="M33" s="32"/>
    </row>
    <row r="34" spans="1:13" ht="12.65" customHeight="1" x14ac:dyDescent="0.4">
      <c r="A34" s="22" t="s">
        <v>36</v>
      </c>
      <c r="B34" s="20">
        <v>7</v>
      </c>
      <c r="C34" s="21">
        <f t="shared" si="10"/>
        <v>14.285714285714285</v>
      </c>
      <c r="D34" s="20">
        <v>20</v>
      </c>
      <c r="E34" s="21">
        <f t="shared" si="11"/>
        <v>40.816326530612244</v>
      </c>
      <c r="F34" s="20">
        <v>11</v>
      </c>
      <c r="G34" s="21">
        <f t="shared" si="12"/>
        <v>22.448979591836736</v>
      </c>
      <c r="H34" s="20">
        <v>11</v>
      </c>
      <c r="I34" s="21">
        <f t="shared" si="13"/>
        <v>22.448979591836736</v>
      </c>
      <c r="J34" s="20">
        <v>49</v>
      </c>
      <c r="K34" s="21">
        <f t="shared" si="14"/>
        <v>100</v>
      </c>
      <c r="M34" s="32"/>
    </row>
    <row r="35" spans="1:13" ht="12.65" customHeight="1" x14ac:dyDescent="0.4">
      <c r="A35" s="22" t="s">
        <v>37</v>
      </c>
      <c r="B35" s="20">
        <v>1</v>
      </c>
      <c r="C35" s="21">
        <f t="shared" si="10"/>
        <v>25</v>
      </c>
      <c r="D35" s="20">
        <v>2</v>
      </c>
      <c r="E35" s="21">
        <f t="shared" si="11"/>
        <v>50</v>
      </c>
      <c r="F35" s="20">
        <v>1</v>
      </c>
      <c r="G35" s="21">
        <f t="shared" si="12"/>
        <v>25</v>
      </c>
      <c r="H35" s="20">
        <v>0</v>
      </c>
      <c r="I35" s="21">
        <f t="shared" si="13"/>
        <v>0</v>
      </c>
      <c r="J35" s="20">
        <v>4</v>
      </c>
      <c r="K35" s="21">
        <f t="shared" si="14"/>
        <v>100</v>
      </c>
      <c r="M35" s="32"/>
    </row>
    <row r="36" spans="1:13" s="31" customFormat="1" ht="3.25" customHeight="1" x14ac:dyDescent="0.4">
      <c r="A36" s="27"/>
      <c r="B36" s="28"/>
      <c r="C36" s="28"/>
      <c r="D36" s="28"/>
      <c r="E36" s="29" t="e">
        <f t="shared" si="11"/>
        <v>#DIV/0!</v>
      </c>
      <c r="F36" s="28"/>
      <c r="G36" s="28"/>
      <c r="H36" s="28"/>
      <c r="I36" s="28"/>
      <c r="J36" s="29"/>
      <c r="K36" s="30"/>
    </row>
    <row r="37" spans="1:13" ht="13" customHeight="1" x14ac:dyDescent="0.4">
      <c r="A37" s="39" t="s">
        <v>69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3" x14ac:dyDescent="0.4">
      <c r="A38" s="39" t="s">
        <v>62</v>
      </c>
      <c r="B38" s="8"/>
      <c r="C38" s="8"/>
      <c r="D38" s="8"/>
      <c r="E38" s="8"/>
      <c r="F38" s="8"/>
      <c r="G38" s="8"/>
      <c r="H38" s="8"/>
      <c r="I38" s="8"/>
      <c r="J38" s="8"/>
    </row>
    <row r="39" spans="1:13" x14ac:dyDescent="0.4">
      <c r="A39" s="39" t="s">
        <v>63</v>
      </c>
      <c r="B39" s="8"/>
      <c r="C39" s="8"/>
      <c r="D39" s="8"/>
      <c r="E39" s="8"/>
      <c r="F39" s="8"/>
      <c r="G39" s="8"/>
      <c r="H39" s="8"/>
      <c r="I39" s="8"/>
      <c r="J39" s="8"/>
    </row>
    <row r="40" spans="1:13" s="32" customFormat="1" ht="12.65" customHeight="1" x14ac:dyDescent="0.3"/>
    <row r="41" spans="1:13" s="32" customFormat="1" ht="12.65" customHeight="1" x14ac:dyDescent="0.3">
      <c r="A41" s="46" t="s">
        <v>47</v>
      </c>
    </row>
    <row r="42" spans="1:13" s="32" customFormat="1" ht="12.65" customHeight="1" x14ac:dyDescent="0.3">
      <c r="A42" s="47" t="s">
        <v>52</v>
      </c>
    </row>
    <row r="43" spans="1:13" s="32" customFormat="1" ht="12.65" customHeight="1" x14ac:dyDescent="0.3">
      <c r="A43" s="46" t="s">
        <v>48</v>
      </c>
    </row>
    <row r="44" spans="1:13" s="32" customFormat="1" ht="12.65" customHeight="1" x14ac:dyDescent="0.3">
      <c r="A44" s="34"/>
    </row>
  </sheetData>
  <mergeCells count="6">
    <mergeCell ref="A5:A6"/>
    <mergeCell ref="J5:K5"/>
    <mergeCell ref="D5:E5"/>
    <mergeCell ref="B5:C5"/>
    <mergeCell ref="F5:G5"/>
    <mergeCell ref="H5:I5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7" sqref="A57"/>
    </sheetView>
  </sheetViews>
  <sheetFormatPr baseColWidth="10" defaultColWidth="11.3828125" defaultRowHeight="14.6" x14ac:dyDescent="0.4"/>
  <cols>
    <col min="1" max="1" width="50.69140625" style="6" customWidth="1"/>
    <col min="2" max="5" width="6.69140625" style="6" customWidth="1"/>
    <col min="6" max="7" width="7.84375" style="6" customWidth="1"/>
    <col min="8" max="9" width="6.69140625" style="6" customWidth="1"/>
    <col min="10" max="10" width="6.69140625" style="7" customWidth="1"/>
    <col min="11" max="11" width="6.69140625" style="8" customWidth="1"/>
    <col min="12" max="16384" width="11.3828125" style="8"/>
  </cols>
  <sheetData>
    <row r="1" spans="1:13" s="4" customFormat="1" ht="12.65" customHeight="1" x14ac:dyDescent="0.35">
      <c r="A1" s="1" t="s">
        <v>43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3" x14ac:dyDescent="0.4">
      <c r="A2" s="5" t="s">
        <v>2</v>
      </c>
    </row>
    <row r="3" spans="1:13" s="4" customFormat="1" ht="3.2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3" s="4" customFormat="1" ht="3.25" customHeight="1" x14ac:dyDescent="0.35">
      <c r="A4" s="1"/>
      <c r="B4" s="2"/>
      <c r="C4" s="2"/>
      <c r="D4" s="2"/>
      <c r="E4" s="2"/>
      <c r="F4" s="2"/>
      <c r="G4" s="2"/>
      <c r="H4" s="2"/>
      <c r="I4" s="2"/>
      <c r="J4" s="2"/>
      <c r="M4" s="44"/>
    </row>
    <row r="5" spans="1:13" ht="12.65" customHeight="1" x14ac:dyDescent="0.4">
      <c r="A5" s="88"/>
      <c r="B5" s="92" t="s">
        <v>3</v>
      </c>
      <c r="C5" s="93"/>
      <c r="D5" s="92" t="s">
        <v>4</v>
      </c>
      <c r="E5" s="93"/>
      <c r="F5" s="96" t="s">
        <v>5</v>
      </c>
      <c r="G5" s="97"/>
      <c r="H5" s="92" t="s">
        <v>6</v>
      </c>
      <c r="I5" s="93"/>
      <c r="J5" s="91" t="s">
        <v>72</v>
      </c>
      <c r="K5" s="92"/>
      <c r="L5" s="9"/>
      <c r="M5" s="9"/>
    </row>
    <row r="6" spans="1:13" ht="12.65" customHeight="1" x14ac:dyDescent="0.4">
      <c r="A6" s="89"/>
      <c r="B6" s="10" t="s">
        <v>8</v>
      </c>
      <c r="C6" s="10" t="s">
        <v>9</v>
      </c>
      <c r="D6" s="10" t="s">
        <v>8</v>
      </c>
      <c r="E6" s="10" t="s">
        <v>9</v>
      </c>
      <c r="F6" s="10" t="s">
        <v>8</v>
      </c>
      <c r="G6" s="10" t="s">
        <v>9</v>
      </c>
      <c r="H6" s="10" t="s">
        <v>8</v>
      </c>
      <c r="I6" s="10" t="s">
        <v>9</v>
      </c>
      <c r="J6" s="10" t="s">
        <v>8</v>
      </c>
      <c r="K6" s="11" t="s">
        <v>9</v>
      </c>
      <c r="L6" s="9"/>
      <c r="M6" s="9"/>
    </row>
    <row r="7" spans="1:13" ht="3.25" customHeight="1" x14ac:dyDescent="0.4">
      <c r="A7" s="12"/>
      <c r="B7" s="13"/>
      <c r="C7" s="13"/>
      <c r="D7" s="13"/>
      <c r="E7" s="13"/>
      <c r="F7" s="13"/>
      <c r="G7" s="13"/>
      <c r="H7" s="14"/>
      <c r="I7" s="14"/>
      <c r="J7" s="13"/>
      <c r="M7" s="9"/>
    </row>
    <row r="8" spans="1:13" s="18" customFormat="1" ht="12.65" customHeight="1" x14ac:dyDescent="0.25">
      <c r="A8" s="15" t="s">
        <v>7</v>
      </c>
      <c r="B8" s="16">
        <v>9022</v>
      </c>
      <c r="C8" s="37">
        <f xml:space="preserve"> (B8/J8)*100</f>
        <v>56.194331983805668</v>
      </c>
      <c r="D8" s="16">
        <v>4120</v>
      </c>
      <c r="E8" s="37">
        <f xml:space="preserve"> (D8/J8)*100</f>
        <v>25.661787605107445</v>
      </c>
      <c r="F8" s="16">
        <v>1907</v>
      </c>
      <c r="G8" s="37">
        <f xml:space="preserve"> (F8/J8)*100</f>
        <v>11.877919651199004</v>
      </c>
      <c r="H8" s="16">
        <v>1181</v>
      </c>
      <c r="I8" s="37">
        <f xml:space="preserve"> (H8/J8)*100</f>
        <v>7.3559638741824971</v>
      </c>
      <c r="J8" s="16">
        <v>16055</v>
      </c>
      <c r="K8" s="37">
        <f xml:space="preserve"> (J8/J8)*100</f>
        <v>100</v>
      </c>
      <c r="M8" s="45"/>
    </row>
    <row r="9" spans="1:13" ht="12.65" customHeight="1" x14ac:dyDescent="0.4">
      <c r="A9" s="19" t="s">
        <v>10</v>
      </c>
      <c r="B9" s="20">
        <v>13</v>
      </c>
      <c r="C9" s="42">
        <f xml:space="preserve"> (B9/J9)*100</f>
        <v>52</v>
      </c>
      <c r="D9" s="20">
        <v>2</v>
      </c>
      <c r="E9" s="42">
        <f xml:space="preserve"> (D9/J9)*100</f>
        <v>8</v>
      </c>
      <c r="F9" s="20">
        <v>10</v>
      </c>
      <c r="G9" s="42">
        <f t="shared" ref="G9:G35" si="0" xml:space="preserve"> (F9/J9)*100</f>
        <v>40</v>
      </c>
      <c r="H9" s="20">
        <v>0</v>
      </c>
      <c r="I9" s="42">
        <f t="shared" ref="I9:I35" si="1" xml:space="preserve"> (H9/J9)*100</f>
        <v>0</v>
      </c>
      <c r="J9" s="20">
        <v>25</v>
      </c>
      <c r="K9" s="42">
        <f t="shared" ref="K9:K35" si="2" xml:space="preserve"> (J9/J9)*100</f>
        <v>100</v>
      </c>
      <c r="M9" s="22"/>
    </row>
    <row r="10" spans="1:13" ht="12.65" customHeight="1" x14ac:dyDescent="0.4">
      <c r="A10" s="22" t="s">
        <v>11</v>
      </c>
      <c r="B10" s="20">
        <v>32</v>
      </c>
      <c r="C10" s="42">
        <f xml:space="preserve"> (B10/J10)*100</f>
        <v>59.259259259259252</v>
      </c>
      <c r="D10" s="20">
        <v>6</v>
      </c>
      <c r="E10" s="42">
        <f xml:space="preserve"> (D10/J10)*100</f>
        <v>11.111111111111111</v>
      </c>
      <c r="F10" s="20">
        <v>9</v>
      </c>
      <c r="G10" s="42">
        <f t="shared" si="0"/>
        <v>16.666666666666664</v>
      </c>
      <c r="H10" s="20">
        <v>7</v>
      </c>
      <c r="I10" s="42">
        <f t="shared" si="1"/>
        <v>12.962962962962962</v>
      </c>
      <c r="J10" s="20">
        <v>54</v>
      </c>
      <c r="K10" s="42">
        <f t="shared" si="2"/>
        <v>100</v>
      </c>
      <c r="M10" s="22"/>
    </row>
    <row r="11" spans="1:13" ht="12.65" customHeight="1" x14ac:dyDescent="0.4">
      <c r="A11" s="22" t="s">
        <v>12</v>
      </c>
      <c r="B11" s="23">
        <v>0</v>
      </c>
      <c r="C11" s="42" t="s">
        <v>13</v>
      </c>
      <c r="D11" s="23">
        <v>0</v>
      </c>
      <c r="E11" s="42" t="s">
        <v>13</v>
      </c>
      <c r="F11" s="23">
        <v>0</v>
      </c>
      <c r="G11" s="42" t="s">
        <v>13</v>
      </c>
      <c r="H11" s="23">
        <v>0</v>
      </c>
      <c r="I11" s="42" t="s">
        <v>13</v>
      </c>
      <c r="J11" s="23">
        <v>0</v>
      </c>
      <c r="K11" s="42" t="s">
        <v>13</v>
      </c>
      <c r="M11" s="22"/>
    </row>
    <row r="12" spans="1:13" ht="12.65" customHeight="1" x14ac:dyDescent="0.4">
      <c r="A12" s="22" t="s">
        <v>14</v>
      </c>
      <c r="B12" s="24">
        <v>0</v>
      </c>
      <c r="C12" s="42" t="s">
        <v>13</v>
      </c>
      <c r="D12" s="24">
        <v>0</v>
      </c>
      <c r="E12" s="42" t="s">
        <v>13</v>
      </c>
      <c r="F12" s="24">
        <v>0</v>
      </c>
      <c r="G12" s="42" t="s">
        <v>13</v>
      </c>
      <c r="H12" s="24">
        <v>0</v>
      </c>
      <c r="I12" s="42" t="s">
        <v>13</v>
      </c>
      <c r="J12" s="24">
        <v>0</v>
      </c>
      <c r="K12" s="42" t="s">
        <v>13</v>
      </c>
      <c r="M12" s="22"/>
    </row>
    <row r="13" spans="1:13" ht="12.65" customHeight="1" x14ac:dyDescent="0.4">
      <c r="A13" s="22" t="s">
        <v>15</v>
      </c>
      <c r="B13" s="20">
        <v>26</v>
      </c>
      <c r="C13" s="42">
        <f xml:space="preserve"> (B13/J13)*100</f>
        <v>47.272727272727273</v>
      </c>
      <c r="D13" s="20">
        <v>12</v>
      </c>
      <c r="E13" s="42">
        <f xml:space="preserve"> (D13/J13)*100</f>
        <v>21.818181818181817</v>
      </c>
      <c r="F13" s="20">
        <v>13</v>
      </c>
      <c r="G13" s="42">
        <f t="shared" si="0"/>
        <v>23.636363636363637</v>
      </c>
      <c r="H13" s="20">
        <v>4</v>
      </c>
      <c r="I13" s="42">
        <f t="shared" si="1"/>
        <v>7.2727272727272725</v>
      </c>
      <c r="J13" s="20">
        <v>55</v>
      </c>
      <c r="K13" s="42">
        <f t="shared" si="2"/>
        <v>100</v>
      </c>
      <c r="M13" s="22"/>
    </row>
    <row r="14" spans="1:13" ht="12.65" customHeight="1" x14ac:dyDescent="0.4">
      <c r="A14" s="22" t="s">
        <v>16</v>
      </c>
      <c r="B14" s="25">
        <v>1482</v>
      </c>
      <c r="C14" s="42">
        <f xml:space="preserve"> (B14/J14)*100</f>
        <v>63.198294243070364</v>
      </c>
      <c r="D14" s="20">
        <v>389</v>
      </c>
      <c r="E14" s="42">
        <f xml:space="preserve"> (D14/J14)*100</f>
        <v>16.58848614072495</v>
      </c>
      <c r="F14" s="20">
        <v>318</v>
      </c>
      <c r="G14" s="42">
        <f t="shared" si="0"/>
        <v>13.560767590618337</v>
      </c>
      <c r="H14" s="20">
        <v>169</v>
      </c>
      <c r="I14" s="42">
        <f t="shared" si="1"/>
        <v>7.206823027718551</v>
      </c>
      <c r="J14" s="25">
        <v>2345</v>
      </c>
      <c r="K14" s="42">
        <f t="shared" si="2"/>
        <v>100</v>
      </c>
      <c r="M14" s="22"/>
    </row>
    <row r="15" spans="1:13" ht="12.65" customHeight="1" x14ac:dyDescent="0.4">
      <c r="A15" s="22" t="s">
        <v>17</v>
      </c>
      <c r="B15" s="25">
        <v>3300</v>
      </c>
      <c r="C15" s="42">
        <f t="shared" ref="C15:C24" si="3" xml:space="preserve"> (B15/J15)*100</f>
        <v>66.964285714285708</v>
      </c>
      <c r="D15" s="20">
        <v>785</v>
      </c>
      <c r="E15" s="42">
        <f t="shared" ref="E15:E24" si="4" xml:space="preserve"> (D15/J15)*100</f>
        <v>15.929383116883116</v>
      </c>
      <c r="F15" s="20">
        <v>641</v>
      </c>
      <c r="G15" s="42">
        <f t="shared" si="0"/>
        <v>13.007305194805193</v>
      </c>
      <c r="H15" s="20">
        <v>223</v>
      </c>
      <c r="I15" s="42">
        <f t="shared" si="1"/>
        <v>4.525162337662338</v>
      </c>
      <c r="J15" s="25">
        <v>4928</v>
      </c>
      <c r="K15" s="42">
        <f t="shared" si="2"/>
        <v>100</v>
      </c>
      <c r="M15" s="22"/>
    </row>
    <row r="16" spans="1:13" ht="12.65" customHeight="1" x14ac:dyDescent="0.4">
      <c r="A16" s="22" t="s">
        <v>18</v>
      </c>
      <c r="B16" s="20">
        <v>0</v>
      </c>
      <c r="C16" s="42">
        <f t="shared" si="3"/>
        <v>0</v>
      </c>
      <c r="D16" s="20">
        <v>1</v>
      </c>
      <c r="E16" s="42">
        <f t="shared" si="4"/>
        <v>33.333333333333329</v>
      </c>
      <c r="F16" s="20">
        <v>2</v>
      </c>
      <c r="G16" s="42">
        <f t="shared" si="0"/>
        <v>66.666666666666657</v>
      </c>
      <c r="H16" s="20">
        <v>0</v>
      </c>
      <c r="I16" s="42">
        <f t="shared" si="1"/>
        <v>0</v>
      </c>
      <c r="J16" s="20">
        <v>3</v>
      </c>
      <c r="K16" s="42">
        <f t="shared" si="2"/>
        <v>100</v>
      </c>
      <c r="M16" s="22"/>
    </row>
    <row r="17" spans="1:13" ht="12.65" customHeight="1" x14ac:dyDescent="0.4">
      <c r="A17" s="22" t="s">
        <v>19</v>
      </c>
      <c r="B17" s="20">
        <v>118</v>
      </c>
      <c r="C17" s="42">
        <f t="shared" si="3"/>
        <v>71.951219512195124</v>
      </c>
      <c r="D17" s="20">
        <v>26</v>
      </c>
      <c r="E17" s="42">
        <f t="shared" si="4"/>
        <v>15.853658536585366</v>
      </c>
      <c r="F17" s="20">
        <v>15</v>
      </c>
      <c r="G17" s="42">
        <f t="shared" si="0"/>
        <v>9.1463414634146343</v>
      </c>
      <c r="H17" s="20">
        <v>8</v>
      </c>
      <c r="I17" s="42">
        <f t="shared" si="1"/>
        <v>4.8780487804878048</v>
      </c>
      <c r="J17" s="20">
        <v>164</v>
      </c>
      <c r="K17" s="42">
        <f t="shared" si="2"/>
        <v>100</v>
      </c>
      <c r="M17" s="22"/>
    </row>
    <row r="18" spans="1:13" ht="12.65" customHeight="1" x14ac:dyDescent="0.4">
      <c r="A18" s="22" t="s">
        <v>44</v>
      </c>
      <c r="B18" s="20">
        <v>0</v>
      </c>
      <c r="C18" s="42">
        <f t="shared" si="3"/>
        <v>0</v>
      </c>
      <c r="D18" s="20">
        <v>0</v>
      </c>
      <c r="E18" s="42">
        <f t="shared" si="4"/>
        <v>0</v>
      </c>
      <c r="F18" s="20">
        <v>2</v>
      </c>
      <c r="G18" s="42">
        <f t="shared" si="0"/>
        <v>50</v>
      </c>
      <c r="H18" s="20">
        <v>2</v>
      </c>
      <c r="I18" s="42">
        <f t="shared" si="1"/>
        <v>50</v>
      </c>
      <c r="J18" s="20">
        <v>4</v>
      </c>
      <c r="K18" s="42">
        <f t="shared" si="2"/>
        <v>100</v>
      </c>
      <c r="M18" s="22"/>
    </row>
    <row r="19" spans="1:13" ht="12.65" customHeight="1" x14ac:dyDescent="0.4">
      <c r="A19" s="22" t="s">
        <v>21</v>
      </c>
      <c r="B19" s="20">
        <v>21</v>
      </c>
      <c r="C19" s="42">
        <f t="shared" si="3"/>
        <v>16.93548387096774</v>
      </c>
      <c r="D19" s="20">
        <v>65</v>
      </c>
      <c r="E19" s="42">
        <f t="shared" si="4"/>
        <v>52.419354838709673</v>
      </c>
      <c r="F19" s="20">
        <v>11</v>
      </c>
      <c r="G19" s="42">
        <f t="shared" si="0"/>
        <v>8.870967741935484</v>
      </c>
      <c r="H19" s="20">
        <v>28</v>
      </c>
      <c r="I19" s="42">
        <f t="shared" si="1"/>
        <v>22.58064516129032</v>
      </c>
      <c r="J19" s="20">
        <v>124</v>
      </c>
      <c r="K19" s="42">
        <f t="shared" si="2"/>
        <v>100</v>
      </c>
      <c r="M19" s="22"/>
    </row>
    <row r="20" spans="1:13" ht="12.65" customHeight="1" x14ac:dyDescent="0.4">
      <c r="A20" s="22" t="s">
        <v>22</v>
      </c>
      <c r="B20" s="20">
        <v>17</v>
      </c>
      <c r="C20" s="42">
        <f t="shared" si="3"/>
        <v>15.887850467289718</v>
      </c>
      <c r="D20" s="20">
        <v>52</v>
      </c>
      <c r="E20" s="42">
        <f t="shared" si="4"/>
        <v>48.598130841121495</v>
      </c>
      <c r="F20" s="20">
        <v>10</v>
      </c>
      <c r="G20" s="42">
        <f t="shared" si="0"/>
        <v>9.3457943925233646</v>
      </c>
      <c r="H20" s="20">
        <v>32</v>
      </c>
      <c r="I20" s="42">
        <f t="shared" si="1"/>
        <v>29.906542056074763</v>
      </c>
      <c r="J20" s="20">
        <v>107</v>
      </c>
      <c r="K20" s="42">
        <f t="shared" si="2"/>
        <v>100</v>
      </c>
      <c r="M20" s="22"/>
    </row>
    <row r="21" spans="1:13" ht="12.65" customHeight="1" x14ac:dyDescent="0.4">
      <c r="A21" s="22" t="s">
        <v>23</v>
      </c>
      <c r="B21" s="20">
        <v>915</v>
      </c>
      <c r="C21" s="42">
        <f t="shared" si="3"/>
        <v>57.080474111041802</v>
      </c>
      <c r="D21" s="20">
        <v>459</v>
      </c>
      <c r="E21" s="42">
        <f t="shared" si="4"/>
        <v>28.63381160324392</v>
      </c>
      <c r="F21" s="20">
        <v>103</v>
      </c>
      <c r="G21" s="42">
        <f t="shared" si="0"/>
        <v>6.4254522769806615</v>
      </c>
      <c r="H21" s="20">
        <v>144</v>
      </c>
      <c r="I21" s="42">
        <f t="shared" si="1"/>
        <v>8.9831565814098564</v>
      </c>
      <c r="J21" s="25">
        <v>1603</v>
      </c>
      <c r="K21" s="42">
        <f t="shared" si="2"/>
        <v>100</v>
      </c>
      <c r="M21" s="22"/>
    </row>
    <row r="22" spans="1:13" ht="12.65" customHeight="1" x14ac:dyDescent="0.4">
      <c r="A22" s="22" t="s">
        <v>40</v>
      </c>
      <c r="B22" s="20">
        <v>86</v>
      </c>
      <c r="C22" s="42">
        <f t="shared" si="3"/>
        <v>12.835820895522387</v>
      </c>
      <c r="D22" s="20">
        <v>518</v>
      </c>
      <c r="E22" s="42">
        <f t="shared" si="4"/>
        <v>77.31343283582089</v>
      </c>
      <c r="F22" s="20">
        <v>30</v>
      </c>
      <c r="G22" s="42">
        <f t="shared" si="0"/>
        <v>4.4776119402985071</v>
      </c>
      <c r="H22" s="20">
        <v>46</v>
      </c>
      <c r="I22" s="42">
        <f t="shared" si="1"/>
        <v>6.8656716417910451</v>
      </c>
      <c r="J22" s="20">
        <v>670</v>
      </c>
      <c r="K22" s="42">
        <f t="shared" si="2"/>
        <v>100</v>
      </c>
      <c r="M22" s="43"/>
    </row>
    <row r="23" spans="1:13" ht="12.65" customHeight="1" x14ac:dyDescent="0.4">
      <c r="A23" s="22" t="s">
        <v>25</v>
      </c>
      <c r="B23" s="25">
        <v>2339</v>
      </c>
      <c r="C23" s="42">
        <f t="shared" si="3"/>
        <v>54.357425052289102</v>
      </c>
      <c r="D23" s="25">
        <v>1273</v>
      </c>
      <c r="E23" s="42">
        <f t="shared" si="4"/>
        <v>29.584011155008135</v>
      </c>
      <c r="F23" s="20">
        <v>434</v>
      </c>
      <c r="G23" s="42">
        <f t="shared" si="0"/>
        <v>10.085986521031838</v>
      </c>
      <c r="H23" s="20">
        <v>332</v>
      </c>
      <c r="I23" s="42">
        <f t="shared" si="1"/>
        <v>7.7155472925865682</v>
      </c>
      <c r="J23" s="25">
        <v>4303</v>
      </c>
      <c r="K23" s="42">
        <f t="shared" si="2"/>
        <v>100</v>
      </c>
      <c r="M23" s="22"/>
    </row>
    <row r="24" spans="1:13" ht="12.65" customHeight="1" x14ac:dyDescent="0.4">
      <c r="A24" s="22" t="s">
        <v>26</v>
      </c>
      <c r="B24" s="20">
        <v>375</v>
      </c>
      <c r="C24" s="42">
        <f t="shared" si="3"/>
        <v>48.015364916773365</v>
      </c>
      <c r="D24" s="20">
        <v>318</v>
      </c>
      <c r="E24" s="42">
        <f t="shared" si="4"/>
        <v>40.717029449423812</v>
      </c>
      <c r="F24" s="20">
        <v>68</v>
      </c>
      <c r="G24" s="42">
        <f t="shared" si="0"/>
        <v>8.7067861715749046</v>
      </c>
      <c r="H24" s="20">
        <v>38</v>
      </c>
      <c r="I24" s="42">
        <f t="shared" si="1"/>
        <v>4.8655569782330348</v>
      </c>
      <c r="J24" s="20">
        <v>781</v>
      </c>
      <c r="K24" s="42">
        <f t="shared" si="2"/>
        <v>100</v>
      </c>
      <c r="M24" s="22"/>
    </row>
    <row r="25" spans="1:13" ht="12.65" customHeight="1" x14ac:dyDescent="0.4">
      <c r="A25" s="22" t="s">
        <v>27</v>
      </c>
      <c r="B25" s="20">
        <v>77</v>
      </c>
      <c r="C25" s="42">
        <f xml:space="preserve"> (B25/J25)*100</f>
        <v>50.657894736842103</v>
      </c>
      <c r="D25" s="20">
        <v>53</v>
      </c>
      <c r="E25" s="42">
        <f xml:space="preserve"> (D25/J25)*100</f>
        <v>34.868421052631575</v>
      </c>
      <c r="F25" s="20">
        <v>20</v>
      </c>
      <c r="G25" s="42">
        <f t="shared" si="0"/>
        <v>13.157894736842104</v>
      </c>
      <c r="H25" s="20">
        <v>8</v>
      </c>
      <c r="I25" s="42">
        <f t="shared" si="1"/>
        <v>5.2631578947368416</v>
      </c>
      <c r="J25" s="20">
        <v>152</v>
      </c>
      <c r="K25" s="42">
        <f t="shared" si="2"/>
        <v>100</v>
      </c>
      <c r="M25" s="22"/>
    </row>
    <row r="26" spans="1:13" ht="12.65" customHeight="1" x14ac:dyDescent="0.4">
      <c r="A26" s="22" t="s">
        <v>28</v>
      </c>
      <c r="B26" s="20">
        <v>0</v>
      </c>
      <c r="C26" s="42">
        <f xml:space="preserve"> (B26/J26)*100</f>
        <v>0</v>
      </c>
      <c r="D26" s="20">
        <v>0</v>
      </c>
      <c r="E26" s="42">
        <f xml:space="preserve"> (D26/J26)*100</f>
        <v>0</v>
      </c>
      <c r="F26" s="20">
        <v>1</v>
      </c>
      <c r="G26" s="42">
        <f t="shared" si="0"/>
        <v>100</v>
      </c>
      <c r="H26" s="20">
        <v>0</v>
      </c>
      <c r="I26" s="42">
        <f t="shared" si="1"/>
        <v>0</v>
      </c>
      <c r="J26" s="20">
        <v>1</v>
      </c>
      <c r="K26" s="42">
        <f t="shared" si="2"/>
        <v>100</v>
      </c>
      <c r="M26" s="22"/>
    </row>
    <row r="27" spans="1:13" ht="12.65" customHeight="1" x14ac:dyDescent="0.4">
      <c r="A27" s="22" t="s">
        <v>29</v>
      </c>
      <c r="B27" s="20">
        <v>0</v>
      </c>
      <c r="C27" s="42"/>
      <c r="D27" s="20">
        <v>0</v>
      </c>
      <c r="E27" s="42"/>
      <c r="F27" s="20">
        <v>0</v>
      </c>
      <c r="G27" s="42"/>
      <c r="H27" s="20">
        <v>0</v>
      </c>
      <c r="I27" s="42"/>
      <c r="J27" s="20">
        <v>0</v>
      </c>
      <c r="K27" s="42"/>
      <c r="M27" s="22"/>
    </row>
    <row r="28" spans="1:13" ht="12.65" customHeight="1" x14ac:dyDescent="0.4">
      <c r="A28" s="22" t="s">
        <v>30</v>
      </c>
      <c r="B28" s="20">
        <v>23</v>
      </c>
      <c r="C28" s="42">
        <f t="shared" ref="C28:C35" si="5" xml:space="preserve"> (B28/J28)*100</f>
        <v>7.5409836065573774</v>
      </c>
      <c r="D28" s="20">
        <v>11</v>
      </c>
      <c r="E28" s="42">
        <f t="shared" ref="E28:E35" si="6" xml:space="preserve"> (D28/J28)*100</f>
        <v>3.6065573770491808</v>
      </c>
      <c r="F28" s="20">
        <v>169</v>
      </c>
      <c r="G28" s="42">
        <f t="shared" si="0"/>
        <v>55.409836065573771</v>
      </c>
      <c r="H28" s="20">
        <v>107</v>
      </c>
      <c r="I28" s="42">
        <f t="shared" si="1"/>
        <v>35.081967213114758</v>
      </c>
      <c r="J28" s="20">
        <v>305</v>
      </c>
      <c r="K28" s="42">
        <f t="shared" si="2"/>
        <v>100</v>
      </c>
      <c r="M28" s="22"/>
    </row>
    <row r="29" spans="1:13" ht="12.65" customHeight="1" x14ac:dyDescent="0.4">
      <c r="A29" s="22" t="s">
        <v>31</v>
      </c>
      <c r="B29" s="20">
        <v>1</v>
      </c>
      <c r="C29" s="42">
        <f t="shared" si="5"/>
        <v>25</v>
      </c>
      <c r="D29" s="20">
        <v>0</v>
      </c>
      <c r="E29" s="42">
        <f t="shared" si="6"/>
        <v>0</v>
      </c>
      <c r="F29" s="20">
        <v>2</v>
      </c>
      <c r="G29" s="42">
        <f t="shared" si="0"/>
        <v>50</v>
      </c>
      <c r="H29" s="20">
        <v>1</v>
      </c>
      <c r="I29" s="42">
        <f t="shared" si="1"/>
        <v>25</v>
      </c>
      <c r="J29" s="20">
        <v>4</v>
      </c>
      <c r="K29" s="42">
        <f t="shared" si="2"/>
        <v>100</v>
      </c>
      <c r="M29" s="22"/>
    </row>
    <row r="30" spans="1:13" ht="12.65" customHeight="1" x14ac:dyDescent="0.4">
      <c r="A30" s="22" t="s">
        <v>45</v>
      </c>
      <c r="B30" s="20">
        <v>64</v>
      </c>
      <c r="C30" s="42">
        <f t="shared" si="5"/>
        <v>44.755244755244753</v>
      </c>
      <c r="D30" s="20">
        <v>44</v>
      </c>
      <c r="E30" s="42">
        <f t="shared" si="6"/>
        <v>30.76923076923077</v>
      </c>
      <c r="F30" s="20">
        <v>19</v>
      </c>
      <c r="G30" s="42">
        <f t="shared" si="0"/>
        <v>13.286713286713287</v>
      </c>
      <c r="H30" s="20">
        <v>17</v>
      </c>
      <c r="I30" s="42">
        <f t="shared" si="1"/>
        <v>11.888111888111888</v>
      </c>
      <c r="J30" s="20">
        <v>143</v>
      </c>
      <c r="K30" s="42">
        <f t="shared" si="2"/>
        <v>100</v>
      </c>
      <c r="M30" s="22"/>
    </row>
    <row r="31" spans="1:13" ht="12.65" customHeight="1" x14ac:dyDescent="0.4">
      <c r="A31" s="22" t="s">
        <v>33</v>
      </c>
      <c r="B31" s="20">
        <v>124</v>
      </c>
      <c r="C31" s="42">
        <f t="shared" si="5"/>
        <v>60.487804878048777</v>
      </c>
      <c r="D31" s="20">
        <v>63</v>
      </c>
      <c r="E31" s="42">
        <f t="shared" si="6"/>
        <v>30.73170731707317</v>
      </c>
      <c r="F31" s="20">
        <v>10</v>
      </c>
      <c r="G31" s="42">
        <f t="shared" si="0"/>
        <v>4.8780487804878048</v>
      </c>
      <c r="H31" s="20">
        <v>8</v>
      </c>
      <c r="I31" s="42">
        <f t="shared" si="1"/>
        <v>3.9024390243902438</v>
      </c>
      <c r="J31" s="20">
        <v>205</v>
      </c>
      <c r="K31" s="42">
        <f t="shared" si="2"/>
        <v>100</v>
      </c>
      <c r="M31" s="22"/>
    </row>
    <row r="32" spans="1:13" ht="12.65" customHeight="1" x14ac:dyDescent="0.4">
      <c r="A32" s="22" t="s">
        <v>34</v>
      </c>
      <c r="B32" s="20">
        <v>0</v>
      </c>
      <c r="C32" s="42">
        <f t="shared" si="5"/>
        <v>0</v>
      </c>
      <c r="D32" s="20">
        <v>10</v>
      </c>
      <c r="E32" s="42">
        <f t="shared" si="6"/>
        <v>52.631578947368418</v>
      </c>
      <c r="F32" s="20">
        <v>6</v>
      </c>
      <c r="G32" s="42">
        <f t="shared" si="0"/>
        <v>31.578947368421051</v>
      </c>
      <c r="H32" s="20">
        <v>3</v>
      </c>
      <c r="I32" s="42">
        <f t="shared" si="1"/>
        <v>15.789473684210526</v>
      </c>
      <c r="J32" s="20">
        <v>19</v>
      </c>
      <c r="K32" s="42">
        <f t="shared" si="2"/>
        <v>100</v>
      </c>
      <c r="M32" s="22"/>
    </row>
    <row r="33" spans="1:13" ht="12.65" customHeight="1" x14ac:dyDescent="0.4">
      <c r="A33" s="22" t="s">
        <v>35</v>
      </c>
      <c r="B33" s="20">
        <v>1</v>
      </c>
      <c r="C33" s="42">
        <f t="shared" si="5"/>
        <v>25</v>
      </c>
      <c r="D33" s="20">
        <v>3</v>
      </c>
      <c r="E33" s="42">
        <f t="shared" si="6"/>
        <v>75</v>
      </c>
      <c r="F33" s="20">
        <v>0</v>
      </c>
      <c r="G33" s="42">
        <f t="shared" si="0"/>
        <v>0</v>
      </c>
      <c r="H33" s="20">
        <v>0</v>
      </c>
      <c r="I33" s="42">
        <f t="shared" si="1"/>
        <v>0</v>
      </c>
      <c r="J33" s="20">
        <v>4</v>
      </c>
      <c r="K33" s="42">
        <f t="shared" si="2"/>
        <v>100</v>
      </c>
      <c r="M33" s="22"/>
    </row>
    <row r="34" spans="1:13" ht="12.65" customHeight="1" x14ac:dyDescent="0.4">
      <c r="A34" s="22" t="s">
        <v>36</v>
      </c>
      <c r="B34" s="20">
        <v>7</v>
      </c>
      <c r="C34" s="42">
        <f t="shared" si="5"/>
        <v>13.20754716981132</v>
      </c>
      <c r="D34" s="20">
        <v>30</v>
      </c>
      <c r="E34" s="42">
        <f t="shared" si="6"/>
        <v>56.60377358490566</v>
      </c>
      <c r="F34" s="20">
        <v>12</v>
      </c>
      <c r="G34" s="42">
        <f t="shared" si="0"/>
        <v>22.641509433962266</v>
      </c>
      <c r="H34" s="20">
        <v>4</v>
      </c>
      <c r="I34" s="42">
        <f t="shared" si="1"/>
        <v>7.5471698113207548</v>
      </c>
      <c r="J34" s="20">
        <v>53</v>
      </c>
      <c r="K34" s="42">
        <f t="shared" si="2"/>
        <v>100</v>
      </c>
      <c r="M34" s="22"/>
    </row>
    <row r="35" spans="1:13" ht="12.65" customHeight="1" x14ac:dyDescent="0.4">
      <c r="A35" s="22" t="s">
        <v>37</v>
      </c>
      <c r="B35" s="20">
        <v>1</v>
      </c>
      <c r="C35" s="42">
        <f t="shared" si="5"/>
        <v>33.333333333333329</v>
      </c>
      <c r="D35" s="20">
        <v>0</v>
      </c>
      <c r="E35" s="42">
        <f t="shared" si="6"/>
        <v>0</v>
      </c>
      <c r="F35" s="20">
        <v>2</v>
      </c>
      <c r="G35" s="42">
        <f t="shared" si="0"/>
        <v>66.666666666666657</v>
      </c>
      <c r="H35" s="20">
        <v>0</v>
      </c>
      <c r="I35" s="42">
        <f t="shared" si="1"/>
        <v>0</v>
      </c>
      <c r="J35" s="20">
        <v>3</v>
      </c>
      <c r="K35" s="42">
        <f t="shared" si="2"/>
        <v>100</v>
      </c>
      <c r="M35" s="22"/>
    </row>
    <row r="36" spans="1:13" s="31" customFormat="1" ht="3.25" customHeight="1" x14ac:dyDescent="0.4">
      <c r="A36" s="27"/>
      <c r="B36" s="28"/>
      <c r="C36" s="28"/>
      <c r="D36" s="28"/>
      <c r="E36" s="28"/>
      <c r="F36" s="28"/>
      <c r="G36" s="28"/>
      <c r="H36" s="28"/>
      <c r="I36" s="28"/>
      <c r="J36" s="29"/>
      <c r="K36" s="30"/>
    </row>
    <row r="37" spans="1:13" ht="13" customHeight="1" x14ac:dyDescent="0.4">
      <c r="A37" s="39" t="s">
        <v>69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3" x14ac:dyDescent="0.4">
      <c r="A38" s="39" t="s">
        <v>62</v>
      </c>
      <c r="B38" s="8"/>
      <c r="C38" s="8"/>
      <c r="D38" s="8"/>
      <c r="E38" s="8"/>
      <c r="F38" s="8"/>
      <c r="G38" s="8"/>
      <c r="H38" s="8"/>
      <c r="I38" s="8"/>
      <c r="J38" s="8"/>
    </row>
    <row r="39" spans="1:13" x14ac:dyDescent="0.4">
      <c r="A39" s="39" t="s">
        <v>63</v>
      </c>
      <c r="B39" s="8"/>
      <c r="C39" s="8"/>
      <c r="D39" s="8"/>
      <c r="E39" s="8"/>
      <c r="F39" s="8"/>
      <c r="G39" s="8"/>
      <c r="H39" s="8"/>
      <c r="I39" s="8"/>
      <c r="J39" s="8"/>
    </row>
    <row r="40" spans="1:13" s="32" customFormat="1" ht="12.65" customHeight="1" x14ac:dyDescent="0.3"/>
    <row r="41" spans="1:13" s="32" customFormat="1" ht="12.65" customHeight="1" x14ac:dyDescent="0.3">
      <c r="A41" s="46" t="s">
        <v>47</v>
      </c>
    </row>
    <row r="42" spans="1:13" s="32" customFormat="1" ht="12.65" customHeight="1" x14ac:dyDescent="0.3">
      <c r="A42" s="47" t="s">
        <v>52</v>
      </c>
    </row>
    <row r="43" spans="1:13" s="32" customFormat="1" ht="12.65" customHeight="1" x14ac:dyDescent="0.3">
      <c r="A43" s="46" t="s">
        <v>48</v>
      </c>
    </row>
    <row r="44" spans="1:13" s="32" customFormat="1" ht="12.65" customHeight="1" x14ac:dyDescent="0.3">
      <c r="A44" s="34"/>
    </row>
  </sheetData>
  <mergeCells count="6"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Volken Lea BFS</cp:lastModifiedBy>
  <dcterms:created xsi:type="dcterms:W3CDTF">2014-10-27T14:26:22Z</dcterms:created>
  <dcterms:modified xsi:type="dcterms:W3CDTF">2022-08-25T12:50:05Z</dcterms:modified>
</cp:coreProperties>
</file>