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276" yWindow="3516" windowWidth="14976" windowHeight="12660"/>
  </bookViews>
  <sheets>
    <sheet name="2022" sheetId="18" r:id="rId1"/>
    <sheet name="2021" sheetId="17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10" r:id="rId9"/>
    <sheet name="2013" sheetId="9" r:id="rId10"/>
    <sheet name="2012" sheetId="8" r:id="rId11"/>
    <sheet name="2011" sheetId="7" r:id="rId12"/>
    <sheet name="2010" sheetId="6" r:id="rId13"/>
    <sheet name="2009" sheetId="5" r:id="rId14"/>
    <sheet name="2008" sheetId="4" r:id="rId15"/>
    <sheet name="2007" sheetId="3" r:id="rId16"/>
    <sheet name="2006" sheetId="2" r:id="rId17"/>
    <sheet name="2005" sheetId="1" r:id="rId18"/>
  </sheets>
  <definedNames>
    <definedName name="_xlnm._FilterDatabase" localSheetId="17" hidden="1">'2005'!$CD$1:$CD$76</definedName>
    <definedName name="_xlnm._FilterDatabase" localSheetId="16" hidden="1">'2006'!$CD$1:$CD$76</definedName>
    <definedName name="_xlnm._FilterDatabase" localSheetId="15" hidden="1">'2007'!$CD$1:$CD$76</definedName>
    <definedName name="_xlnm._FilterDatabase" localSheetId="14" hidden="1">'2008'!$CD$1:$CD$76</definedName>
    <definedName name="_xlnm._FilterDatabase" localSheetId="13" hidden="1">'2009'!$CD$1:$CD$76</definedName>
    <definedName name="_xlnm._FilterDatabase" localSheetId="12" hidden="1">'2010'!$CD$1:$CD$81</definedName>
    <definedName name="_xlnm._FilterDatabase" localSheetId="11" hidden="1">'2011'!$CD$1:$CD$87</definedName>
    <definedName name="_xlnm._FilterDatabase" localSheetId="10" hidden="1">'2012'!$BO$1:$BO$87</definedName>
    <definedName name="_xlnm._FilterDatabase" localSheetId="9" hidden="1">'2013'!$CD$1:$CD$87</definedName>
    <definedName name="_xlnm._FilterDatabase" localSheetId="8" hidden="1">'2014'!$CA$1:$CA$87</definedName>
    <definedName name="_xlnm._FilterDatabase" localSheetId="7" hidden="1">'2015'!$A$1:$CD$87</definedName>
    <definedName name="_xlnm._FilterDatabase" localSheetId="6" hidden="1">'2016'!$A$1:$CE$93</definedName>
    <definedName name="_xlnm._FilterDatabase" localSheetId="5" hidden="1">'2017'!$A$1:$CE$97</definedName>
    <definedName name="_xlnm._FilterDatabase" localSheetId="4" hidden="1">'2018'!$A$1:$CE$94</definedName>
    <definedName name="_xlnm._FilterDatabase" localSheetId="3" hidden="1">'2019'!$A$1:$CE$93</definedName>
    <definedName name="_xlnm._FilterDatabase" localSheetId="2" hidden="1">'2020'!$A$1:$CE$94</definedName>
    <definedName name="_xlnm._FilterDatabase" localSheetId="1" hidden="1">'2021'!$A$1:$CE$94</definedName>
    <definedName name="_xlnm._FilterDatabase" localSheetId="0" hidden="1">'2022'!$A$1:$CE$94</definedName>
    <definedName name="_xlnm.Print_Titles" localSheetId="17">'2005'!$A:$A,'2005'!$1:$5</definedName>
    <definedName name="_xlnm.Print_Titles" localSheetId="16">'2006'!$A:$A,'2006'!$1:$5</definedName>
    <definedName name="_xlnm.Print_Titles" localSheetId="15">'2007'!$A:$A,'2007'!$1:$5</definedName>
    <definedName name="_xlnm.Print_Titles" localSheetId="14">'2008'!$A:$A,'2008'!$1:$5</definedName>
    <definedName name="_xlnm.Print_Titles" localSheetId="13">'2009'!$A:$A,'2009'!$1:$5</definedName>
    <definedName name="_xlnm.Print_Titles" localSheetId="12">'2010'!$A:$A,'2010'!$1:$5</definedName>
    <definedName name="_xlnm.Print_Titles" localSheetId="11">'2011'!$A:$A,'2011'!$1:$5</definedName>
    <definedName name="_xlnm.Print_Titles" localSheetId="10">'2012'!$A:$A,'2012'!$1:$5</definedName>
    <definedName name="_xlnm.Print_Titles" localSheetId="9">'2013'!$A:$A,'2013'!$1:$5</definedName>
    <definedName name="_xlnm.Print_Titles" localSheetId="8">'2014'!$A:$A,'2014'!$1:$5</definedName>
    <definedName name="_xlnm.Print_Titles" localSheetId="7">'2015'!$A:$A,'2015'!$1:$5</definedName>
    <definedName name="_xlnm.Print_Titles" localSheetId="6">'2016'!$A:$A,'2016'!$1:$5</definedName>
    <definedName name="_xlnm.Print_Titles" localSheetId="5">'2017'!$A:$A,'2017'!$1:$5</definedName>
    <definedName name="_xlnm.Print_Titles" localSheetId="4">'2018'!$A:$A,'2018'!$1:$5</definedName>
    <definedName name="_xlnm.Print_Titles" localSheetId="3">'2019'!$A:$A,'2019'!$1:$5</definedName>
    <definedName name="_xlnm.Print_Titles" localSheetId="2">'2020'!$A:$A,'2020'!$1:$5</definedName>
    <definedName name="_xlnm.Print_Titles" localSheetId="1">'2021'!$A:$A,'2021'!$1:$5</definedName>
    <definedName name="_xlnm.Print_Titles" localSheetId="0">'2022'!$A:$A,'2022'!$1:$5</definedName>
  </definedNames>
  <calcPr calcId="162913"/>
</workbook>
</file>

<file path=xl/calcChain.xml><?xml version="1.0" encoding="utf-8"?>
<calcChain xmlns="http://schemas.openxmlformats.org/spreadsheetml/2006/main"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G6" i="18" l="1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CB6" i="15" s="1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B63" i="13"/>
  <c r="CD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D55" i="13" s="1"/>
  <c r="CB55" i="13"/>
  <c r="CC54" i="13"/>
  <c r="CB54" i="13"/>
  <c r="CD54" i="13" s="1"/>
  <c r="CC53" i="13"/>
  <c r="CB53" i="13"/>
  <c r="CD53" i="13" s="1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/>
  <c r="CC46" i="13"/>
  <c r="CD46" i="13" s="1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D36" i="13" s="1"/>
  <c r="CC35" i="13"/>
  <c r="CD35" i="13" s="1"/>
  <c r="CB35" i="13"/>
  <c r="CC34" i="13"/>
  <c r="CB34" i="13"/>
  <c r="CC33" i="13"/>
  <c r="CD33" i="13" s="1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D28" i="13" s="1"/>
  <c r="CC27" i="13"/>
  <c r="CB27" i="13"/>
  <c r="CC26" i="13"/>
  <c r="CB26" i="13"/>
  <c r="CC25" i="13"/>
  <c r="CD25" i="13" s="1"/>
  <c r="CB25" i="13"/>
  <c r="CC24" i="13"/>
  <c r="CD24" i="13" s="1"/>
  <c r="CB24" i="13"/>
  <c r="CC23" i="13"/>
  <c r="CB23" i="13"/>
  <c r="CC22" i="13"/>
  <c r="CD22" i="13" s="1"/>
  <c r="CB22" i="13"/>
  <c r="CC21" i="13"/>
  <c r="CB21" i="13"/>
  <c r="CD21" i="13" s="1"/>
  <c r="CC20" i="13"/>
  <c r="CB20" i="13"/>
  <c r="CD20" i="13" s="1"/>
  <c r="CC19" i="13"/>
  <c r="CB19" i="13"/>
  <c r="CC18" i="13"/>
  <c r="CD18" i="13" s="1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D12" i="13" s="1"/>
  <c r="CC11" i="13"/>
  <c r="CB11" i="13"/>
  <c r="CC10" i="13"/>
  <c r="CB10" i="13"/>
  <c r="CC9" i="13"/>
  <c r="CD9" i="13" s="1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C6" i="13" s="1"/>
  <c r="BA6" i="13"/>
  <c r="AY6" i="13"/>
  <c r="AX6" i="13"/>
  <c r="AZ6" i="13"/>
  <c r="AV6" i="13"/>
  <c r="AU6" i="13"/>
  <c r="AS6" i="13"/>
  <c r="AR6" i="13"/>
  <c r="AT6" i="13" s="1"/>
  <c r="AP6" i="13"/>
  <c r="AO6" i="13"/>
  <c r="AM6" i="13"/>
  <c r="AL6" i="13"/>
  <c r="AJ6" i="13"/>
  <c r="AI6" i="13"/>
  <c r="AG6" i="13"/>
  <c r="AF6" i="13"/>
  <c r="AH6" i="13" s="1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S6" i="13" s="1"/>
  <c r="O6" i="13"/>
  <c r="P6" i="13" s="1"/>
  <c r="N6" i="13"/>
  <c r="L6" i="13"/>
  <c r="K6" i="13"/>
  <c r="I6" i="13"/>
  <c r="J6" i="13" s="1"/>
  <c r="H6" i="13"/>
  <c r="F6" i="13"/>
  <c r="E6" i="13"/>
  <c r="C6" i="13"/>
  <c r="D6" i="13" s="1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/>
  <c r="CB76" i="12"/>
  <c r="CC75" i="12"/>
  <c r="CB75" i="12"/>
  <c r="CC74" i="12"/>
  <c r="CB74" i="12"/>
  <c r="CC73" i="12"/>
  <c r="CB73" i="12"/>
  <c r="CC72" i="12"/>
  <c r="CD72" i="12" s="1"/>
  <c r="CB72" i="12"/>
  <c r="CC71" i="12"/>
  <c r="CB71" i="12"/>
  <c r="CC70" i="12"/>
  <c r="CB70" i="12"/>
  <c r="CD70" i="12" s="1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D64" i="12" s="1"/>
  <c r="CB64" i="12"/>
  <c r="CC63" i="12"/>
  <c r="CB63" i="12"/>
  <c r="CD63" i="12" s="1"/>
  <c r="CC62" i="12"/>
  <c r="CB62" i="12"/>
  <c r="CC61" i="12"/>
  <c r="CB61" i="12"/>
  <c r="CC60" i="12"/>
  <c r="CD60" i="12" s="1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D54" i="12" s="1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D48" i="12" s="1"/>
  <c r="CB48" i="12"/>
  <c r="CC47" i="12"/>
  <c r="CB47" i="12"/>
  <c r="CD47" i="12" s="1"/>
  <c r="CC46" i="12"/>
  <c r="CB46" i="12"/>
  <c r="CC45" i="12"/>
  <c r="CB45" i="12"/>
  <c r="CC44" i="12"/>
  <c r="CD44" i="12" s="1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D38" i="12" s="1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D30" i="12" s="1"/>
  <c r="CC29" i="12"/>
  <c r="CD29" i="12" s="1"/>
  <c r="CB29" i="12"/>
  <c r="CC28" i="12"/>
  <c r="CD28" i="12"/>
  <c r="CB28" i="12"/>
  <c r="CC27" i="12"/>
  <c r="CB27" i="12"/>
  <c r="CC26" i="12"/>
  <c r="CD26" i="12" s="1"/>
  <c r="CB26" i="12"/>
  <c r="CC25" i="12"/>
  <c r="CB25" i="12"/>
  <c r="CC24" i="12"/>
  <c r="CD24" i="12" s="1"/>
  <c r="CB24" i="12"/>
  <c r="CC23" i="12"/>
  <c r="CB23" i="12"/>
  <c r="CD23" i="12" s="1"/>
  <c r="CC22" i="12"/>
  <c r="CD22" i="12" s="1"/>
  <c r="CB22" i="12"/>
  <c r="CC21" i="12"/>
  <c r="CB21" i="12"/>
  <c r="CC20" i="12"/>
  <c r="CB20" i="12"/>
  <c r="CD20" i="12" s="1"/>
  <c r="CC19" i="12"/>
  <c r="CD19" i="12" s="1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D10" i="12" s="1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L6" i="12" s="1"/>
  <c r="BH6" i="12"/>
  <c r="BG6" i="12"/>
  <c r="BE6" i="12"/>
  <c r="BF6" i="12" s="1"/>
  <c r="BD6" i="12"/>
  <c r="BB6" i="12"/>
  <c r="BA6" i="12"/>
  <c r="BC6" i="12"/>
  <c r="AY6" i="12"/>
  <c r="AX6" i="12"/>
  <c r="AV6" i="12"/>
  <c r="AU6" i="12"/>
  <c r="AS6" i="12"/>
  <c r="AR6" i="12"/>
  <c r="AT6" i="12" s="1"/>
  <c r="AP6" i="12"/>
  <c r="AO6" i="12"/>
  <c r="AQ6" i="12" s="1"/>
  <c r="AM6" i="12"/>
  <c r="AL6" i="12"/>
  <c r="AJ6" i="12"/>
  <c r="AK6" i="12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V6" i="12" s="1"/>
  <c r="T6" i="12"/>
  <c r="R6" i="12"/>
  <c r="Q6" i="12"/>
  <c r="O6" i="12"/>
  <c r="N6" i="12"/>
  <c r="L6" i="12"/>
  <c r="M6" i="12"/>
  <c r="K6" i="12"/>
  <c r="I6" i="12"/>
  <c r="H6" i="12"/>
  <c r="J6" i="12"/>
  <c r="F6" i="12"/>
  <c r="E6" i="12"/>
  <c r="G6" i="12" s="1"/>
  <c r="C6" i="12"/>
  <c r="D6" i="12" s="1"/>
  <c r="B6" i="12"/>
  <c r="CC9" i="12"/>
  <c r="CB9" i="12"/>
  <c r="CD9" i="12"/>
  <c r="CB9" i="11"/>
  <c r="CB10" i="11"/>
  <c r="CB11" i="11"/>
  <c r="CD11" i="11" s="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D35" i="11" s="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D68" i="11" s="1"/>
  <c r="CB69" i="11"/>
  <c r="CB70" i="11"/>
  <c r="CB71" i="11"/>
  <c r="CB72" i="11"/>
  <c r="CB73" i="11"/>
  <c r="CB74" i="11"/>
  <c r="CB75" i="11"/>
  <c r="CB76" i="11"/>
  <c r="CD76" i="11" s="1"/>
  <c r="CB77" i="11"/>
  <c r="CB78" i="11"/>
  <c r="CB79" i="11"/>
  <c r="CC79" i="11"/>
  <c r="CC78" i="11"/>
  <c r="CC77" i="11"/>
  <c r="CD77" i="11" s="1"/>
  <c r="CC76" i="11"/>
  <c r="CC75" i="11"/>
  <c r="CD75" i="11" s="1"/>
  <c r="CC74" i="11"/>
  <c r="CC73" i="11"/>
  <c r="CC72" i="11"/>
  <c r="CC71" i="11"/>
  <c r="CD71" i="11" s="1"/>
  <c r="CC70" i="11"/>
  <c r="CC69" i="11"/>
  <c r="CD69" i="11" s="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D37" i="11" s="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C9" i="11"/>
  <c r="BZ6" i="11"/>
  <c r="BY6" i="11"/>
  <c r="BW6" i="11"/>
  <c r="BV6" i="11"/>
  <c r="BT6" i="11"/>
  <c r="BU6" i="11" s="1"/>
  <c r="BS6" i="11"/>
  <c r="BQ6" i="11"/>
  <c r="BP6" i="11"/>
  <c r="BN6" i="11"/>
  <c r="BM6" i="11"/>
  <c r="BK6" i="11"/>
  <c r="BJ6" i="11"/>
  <c r="BH6" i="11"/>
  <c r="BI6" i="11" s="1"/>
  <c r="BG6" i="11"/>
  <c r="BE6" i="11"/>
  <c r="BD6" i="11"/>
  <c r="BB6" i="11"/>
  <c r="BA6" i="11"/>
  <c r="AY6" i="11"/>
  <c r="AX6" i="11"/>
  <c r="AV6" i="11"/>
  <c r="AW6" i="11" s="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Y6" i="11" s="1"/>
  <c r="W6" i="11"/>
  <c r="U6" i="11"/>
  <c r="T6" i="11"/>
  <c r="R6" i="11"/>
  <c r="Q6" i="11"/>
  <c r="O6" i="11"/>
  <c r="N6" i="11"/>
  <c r="L6" i="11"/>
  <c r="M6" i="11" s="1"/>
  <c r="K6" i="11"/>
  <c r="I6" i="11"/>
  <c r="H6" i="11"/>
  <c r="F6" i="11"/>
  <c r="E6" i="11"/>
  <c r="C6" i="11"/>
  <c r="B6" i="11"/>
  <c r="CC79" i="10"/>
  <c r="CD79" i="10" s="1"/>
  <c r="CB79" i="10"/>
  <c r="CC78" i="10"/>
  <c r="CB78" i="10"/>
  <c r="CC77" i="10"/>
  <c r="CB77" i="10"/>
  <c r="CC76" i="10"/>
  <c r="CB76" i="10"/>
  <c r="CC75" i="10"/>
  <c r="CD75" i="10" s="1"/>
  <c r="CB75" i="10"/>
  <c r="CC74" i="10"/>
  <c r="CB74" i="10"/>
  <c r="CD74" i="10" s="1"/>
  <c r="CC73" i="10"/>
  <c r="CB73" i="10"/>
  <c r="CC72" i="10"/>
  <c r="CB72" i="10"/>
  <c r="CC71" i="10"/>
  <c r="CD71" i="10" s="1"/>
  <c r="CB71" i="10"/>
  <c r="CC70" i="10"/>
  <c r="CB70" i="10"/>
  <c r="CD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D61" i="10" s="1"/>
  <c r="CC60" i="10"/>
  <c r="CB60" i="10"/>
  <c r="CC59" i="10"/>
  <c r="CB59" i="10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C34" i="10"/>
  <c r="CB34" i="10"/>
  <c r="CC33" i="10"/>
  <c r="CB33" i="10"/>
  <c r="CD33" i="10" s="1"/>
  <c r="CC32" i="10"/>
  <c r="CB32" i="10"/>
  <c r="CD32" i="10" s="1"/>
  <c r="CC31" i="10"/>
  <c r="CB31" i="10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C22" i="10"/>
  <c r="CB22" i="10"/>
  <c r="CC21" i="10"/>
  <c r="CB21" i="10"/>
  <c r="CC20" i="10"/>
  <c r="CB20" i="10"/>
  <c r="CD20" i="10" s="1"/>
  <c r="CC19" i="10"/>
  <c r="CB19" i="10"/>
  <c r="CC18" i="10"/>
  <c r="CB18" i="10"/>
  <c r="CC17" i="10"/>
  <c r="CB17" i="10"/>
  <c r="CC16" i="10"/>
  <c r="CB16" i="10"/>
  <c r="CC15" i="10"/>
  <c r="CB15" i="10"/>
  <c r="CC14" i="10"/>
  <c r="CB14" i="10"/>
  <c r="CC13" i="10"/>
  <c r="CD13" i="10" s="1"/>
  <c r="CB13" i="10"/>
  <c r="CC12" i="10"/>
  <c r="CB12" i="10"/>
  <c r="CD12" i="10" s="1"/>
  <c r="CC11" i="10"/>
  <c r="CB11" i="10"/>
  <c r="CC10" i="10"/>
  <c r="CB10" i="10"/>
  <c r="CC9" i="10"/>
  <c r="CD9" i="10" s="1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J6" i="10"/>
  <c r="AI6" i="10"/>
  <c r="AG6" i="10"/>
  <c r="AH6" i="10" s="1"/>
  <c r="AF6" i="10"/>
  <c r="AD6" i="10"/>
  <c r="AC6" i="10"/>
  <c r="AA6" i="10"/>
  <c r="Z6" i="10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D78" i="9" s="1"/>
  <c r="CC77" i="9"/>
  <c r="CD77" i="9" s="1"/>
  <c r="CB77" i="9"/>
  <c r="CC76" i="9"/>
  <c r="CB76" i="9"/>
  <c r="CC75" i="9"/>
  <c r="CB75" i="9"/>
  <c r="CC74" i="9"/>
  <c r="CB74" i="9"/>
  <c r="CC73" i="9"/>
  <c r="CD73" i="9" s="1"/>
  <c r="CB73" i="9"/>
  <c r="CC72" i="9"/>
  <c r="CB72" i="9"/>
  <c r="CC71" i="9"/>
  <c r="CD71" i="9" s="1"/>
  <c r="CB71" i="9"/>
  <c r="CC70" i="9"/>
  <c r="CB70" i="9"/>
  <c r="CC69" i="9"/>
  <c r="CB69" i="9"/>
  <c r="CC68" i="9"/>
  <c r="CB68" i="9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/>
  <c r="CC55" i="9"/>
  <c r="CB55" i="9"/>
  <c r="CC54" i="9"/>
  <c r="CB54" i="9"/>
  <c r="CC53" i="9"/>
  <c r="CB53" i="9"/>
  <c r="CC52" i="9"/>
  <c r="CB52" i="9"/>
  <c r="CC51" i="9"/>
  <c r="CB51" i="9"/>
  <c r="CC50" i="9"/>
  <c r="CB50" i="9"/>
  <c r="CC49" i="9"/>
  <c r="CB49" i="9"/>
  <c r="CC48" i="9"/>
  <c r="CB48" i="9"/>
  <c r="CC47" i="9"/>
  <c r="CB47" i="9"/>
  <c r="CD47" i="9" s="1"/>
  <c r="CC46" i="9"/>
  <c r="CB46" i="9"/>
  <c r="CC45" i="9"/>
  <c r="CB45" i="9"/>
  <c r="CC44" i="9"/>
  <c r="CB44" i="9"/>
  <c r="CD44" i="9" s="1"/>
  <c r="CC43" i="9"/>
  <c r="CB43" i="9"/>
  <c r="CC42" i="9"/>
  <c r="CB42" i="9"/>
  <c r="CC41" i="9"/>
  <c r="CB41" i="9"/>
  <c r="CC40" i="9"/>
  <c r="CB40" i="9"/>
  <c r="CC39" i="9"/>
  <c r="CD39" i="9" s="1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C32" i="9"/>
  <c r="CB32" i="9"/>
  <c r="CC31" i="9"/>
  <c r="CB31" i="9"/>
  <c r="CC30" i="9"/>
  <c r="CD30" i="9" s="1"/>
  <c r="CB30" i="9"/>
  <c r="CC29" i="9"/>
  <c r="CB29" i="9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B17" i="9"/>
  <c r="CD17" i="9"/>
  <c r="CC16" i="9"/>
  <c r="CD16" i="9" s="1"/>
  <c r="CB16" i="9"/>
  <c r="CC15" i="9"/>
  <c r="CB15" i="9"/>
  <c r="CC14" i="9"/>
  <c r="CB14" i="9"/>
  <c r="CC13" i="9"/>
  <c r="CD13" i="9" s="1"/>
  <c r="CB13" i="9"/>
  <c r="CC12" i="9"/>
  <c r="CB12" i="9"/>
  <c r="CC11" i="9"/>
  <c r="CD11" i="9" s="1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L6" i="9" s="1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N6" i="9" s="1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D6" i="9" s="1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/>
  <c r="W6" i="8"/>
  <c r="X6" i="8"/>
  <c r="Y6" i="8" s="1"/>
  <c r="Z6" i="8"/>
  <c r="AA6" i="8"/>
  <c r="AB6" i="8" s="1"/>
  <c r="AC6" i="8"/>
  <c r="AE6" i="8" s="1"/>
  <c r="AD6" i="8"/>
  <c r="AF6" i="8"/>
  <c r="AG6" i="8"/>
  <c r="AI6" i="8"/>
  <c r="AJ6" i="8"/>
  <c r="AL6" i="8"/>
  <c r="AM6" i="8"/>
  <c r="AO6" i="8"/>
  <c r="AP6" i="8"/>
  <c r="AR6" i="8"/>
  <c r="AS6" i="8"/>
  <c r="AT6" i="8" s="1"/>
  <c r="AU6" i="8"/>
  <c r="AV6" i="8"/>
  <c r="AX6" i="8"/>
  <c r="AY6" i="8"/>
  <c r="BA6" i="8"/>
  <c r="BC6" i="8" s="1"/>
  <c r="BB6" i="8"/>
  <c r="BD6" i="8"/>
  <c r="BE6" i="8"/>
  <c r="BF6" i="8" s="1"/>
  <c r="BG6" i="8"/>
  <c r="BH6" i="8"/>
  <c r="BJ6" i="8"/>
  <c r="BK6" i="8"/>
  <c r="BL6" i="8" s="1"/>
  <c r="BM6" i="8"/>
  <c r="BN6" i="8"/>
  <c r="BP6" i="8"/>
  <c r="BQ6" i="8"/>
  <c r="BR6" i="8" s="1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D58" i="8" s="1"/>
  <c r="CB59" i="8"/>
  <c r="CB60" i="8"/>
  <c r="CB61" i="8"/>
  <c r="CB62" i="8"/>
  <c r="CB63" i="8"/>
  <c r="CB64" i="8"/>
  <c r="CB65" i="8"/>
  <c r="CB66" i="8"/>
  <c r="CD66" i="8" s="1"/>
  <c r="CB67" i="8"/>
  <c r="CB68" i="8"/>
  <c r="CB69" i="8"/>
  <c r="CB70" i="8"/>
  <c r="CB71" i="8"/>
  <c r="CB72" i="8"/>
  <c r="CB73" i="8"/>
  <c r="CB74" i="8"/>
  <c r="CD74" i="8" s="1"/>
  <c r="CB75" i="8"/>
  <c r="CB76" i="8"/>
  <c r="CB77" i="8"/>
  <c r="CB78" i="8"/>
  <c r="CB79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/>
  <c r="CB79" i="7"/>
  <c r="CC79" i="7"/>
  <c r="CC9" i="7"/>
  <c r="CD9" i="7" s="1"/>
  <c r="CC10" i="7"/>
  <c r="CD10" i="7" s="1"/>
  <c r="CC11" i="7"/>
  <c r="CC12" i="7"/>
  <c r="CC13" i="7"/>
  <c r="CC14" i="7"/>
  <c r="CC15" i="7"/>
  <c r="CC16" i="7"/>
  <c r="CC17" i="7"/>
  <c r="CD17" i="7" s="1"/>
  <c r="CC18" i="7"/>
  <c r="CC19" i="7"/>
  <c r="CC20" i="7"/>
  <c r="CC21" i="7"/>
  <c r="CC22" i="7"/>
  <c r="CC23" i="7"/>
  <c r="CC24" i="7"/>
  <c r="CC25" i="7"/>
  <c r="CD25" i="7" s="1"/>
  <c r="CC26" i="7"/>
  <c r="CC27" i="7"/>
  <c r="CC28" i="7"/>
  <c r="CC29" i="7"/>
  <c r="CC30" i="7"/>
  <c r="CC31" i="7"/>
  <c r="CC32" i="7"/>
  <c r="CC33" i="7"/>
  <c r="CD33" i="7" s="1"/>
  <c r="CC34" i="7"/>
  <c r="CC35" i="7"/>
  <c r="CC36" i="7"/>
  <c r="CC37" i="7"/>
  <c r="CC38" i="7"/>
  <c r="CC39" i="7"/>
  <c r="CC40" i="7"/>
  <c r="CC41" i="7"/>
  <c r="CD41" i="7" s="1"/>
  <c r="CC42" i="7"/>
  <c r="CC43" i="7"/>
  <c r="CC44" i="7"/>
  <c r="CC45" i="7"/>
  <c r="CC46" i="7"/>
  <c r="CD46" i="7" s="1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D64" i="7"/>
  <c r="CC65" i="7"/>
  <c r="CC66" i="7"/>
  <c r="CC67" i="7"/>
  <c r="CC68" i="7"/>
  <c r="CC69" i="7"/>
  <c r="CC70" i="7"/>
  <c r="CC71" i="7"/>
  <c r="CC72" i="7"/>
  <c r="CD72" i="7" s="1"/>
  <c r="CC73" i="7"/>
  <c r="CC74" i="7"/>
  <c r="CB9" i="7"/>
  <c r="CB10" i="7"/>
  <c r="CB11" i="7"/>
  <c r="CB12" i="7"/>
  <c r="CD12" i="7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B24" i="7"/>
  <c r="CB25" i="7"/>
  <c r="CB26" i="7"/>
  <c r="CB27" i="7"/>
  <c r="CB28" i="7"/>
  <c r="CD28" i="7" s="1"/>
  <c r="CB29" i="7"/>
  <c r="CD29" i="7" s="1"/>
  <c r="CB30" i="7"/>
  <c r="CB31" i="7"/>
  <c r="CB32" i="7"/>
  <c r="CB33" i="7"/>
  <c r="CB34" i="7"/>
  <c r="CB35" i="7"/>
  <c r="CD35" i="7" s="1"/>
  <c r="CB36" i="7"/>
  <c r="CD36" i="7" s="1"/>
  <c r="CB37" i="7"/>
  <c r="CD37" i="7" s="1"/>
  <c r="CB38" i="7"/>
  <c r="CB39" i="7"/>
  <c r="CB40" i="7"/>
  <c r="CB41" i="7"/>
  <c r="CB42" i="7"/>
  <c r="CB43" i="7"/>
  <c r="CD43" i="7" s="1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B56" i="7"/>
  <c r="CB57" i="7"/>
  <c r="CB58" i="7"/>
  <c r="CB59" i="7"/>
  <c r="CD59" i="7" s="1"/>
  <c r="CB60" i="7"/>
  <c r="CD60" i="7" s="1"/>
  <c r="CB61" i="7"/>
  <c r="CB62" i="7"/>
  <c r="CB63" i="7"/>
  <c r="CB64" i="7"/>
  <c r="CB65" i="7"/>
  <c r="CB66" i="7"/>
  <c r="CD66" i="7" s="1"/>
  <c r="CB67" i="7"/>
  <c r="CD67" i="7" s="1"/>
  <c r="CB68" i="7"/>
  <c r="CB69" i="7"/>
  <c r="CB70" i="7"/>
  <c r="CD70" i="7" s="1"/>
  <c r="CB71" i="7"/>
  <c r="CB72" i="7"/>
  <c r="CB73" i="7"/>
  <c r="CB74" i="7"/>
  <c r="CD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H6" i="7"/>
  <c r="BG6" i="7"/>
  <c r="BI6" i="7" s="1"/>
  <c r="BE6" i="7"/>
  <c r="BD6" i="7"/>
  <c r="BB6" i="7"/>
  <c r="BA6" i="7"/>
  <c r="AY6" i="7"/>
  <c r="AZ6" i="7" s="1"/>
  <c r="AX6" i="7"/>
  <c r="AV6" i="7"/>
  <c r="AU6" i="7"/>
  <c r="AW6" i="7" s="1"/>
  <c r="AS6" i="7"/>
  <c r="AR6" i="7"/>
  <c r="AP6" i="7"/>
  <c r="AO6" i="7"/>
  <c r="AM6" i="7"/>
  <c r="AN6" i="7" s="1"/>
  <c r="AL6" i="7"/>
  <c r="AJ6" i="7"/>
  <c r="AI6" i="7"/>
  <c r="AG6" i="7"/>
  <c r="AF6" i="7"/>
  <c r="AD6" i="7"/>
  <c r="AC6" i="7"/>
  <c r="AA6" i="7"/>
  <c r="AB6" i="7" s="1"/>
  <c r="Z6" i="7"/>
  <c r="X6" i="7"/>
  <c r="W6" i="7"/>
  <c r="Y6" i="7" s="1"/>
  <c r="U6" i="7"/>
  <c r="T6" i="7"/>
  <c r="R6" i="7"/>
  <c r="Q6" i="7"/>
  <c r="O6" i="7"/>
  <c r="P6" i="7" s="1"/>
  <c r="N6" i="7"/>
  <c r="L6" i="7"/>
  <c r="K6" i="7"/>
  <c r="M6" i="7" s="1"/>
  <c r="I6" i="7"/>
  <c r="H6" i="7"/>
  <c r="F6" i="7"/>
  <c r="E6" i="7"/>
  <c r="C6" i="7"/>
  <c r="D6" i="7" s="1"/>
  <c r="B6" i="7"/>
  <c r="CB66" i="6"/>
  <c r="CC66" i="6"/>
  <c r="CB62" i="6"/>
  <c r="CC62" i="6"/>
  <c r="CD62" i="6" s="1"/>
  <c r="CB13" i="6"/>
  <c r="CC13" i="6"/>
  <c r="CB35" i="6"/>
  <c r="CD35" i="6" s="1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B27" i="6"/>
  <c r="CC27" i="6"/>
  <c r="CB51" i="6"/>
  <c r="CC51" i="6"/>
  <c r="CD51" i="6"/>
  <c r="CB53" i="6"/>
  <c r="CC53" i="6"/>
  <c r="CB24" i="6"/>
  <c r="CC24" i="6"/>
  <c r="CB21" i="6"/>
  <c r="CC21" i="6"/>
  <c r="CB22" i="6"/>
  <c r="CC22" i="6"/>
  <c r="CB20" i="6"/>
  <c r="CC20" i="6"/>
  <c r="CB55" i="6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C65" i="6"/>
  <c r="CB69" i="6"/>
  <c r="CC69" i="6"/>
  <c r="CB72" i="6"/>
  <c r="CC72" i="6"/>
  <c r="CD72" i="6"/>
  <c r="CB59" i="6"/>
  <c r="CC59" i="6"/>
  <c r="CB23" i="6"/>
  <c r="CC23" i="6"/>
  <c r="CB46" i="6"/>
  <c r="CC46" i="6"/>
  <c r="CB10" i="6"/>
  <c r="CC10" i="6"/>
  <c r="CB15" i="6"/>
  <c r="CC15" i="6"/>
  <c r="CB41" i="6"/>
  <c r="CC41" i="6"/>
  <c r="CD41" i="6" s="1"/>
  <c r="CB47" i="6"/>
  <c r="CC47" i="6"/>
  <c r="CB37" i="6"/>
  <c r="CC37" i="6"/>
  <c r="CB33" i="6"/>
  <c r="CC33" i="6"/>
  <c r="CB50" i="6"/>
  <c r="CC50" i="6"/>
  <c r="CD50" i="6" s="1"/>
  <c r="CB67" i="6"/>
  <c r="CC67" i="6"/>
  <c r="CB45" i="6"/>
  <c r="CC45" i="6"/>
  <c r="CB19" i="6"/>
  <c r="CC19" i="6"/>
  <c r="CB17" i="6"/>
  <c r="CC17" i="6"/>
  <c r="CD17" i="6" s="1"/>
  <c r="CB14" i="6"/>
  <c r="CC14" i="6"/>
  <c r="CB34" i="6"/>
  <c r="CC34" i="6"/>
  <c r="CB18" i="6"/>
  <c r="CC18" i="6"/>
  <c r="CB48" i="6"/>
  <c r="CC48" i="6"/>
  <c r="CD48" i="6" s="1"/>
  <c r="CB36" i="6"/>
  <c r="CC36" i="6"/>
  <c r="CB58" i="6"/>
  <c r="CC58" i="6"/>
  <c r="CB28" i="6"/>
  <c r="CC28" i="6"/>
  <c r="CB29" i="6"/>
  <c r="CC29" i="6"/>
  <c r="CD29" i="6" s="1"/>
  <c r="CB16" i="6"/>
  <c r="CC16" i="6"/>
  <c r="CB12" i="6"/>
  <c r="CC12" i="6"/>
  <c r="CB30" i="6"/>
  <c r="CC30" i="6"/>
  <c r="CB61" i="6"/>
  <c r="CC61" i="6"/>
  <c r="CD61" i="6" s="1"/>
  <c r="CB73" i="6"/>
  <c r="CC73" i="6"/>
  <c r="CB25" i="6"/>
  <c r="CC25" i="6"/>
  <c r="CB32" i="6"/>
  <c r="CC32" i="6"/>
  <c r="CB68" i="6"/>
  <c r="CC68" i="6"/>
  <c r="CD68" i="6" s="1"/>
  <c r="CB9" i="6"/>
  <c r="CC9" i="6"/>
  <c r="CD9" i="6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V6" i="6"/>
  <c r="BT6" i="6"/>
  <c r="BU6" i="6" s="1"/>
  <c r="BS6" i="6"/>
  <c r="BQ6" i="6"/>
  <c r="BP6" i="6"/>
  <c r="BN6" i="6"/>
  <c r="BM6" i="6"/>
  <c r="BK6" i="6"/>
  <c r="BJ6" i="6"/>
  <c r="BH6" i="6"/>
  <c r="BI6" i="6" s="1"/>
  <c r="BG6" i="6"/>
  <c r="BE6" i="6"/>
  <c r="BD6" i="6"/>
  <c r="BB6" i="6"/>
  <c r="BA6" i="6"/>
  <c r="AY6" i="6"/>
  <c r="AX6" i="6"/>
  <c r="AV6" i="6"/>
  <c r="AW6" i="6" s="1"/>
  <c r="AU6" i="6"/>
  <c r="AS6" i="6"/>
  <c r="AR6" i="6"/>
  <c r="AP6" i="6"/>
  <c r="AO6" i="6"/>
  <c r="AM6" i="6"/>
  <c r="AL6" i="6"/>
  <c r="AJ6" i="6"/>
  <c r="AK6" i="6" s="1"/>
  <c r="AI6" i="6"/>
  <c r="AG6" i="6"/>
  <c r="AF6" i="6"/>
  <c r="AD6" i="6"/>
  <c r="AC6" i="6"/>
  <c r="AA6" i="6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B6" i="6"/>
  <c r="CC26" i="5"/>
  <c r="CD26" i="5" s="1"/>
  <c r="CB26" i="5"/>
  <c r="CC49" i="5"/>
  <c r="CB49" i="5"/>
  <c r="CC67" i="5"/>
  <c r="CB67" i="5"/>
  <c r="CC36" i="5"/>
  <c r="CB36" i="5"/>
  <c r="CC46" i="5"/>
  <c r="CD46" i="5" s="1"/>
  <c r="CB46" i="5"/>
  <c r="CC45" i="5"/>
  <c r="CB45" i="5"/>
  <c r="CC59" i="5"/>
  <c r="CD59" i="5" s="1"/>
  <c r="CB59" i="5"/>
  <c r="CC57" i="5"/>
  <c r="CB57" i="5"/>
  <c r="CC14" i="5"/>
  <c r="CB14" i="5"/>
  <c r="CC58" i="5"/>
  <c r="CB58" i="5"/>
  <c r="CC47" i="5"/>
  <c r="CB47" i="5"/>
  <c r="CC9" i="5"/>
  <c r="CB9" i="5"/>
  <c r="CD9" i="5" s="1"/>
  <c r="CC48" i="5"/>
  <c r="CB48" i="5"/>
  <c r="CC66" i="5"/>
  <c r="CB66" i="5"/>
  <c r="CC61" i="5"/>
  <c r="CD61" i="5" s="1"/>
  <c r="CB61" i="5"/>
  <c r="CC60" i="5"/>
  <c r="CB60" i="5"/>
  <c r="CC18" i="5"/>
  <c r="CB18" i="5"/>
  <c r="CC29" i="5"/>
  <c r="CB29" i="5"/>
  <c r="CC13" i="5"/>
  <c r="CB13" i="5"/>
  <c r="CC55" i="5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D15" i="5" s="1"/>
  <c r="CB15" i="5"/>
  <c r="CC42" i="5"/>
  <c r="CB42" i="5"/>
  <c r="CC12" i="5"/>
  <c r="CB12" i="5"/>
  <c r="CC30" i="5"/>
  <c r="CB30" i="5"/>
  <c r="CC64" i="5"/>
  <c r="CB64" i="5"/>
  <c r="CC50" i="5"/>
  <c r="CB50" i="5"/>
  <c r="CC16" i="5"/>
  <c r="CD16" i="5" s="1"/>
  <c r="CB16" i="5"/>
  <c r="CC34" i="5"/>
  <c r="CB34" i="5"/>
  <c r="CC63" i="5"/>
  <c r="CD63" i="5" s="1"/>
  <c r="CB63" i="5"/>
  <c r="CC69" i="5"/>
  <c r="CB69" i="5"/>
  <c r="CC19" i="5"/>
  <c r="CD19" i="5" s="1"/>
  <c r="CB19" i="5"/>
  <c r="CC39" i="5"/>
  <c r="CB39" i="5"/>
  <c r="CC11" i="5"/>
  <c r="CD11" i="5" s="1"/>
  <c r="CB11" i="5"/>
  <c r="CC51" i="5"/>
  <c r="CB51" i="5"/>
  <c r="CC44" i="5"/>
  <c r="CD44" i="5" s="1"/>
  <c r="CB44" i="5"/>
  <c r="CC56" i="5"/>
  <c r="CB56" i="5"/>
  <c r="CC38" i="5"/>
  <c r="CB38" i="5"/>
  <c r="CC28" i="5"/>
  <c r="CB28" i="5"/>
  <c r="CC68" i="5"/>
  <c r="CB68" i="5"/>
  <c r="CC52" i="5"/>
  <c r="CB52" i="5"/>
  <c r="CC24" i="5"/>
  <c r="CD24" i="5" s="1"/>
  <c r="CB24" i="5"/>
  <c r="CC20" i="5"/>
  <c r="CB20" i="5"/>
  <c r="CC23" i="5"/>
  <c r="CB23" i="5"/>
  <c r="CC10" i="5"/>
  <c r="CB10" i="5"/>
  <c r="CC32" i="5"/>
  <c r="CD32" i="5" s="1"/>
  <c r="CB32" i="5"/>
  <c r="CC65" i="5"/>
  <c r="CB65" i="5"/>
  <c r="CC62" i="5"/>
  <c r="CB62" i="5"/>
  <c r="CC22" i="5"/>
  <c r="CB22" i="5"/>
  <c r="CC21" i="5"/>
  <c r="CD21" i="5" s="1"/>
  <c r="CB21" i="5"/>
  <c r="CC40" i="5"/>
  <c r="CB40" i="5"/>
  <c r="CC37" i="5"/>
  <c r="CB37" i="5"/>
  <c r="B6" i="5"/>
  <c r="C6" i="5"/>
  <c r="D6" i="5" s="1"/>
  <c r="E6" i="5"/>
  <c r="G6" i="5" s="1"/>
  <c r="F6" i="5"/>
  <c r="H6" i="5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I6" i="5" s="1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C69" i="4"/>
  <c r="CB69" i="4"/>
  <c r="CC32" i="4"/>
  <c r="CB32" i="4"/>
  <c r="CC53" i="4"/>
  <c r="CB53" i="4"/>
  <c r="CC52" i="4"/>
  <c r="CB52" i="4"/>
  <c r="CC17" i="4"/>
  <c r="CB17" i="4"/>
  <c r="CD17" i="4"/>
  <c r="CC51" i="4"/>
  <c r="CB51" i="4"/>
  <c r="CC60" i="4"/>
  <c r="CB60" i="4"/>
  <c r="CC58" i="4"/>
  <c r="CB58" i="4"/>
  <c r="CC67" i="4"/>
  <c r="CB67" i="4"/>
  <c r="CC59" i="4"/>
  <c r="CD59" i="4" s="1"/>
  <c r="CB59" i="4"/>
  <c r="CC45" i="4"/>
  <c r="CB45" i="4"/>
  <c r="CC33" i="4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B29" i="4"/>
  <c r="CD29" i="4"/>
  <c r="CC15" i="4"/>
  <c r="CB15" i="4"/>
  <c r="CC28" i="4"/>
  <c r="CB28" i="4"/>
  <c r="CC13" i="4"/>
  <c r="CB13" i="4"/>
  <c r="CC10" i="4"/>
  <c r="CB10" i="4"/>
  <c r="CB6" i="4" s="1"/>
  <c r="CC9" i="4"/>
  <c r="CB9" i="4"/>
  <c r="B6" i="4"/>
  <c r="C6" i="4"/>
  <c r="E6" i="4"/>
  <c r="F6" i="4"/>
  <c r="H6" i="4"/>
  <c r="I6" i="4"/>
  <c r="J6" i="4" s="1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D68" i="3" s="1"/>
  <c r="CC45" i="3"/>
  <c r="CC19" i="3"/>
  <c r="CC66" i="3"/>
  <c r="CD66" i="3" s="1"/>
  <c r="CC18" i="3"/>
  <c r="CC11" i="3"/>
  <c r="CC10" i="3"/>
  <c r="CC49" i="3"/>
  <c r="CC44" i="3"/>
  <c r="CC33" i="3"/>
  <c r="CC38" i="3"/>
  <c r="CC28" i="3"/>
  <c r="CC47" i="3"/>
  <c r="CC55" i="3"/>
  <c r="CC30" i="3"/>
  <c r="CC63" i="3"/>
  <c r="CC53" i="3"/>
  <c r="CC24" i="3"/>
  <c r="CC34" i="3"/>
  <c r="CC35" i="3"/>
  <c r="CC31" i="3"/>
  <c r="CC39" i="3"/>
  <c r="CC20" i="3"/>
  <c r="CC46" i="3"/>
  <c r="CC60" i="3"/>
  <c r="CC57" i="3"/>
  <c r="CC67" i="3"/>
  <c r="CC59" i="3"/>
  <c r="CC21" i="3"/>
  <c r="CC12" i="3"/>
  <c r="CC62" i="3"/>
  <c r="CC56" i="3"/>
  <c r="CC29" i="3"/>
  <c r="CD29" i="3" s="1"/>
  <c r="CC64" i="3"/>
  <c r="CC17" i="3"/>
  <c r="CC43" i="3"/>
  <c r="CC40" i="3"/>
  <c r="CC23" i="3"/>
  <c r="CC69" i="3"/>
  <c r="CC22" i="3"/>
  <c r="CC54" i="3"/>
  <c r="CC27" i="3"/>
  <c r="CC16" i="3"/>
  <c r="CC15" i="3"/>
  <c r="CC42" i="3"/>
  <c r="CC36" i="3"/>
  <c r="CC37" i="3"/>
  <c r="CC61" i="3"/>
  <c r="CC51" i="3"/>
  <c r="CC13" i="3"/>
  <c r="CB68" i="3"/>
  <c r="CB45" i="3"/>
  <c r="CB19" i="3"/>
  <c r="CB66" i="3"/>
  <c r="CB18" i="3"/>
  <c r="CB11" i="3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C52" i="3"/>
  <c r="CC58" i="3"/>
  <c r="CC26" i="3"/>
  <c r="CC65" i="3"/>
  <c r="CD65" i="3" s="1"/>
  <c r="CC41" i="3"/>
  <c r="CC32" i="3"/>
  <c r="CC25" i="3"/>
  <c r="CD25" i="3" s="1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E6" i="3"/>
  <c r="BD6" i="3"/>
  <c r="BF6" i="3" s="1"/>
  <c r="BB6" i="3"/>
  <c r="BA6" i="3"/>
  <c r="BC6" i="3" s="1"/>
  <c r="AY6" i="3"/>
  <c r="AX6" i="3"/>
  <c r="AV6" i="3"/>
  <c r="AU6" i="3"/>
  <c r="AS6" i="3"/>
  <c r="AR6" i="3"/>
  <c r="AP6" i="3"/>
  <c r="AO6" i="3"/>
  <c r="AQ6" i="3" s="1"/>
  <c r="AM6" i="3"/>
  <c r="AL6" i="3"/>
  <c r="AJ6" i="3"/>
  <c r="AI6" i="3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D59" i="2" s="1"/>
  <c r="CC24" i="2"/>
  <c r="CC69" i="2"/>
  <c r="CC16" i="2"/>
  <c r="CC57" i="2"/>
  <c r="CC30" i="2"/>
  <c r="CD30" i="2" s="1"/>
  <c r="CC25" i="2"/>
  <c r="CC50" i="2"/>
  <c r="CC31" i="2"/>
  <c r="CC13" i="2"/>
  <c r="CC22" i="2"/>
  <c r="CC28" i="2"/>
  <c r="CC14" i="2"/>
  <c r="CD14" i="2" s="1"/>
  <c r="CC60" i="2"/>
  <c r="CD60" i="2" s="1"/>
  <c r="CC63" i="2"/>
  <c r="CD63" i="2" s="1"/>
  <c r="CC32" i="2"/>
  <c r="CC56" i="2"/>
  <c r="CC15" i="2"/>
  <c r="CC39" i="2"/>
  <c r="CC19" i="2"/>
  <c r="CC67" i="2"/>
  <c r="CC20" i="2"/>
  <c r="CC18" i="2"/>
  <c r="CC41" i="2"/>
  <c r="CC47" i="2"/>
  <c r="CC23" i="2"/>
  <c r="CC44" i="2"/>
  <c r="CC37" i="2"/>
  <c r="CC52" i="2"/>
  <c r="CC54" i="2"/>
  <c r="CC48" i="2"/>
  <c r="CC35" i="2"/>
  <c r="CC27" i="2"/>
  <c r="CC10" i="2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C34" i="2"/>
  <c r="CC51" i="2"/>
  <c r="CC33" i="2"/>
  <c r="CD33" i="2" s="1"/>
  <c r="CC12" i="2"/>
  <c r="CC58" i="2"/>
  <c r="CC46" i="2"/>
  <c r="CD46" i="2" s="1"/>
  <c r="CC53" i="2"/>
  <c r="CD53" i="2" s="1"/>
  <c r="CC29" i="2"/>
  <c r="CC26" i="2"/>
  <c r="CC49" i="2"/>
  <c r="CC9" i="2"/>
  <c r="CC68" i="2"/>
  <c r="CC64" i="2"/>
  <c r="CC17" i="2"/>
  <c r="CB34" i="2"/>
  <c r="CB51" i="2"/>
  <c r="CB33" i="2"/>
  <c r="CB12" i="2"/>
  <c r="CB58" i="2"/>
  <c r="CD58" i="2" s="1"/>
  <c r="CB46" i="2"/>
  <c r="CB53" i="2"/>
  <c r="CB29" i="2"/>
  <c r="CB26" i="2"/>
  <c r="CB49" i="2"/>
  <c r="CB9" i="2"/>
  <c r="CB68" i="2"/>
  <c r="CD68" i="2" s="1"/>
  <c r="CB64" i="2"/>
  <c r="CB17" i="2"/>
  <c r="CC45" i="2"/>
  <c r="CC21" i="2"/>
  <c r="CD21" i="2" s="1"/>
  <c r="CB45" i="2"/>
  <c r="CB21" i="2"/>
  <c r="BZ6" i="2"/>
  <c r="BY6" i="2"/>
  <c r="CA6" i="2" s="1"/>
  <c r="BW6" i="2"/>
  <c r="BV6" i="2"/>
  <c r="BX6" i="2"/>
  <c r="BT6" i="2"/>
  <c r="BS6" i="2"/>
  <c r="BQ6" i="2"/>
  <c r="BP6" i="2"/>
  <c r="BN6" i="2"/>
  <c r="BO6" i="2" s="1"/>
  <c r="BM6" i="2"/>
  <c r="BK6" i="2"/>
  <c r="BJ6" i="2"/>
  <c r="BH6" i="2"/>
  <c r="BG6" i="2"/>
  <c r="BE6" i="2"/>
  <c r="BD6" i="2"/>
  <c r="BB6" i="2"/>
  <c r="BC6" i="2" s="1"/>
  <c r="BA6" i="2"/>
  <c r="AY6" i="2"/>
  <c r="AX6" i="2"/>
  <c r="AV6" i="2"/>
  <c r="AW6" i="2" s="1"/>
  <c r="AU6" i="2"/>
  <c r="AS6" i="2"/>
  <c r="AR6" i="2"/>
  <c r="AP6" i="2"/>
  <c r="AQ6" i="2" s="1"/>
  <c r="AO6" i="2"/>
  <c r="AM6" i="2"/>
  <c r="AL6" i="2"/>
  <c r="AJ6" i="2"/>
  <c r="AK6" i="2" s="1"/>
  <c r="AI6" i="2"/>
  <c r="AG6" i="2"/>
  <c r="AF6" i="2"/>
  <c r="AD6" i="2"/>
  <c r="AE6" i="2" s="1"/>
  <c r="AC6" i="2"/>
  <c r="AA6" i="2"/>
  <c r="Z6" i="2"/>
  <c r="X6" i="2"/>
  <c r="W6" i="2"/>
  <c r="U6" i="2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53" i="11"/>
  <c r="CD43" i="11"/>
  <c r="G6" i="11"/>
  <c r="CD49" i="11"/>
  <c r="AK6" i="11"/>
  <c r="CD21" i="11"/>
  <c r="CD61" i="11"/>
  <c r="CD22" i="11"/>
  <c r="AE6" i="11"/>
  <c r="BC6" i="11"/>
  <c r="AT6" i="11"/>
  <c r="CA6" i="11"/>
  <c r="CD14" i="11"/>
  <c r="CD13" i="11"/>
  <c r="BR6" i="11"/>
  <c r="CD57" i="11"/>
  <c r="CD33" i="11"/>
  <c r="J6" i="11"/>
  <c r="CD70" i="11"/>
  <c r="CD28" i="11"/>
  <c r="CD30" i="11"/>
  <c r="CD59" i="11"/>
  <c r="CD64" i="11"/>
  <c r="CD29" i="11"/>
  <c r="BF6" i="11"/>
  <c r="CD10" i="11"/>
  <c r="CD27" i="11"/>
  <c r="CD45" i="11"/>
  <c r="AQ6" i="11"/>
  <c r="BX6" i="11"/>
  <c r="V6" i="11"/>
  <c r="CD78" i="11"/>
  <c r="CD68" i="10"/>
  <c r="CD23" i="10"/>
  <c r="CD42" i="10"/>
  <c r="CD31" i="10"/>
  <c r="CD50" i="10"/>
  <c r="CD58" i="10"/>
  <c r="CD66" i="10"/>
  <c r="Y6" i="10"/>
  <c r="AW6" i="10"/>
  <c r="CD14" i="10"/>
  <c r="AZ6" i="10"/>
  <c r="CD54" i="10"/>
  <c r="BI6" i="10"/>
  <c r="CD22" i="10"/>
  <c r="CD59" i="10"/>
  <c r="CD19" i="10"/>
  <c r="M6" i="10"/>
  <c r="AN6" i="10"/>
  <c r="CD37" i="10"/>
  <c r="AK6" i="10"/>
  <c r="CD34" i="10"/>
  <c r="CD18" i="10"/>
  <c r="CD72" i="10"/>
  <c r="AB6" i="10"/>
  <c r="CD38" i="10"/>
  <c r="BL6" i="10"/>
  <c r="CD15" i="10"/>
  <c r="CD62" i="10"/>
  <c r="CD76" i="10"/>
  <c r="BU6" i="10"/>
  <c r="CD35" i="10"/>
  <c r="CD10" i="10"/>
  <c r="CD46" i="10"/>
  <c r="CD16" i="10"/>
  <c r="CD30" i="10"/>
  <c r="CD47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CD48" i="9"/>
  <c r="P6" i="9"/>
  <c r="CD64" i="9"/>
  <c r="AZ6" i="9"/>
  <c r="CD68" i="9"/>
  <c r="CD42" i="9"/>
  <c r="BX6" i="9"/>
  <c r="CD41" i="9"/>
  <c r="BU6" i="9"/>
  <c r="CD43" i="9"/>
  <c r="CD14" i="9"/>
  <c r="CD75" i="9"/>
  <c r="CD33" i="9"/>
  <c r="CD69" i="9"/>
  <c r="AW6" i="9"/>
  <c r="CD18" i="9"/>
  <c r="CD29" i="9"/>
  <c r="CD72" i="9"/>
  <c r="CD15" i="9"/>
  <c r="CD52" i="9"/>
  <c r="M6" i="9"/>
  <c r="CD78" i="8"/>
  <c r="CD62" i="8"/>
  <c r="CD30" i="8"/>
  <c r="AN6" i="8"/>
  <c r="CD10" i="8"/>
  <c r="CD17" i="8"/>
  <c r="AK6" i="8"/>
  <c r="BI6" i="8"/>
  <c r="CD11" i="8"/>
  <c r="CD23" i="8"/>
  <c r="CD64" i="8"/>
  <c r="CD19" i="8"/>
  <c r="CD59" i="8"/>
  <c r="CD56" i="8"/>
  <c r="CD40" i="8"/>
  <c r="CA6" i="8"/>
  <c r="BO6" i="8"/>
  <c r="CD42" i="8"/>
  <c r="CD36" i="8"/>
  <c r="CD22" i="8"/>
  <c r="CD25" i="8"/>
  <c r="CD75" i="8"/>
  <c r="CD51" i="8"/>
  <c r="CD43" i="8"/>
  <c r="AZ6" i="8"/>
  <c r="CD15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CD14" i="8"/>
  <c r="BU6" i="8"/>
  <c r="CD33" i="8"/>
  <c r="CD13" i="8"/>
  <c r="CD9" i="8"/>
  <c r="CD65" i="7"/>
  <c r="CD61" i="7"/>
  <c r="CD39" i="7"/>
  <c r="CD31" i="7"/>
  <c r="CD23" i="7"/>
  <c r="CA6" i="7"/>
  <c r="CD14" i="7"/>
  <c r="BF6" i="7"/>
  <c r="CD45" i="7"/>
  <c r="CD68" i="7"/>
  <c r="BX6" i="7"/>
  <c r="CD55" i="7"/>
  <c r="CD27" i="7"/>
  <c r="G6" i="7"/>
  <c r="AQ6" i="7"/>
  <c r="CD16" i="7"/>
  <c r="CD69" i="7"/>
  <c r="CD19" i="7"/>
  <c r="CD15" i="7"/>
  <c r="CD22" i="7"/>
  <c r="AE6" i="7"/>
  <c r="CD56" i="7"/>
  <c r="AK6" i="7"/>
  <c r="CD62" i="7"/>
  <c r="CD48" i="7"/>
  <c r="CD40" i="7"/>
  <c r="CD47" i="7"/>
  <c r="CD11" i="7"/>
  <c r="CD79" i="7"/>
  <c r="BL6" i="7"/>
  <c r="CD30" i="7"/>
  <c r="BC6" i="7"/>
  <c r="BO6" i="7"/>
  <c r="CC6" i="7"/>
  <c r="S6" i="7"/>
  <c r="J6" i="7"/>
  <c r="CD51" i="7"/>
  <c r="CD23" i="6"/>
  <c r="CD65" i="6"/>
  <c r="CD55" i="6"/>
  <c r="CD24" i="6"/>
  <c r="CD44" i="6"/>
  <c r="CD64" i="6"/>
  <c r="CD30" i="6"/>
  <c r="CD28" i="6"/>
  <c r="CD18" i="6"/>
  <c r="CD19" i="6"/>
  <c r="CD33" i="6"/>
  <c r="CD15" i="6"/>
  <c r="CD59" i="6"/>
  <c r="CD20" i="6"/>
  <c r="CD73" i="6"/>
  <c r="CD16" i="6"/>
  <c r="CD36" i="6"/>
  <c r="CD46" i="6"/>
  <c r="D6" i="6"/>
  <c r="AB6" i="6"/>
  <c r="CD21" i="6"/>
  <c r="CD66" i="6"/>
  <c r="AQ6" i="6"/>
  <c r="BR6" i="6"/>
  <c r="BC6" i="6"/>
  <c r="G6" i="6"/>
  <c r="AN6" i="6"/>
  <c r="CD25" i="6"/>
  <c r="CD12" i="6"/>
  <c r="CD58" i="6"/>
  <c r="CD34" i="6"/>
  <c r="CD52" i="6"/>
  <c r="AZ6" i="6"/>
  <c r="CD32" i="6"/>
  <c r="CD13" i="6"/>
  <c r="J6" i="6"/>
  <c r="AT6" i="6"/>
  <c r="CD56" i="6"/>
  <c r="CD37" i="6"/>
  <c r="BL6" i="6"/>
  <c r="BX6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36" i="5"/>
  <c r="CD13" i="5"/>
  <c r="CD34" i="5"/>
  <c r="CD58" i="5"/>
  <c r="CD37" i="5"/>
  <c r="AW6" i="5"/>
  <c r="CD68" i="5"/>
  <c r="CD20" i="5"/>
  <c r="CD50" i="5"/>
  <c r="CD28" i="5"/>
  <c r="CD62" i="5"/>
  <c r="CD47" i="5"/>
  <c r="BF6" i="5"/>
  <c r="AH6" i="5"/>
  <c r="J6" i="5"/>
  <c r="BX6" i="5"/>
  <c r="BL6" i="5"/>
  <c r="CD38" i="5"/>
  <c r="CD40" i="5"/>
  <c r="CD23" i="5"/>
  <c r="CD65" i="5"/>
  <c r="CD17" i="5"/>
  <c r="CD30" i="5"/>
  <c r="CD52" i="5"/>
  <c r="CD55" i="5"/>
  <c r="CD10" i="5"/>
  <c r="CD51" i="5"/>
  <c r="BR6" i="5"/>
  <c r="CD54" i="5"/>
  <c r="CD22" i="5"/>
  <c r="Y6" i="5"/>
  <c r="CD69" i="5"/>
  <c r="CD43" i="5"/>
  <c r="CD27" i="5"/>
  <c r="CD66" i="5"/>
  <c r="CD45" i="5"/>
  <c r="AE6" i="4"/>
  <c r="BO6" i="4"/>
  <c r="CD58" i="4"/>
  <c r="D6" i="4"/>
  <c r="CD64" i="4"/>
  <c r="M6" i="4"/>
  <c r="BX6" i="4"/>
  <c r="CD35" i="4"/>
  <c r="CD47" i="4"/>
  <c r="BR6" i="4"/>
  <c r="CD27" i="4"/>
  <c r="BI6" i="4"/>
  <c r="G6" i="4"/>
  <c r="CD52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40" i="4"/>
  <c r="CD13" i="4"/>
  <c r="CD63" i="4"/>
  <c r="BF6" i="4"/>
  <c r="CD14" i="4"/>
  <c r="CD54" i="4"/>
  <c r="CD33" i="4"/>
  <c r="CD46" i="4"/>
  <c r="CD42" i="4"/>
  <c r="CD12" i="4"/>
  <c r="CD41" i="4"/>
  <c r="CD57" i="4"/>
  <c r="CD45" i="3"/>
  <c r="CD22" i="3"/>
  <c r="J6" i="3"/>
  <c r="V6" i="3"/>
  <c r="CD47" i="3"/>
  <c r="CD15" i="3"/>
  <c r="P6" i="3"/>
  <c r="AN6" i="3"/>
  <c r="CD18" i="3"/>
  <c r="CD35" i="3"/>
  <c r="CD34" i="3"/>
  <c r="AK6" i="3"/>
  <c r="CD10" i="3"/>
  <c r="BR6" i="3"/>
  <c r="BI6" i="3"/>
  <c r="CD14" i="3"/>
  <c r="CD54" i="3"/>
  <c r="CD44" i="3"/>
  <c r="CD67" i="3"/>
  <c r="AW6" i="3"/>
  <c r="CD64" i="3"/>
  <c r="CD24" i="3"/>
  <c r="CD50" i="3"/>
  <c r="CD63" i="3"/>
  <c r="CD60" i="3"/>
  <c r="CD53" i="3"/>
  <c r="CD59" i="3"/>
  <c r="CD56" i="3"/>
  <c r="CD46" i="3"/>
  <c r="CD20" i="3"/>
  <c r="CD61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B6" i="3"/>
  <c r="CD9" i="3"/>
  <c r="CD17" i="2"/>
  <c r="CD66" i="2"/>
  <c r="CD52" i="2"/>
  <c r="BF6" i="2"/>
  <c r="BR6" i="2"/>
  <c r="CD26" i="2"/>
  <c r="CD34" i="2"/>
  <c r="CD47" i="2"/>
  <c r="CD44" i="2"/>
  <c r="Y6" i="2"/>
  <c r="CD22" i="2"/>
  <c r="CD24" i="2"/>
  <c r="CD42" i="2"/>
  <c r="CD32" i="2"/>
  <c r="CD45" i="2"/>
  <c r="AB6" i="2"/>
  <c r="CD55" i="2"/>
  <c r="CD10" i="2"/>
  <c r="CD23" i="2"/>
  <c r="CD27" i="2"/>
  <c r="CD56" i="2"/>
  <c r="CD62" i="2"/>
  <c r="CD37" i="2"/>
  <c r="CD31" i="2"/>
  <c r="AT6" i="2"/>
  <c r="G6" i="2"/>
  <c r="CD51" i="2"/>
  <c r="CD13" i="2"/>
  <c r="CD69" i="2"/>
  <c r="CD29" i="2"/>
  <c r="AH6" i="2"/>
  <c r="CD49" i="2"/>
  <c r="CD12" i="2"/>
  <c r="V6" i="2"/>
  <c r="AN6" i="2"/>
  <c r="CB6" i="2"/>
  <c r="CD65" i="2"/>
  <c r="CD16" i="2"/>
  <c r="CD9" i="2"/>
  <c r="CD12" i="12"/>
  <c r="CD72" i="13"/>
  <c r="CA6" i="13"/>
  <c r="CD6" i="15" l="1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D6" i="7" s="1"/>
  <c r="CC6" i="8"/>
  <c r="CD16" i="8"/>
  <c r="CB6" i="8"/>
  <c r="CD29" i="10"/>
  <c r="CB6" i="10"/>
  <c r="CB6" i="11"/>
  <c r="CD6" i="11" s="1"/>
  <c r="BI6" i="13"/>
  <c r="CD37" i="14"/>
  <c r="CD9" i="9"/>
  <c r="CB6" i="9"/>
  <c r="CD30" i="4"/>
  <c r="CD48" i="5"/>
  <c r="CD14" i="5"/>
  <c r="CC6" i="5"/>
  <c r="CD6" i="5" s="1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9" l="1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<sst xmlns="http://schemas.openxmlformats.org/spreadsheetml/2006/main" count="4437" uniqueCount="147">
  <si>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</si>
  <si>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</si>
  <si>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</si>
  <si>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</si>
  <si>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</si>
  <si>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</si>
  <si>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</si>
  <si>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</si>
  <si>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</si>
  <si>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</si>
  <si>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</si>
  <si>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</si>
  <si>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</si>
  <si>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</si>
  <si>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</si>
  <si>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</si>
  <si>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</si>
  <si>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</si>
  <si>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</si>
  <si>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</si>
  <si>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</si>
  <si>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</si>
  <si>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</si>
  <si>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</si>
  <si>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</si>
  <si>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</si>
  <si>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</si>
  <si>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</si>
  <si>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</si>
  <si>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</si>
  <si>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</si>
  <si>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</si>
  <si>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</si>
  <si>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</si>
  <si>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</si>
  <si>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</si>
  <si>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</si>
  <si>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</si>
  <si>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</si>
  <si>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</si>
  <si>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</si>
  <si>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</si>
  <si>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</si>
  <si>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</si>
  <si>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</si>
  <si>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</si>
  <si>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</si>
  <si>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</si>
  <si>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</si>
  <si>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</si>
  <si>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</si>
  <si>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</si>
  <si>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</si>
  <si>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</si>
  <si>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</si>
  <si>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</si>
  <si>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</si>
  <si>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</si>
  <si>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</si>
  <si>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</si>
  <si>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</si>
  <si>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</si>
  <si>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</si>
  <si>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</si>
  <si>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</si>
  <si>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</si>
  <si>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</si>
  <si>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</si>
  <si>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</si>
  <si>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</si>
  <si>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</si>
  <si>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</si>
  <si>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</si>
  <si>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</si>
  <si>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</si>
  <si>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</si>
  <si>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</si>
  <si>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</si>
  <si>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</si>
  <si>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</si>
  <si>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</si>
  <si>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</si>
  <si>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</si>
  <si>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</si>
  <si>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</si>
  <si>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</si>
  <si>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</si>
  <si>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</si>
  <si>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</si>
  <si>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</si>
  <si>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</si>
  <si>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</si>
  <si>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</si>
  <si>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</si>
  <si>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</si>
  <si>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</si>
  <si>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</si>
  <si>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</si>
  <si>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</si>
  <si>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</si>
  <si>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</si>
  <si>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</si>
  <si>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</si>
  <si>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</si>
  <si>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</si>
  <si>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</si>
  <si>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</si>
  <si>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</si>
  <si>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</si>
  <si>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</si>
  <si>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</si>
  <si>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</si>
  <si>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</si>
  <si>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</si>
  <si>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</si>
  <si>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</si>
  <si>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</si>
  <si>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</si>
  <si>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</si>
  <si>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</si>
  <si>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</si>
  <si>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</si>
  <si>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</si>
  <si>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</si>
  <si>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</si>
  <si>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</si>
  <si>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</si>
  <si>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</si>
  <si>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</si>
  <si>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</si>
  <si>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</si>
  <si>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</si>
  <si>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</si>
  <si>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</si>
  <si>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</si>
  <si>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</si>
  <si>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</si>
  <si>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</si>
  <si>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</si>
  <si>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</si>
  <si>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</si>
  <si>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</si>
  <si>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</si>
  <si>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</si>
  <si>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</si>
  <si>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</si>
  <si>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Juli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</si>
</sst>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183575</v>
      </c>
      <c r="C6" s="190">
        <f>SUM(C9:C80)</f>
        <v>374989</v>
      </c>
      <c r="D6" s="191">
        <f>C6/B6</f>
        <v>2.0427018929592808</v>
      </c>
      <c r="E6" s="189">
        <f>SUM(E9:E80)</f>
        <v>34746</v>
      </c>
      <c r="F6" s="190">
        <f>SUM(F9:F80)</f>
        <v>60322</v>
      </c>
      <c r="G6" s="191">
        <f>F6/E6</f>
        <v>1.7360847291774593</v>
      </c>
      <c r="H6" s="189">
        <f>SUM(H9:H80)</f>
        <v>49102</v>
      </c>
      <c r="I6" s="190">
        <f>SUM(I9:I80)</f>
        <v>94932</v>
      </c>
      <c r="J6" s="191">
        <f>I6/H6</f>
        <v>1.9333632031281822</v>
      </c>
      <c r="K6" s="189">
        <f>SUM(K9:K80)</f>
        <v>63464</v>
      </c>
      <c r="L6" s="190">
        <f>SUM(L9:L80)</f>
        <v>121041</v>
      </c>
      <c r="M6" s="191">
        <f>L6/K6</f>
        <v>1.9072387495272911</v>
      </c>
      <c r="N6" s="189">
        <f>SUM(N9:N80)</f>
        <v>359837</v>
      </c>
      <c r="O6" s="190">
        <f>SUM(O9:O80)</f>
        <v>660563</v>
      </c>
      <c r="P6" s="191">
        <f>O6/N6</f>
        <v>1.8357283992474371</v>
      </c>
      <c r="Q6" s="189">
        <f>SUM(Q9:Q80)</f>
        <v>1429831</v>
      </c>
      <c r="R6" s="190">
        <f>SUM(R9:R80)</f>
        <v>3033031</v>
      </c>
      <c r="S6" s="191">
        <f>R6/Q6</f>
        <v>2.1212513926471028</v>
      </c>
      <c r="T6" s="189">
        <f>SUM(T9:T80)</f>
        <v>154963</v>
      </c>
      <c r="U6" s="190">
        <f>SUM(U9:U80)</f>
        <v>252092</v>
      </c>
      <c r="V6" s="191">
        <f>U6/T6</f>
        <v>1.6267883301175119</v>
      </c>
      <c r="W6" s="189">
        <f>SUM(W9:W80)</f>
        <v>732677</v>
      </c>
      <c r="X6" s="190">
        <f>SUM(X9:X80)</f>
        <v>1502431</v>
      </c>
      <c r="Y6" s="191">
        <f>X6/W6</f>
        <v>2.0506048367834668</v>
      </c>
      <c r="Z6" s="189">
        <f>SUM(Z9:Z80)</f>
        <v>39214</v>
      </c>
      <c r="AA6" s="190">
        <f>SUM(AA9:AA80)</f>
        <v>85033</v>
      </c>
      <c r="AB6" s="191">
        <f>AA6/Z6</f>
        <v>2.1684347426939357</v>
      </c>
      <c r="AC6" s="189">
        <f>SUM(AC9:AC80)</f>
        <v>1235018</v>
      </c>
      <c r="AD6" s="190">
        <f>SUM(AD9:AD80)</f>
        <v>3509489</v>
      </c>
      <c r="AE6" s="191">
        <f>AD6/AC6</f>
        <v>2.8416500812133911</v>
      </c>
      <c r="AF6" s="189">
        <f>SUM(AF9:AF80)</f>
        <v>41198</v>
      </c>
      <c r="AG6" s="190">
        <f>SUM(AG9:AG80)</f>
        <v>68351</v>
      </c>
      <c r="AH6" s="191">
        <f>AG6/AF6</f>
        <v>1.6590853924947813</v>
      </c>
      <c r="AI6" s="189">
        <f>SUM(AI9:AI80)</f>
        <v>532176</v>
      </c>
      <c r="AJ6" s="190">
        <f>SUM(AJ9:AJ80)</f>
        <v>1054728</v>
      </c>
      <c r="AK6" s="191">
        <f>AJ6/AI6</f>
        <v>1.981915757193109</v>
      </c>
      <c r="AL6" s="189">
        <f>SUM(AL9:AL80)</f>
        <v>88565</v>
      </c>
      <c r="AM6" s="190">
        <f>SUM(AM9:AM80)</f>
        <v>153237</v>
      </c>
      <c r="AN6" s="191">
        <f>AM6/AL6</f>
        <v>1.730220741828036</v>
      </c>
      <c r="AO6" s="189">
        <f>SUM(AO9:AO80)</f>
        <v>89164</v>
      </c>
      <c r="AP6" s="190">
        <f>SUM(AP9:AP80)</f>
        <v>159722</v>
      </c>
      <c r="AQ6" s="191">
        <f>AP6/AO6</f>
        <v>1.7913283387914405</v>
      </c>
      <c r="AR6" s="189">
        <f>SUM(AR9:AR80)</f>
        <v>125717</v>
      </c>
      <c r="AS6" s="190">
        <f>SUM(AS9:AS80)</f>
        <v>268311</v>
      </c>
      <c r="AT6" s="191">
        <f>AS6/AR6</f>
        <v>2.1342459651439345</v>
      </c>
      <c r="AU6" s="189">
        <f>SUM(AU9:AU80)</f>
        <v>44094</v>
      </c>
      <c r="AV6" s="190">
        <f>SUM(AV9:AV80)</f>
        <v>73670</v>
      </c>
      <c r="AW6" s="191">
        <f>AV6/AU6</f>
        <v>1.6707488547194629</v>
      </c>
      <c r="AX6" s="189">
        <f>SUM(AX9:AX80)</f>
        <v>162092</v>
      </c>
      <c r="AY6" s="190">
        <f>SUM(AY9:AY80)</f>
        <v>329947</v>
      </c>
      <c r="AZ6" s="191">
        <f>AY6/AX6</f>
        <v>2.0355538829800359</v>
      </c>
      <c r="BA6" s="189">
        <f>SUM(BA9:BA80)</f>
        <v>117728</v>
      </c>
      <c r="BB6" s="190">
        <f>SUM(BB9:BB80)</f>
        <v>226550</v>
      </c>
      <c r="BC6" s="191">
        <f>BB6/BA6</f>
        <v>1.9243510464800218</v>
      </c>
      <c r="BD6" s="189">
        <f>SUM(BD9:BD80)</f>
        <v>285842</v>
      </c>
      <c r="BE6" s="190">
        <f>SUM(BE9:BE80)</f>
        <v>598298</v>
      </c>
      <c r="BF6" s="191">
        <f>BE6/BD6</f>
        <v>2.0931073810006926</v>
      </c>
      <c r="BG6" s="189">
        <f>SUM(BG9:BG80)</f>
        <v>112215</v>
      </c>
      <c r="BH6" s="190">
        <f>SUM(BH9:BH80)</f>
        <v>225863</v>
      </c>
      <c r="BI6" s="191">
        <f>BH6/BG6</f>
        <v>2.0127701287706636</v>
      </c>
      <c r="BJ6" s="189">
        <f>SUM(BJ9:BJ80)</f>
        <v>676971</v>
      </c>
      <c r="BK6" s="190">
        <f>SUM(BK9:BK80)</f>
        <v>1485212</v>
      </c>
      <c r="BL6" s="191">
        <f>BK6/BJ6</f>
        <v>2.1939078631137821</v>
      </c>
      <c r="BM6" s="189">
        <f>SUM(BM9:BM80)</f>
        <v>88066</v>
      </c>
      <c r="BN6" s="190">
        <f>SUM(BN9:BN80)</f>
        <v>181626</v>
      </c>
      <c r="BO6" s="191">
        <f>BN6/BM6</f>
        <v>2.0623850294097608</v>
      </c>
      <c r="BP6" s="189">
        <f>SUM(BP9:BP80)</f>
        <v>1047103</v>
      </c>
      <c r="BQ6" s="190">
        <f>SUM(BQ9:BQ80)</f>
        <v>2578568</v>
      </c>
      <c r="BR6" s="191">
        <f>BQ6/BP6</f>
        <v>2.4625734049085906</v>
      </c>
      <c r="BS6" s="189">
        <f>SUM(BS9:BS80)</f>
        <v>746066</v>
      </c>
      <c r="BT6" s="190">
        <f>SUM(BT9:BT80)</f>
        <v>1486989</v>
      </c>
      <c r="BU6" s="191">
        <f>BT6/BS6</f>
        <v>1.9931065080033135</v>
      </c>
      <c r="BV6" s="189">
        <f>SUM(BV9:BV80)</f>
        <v>56771</v>
      </c>
      <c r="BW6" s="190">
        <f>SUM(BW9:BW80)</f>
        <v>137087</v>
      </c>
      <c r="BX6" s="191">
        <f>BW6/BV6</f>
        <v>2.4147363971041553</v>
      </c>
      <c r="BY6" s="189">
        <f>SUM(BY9:BY80)</f>
        <v>1465116</v>
      </c>
      <c r="BZ6" s="190">
        <f>SUM(BZ9:BZ80)</f>
        <v>2682678</v>
      </c>
      <c r="CA6" s="191">
        <f>BZ6/BY6</f>
        <v>1.8310345392446741</v>
      </c>
      <c r="CB6" s="189">
        <f>SUM(CB9:CB80)</f>
        <v>9961311</v>
      </c>
      <c r="CC6" s="190">
        <f>SUM(CC9:CC80)</f>
        <v>21404760</v>
      </c>
      <c r="CD6" s="191">
        <f>CC6/CB6</f>
        <v>2.148789451508943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122587</v>
      </c>
      <c r="C9" s="203">
        <v>225758</v>
      </c>
      <c r="D9" s="204">
        <v>1.8416145268258499</v>
      </c>
      <c r="E9" s="202">
        <v>28971</v>
      </c>
      <c r="F9" s="203">
        <v>48845</v>
      </c>
      <c r="G9" s="204">
        <v>1.68599634116875</v>
      </c>
      <c r="H9" s="205">
        <v>40702</v>
      </c>
      <c r="I9" s="206">
        <v>81661</v>
      </c>
      <c r="J9" s="204">
        <v>2.0063141860350799</v>
      </c>
      <c r="K9" s="205">
        <v>41446</v>
      </c>
      <c r="L9" s="207">
        <v>76345</v>
      </c>
      <c r="M9" s="204">
        <v>1.84203541958211</v>
      </c>
      <c r="N9" s="208">
        <v>170439</v>
      </c>
      <c r="O9" s="207">
        <v>287806</v>
      </c>
      <c r="P9" s="204">
        <v>1.6886158684338699</v>
      </c>
      <c r="Q9" s="208">
        <v>910804</v>
      </c>
      <c r="R9" s="207">
        <v>1745676</v>
      </c>
      <c r="S9" s="204">
        <v>1.9166318988498099</v>
      </c>
      <c r="T9" s="208">
        <v>119375</v>
      </c>
      <c r="U9" s="207">
        <v>189744</v>
      </c>
      <c r="V9" s="204">
        <v>1.5894785340314099</v>
      </c>
      <c r="W9" s="208">
        <v>218149</v>
      </c>
      <c r="X9" s="207">
        <v>431012</v>
      </c>
      <c r="Y9" s="204">
        <v>1.9757688552319701</v>
      </c>
      <c r="Z9" s="208">
        <v>34460</v>
      </c>
      <c r="AA9" s="207">
        <v>75456</v>
      </c>
      <c r="AB9" s="204">
        <v>2.1896691816598999</v>
      </c>
      <c r="AC9" s="208">
        <v>894006</v>
      </c>
      <c r="AD9" s="207">
        <v>2374079</v>
      </c>
      <c r="AE9" s="204">
        <v>2.65555152873694</v>
      </c>
      <c r="AF9" s="208">
        <v>37359</v>
      </c>
      <c r="AG9" s="207">
        <v>61502</v>
      </c>
      <c r="AH9" s="204">
        <v>1.6462432077946401</v>
      </c>
      <c r="AI9" s="208">
        <v>275797</v>
      </c>
      <c r="AJ9" s="207">
        <v>542465</v>
      </c>
      <c r="AK9" s="204">
        <v>1.9668995674354699</v>
      </c>
      <c r="AL9" s="208">
        <v>64183</v>
      </c>
      <c r="AM9" s="207">
        <v>100757</v>
      </c>
      <c r="AN9" s="204">
        <v>1.5698393655640901</v>
      </c>
      <c r="AO9" s="208">
        <v>55793</v>
      </c>
      <c r="AP9" s="207">
        <v>90487</v>
      </c>
      <c r="AQ9" s="204">
        <v>1.6218342802860599</v>
      </c>
      <c r="AR9" s="208">
        <v>88035</v>
      </c>
      <c r="AS9" s="207">
        <v>176138</v>
      </c>
      <c r="AT9" s="204">
        <v>2.0007724200602</v>
      </c>
      <c r="AU9" s="208">
        <v>28862</v>
      </c>
      <c r="AV9" s="207">
        <v>47651</v>
      </c>
      <c r="AW9" s="204">
        <v>1.6509943870833601</v>
      </c>
      <c r="AX9" s="208">
        <v>130913</v>
      </c>
      <c r="AY9" s="207">
        <v>260617</v>
      </c>
      <c r="AZ9" s="204">
        <v>1.9907648591049001</v>
      </c>
      <c r="BA9" s="208">
        <v>81252</v>
      </c>
      <c r="BB9" s="207">
        <v>145591</v>
      </c>
      <c r="BC9" s="204">
        <v>1.7918451238123401</v>
      </c>
      <c r="BD9" s="208">
        <v>204875</v>
      </c>
      <c r="BE9" s="207">
        <v>396548</v>
      </c>
      <c r="BF9" s="204">
        <v>1.9355607077486301</v>
      </c>
      <c r="BG9" s="208">
        <v>84486</v>
      </c>
      <c r="BH9" s="207">
        <v>164093</v>
      </c>
      <c r="BI9" s="204">
        <v>1.94225078711266</v>
      </c>
      <c r="BJ9" s="208">
        <v>465218</v>
      </c>
      <c r="BK9" s="207">
        <v>1054569</v>
      </c>
      <c r="BL9" s="204">
        <v>2.2668275948050201</v>
      </c>
      <c r="BM9" s="208">
        <v>56168</v>
      </c>
      <c r="BN9" s="207">
        <v>106404</v>
      </c>
      <c r="BO9" s="204">
        <v>1.89438826378009</v>
      </c>
      <c r="BP9" s="208">
        <v>713221</v>
      </c>
      <c r="BQ9" s="207">
        <v>1627723</v>
      </c>
      <c r="BR9" s="204">
        <v>2.2822140682901901</v>
      </c>
      <c r="BS9" s="208">
        <v>474075</v>
      </c>
      <c r="BT9" s="207">
        <v>895235</v>
      </c>
      <c r="BU9" s="204">
        <v>1.88838263987766</v>
      </c>
      <c r="BV9" s="208">
        <v>33724</v>
      </c>
      <c r="BW9" s="207">
        <v>77890</v>
      </c>
      <c r="BX9" s="204">
        <v>2.3096311232356799</v>
      </c>
      <c r="BY9" s="208">
        <v>628271</v>
      </c>
      <c r="BZ9" s="207">
        <v>1077218</v>
      </c>
      <c r="CA9" s="204">
        <v>1.7145753981959999</v>
      </c>
      <c r="CB9" s="210">
        <f>SUM(B9+E9+H9+K9+N9+Q9+T9+W9+Z9+AC9+AF9+AI9+AL9+AO9+AR9+AU9+AX9+BA9+BD9+BG9+BJ9+BM9+BP9+BS9+BV9+BY9)</f>
        <v>6003171</v>
      </c>
      <c r="CC9" s="210">
        <f>SUM(C9+F9+I9+L9+O9+R9+U9+X9+AA9+AD9+AG9+AJ9+AM9+AP9+AS9+AV9+AY9+BB9+BE9+BH9+BK9+BN9+BQ9+BT9+BW9+BZ9)</f>
        <v>12361270</v>
      </c>
      <c r="CD9" s="211">
        <f>SUM(CC9/CB9)</f>
        <v>2.0591234199392288</v>
      </c>
    </row>
    <row r="10" spans="1:83" s="152" customFormat="1" ht="11.25" customHeight="1" x14ac:dyDescent="0.2">
      <c r="A10" s="175" t="s">
        <v>7</v>
      </c>
      <c r="B10" s="202">
        <v>24089</v>
      </c>
      <c r="C10" s="203">
        <v>54105</v>
      </c>
      <c r="D10" s="204">
        <v>2.24604591307236</v>
      </c>
      <c r="E10" s="202">
        <v>3790</v>
      </c>
      <c r="F10" s="203">
        <v>7164</v>
      </c>
      <c r="G10" s="204">
        <v>1.8902374670184701</v>
      </c>
      <c r="H10" s="208">
        <v>4686</v>
      </c>
      <c r="I10" s="207">
        <v>7253</v>
      </c>
      <c r="J10" s="204">
        <v>1.54780196329492</v>
      </c>
      <c r="K10" s="205">
        <v>7458</v>
      </c>
      <c r="L10" s="207">
        <v>14461</v>
      </c>
      <c r="M10" s="204">
        <v>1.9389916867793</v>
      </c>
      <c r="N10" s="208">
        <v>56314</v>
      </c>
      <c r="O10" s="207">
        <v>95590</v>
      </c>
      <c r="P10" s="204">
        <v>1.6974464609155799</v>
      </c>
      <c r="Q10" s="208">
        <v>98211</v>
      </c>
      <c r="R10" s="207">
        <v>251883</v>
      </c>
      <c r="S10" s="204">
        <v>2.5647127103888598</v>
      </c>
      <c r="T10" s="208">
        <v>7607</v>
      </c>
      <c r="U10" s="207">
        <v>13039</v>
      </c>
      <c r="V10" s="204">
        <v>1.71407913763639</v>
      </c>
      <c r="W10" s="208">
        <v>27523</v>
      </c>
      <c r="X10" s="207">
        <v>51245</v>
      </c>
      <c r="Y10" s="204">
        <v>1.86189732223958</v>
      </c>
      <c r="Z10" s="208">
        <v>2102</v>
      </c>
      <c r="AA10" s="207">
        <v>4212</v>
      </c>
      <c r="AB10" s="204">
        <v>2.00380589914367</v>
      </c>
      <c r="AC10" s="208">
        <v>142705</v>
      </c>
      <c r="AD10" s="207">
        <v>470348</v>
      </c>
      <c r="AE10" s="204">
        <v>3.2959461826845602</v>
      </c>
      <c r="AF10" s="208">
        <v>894</v>
      </c>
      <c r="AG10" s="207">
        <v>1659</v>
      </c>
      <c r="AH10" s="204">
        <v>1.8557046979865801</v>
      </c>
      <c r="AI10" s="208">
        <v>51019</v>
      </c>
      <c r="AJ10" s="207">
        <v>100235</v>
      </c>
      <c r="AK10" s="204">
        <v>1.9646602246222</v>
      </c>
      <c r="AL10" s="208">
        <v>3283</v>
      </c>
      <c r="AM10" s="207">
        <v>6523</v>
      </c>
      <c r="AN10" s="204">
        <v>1.9869022235760001</v>
      </c>
      <c r="AO10" s="208">
        <v>9592</v>
      </c>
      <c r="AP10" s="207">
        <v>20727</v>
      </c>
      <c r="AQ10" s="204">
        <v>2.1608632193494599</v>
      </c>
      <c r="AR10" s="208">
        <v>9881</v>
      </c>
      <c r="AS10" s="207">
        <v>25715</v>
      </c>
      <c r="AT10" s="204">
        <v>2.6024693856897101</v>
      </c>
      <c r="AU10" s="208">
        <v>6463</v>
      </c>
      <c r="AV10" s="207">
        <v>9696</v>
      </c>
      <c r="AW10" s="204">
        <v>1.50023209036051</v>
      </c>
      <c r="AX10" s="208">
        <v>12505</v>
      </c>
      <c r="AY10" s="207">
        <v>27726</v>
      </c>
      <c r="AZ10" s="204">
        <v>2.2171931227509001</v>
      </c>
      <c r="BA10" s="208">
        <v>15416</v>
      </c>
      <c r="BB10" s="207">
        <v>33728</v>
      </c>
      <c r="BC10" s="204">
        <v>2.1878567721847402</v>
      </c>
      <c r="BD10" s="208">
        <v>39490</v>
      </c>
      <c r="BE10" s="207">
        <v>94865</v>
      </c>
      <c r="BF10" s="204">
        <v>2.4022537351228199</v>
      </c>
      <c r="BG10" s="208">
        <v>17831</v>
      </c>
      <c r="BH10" s="207">
        <v>35244</v>
      </c>
      <c r="BI10" s="204">
        <v>1.97655768044417</v>
      </c>
      <c r="BJ10" s="208">
        <v>52093</v>
      </c>
      <c r="BK10" s="207">
        <v>128941</v>
      </c>
      <c r="BL10" s="204">
        <v>2.4752078014320502</v>
      </c>
      <c r="BM10" s="208">
        <v>9215</v>
      </c>
      <c r="BN10" s="207">
        <v>21422</v>
      </c>
      <c r="BO10" s="204">
        <v>2.3246880086815001</v>
      </c>
      <c r="BP10" s="208">
        <v>56312</v>
      </c>
      <c r="BQ10" s="207">
        <v>177639</v>
      </c>
      <c r="BR10" s="204">
        <v>3.1545496519391998</v>
      </c>
      <c r="BS10" s="208">
        <v>27614</v>
      </c>
      <c r="BT10" s="207">
        <v>55551</v>
      </c>
      <c r="BU10" s="204">
        <v>2.0116969653074501</v>
      </c>
      <c r="BV10" s="208">
        <v>7357</v>
      </c>
      <c r="BW10" s="207">
        <v>15532</v>
      </c>
      <c r="BX10" s="204">
        <v>2.1111866249830098</v>
      </c>
      <c r="BY10" s="208">
        <v>177114</v>
      </c>
      <c r="BZ10" s="207">
        <v>329265</v>
      </c>
      <c r="CA10" s="204">
        <v>1.8590568786205499</v>
      </c>
      <c r="CB10" s="193">
        <f t="shared" ref="CB10:CC73" si="0">SUM(B10+E10+H10+K10+N10+Q10+T10+W10+Z10+AC10+AF10+AI10+AL10+AO10+AR10+AU10+AX10+BA10+BD10+BG10+BJ10+BM10+BP10+BS10+BV10+BY10)</f>
        <v>870564</v>
      </c>
      <c r="CC10" s="193">
        <f t="shared" si="0"/>
        <v>2053768</v>
      </c>
      <c r="CD10" s="187">
        <f t="shared" ref="CD10:CD73" si="1">SUM(CC10/CB10)</f>
        <v>2.3591235107355693</v>
      </c>
    </row>
    <row r="11" spans="1:83" s="152" customFormat="1" ht="11.25" customHeight="1" x14ac:dyDescent="0.2">
      <c r="A11" s="175" t="s">
        <v>133</v>
      </c>
      <c r="B11" s="202">
        <v>2944</v>
      </c>
      <c r="C11" s="203">
        <v>8710</v>
      </c>
      <c r="D11" s="204">
        <v>2.9585597826086998</v>
      </c>
      <c r="E11" s="202">
        <v>187</v>
      </c>
      <c r="F11" s="203">
        <v>510</v>
      </c>
      <c r="G11" s="204">
        <v>2.7272727272727302</v>
      </c>
      <c r="H11" s="208">
        <v>1177</v>
      </c>
      <c r="I11" s="207">
        <v>1942</v>
      </c>
      <c r="J11" s="204">
        <v>1.6499575191164</v>
      </c>
      <c r="K11" s="205">
        <v>1719</v>
      </c>
      <c r="L11" s="207">
        <v>3702</v>
      </c>
      <c r="M11" s="204">
        <v>2.15357766143106</v>
      </c>
      <c r="N11" s="208">
        <v>22846</v>
      </c>
      <c r="O11" s="207">
        <v>54520</v>
      </c>
      <c r="P11" s="204">
        <v>2.38641337652105</v>
      </c>
      <c r="Q11" s="208">
        <v>79209</v>
      </c>
      <c r="R11" s="207">
        <v>186005</v>
      </c>
      <c r="S11" s="204">
        <v>2.3482811296696098</v>
      </c>
      <c r="T11" s="208">
        <v>1841</v>
      </c>
      <c r="U11" s="207">
        <v>3275</v>
      </c>
      <c r="V11" s="204">
        <v>1.7789244975556799</v>
      </c>
      <c r="W11" s="208">
        <v>71506</v>
      </c>
      <c r="X11" s="207">
        <v>148408</v>
      </c>
      <c r="Y11" s="204">
        <v>2.07546219897631</v>
      </c>
      <c r="Z11" s="208">
        <v>264</v>
      </c>
      <c r="AA11" s="207">
        <v>619</v>
      </c>
      <c r="AB11" s="204">
        <v>2.3446969696969702</v>
      </c>
      <c r="AC11" s="208">
        <v>21937</v>
      </c>
      <c r="AD11" s="207">
        <v>53065</v>
      </c>
      <c r="AE11" s="204">
        <v>2.41897251219401</v>
      </c>
      <c r="AF11" s="208">
        <v>126</v>
      </c>
      <c r="AG11" s="207">
        <v>180</v>
      </c>
      <c r="AH11" s="204">
        <v>1.4285714285714299</v>
      </c>
      <c r="AI11" s="208">
        <v>59126</v>
      </c>
      <c r="AJ11" s="207">
        <v>119230</v>
      </c>
      <c r="AK11" s="204">
        <v>2.0165409464533401</v>
      </c>
      <c r="AL11" s="208">
        <v>1273</v>
      </c>
      <c r="AM11" s="207">
        <v>3425</v>
      </c>
      <c r="AN11" s="204">
        <v>2.6904948939512998</v>
      </c>
      <c r="AO11" s="208">
        <v>2732</v>
      </c>
      <c r="AP11" s="207">
        <v>6178</v>
      </c>
      <c r="AQ11" s="204">
        <v>2.2613469985358701</v>
      </c>
      <c r="AR11" s="208">
        <v>4902</v>
      </c>
      <c r="AS11" s="207">
        <v>9983</v>
      </c>
      <c r="AT11" s="204">
        <v>2.0365157078743401</v>
      </c>
      <c r="AU11" s="208">
        <v>1284</v>
      </c>
      <c r="AV11" s="207">
        <v>2689</v>
      </c>
      <c r="AW11" s="204">
        <v>2.0942367601246099</v>
      </c>
      <c r="AX11" s="208">
        <v>2931</v>
      </c>
      <c r="AY11" s="207">
        <v>6759</v>
      </c>
      <c r="AZ11" s="204">
        <v>2.3060388945752299</v>
      </c>
      <c r="BA11" s="208">
        <v>1419</v>
      </c>
      <c r="BB11" s="207">
        <v>3665</v>
      </c>
      <c r="BC11" s="204">
        <v>2.5828047921071202</v>
      </c>
      <c r="BD11" s="208">
        <v>3576</v>
      </c>
      <c r="BE11" s="207">
        <v>8380</v>
      </c>
      <c r="BF11" s="204">
        <v>2.3434004474272898</v>
      </c>
      <c r="BG11" s="208">
        <v>484</v>
      </c>
      <c r="BH11" s="207">
        <v>1199</v>
      </c>
      <c r="BI11" s="204">
        <v>2.4772727272727302</v>
      </c>
      <c r="BJ11" s="208">
        <v>17315</v>
      </c>
      <c r="BK11" s="207">
        <v>38166</v>
      </c>
      <c r="BL11" s="204">
        <v>2.2042159976898601</v>
      </c>
      <c r="BM11" s="208">
        <v>1549</v>
      </c>
      <c r="BN11" s="207">
        <v>3461</v>
      </c>
      <c r="BO11" s="204">
        <v>2.2343447385409898</v>
      </c>
      <c r="BP11" s="208">
        <v>47089</v>
      </c>
      <c r="BQ11" s="207">
        <v>113488</v>
      </c>
      <c r="BR11" s="204">
        <v>2.4100745397014198</v>
      </c>
      <c r="BS11" s="208">
        <v>31181</v>
      </c>
      <c r="BT11" s="207">
        <v>76608</v>
      </c>
      <c r="BU11" s="204">
        <v>2.4568807927904799</v>
      </c>
      <c r="BV11" s="208">
        <v>2211</v>
      </c>
      <c r="BW11" s="207">
        <v>6663</v>
      </c>
      <c r="BX11" s="204">
        <v>3.01356852103121</v>
      </c>
      <c r="BY11" s="208">
        <v>149882</v>
      </c>
      <c r="BZ11" s="207">
        <v>289352</v>
      </c>
      <c r="CA11" s="204">
        <v>1.93053201852124</v>
      </c>
      <c r="CB11" s="193">
        <f t="shared" si="0"/>
        <v>530710</v>
      </c>
      <c r="CC11" s="193">
        <f t="shared" si="0"/>
        <v>1150182</v>
      </c>
      <c r="CD11" s="187">
        <f t="shared" si="1"/>
        <v>2.1672514179118538</v>
      </c>
    </row>
    <row r="12" spans="1:83" s="152" customFormat="1" x14ac:dyDescent="0.2">
      <c r="A12" s="212" t="s">
        <v>8</v>
      </c>
      <c r="B12" s="213">
        <v>1667</v>
      </c>
      <c r="C12" s="214">
        <v>4356</v>
      </c>
      <c r="D12" s="215">
        <v>2.6130773845231001</v>
      </c>
      <c r="E12" s="213">
        <v>125</v>
      </c>
      <c r="F12" s="214">
        <v>289</v>
      </c>
      <c r="G12" s="215">
        <v>2.3119999999999998</v>
      </c>
      <c r="H12" s="216">
        <v>170</v>
      </c>
      <c r="I12" s="217">
        <v>363</v>
      </c>
      <c r="J12" s="215">
        <v>2.1352941176470601</v>
      </c>
      <c r="K12" s="216">
        <v>798</v>
      </c>
      <c r="L12" s="218">
        <v>1678</v>
      </c>
      <c r="M12" s="215">
        <v>2.1027568922305799</v>
      </c>
      <c r="N12" s="219">
        <v>14426</v>
      </c>
      <c r="O12" s="218">
        <v>30074</v>
      </c>
      <c r="P12" s="215">
        <v>2.0847081658117301</v>
      </c>
      <c r="Q12" s="219">
        <v>41536</v>
      </c>
      <c r="R12" s="218">
        <v>137737</v>
      </c>
      <c r="S12" s="215">
        <v>3.3160872496147902</v>
      </c>
      <c r="T12" s="219">
        <v>856</v>
      </c>
      <c r="U12" s="218">
        <v>1520</v>
      </c>
      <c r="V12" s="215">
        <v>1.7757009345794399</v>
      </c>
      <c r="W12" s="219">
        <v>55649</v>
      </c>
      <c r="X12" s="218">
        <v>100893</v>
      </c>
      <c r="Y12" s="215">
        <v>1.8130244928031101</v>
      </c>
      <c r="Z12" s="219">
        <v>158</v>
      </c>
      <c r="AA12" s="218">
        <v>348</v>
      </c>
      <c r="AB12" s="215">
        <v>2.20253164556962</v>
      </c>
      <c r="AC12" s="219">
        <v>25468</v>
      </c>
      <c r="AD12" s="218">
        <v>101331</v>
      </c>
      <c r="AE12" s="215">
        <v>3.9787576566671898</v>
      </c>
      <c r="AF12" s="219">
        <v>102</v>
      </c>
      <c r="AG12" s="218">
        <v>176</v>
      </c>
      <c r="AH12" s="215">
        <v>1.7254901960784299</v>
      </c>
      <c r="AI12" s="219">
        <v>14273</v>
      </c>
      <c r="AJ12" s="218">
        <v>31592</v>
      </c>
      <c r="AK12" s="215">
        <v>2.21340993484201</v>
      </c>
      <c r="AL12" s="219">
        <v>880</v>
      </c>
      <c r="AM12" s="218">
        <v>1854</v>
      </c>
      <c r="AN12" s="215">
        <v>2.1068181818181801</v>
      </c>
      <c r="AO12" s="219">
        <v>1776</v>
      </c>
      <c r="AP12" s="218">
        <v>4335</v>
      </c>
      <c r="AQ12" s="215">
        <v>2.4408783783783798</v>
      </c>
      <c r="AR12" s="219">
        <v>5142</v>
      </c>
      <c r="AS12" s="218">
        <v>9990</v>
      </c>
      <c r="AT12" s="215">
        <v>1.94282380396733</v>
      </c>
      <c r="AU12" s="219">
        <v>542</v>
      </c>
      <c r="AV12" s="218">
        <v>900</v>
      </c>
      <c r="AW12" s="215">
        <v>1.66051660516605</v>
      </c>
      <c r="AX12" s="219">
        <v>1299</v>
      </c>
      <c r="AY12" s="218">
        <v>2630</v>
      </c>
      <c r="AZ12" s="215">
        <v>2.0246343341031601</v>
      </c>
      <c r="BA12" s="219">
        <v>765</v>
      </c>
      <c r="BB12" s="218">
        <v>1806</v>
      </c>
      <c r="BC12" s="215">
        <v>2.3607843137254898</v>
      </c>
      <c r="BD12" s="219">
        <v>2943</v>
      </c>
      <c r="BE12" s="218">
        <v>6850</v>
      </c>
      <c r="BF12" s="215">
        <v>2.3275569147128801</v>
      </c>
      <c r="BG12" s="219">
        <v>390</v>
      </c>
      <c r="BH12" s="218">
        <v>891</v>
      </c>
      <c r="BI12" s="215">
        <v>2.2846153846153801</v>
      </c>
      <c r="BJ12" s="219">
        <v>6329</v>
      </c>
      <c r="BK12" s="218">
        <v>13400</v>
      </c>
      <c r="BL12" s="215">
        <v>2.1172381102859901</v>
      </c>
      <c r="BM12" s="219">
        <v>2456</v>
      </c>
      <c r="BN12" s="218">
        <v>8656</v>
      </c>
      <c r="BO12" s="215">
        <v>3.5244299674267099</v>
      </c>
      <c r="BP12" s="219">
        <v>38714</v>
      </c>
      <c r="BQ12" s="218">
        <v>142102</v>
      </c>
      <c r="BR12" s="215">
        <v>3.6705584543059402</v>
      </c>
      <c r="BS12" s="219">
        <v>19354</v>
      </c>
      <c r="BT12" s="218">
        <v>44270</v>
      </c>
      <c r="BU12" s="215">
        <v>2.2873824532396401</v>
      </c>
      <c r="BV12" s="219">
        <v>2219</v>
      </c>
      <c r="BW12" s="218">
        <v>5569</v>
      </c>
      <c r="BX12" s="215">
        <v>2.50968904912123</v>
      </c>
      <c r="BY12" s="219">
        <v>54651</v>
      </c>
      <c r="BZ12" s="218">
        <v>104283</v>
      </c>
      <c r="CA12" s="215">
        <v>1.9081627051654999</v>
      </c>
      <c r="CB12" s="193">
        <f t="shared" si="0"/>
        <v>292688</v>
      </c>
      <c r="CC12" s="193">
        <f t="shared" si="0"/>
        <v>757893</v>
      </c>
      <c r="CD12" s="187">
        <f t="shared" si="1"/>
        <v>2.589422866670311</v>
      </c>
    </row>
    <row r="13" spans="1:83" s="152" customFormat="1" ht="11.25" customHeight="1" x14ac:dyDescent="0.2">
      <c r="A13" s="175" t="s">
        <v>10</v>
      </c>
      <c r="B13" s="202">
        <v>3947</v>
      </c>
      <c r="C13" s="203">
        <v>7737</v>
      </c>
      <c r="D13" s="204">
        <v>1.9602229541423899</v>
      </c>
      <c r="E13" s="208">
        <v>165</v>
      </c>
      <c r="F13" s="207">
        <v>312</v>
      </c>
      <c r="G13" s="204">
        <v>1.89090909090909</v>
      </c>
      <c r="H13" s="208">
        <v>234</v>
      </c>
      <c r="I13" s="207">
        <v>384</v>
      </c>
      <c r="J13" s="204">
        <v>1.6410256410256401</v>
      </c>
      <c r="K13" s="205">
        <v>1498</v>
      </c>
      <c r="L13" s="207">
        <v>2382</v>
      </c>
      <c r="M13" s="204">
        <v>1.5901201602136199</v>
      </c>
      <c r="N13" s="208">
        <v>15397</v>
      </c>
      <c r="O13" s="207">
        <v>26723</v>
      </c>
      <c r="P13" s="204">
        <v>1.73559784373579</v>
      </c>
      <c r="Q13" s="208">
        <v>34728</v>
      </c>
      <c r="R13" s="207">
        <v>71500</v>
      </c>
      <c r="S13" s="204">
        <v>2.0588574061276201</v>
      </c>
      <c r="T13" s="208">
        <v>11243</v>
      </c>
      <c r="U13" s="207">
        <v>17693</v>
      </c>
      <c r="V13" s="204">
        <v>1.57369029618429</v>
      </c>
      <c r="W13" s="208">
        <v>94457</v>
      </c>
      <c r="X13" s="207">
        <v>152631</v>
      </c>
      <c r="Y13" s="204">
        <v>1.61587812443757</v>
      </c>
      <c r="Z13" s="208">
        <v>239</v>
      </c>
      <c r="AA13" s="207">
        <v>288</v>
      </c>
      <c r="AB13" s="204">
        <v>1.2050209205020901</v>
      </c>
      <c r="AC13" s="208">
        <v>11758</v>
      </c>
      <c r="AD13" s="207">
        <v>34724</v>
      </c>
      <c r="AE13" s="204">
        <v>2.9532233373022598</v>
      </c>
      <c r="AF13" s="208">
        <v>1656</v>
      </c>
      <c r="AG13" s="207">
        <v>2762</v>
      </c>
      <c r="AH13" s="204">
        <v>1.66787439613527</v>
      </c>
      <c r="AI13" s="208">
        <v>10292</v>
      </c>
      <c r="AJ13" s="207">
        <v>18269</v>
      </c>
      <c r="AK13" s="204">
        <v>1.7750680139914501</v>
      </c>
      <c r="AL13" s="208">
        <v>10354</v>
      </c>
      <c r="AM13" s="207">
        <v>16892</v>
      </c>
      <c r="AN13" s="204">
        <v>1.63144678385165</v>
      </c>
      <c r="AO13" s="208">
        <v>1568</v>
      </c>
      <c r="AP13" s="207">
        <v>2651</v>
      </c>
      <c r="AQ13" s="204">
        <v>1.6906887755102</v>
      </c>
      <c r="AR13" s="208">
        <v>1700</v>
      </c>
      <c r="AS13" s="207">
        <v>3872</v>
      </c>
      <c r="AT13" s="204">
        <v>2.27764705882353</v>
      </c>
      <c r="AU13" s="208">
        <v>1058</v>
      </c>
      <c r="AV13" s="207">
        <v>1520</v>
      </c>
      <c r="AW13" s="204">
        <v>1.4366729678638901</v>
      </c>
      <c r="AX13" s="208">
        <v>1615</v>
      </c>
      <c r="AY13" s="207">
        <v>2961</v>
      </c>
      <c r="AZ13" s="204">
        <v>1.83343653250774</v>
      </c>
      <c r="BA13" s="208">
        <v>2114</v>
      </c>
      <c r="BB13" s="207">
        <v>3674</v>
      </c>
      <c r="BC13" s="204">
        <v>1.73793755912961</v>
      </c>
      <c r="BD13" s="208">
        <v>3560</v>
      </c>
      <c r="BE13" s="207">
        <v>7074</v>
      </c>
      <c r="BF13" s="204">
        <v>1.98707865168539</v>
      </c>
      <c r="BG13" s="208">
        <v>1277</v>
      </c>
      <c r="BH13" s="207">
        <v>2254</v>
      </c>
      <c r="BI13" s="204">
        <v>1.7650743931088499</v>
      </c>
      <c r="BJ13" s="208">
        <v>11258</v>
      </c>
      <c r="BK13" s="207">
        <v>20634</v>
      </c>
      <c r="BL13" s="204">
        <v>1.8328299875644001</v>
      </c>
      <c r="BM13" s="208">
        <v>1423</v>
      </c>
      <c r="BN13" s="207">
        <v>2816</v>
      </c>
      <c r="BO13" s="204">
        <v>1.9789177793394199</v>
      </c>
      <c r="BP13" s="208">
        <v>48939</v>
      </c>
      <c r="BQ13" s="207">
        <v>104840</v>
      </c>
      <c r="BR13" s="204">
        <v>2.1422587302560299</v>
      </c>
      <c r="BS13" s="208">
        <v>77366</v>
      </c>
      <c r="BT13" s="207">
        <v>137254</v>
      </c>
      <c r="BU13" s="204">
        <v>1.7740868081586201</v>
      </c>
      <c r="BV13" s="208">
        <v>1341</v>
      </c>
      <c r="BW13" s="207">
        <v>2658</v>
      </c>
      <c r="BX13" s="204">
        <v>1.9821029082774</v>
      </c>
      <c r="BY13" s="208">
        <v>35657</v>
      </c>
      <c r="BZ13" s="207">
        <v>61208</v>
      </c>
      <c r="CA13" s="204">
        <v>1.71657739013377</v>
      </c>
      <c r="CB13" s="193">
        <f t="shared" si="0"/>
        <v>384844</v>
      </c>
      <c r="CC13" s="193">
        <f t="shared" si="0"/>
        <v>705713</v>
      </c>
      <c r="CD13" s="187">
        <f t="shared" si="1"/>
        <v>1.8337638107908658</v>
      </c>
    </row>
    <row r="14" spans="1:83" s="152" customFormat="1" ht="11.25" customHeight="1" x14ac:dyDescent="0.2">
      <c r="A14" s="175" t="s">
        <v>12</v>
      </c>
      <c r="B14" s="202">
        <v>4421</v>
      </c>
      <c r="C14" s="203">
        <v>6654</v>
      </c>
      <c r="D14" s="204">
        <v>1.5050893463017401</v>
      </c>
      <c r="E14" s="202">
        <v>117</v>
      </c>
      <c r="F14" s="203">
        <v>227</v>
      </c>
      <c r="G14" s="204">
        <v>1.9401709401709399</v>
      </c>
      <c r="H14" s="205">
        <v>5</v>
      </c>
      <c r="I14" s="206">
        <v>11</v>
      </c>
      <c r="J14" s="204">
        <v>2.2000000000000002</v>
      </c>
      <c r="K14" s="205">
        <v>3888</v>
      </c>
      <c r="L14" s="207">
        <v>5874</v>
      </c>
      <c r="M14" s="204">
        <v>1.5108024691358</v>
      </c>
      <c r="N14" s="208">
        <v>14952</v>
      </c>
      <c r="O14" s="207">
        <v>21614</v>
      </c>
      <c r="P14" s="204">
        <v>1.4455591225254101</v>
      </c>
      <c r="Q14" s="208">
        <v>26046</v>
      </c>
      <c r="R14" s="207">
        <v>76383</v>
      </c>
      <c r="S14" s="204">
        <v>2.9326192121630998</v>
      </c>
      <c r="T14" s="208">
        <v>1433</v>
      </c>
      <c r="U14" s="207">
        <v>2595</v>
      </c>
      <c r="V14" s="204">
        <v>1.8108862526168901</v>
      </c>
      <c r="W14" s="208">
        <v>10886</v>
      </c>
      <c r="X14" s="207">
        <v>20082</v>
      </c>
      <c r="Y14" s="204">
        <v>1.8447547308469601</v>
      </c>
      <c r="Z14" s="208">
        <v>261</v>
      </c>
      <c r="AA14" s="207">
        <v>703</v>
      </c>
      <c r="AB14" s="204">
        <v>2.6934865900383098</v>
      </c>
      <c r="AC14" s="208">
        <v>17715</v>
      </c>
      <c r="AD14" s="207">
        <v>67705</v>
      </c>
      <c r="AE14" s="204">
        <v>3.8219023426474701</v>
      </c>
      <c r="AF14" s="208">
        <v>134</v>
      </c>
      <c r="AG14" s="207">
        <v>215</v>
      </c>
      <c r="AH14" s="204">
        <v>1.6044776119402999</v>
      </c>
      <c r="AI14" s="208">
        <v>15878</v>
      </c>
      <c r="AJ14" s="207">
        <v>25092</v>
      </c>
      <c r="AK14" s="204">
        <v>1.5802997858672401</v>
      </c>
      <c r="AL14" s="208">
        <v>596</v>
      </c>
      <c r="AM14" s="207">
        <v>1633</v>
      </c>
      <c r="AN14" s="204">
        <v>2.7399328859060401</v>
      </c>
      <c r="AO14" s="208">
        <v>3902</v>
      </c>
      <c r="AP14" s="207">
        <v>5847</v>
      </c>
      <c r="AQ14" s="204">
        <v>1.4984623270117901</v>
      </c>
      <c r="AR14" s="208">
        <v>2049</v>
      </c>
      <c r="AS14" s="207">
        <v>5669</v>
      </c>
      <c r="AT14" s="204">
        <v>2.7667154709614401</v>
      </c>
      <c r="AU14" s="208">
        <v>787</v>
      </c>
      <c r="AV14" s="207">
        <v>1116</v>
      </c>
      <c r="AW14" s="204">
        <v>1.41804320203304</v>
      </c>
      <c r="AX14" s="208">
        <v>2111</v>
      </c>
      <c r="AY14" s="207">
        <v>5225</v>
      </c>
      <c r="AZ14" s="204">
        <v>2.4751302700142102</v>
      </c>
      <c r="BA14" s="208">
        <v>5211</v>
      </c>
      <c r="BB14" s="207">
        <v>6363</v>
      </c>
      <c r="BC14" s="204">
        <v>1.22107081174439</v>
      </c>
      <c r="BD14" s="208">
        <v>3075</v>
      </c>
      <c r="BE14" s="207">
        <v>6698</v>
      </c>
      <c r="BF14" s="204">
        <v>2.1782113821138198</v>
      </c>
      <c r="BG14" s="208">
        <v>980</v>
      </c>
      <c r="BH14" s="207">
        <v>1949</v>
      </c>
      <c r="BI14" s="204">
        <v>1.9887755102040801</v>
      </c>
      <c r="BJ14" s="208">
        <v>17320</v>
      </c>
      <c r="BK14" s="207">
        <v>26387</v>
      </c>
      <c r="BL14" s="204">
        <v>1.52349884526559</v>
      </c>
      <c r="BM14" s="208">
        <v>4885</v>
      </c>
      <c r="BN14" s="207">
        <v>6998</v>
      </c>
      <c r="BO14" s="204">
        <v>1.4325486182190399</v>
      </c>
      <c r="BP14" s="208">
        <v>18295</v>
      </c>
      <c r="BQ14" s="207">
        <v>58139</v>
      </c>
      <c r="BR14" s="204">
        <v>3.1778628040448198</v>
      </c>
      <c r="BS14" s="208">
        <v>7129</v>
      </c>
      <c r="BT14" s="207">
        <v>15019</v>
      </c>
      <c r="BU14" s="204">
        <v>2.10674708935335</v>
      </c>
      <c r="BV14" s="208">
        <v>1208</v>
      </c>
      <c r="BW14" s="207">
        <v>2849</v>
      </c>
      <c r="BX14" s="204">
        <v>2.3584437086092702</v>
      </c>
      <c r="BY14" s="208">
        <v>22079</v>
      </c>
      <c r="BZ14" s="207">
        <v>40065</v>
      </c>
      <c r="CA14" s="204">
        <v>1.81462022736537</v>
      </c>
      <c r="CB14" s="193">
        <f t="shared" si="0"/>
        <v>185363</v>
      </c>
      <c r="CC14" s="193">
        <f t="shared" si="0"/>
        <v>411112</v>
      </c>
      <c r="CD14" s="187">
        <f t="shared" si="1"/>
        <v>2.2178751962365735</v>
      </c>
    </row>
    <row r="15" spans="1:83" s="152" customFormat="1" ht="11.25" customHeight="1" x14ac:dyDescent="0.2">
      <c r="A15" s="175" t="s">
        <v>9</v>
      </c>
      <c r="B15" s="202">
        <v>4337</v>
      </c>
      <c r="C15" s="203">
        <v>9692</v>
      </c>
      <c r="D15" s="204">
        <v>2.2347244639151498</v>
      </c>
      <c r="E15" s="202">
        <v>212</v>
      </c>
      <c r="F15" s="203">
        <v>500</v>
      </c>
      <c r="G15" s="204">
        <v>2.35849056603774</v>
      </c>
      <c r="H15" s="205">
        <v>127</v>
      </c>
      <c r="I15" s="206">
        <v>154</v>
      </c>
      <c r="J15" s="204">
        <v>1.21259842519685</v>
      </c>
      <c r="K15" s="205">
        <v>1284</v>
      </c>
      <c r="L15" s="207">
        <v>2689</v>
      </c>
      <c r="M15" s="204">
        <v>2.0942367601246099</v>
      </c>
      <c r="N15" s="208">
        <v>8808</v>
      </c>
      <c r="O15" s="207">
        <v>16457</v>
      </c>
      <c r="P15" s="204">
        <v>1.8684150772025401</v>
      </c>
      <c r="Q15" s="208">
        <v>13278</v>
      </c>
      <c r="R15" s="207">
        <v>30035</v>
      </c>
      <c r="S15" s="204">
        <v>2.2620123512577202</v>
      </c>
      <c r="T15" s="208">
        <v>2258</v>
      </c>
      <c r="U15" s="207">
        <v>3776</v>
      </c>
      <c r="V15" s="204">
        <v>1.6722763507528799</v>
      </c>
      <c r="W15" s="208">
        <v>22131</v>
      </c>
      <c r="X15" s="207">
        <v>42981</v>
      </c>
      <c r="Y15" s="204">
        <v>1.94211739189372</v>
      </c>
      <c r="Z15" s="208">
        <v>249</v>
      </c>
      <c r="AA15" s="207">
        <v>506</v>
      </c>
      <c r="AB15" s="204">
        <v>2.03212851405622</v>
      </c>
      <c r="AC15" s="208">
        <v>21847</v>
      </c>
      <c r="AD15" s="207">
        <v>49175</v>
      </c>
      <c r="AE15" s="204">
        <v>2.2508811278436398</v>
      </c>
      <c r="AF15" s="208">
        <v>259</v>
      </c>
      <c r="AG15" s="207">
        <v>475</v>
      </c>
      <c r="AH15" s="204">
        <v>1.8339768339768301</v>
      </c>
      <c r="AI15" s="208">
        <v>8318</v>
      </c>
      <c r="AJ15" s="207">
        <v>14670</v>
      </c>
      <c r="AK15" s="204">
        <v>1.7636451069968699</v>
      </c>
      <c r="AL15" s="208">
        <v>2438</v>
      </c>
      <c r="AM15" s="207">
        <v>8172</v>
      </c>
      <c r="AN15" s="204">
        <v>3.35192780968007</v>
      </c>
      <c r="AO15" s="208">
        <v>1082</v>
      </c>
      <c r="AP15" s="207">
        <v>1854</v>
      </c>
      <c r="AQ15" s="204">
        <v>1.7134935304990799</v>
      </c>
      <c r="AR15" s="208">
        <v>616</v>
      </c>
      <c r="AS15" s="207">
        <v>1072</v>
      </c>
      <c r="AT15" s="204">
        <v>1.74025974025974</v>
      </c>
      <c r="AU15" s="208">
        <v>1169</v>
      </c>
      <c r="AV15" s="207">
        <v>1832</v>
      </c>
      <c r="AW15" s="204">
        <v>1.56715141146279</v>
      </c>
      <c r="AX15" s="208">
        <v>1552</v>
      </c>
      <c r="AY15" s="207">
        <v>2829</v>
      </c>
      <c r="AZ15" s="204">
        <v>1.8228092783505201</v>
      </c>
      <c r="BA15" s="208">
        <v>2006</v>
      </c>
      <c r="BB15" s="207">
        <v>4148</v>
      </c>
      <c r="BC15" s="204">
        <v>2.06779661016949</v>
      </c>
      <c r="BD15" s="208">
        <v>4461</v>
      </c>
      <c r="BE15" s="207">
        <v>10948</v>
      </c>
      <c r="BF15" s="204">
        <v>2.4541582604797099</v>
      </c>
      <c r="BG15" s="208">
        <v>1204</v>
      </c>
      <c r="BH15" s="207">
        <v>3042</v>
      </c>
      <c r="BI15" s="204">
        <v>2.5265780730896998</v>
      </c>
      <c r="BJ15" s="208">
        <v>44355</v>
      </c>
      <c r="BK15" s="207">
        <v>77406</v>
      </c>
      <c r="BL15" s="204">
        <v>1.74514710855597</v>
      </c>
      <c r="BM15" s="208">
        <v>1363</v>
      </c>
      <c r="BN15" s="207">
        <v>2752</v>
      </c>
      <c r="BO15" s="204">
        <v>2.0190755685986801</v>
      </c>
      <c r="BP15" s="208">
        <v>11980</v>
      </c>
      <c r="BQ15" s="207">
        <v>28506</v>
      </c>
      <c r="BR15" s="204">
        <v>2.3794657762938201</v>
      </c>
      <c r="BS15" s="208">
        <v>14508</v>
      </c>
      <c r="BT15" s="207">
        <v>30384</v>
      </c>
      <c r="BU15" s="204">
        <v>2.09429280397022</v>
      </c>
      <c r="BV15" s="208">
        <v>1294</v>
      </c>
      <c r="BW15" s="207">
        <v>3084</v>
      </c>
      <c r="BX15" s="204">
        <v>2.3833075734157698</v>
      </c>
      <c r="BY15" s="208">
        <v>31084</v>
      </c>
      <c r="BZ15" s="207">
        <v>61075</v>
      </c>
      <c r="CA15" s="204">
        <v>1.9648372152876099</v>
      </c>
      <c r="CB15" s="193">
        <f t="shared" si="0"/>
        <v>202220</v>
      </c>
      <c r="CC15" s="193">
        <f t="shared" si="0"/>
        <v>408214</v>
      </c>
      <c r="CD15" s="187">
        <f t="shared" si="1"/>
        <v>2.0186628424488182</v>
      </c>
    </row>
    <row r="16" spans="1:83" s="152" customFormat="1" ht="11.25" customHeight="1" x14ac:dyDescent="0.2">
      <c r="A16" s="175" t="s">
        <v>13</v>
      </c>
      <c r="B16" s="202">
        <v>1627</v>
      </c>
      <c r="C16" s="203">
        <v>2696</v>
      </c>
      <c r="D16" s="204">
        <v>1.65703749231715</v>
      </c>
      <c r="E16" s="202">
        <v>64</v>
      </c>
      <c r="F16" s="203">
        <v>166</v>
      </c>
      <c r="G16" s="204">
        <v>2.59375</v>
      </c>
      <c r="H16" s="208">
        <v>66</v>
      </c>
      <c r="I16" s="207">
        <v>140</v>
      </c>
      <c r="J16" s="204">
        <v>2.1212121212121202</v>
      </c>
      <c r="K16" s="205">
        <v>872</v>
      </c>
      <c r="L16" s="207">
        <v>1238</v>
      </c>
      <c r="M16" s="204">
        <v>1.4197247706422</v>
      </c>
      <c r="N16" s="208">
        <v>6476</v>
      </c>
      <c r="O16" s="207">
        <v>9789</v>
      </c>
      <c r="P16" s="204">
        <v>1.5115812229771499</v>
      </c>
      <c r="Q16" s="208">
        <v>10159</v>
      </c>
      <c r="R16" s="207">
        <v>28761</v>
      </c>
      <c r="S16" s="204">
        <v>2.8310857367851199</v>
      </c>
      <c r="T16" s="208">
        <v>1306</v>
      </c>
      <c r="U16" s="207">
        <v>2418</v>
      </c>
      <c r="V16" s="204">
        <v>1.8514548238897399</v>
      </c>
      <c r="W16" s="208">
        <v>11571</v>
      </c>
      <c r="X16" s="207">
        <v>22575</v>
      </c>
      <c r="Y16" s="204">
        <v>1.9509981851179701</v>
      </c>
      <c r="Z16" s="208">
        <v>66</v>
      </c>
      <c r="AA16" s="207">
        <v>127</v>
      </c>
      <c r="AB16" s="204">
        <v>1.9242424242424201</v>
      </c>
      <c r="AC16" s="208">
        <v>16531</v>
      </c>
      <c r="AD16" s="207">
        <v>96474</v>
      </c>
      <c r="AE16" s="204">
        <v>5.8359445889540904</v>
      </c>
      <c r="AF16" s="208">
        <v>184</v>
      </c>
      <c r="AG16" s="207">
        <v>308</v>
      </c>
      <c r="AH16" s="204">
        <v>1.6739130434782601</v>
      </c>
      <c r="AI16" s="208">
        <v>7402</v>
      </c>
      <c r="AJ16" s="207">
        <v>10924</v>
      </c>
      <c r="AK16" s="204">
        <v>1.47581734666306</v>
      </c>
      <c r="AL16" s="208">
        <v>854</v>
      </c>
      <c r="AM16" s="207">
        <v>1800</v>
      </c>
      <c r="AN16" s="204">
        <v>2.1077283372365301</v>
      </c>
      <c r="AO16" s="208">
        <v>2069</v>
      </c>
      <c r="AP16" s="207">
        <v>3407</v>
      </c>
      <c r="AQ16" s="204">
        <v>1.6466892218463001</v>
      </c>
      <c r="AR16" s="208">
        <v>1314</v>
      </c>
      <c r="AS16" s="207">
        <v>4147</v>
      </c>
      <c r="AT16" s="204">
        <v>3.1560121765601199</v>
      </c>
      <c r="AU16" s="208">
        <v>324</v>
      </c>
      <c r="AV16" s="207">
        <v>594</v>
      </c>
      <c r="AW16" s="204">
        <v>1.8333333333333299</v>
      </c>
      <c r="AX16" s="208">
        <v>781</v>
      </c>
      <c r="AY16" s="207">
        <v>1416</v>
      </c>
      <c r="AZ16" s="204">
        <v>1.81306017925736</v>
      </c>
      <c r="BA16" s="208">
        <v>1681</v>
      </c>
      <c r="BB16" s="207">
        <v>2233</v>
      </c>
      <c r="BC16" s="204">
        <v>1.3283759666865</v>
      </c>
      <c r="BD16" s="208">
        <v>1288</v>
      </c>
      <c r="BE16" s="207">
        <v>2693</v>
      </c>
      <c r="BF16" s="204">
        <v>2.0908385093167698</v>
      </c>
      <c r="BG16" s="208">
        <v>381</v>
      </c>
      <c r="BH16" s="207">
        <v>681</v>
      </c>
      <c r="BI16" s="204">
        <v>1.78740157480315</v>
      </c>
      <c r="BJ16" s="208">
        <v>6853</v>
      </c>
      <c r="BK16" s="207">
        <v>11140</v>
      </c>
      <c r="BL16" s="204">
        <v>1.62556544579017</v>
      </c>
      <c r="BM16" s="208">
        <v>1885</v>
      </c>
      <c r="BN16" s="207">
        <v>3296</v>
      </c>
      <c r="BO16" s="204">
        <v>1.74854111405836</v>
      </c>
      <c r="BP16" s="208">
        <v>17204</v>
      </c>
      <c r="BQ16" s="207">
        <v>75671</v>
      </c>
      <c r="BR16" s="204">
        <v>4.3984538479423403</v>
      </c>
      <c r="BS16" s="208">
        <v>11307</v>
      </c>
      <c r="BT16" s="207">
        <v>24882</v>
      </c>
      <c r="BU16" s="204">
        <v>2.2005837092066902</v>
      </c>
      <c r="BV16" s="208">
        <v>574</v>
      </c>
      <c r="BW16" s="207">
        <v>1501</v>
      </c>
      <c r="BX16" s="204">
        <v>2.61498257839721</v>
      </c>
      <c r="BY16" s="208">
        <v>9071</v>
      </c>
      <c r="BZ16" s="207">
        <v>15499</v>
      </c>
      <c r="CA16" s="204">
        <v>1.7086319038694699</v>
      </c>
      <c r="CB16" s="193">
        <f t="shared" si="0"/>
        <v>111910</v>
      </c>
      <c r="CC16" s="193">
        <f t="shared" si="0"/>
        <v>324576</v>
      </c>
      <c r="CD16" s="187">
        <f t="shared" si="1"/>
        <v>2.9003306228219103</v>
      </c>
    </row>
    <row r="17" spans="1:82" s="152" customFormat="1" ht="11.25" customHeight="1" x14ac:dyDescent="0.2">
      <c r="A17" s="175" t="s">
        <v>15</v>
      </c>
      <c r="B17" s="202">
        <v>1150</v>
      </c>
      <c r="C17" s="203">
        <v>2945</v>
      </c>
      <c r="D17" s="204">
        <v>2.5608695652173901</v>
      </c>
      <c r="E17" s="208">
        <v>38</v>
      </c>
      <c r="F17" s="207">
        <v>52</v>
      </c>
      <c r="G17" s="204">
        <v>1.3684210526315801</v>
      </c>
      <c r="H17" s="208">
        <v>76</v>
      </c>
      <c r="I17" s="207">
        <v>119</v>
      </c>
      <c r="J17" s="204">
        <v>1.56578947368421</v>
      </c>
      <c r="K17" s="205">
        <v>416</v>
      </c>
      <c r="L17" s="207">
        <v>1183</v>
      </c>
      <c r="M17" s="204">
        <v>2.84375</v>
      </c>
      <c r="N17" s="208">
        <v>5405</v>
      </c>
      <c r="O17" s="207">
        <v>12095</v>
      </c>
      <c r="P17" s="204">
        <v>2.2377428307123002</v>
      </c>
      <c r="Q17" s="208">
        <v>10749</v>
      </c>
      <c r="R17" s="207">
        <v>22980</v>
      </c>
      <c r="S17" s="204">
        <v>2.1378732905386499</v>
      </c>
      <c r="T17" s="208">
        <v>1838</v>
      </c>
      <c r="U17" s="207">
        <v>2688</v>
      </c>
      <c r="V17" s="204">
        <v>1.4624591947769301</v>
      </c>
      <c r="W17" s="208">
        <v>21070</v>
      </c>
      <c r="X17" s="207">
        <v>39290</v>
      </c>
      <c r="Y17" s="204">
        <v>1.8647365923113399</v>
      </c>
      <c r="Z17" s="208">
        <v>46</v>
      </c>
      <c r="AA17" s="207">
        <v>94</v>
      </c>
      <c r="AB17" s="204">
        <v>2.0434782608695699</v>
      </c>
      <c r="AC17" s="208">
        <v>2807</v>
      </c>
      <c r="AD17" s="207">
        <v>7351</v>
      </c>
      <c r="AE17" s="204">
        <v>2.6188101175632301</v>
      </c>
      <c r="AF17" s="208">
        <v>68</v>
      </c>
      <c r="AG17" s="207">
        <v>149</v>
      </c>
      <c r="AH17" s="204">
        <v>2.1911764705882399</v>
      </c>
      <c r="AI17" s="208">
        <v>4380</v>
      </c>
      <c r="AJ17" s="207">
        <v>7959</v>
      </c>
      <c r="AK17" s="204">
        <v>1.81712328767123</v>
      </c>
      <c r="AL17" s="208">
        <v>497</v>
      </c>
      <c r="AM17" s="207">
        <v>1090</v>
      </c>
      <c r="AN17" s="204">
        <v>2.1931589537223299</v>
      </c>
      <c r="AO17" s="208">
        <v>206</v>
      </c>
      <c r="AP17" s="207">
        <v>460</v>
      </c>
      <c r="AQ17" s="204">
        <v>2.23300970873786</v>
      </c>
      <c r="AR17" s="208">
        <v>251</v>
      </c>
      <c r="AS17" s="207">
        <v>535</v>
      </c>
      <c r="AT17" s="204">
        <v>2.1314741035856599</v>
      </c>
      <c r="AU17" s="208">
        <v>304</v>
      </c>
      <c r="AV17" s="207">
        <v>486</v>
      </c>
      <c r="AW17" s="204">
        <v>1.5986842105263199</v>
      </c>
      <c r="AX17" s="208">
        <v>454</v>
      </c>
      <c r="AY17" s="207">
        <v>864</v>
      </c>
      <c r="AZ17" s="204">
        <v>1.9030837004405301</v>
      </c>
      <c r="BA17" s="208">
        <v>434</v>
      </c>
      <c r="BB17" s="207">
        <v>1102</v>
      </c>
      <c r="BC17" s="204">
        <v>2.53917050691244</v>
      </c>
      <c r="BD17" s="208">
        <v>950</v>
      </c>
      <c r="BE17" s="207">
        <v>2005</v>
      </c>
      <c r="BF17" s="204">
        <v>2.1105263157894698</v>
      </c>
      <c r="BG17" s="208">
        <v>267</v>
      </c>
      <c r="BH17" s="207">
        <v>616</v>
      </c>
      <c r="BI17" s="204">
        <v>2.3071161048689102</v>
      </c>
      <c r="BJ17" s="208">
        <v>3212</v>
      </c>
      <c r="BK17" s="207">
        <v>7046</v>
      </c>
      <c r="BL17" s="204">
        <v>2.1936488169364901</v>
      </c>
      <c r="BM17" s="208">
        <v>261</v>
      </c>
      <c r="BN17" s="207">
        <v>465</v>
      </c>
      <c r="BO17" s="204">
        <v>1.7816091954022999</v>
      </c>
      <c r="BP17" s="208">
        <v>6409</v>
      </c>
      <c r="BQ17" s="207">
        <v>14821</v>
      </c>
      <c r="BR17" s="204">
        <v>2.3125292557341202</v>
      </c>
      <c r="BS17" s="208">
        <v>7321</v>
      </c>
      <c r="BT17" s="207">
        <v>16312</v>
      </c>
      <c r="BU17" s="204">
        <v>2.2281109138095898</v>
      </c>
      <c r="BV17" s="208">
        <v>498</v>
      </c>
      <c r="BW17" s="207">
        <v>1582</v>
      </c>
      <c r="BX17" s="204">
        <v>3.17670682730924</v>
      </c>
      <c r="BY17" s="208">
        <v>25826</v>
      </c>
      <c r="BZ17" s="207">
        <v>47475</v>
      </c>
      <c r="CA17" s="204">
        <v>1.8382637651978599</v>
      </c>
      <c r="CB17" s="193">
        <f t="shared" si="0"/>
        <v>94933</v>
      </c>
      <c r="CC17" s="193">
        <f t="shared" si="0"/>
        <v>191764</v>
      </c>
      <c r="CD17" s="187">
        <f t="shared" si="1"/>
        <v>2.0199930477283981</v>
      </c>
    </row>
    <row r="18" spans="1:82" s="152" customFormat="1" ht="11.25" customHeight="1" x14ac:dyDescent="0.2">
      <c r="A18" s="175" t="s">
        <v>34</v>
      </c>
      <c r="B18" s="202">
        <v>634</v>
      </c>
      <c r="C18" s="203">
        <v>2218</v>
      </c>
      <c r="D18" s="204">
        <v>3.49842271293375</v>
      </c>
      <c r="E18" s="208">
        <v>96</v>
      </c>
      <c r="F18" s="207">
        <v>269</v>
      </c>
      <c r="G18" s="204">
        <v>2.8020833333333299</v>
      </c>
      <c r="H18" s="208">
        <v>34</v>
      </c>
      <c r="I18" s="207">
        <v>44</v>
      </c>
      <c r="J18" s="204">
        <v>1.29411764705882</v>
      </c>
      <c r="K18" s="205">
        <v>56</v>
      </c>
      <c r="L18" s="207">
        <v>227</v>
      </c>
      <c r="M18" s="204">
        <v>4.0535714285714297</v>
      </c>
      <c r="N18" s="208">
        <v>1678</v>
      </c>
      <c r="O18" s="207">
        <v>6113</v>
      </c>
      <c r="P18" s="204">
        <v>3.6430274135876002</v>
      </c>
      <c r="Q18" s="208">
        <v>17374</v>
      </c>
      <c r="R18" s="207">
        <v>44079</v>
      </c>
      <c r="S18" s="204">
        <v>2.53706688154714</v>
      </c>
      <c r="T18" s="208">
        <v>68</v>
      </c>
      <c r="U18" s="207">
        <v>170</v>
      </c>
      <c r="V18" s="204">
        <v>2.5</v>
      </c>
      <c r="W18" s="208">
        <v>6497</v>
      </c>
      <c r="X18" s="207">
        <v>16894</v>
      </c>
      <c r="Y18" s="204">
        <v>2.6002770509465898</v>
      </c>
      <c r="Z18" s="208">
        <v>100</v>
      </c>
      <c r="AA18" s="207">
        <v>250</v>
      </c>
      <c r="AB18" s="204">
        <v>2.5</v>
      </c>
      <c r="AC18" s="208">
        <v>1881</v>
      </c>
      <c r="AD18" s="207">
        <v>4093</v>
      </c>
      <c r="AE18" s="204">
        <v>2.1759702286018099</v>
      </c>
      <c r="AF18" s="208">
        <v>10</v>
      </c>
      <c r="AG18" s="207">
        <v>21</v>
      </c>
      <c r="AH18" s="204">
        <v>2.1</v>
      </c>
      <c r="AI18" s="208">
        <v>9883</v>
      </c>
      <c r="AJ18" s="207">
        <v>24072</v>
      </c>
      <c r="AK18" s="204">
        <v>2.4356976626530402</v>
      </c>
      <c r="AL18" s="208">
        <v>58</v>
      </c>
      <c r="AM18" s="207">
        <v>171</v>
      </c>
      <c r="AN18" s="204">
        <v>2.9482758620689702</v>
      </c>
      <c r="AO18" s="208">
        <v>445</v>
      </c>
      <c r="AP18" s="207">
        <v>1027</v>
      </c>
      <c r="AQ18" s="204">
        <v>2.3078651685393301</v>
      </c>
      <c r="AR18" s="208">
        <v>1681</v>
      </c>
      <c r="AS18" s="207">
        <v>4265</v>
      </c>
      <c r="AT18" s="204">
        <v>2.5371802498512799</v>
      </c>
      <c r="AU18" s="208">
        <v>79</v>
      </c>
      <c r="AV18" s="207">
        <v>229</v>
      </c>
      <c r="AW18" s="204">
        <v>2.8987341772151902</v>
      </c>
      <c r="AX18" s="208">
        <v>166</v>
      </c>
      <c r="AY18" s="207">
        <v>513</v>
      </c>
      <c r="AZ18" s="204">
        <v>3.0903614457831301</v>
      </c>
      <c r="BA18" s="208">
        <v>101</v>
      </c>
      <c r="BB18" s="207">
        <v>1445</v>
      </c>
      <c r="BC18" s="204">
        <v>14.306930693069299</v>
      </c>
      <c r="BD18" s="208">
        <v>369</v>
      </c>
      <c r="BE18" s="207">
        <v>1892</v>
      </c>
      <c r="BF18" s="204">
        <v>5.1273712737127397</v>
      </c>
      <c r="BG18" s="208">
        <v>24</v>
      </c>
      <c r="BH18" s="207">
        <v>104</v>
      </c>
      <c r="BI18" s="204">
        <v>4.3333333333333304</v>
      </c>
      <c r="BJ18" s="208">
        <v>2673</v>
      </c>
      <c r="BK18" s="207">
        <v>5224</v>
      </c>
      <c r="BL18" s="204">
        <v>1.9543583988028399</v>
      </c>
      <c r="BM18" s="208">
        <v>138</v>
      </c>
      <c r="BN18" s="207">
        <v>385</v>
      </c>
      <c r="BO18" s="204">
        <v>2.7898550724637698</v>
      </c>
      <c r="BP18" s="208">
        <v>4934</v>
      </c>
      <c r="BQ18" s="207">
        <v>10111</v>
      </c>
      <c r="BR18" s="204">
        <v>2.0492501013376598</v>
      </c>
      <c r="BS18" s="208">
        <v>4806</v>
      </c>
      <c r="BT18" s="207">
        <v>11585</v>
      </c>
      <c r="BU18" s="204">
        <v>2.4105285060341202</v>
      </c>
      <c r="BV18" s="208">
        <v>228</v>
      </c>
      <c r="BW18" s="207">
        <v>1083</v>
      </c>
      <c r="BX18" s="204">
        <v>4.75</v>
      </c>
      <c r="BY18" s="208">
        <v>24769</v>
      </c>
      <c r="BZ18" s="207">
        <v>52147</v>
      </c>
      <c r="CA18" s="204">
        <v>2.1053332795026001</v>
      </c>
      <c r="CB18" s="193">
        <f t="shared" si="0"/>
        <v>78782</v>
      </c>
      <c r="CC18" s="193">
        <f t="shared" si="0"/>
        <v>188631</v>
      </c>
      <c r="CD18" s="187">
        <f t="shared" si="1"/>
        <v>2.3943413470081998</v>
      </c>
    </row>
    <row r="19" spans="1:82" s="152" customFormat="1" ht="11.25" customHeight="1" x14ac:dyDescent="0.2">
      <c r="A19" s="175" t="s">
        <v>16</v>
      </c>
      <c r="B19" s="202">
        <v>2899</v>
      </c>
      <c r="C19" s="203">
        <v>7423</v>
      </c>
      <c r="D19" s="204">
        <v>2.5605381165919301</v>
      </c>
      <c r="E19" s="202">
        <v>283</v>
      </c>
      <c r="F19" s="203">
        <v>535</v>
      </c>
      <c r="G19" s="204">
        <v>1.8904593639575999</v>
      </c>
      <c r="H19" s="205">
        <v>420</v>
      </c>
      <c r="I19" s="206">
        <v>617</v>
      </c>
      <c r="J19" s="204">
        <v>1.46904761904762</v>
      </c>
      <c r="K19" s="205">
        <v>688</v>
      </c>
      <c r="L19" s="207">
        <v>1473</v>
      </c>
      <c r="M19" s="204">
        <v>2.1409883720930201</v>
      </c>
      <c r="N19" s="208">
        <v>3641</v>
      </c>
      <c r="O19" s="207">
        <v>7129</v>
      </c>
      <c r="P19" s="204">
        <v>1.95797857731392</v>
      </c>
      <c r="Q19" s="208">
        <v>8165</v>
      </c>
      <c r="R19" s="207">
        <v>18213</v>
      </c>
      <c r="S19" s="204">
        <v>2.2306184935701201</v>
      </c>
      <c r="T19" s="208">
        <v>665</v>
      </c>
      <c r="U19" s="207">
        <v>1208</v>
      </c>
      <c r="V19" s="204">
        <v>1.81654135338346</v>
      </c>
      <c r="W19" s="208">
        <v>3821</v>
      </c>
      <c r="X19" s="207">
        <v>7167</v>
      </c>
      <c r="Y19" s="204">
        <v>1.87568699293379</v>
      </c>
      <c r="Z19" s="208">
        <v>161</v>
      </c>
      <c r="AA19" s="207">
        <v>306</v>
      </c>
      <c r="AB19" s="204">
        <v>1.90062111801242</v>
      </c>
      <c r="AC19" s="208">
        <v>10728</v>
      </c>
      <c r="AD19" s="207">
        <v>26313</v>
      </c>
      <c r="AE19" s="204">
        <v>2.4527404921700202</v>
      </c>
      <c r="AF19" s="208">
        <v>58</v>
      </c>
      <c r="AG19" s="207">
        <v>143</v>
      </c>
      <c r="AH19" s="204">
        <v>2.4655172413793101</v>
      </c>
      <c r="AI19" s="208">
        <v>4319</v>
      </c>
      <c r="AJ19" s="207">
        <v>9991</v>
      </c>
      <c r="AK19" s="204">
        <v>2.3132669599444302</v>
      </c>
      <c r="AL19" s="208">
        <v>348</v>
      </c>
      <c r="AM19" s="207">
        <v>794</v>
      </c>
      <c r="AN19" s="204">
        <v>2.2816091954023001</v>
      </c>
      <c r="AO19" s="208">
        <v>361</v>
      </c>
      <c r="AP19" s="207">
        <v>756</v>
      </c>
      <c r="AQ19" s="204">
        <v>2.0941828254847601</v>
      </c>
      <c r="AR19" s="208">
        <v>576</v>
      </c>
      <c r="AS19" s="207">
        <v>1268</v>
      </c>
      <c r="AT19" s="204">
        <v>2.2013888888888902</v>
      </c>
      <c r="AU19" s="208">
        <v>548</v>
      </c>
      <c r="AV19" s="207">
        <v>772</v>
      </c>
      <c r="AW19" s="204">
        <v>1.4087591240875901</v>
      </c>
      <c r="AX19" s="208">
        <v>1659</v>
      </c>
      <c r="AY19" s="207">
        <v>3553</v>
      </c>
      <c r="AZ19" s="204">
        <v>2.1416515973478001</v>
      </c>
      <c r="BA19" s="208">
        <v>1626</v>
      </c>
      <c r="BB19" s="207">
        <v>4023</v>
      </c>
      <c r="BC19" s="204">
        <v>2.4741697416974202</v>
      </c>
      <c r="BD19" s="208">
        <v>5396</v>
      </c>
      <c r="BE19" s="207">
        <v>11549</v>
      </c>
      <c r="BF19" s="204">
        <v>2.1402891030392901</v>
      </c>
      <c r="BG19" s="208">
        <v>1933</v>
      </c>
      <c r="BH19" s="207">
        <v>3907</v>
      </c>
      <c r="BI19" s="204">
        <v>2.0212105535437099</v>
      </c>
      <c r="BJ19" s="208">
        <v>3852</v>
      </c>
      <c r="BK19" s="207">
        <v>7979</v>
      </c>
      <c r="BL19" s="204">
        <v>2.07139148494289</v>
      </c>
      <c r="BM19" s="208">
        <v>635</v>
      </c>
      <c r="BN19" s="207">
        <v>1867</v>
      </c>
      <c r="BO19" s="204">
        <v>2.9401574803149599</v>
      </c>
      <c r="BP19" s="208">
        <v>5747</v>
      </c>
      <c r="BQ19" s="207">
        <v>12370</v>
      </c>
      <c r="BR19" s="204">
        <v>2.1524273534017699</v>
      </c>
      <c r="BS19" s="208">
        <v>2711</v>
      </c>
      <c r="BT19" s="207">
        <v>5347</v>
      </c>
      <c r="BU19" s="204">
        <v>1.9723349317595</v>
      </c>
      <c r="BV19" s="208">
        <v>780</v>
      </c>
      <c r="BW19" s="207">
        <v>1764</v>
      </c>
      <c r="BX19" s="204">
        <v>2.2615384615384602</v>
      </c>
      <c r="BY19" s="208">
        <v>23022</v>
      </c>
      <c r="BZ19" s="207">
        <v>41332</v>
      </c>
      <c r="CA19" s="204">
        <v>1.79532620971245</v>
      </c>
      <c r="CB19" s="193">
        <f t="shared" si="0"/>
        <v>85042</v>
      </c>
      <c r="CC19" s="193">
        <f t="shared" si="0"/>
        <v>177799</v>
      </c>
      <c r="CD19" s="187">
        <f t="shared" si="1"/>
        <v>2.0907198795889088</v>
      </c>
    </row>
    <row r="20" spans="1:82" s="152" customFormat="1" ht="11.25" customHeight="1" x14ac:dyDescent="0.2">
      <c r="A20" s="175" t="s">
        <v>109</v>
      </c>
      <c r="B20" s="202">
        <v>267</v>
      </c>
      <c r="C20" s="203">
        <v>883</v>
      </c>
      <c r="D20" s="204">
        <v>3.3071161048689102</v>
      </c>
      <c r="E20" s="202">
        <v>4</v>
      </c>
      <c r="F20" s="203">
        <v>12</v>
      </c>
      <c r="G20" s="204">
        <v>3</v>
      </c>
      <c r="H20" s="208">
        <v>0</v>
      </c>
      <c r="I20" s="207">
        <v>0</v>
      </c>
      <c r="J20" s="204" t="s">
        <v>121</v>
      </c>
      <c r="K20" s="205">
        <v>51</v>
      </c>
      <c r="L20" s="207">
        <v>149</v>
      </c>
      <c r="M20" s="204">
        <v>2.9215686274509798</v>
      </c>
      <c r="N20" s="208">
        <v>467</v>
      </c>
      <c r="O20" s="207">
        <v>1316</v>
      </c>
      <c r="P20" s="204">
        <v>2.8179871520342599</v>
      </c>
      <c r="Q20" s="208">
        <v>13868</v>
      </c>
      <c r="R20" s="207">
        <v>36065</v>
      </c>
      <c r="S20" s="204">
        <v>2.6005912892991101</v>
      </c>
      <c r="T20" s="208">
        <v>55</v>
      </c>
      <c r="U20" s="207">
        <v>79</v>
      </c>
      <c r="V20" s="204">
        <v>1.4363636363636401</v>
      </c>
      <c r="W20" s="208">
        <v>11709</v>
      </c>
      <c r="X20" s="207">
        <v>29388</v>
      </c>
      <c r="Y20" s="204">
        <v>2.5098642070202399</v>
      </c>
      <c r="Z20" s="208">
        <v>29</v>
      </c>
      <c r="AA20" s="207">
        <v>89</v>
      </c>
      <c r="AB20" s="204">
        <v>3.0689655172413799</v>
      </c>
      <c r="AC20" s="208">
        <v>1586</v>
      </c>
      <c r="AD20" s="207">
        <v>5205</v>
      </c>
      <c r="AE20" s="204">
        <v>3.2818411097099598</v>
      </c>
      <c r="AF20" s="208">
        <v>0</v>
      </c>
      <c r="AG20" s="207">
        <v>0</v>
      </c>
      <c r="AH20" s="204" t="s">
        <v>121</v>
      </c>
      <c r="AI20" s="208">
        <v>4869</v>
      </c>
      <c r="AJ20" s="207">
        <v>12985</v>
      </c>
      <c r="AK20" s="204">
        <v>2.6668720476483898</v>
      </c>
      <c r="AL20" s="208">
        <v>47</v>
      </c>
      <c r="AM20" s="207">
        <v>84</v>
      </c>
      <c r="AN20" s="204">
        <v>1.7872340425531901</v>
      </c>
      <c r="AO20" s="208">
        <v>576</v>
      </c>
      <c r="AP20" s="207">
        <v>1382</v>
      </c>
      <c r="AQ20" s="204">
        <v>2.3993055555555598</v>
      </c>
      <c r="AR20" s="208">
        <v>611</v>
      </c>
      <c r="AS20" s="207">
        <v>1644</v>
      </c>
      <c r="AT20" s="204">
        <v>2.69067103109656</v>
      </c>
      <c r="AU20" s="208">
        <v>43</v>
      </c>
      <c r="AV20" s="207">
        <v>81</v>
      </c>
      <c r="AW20" s="204">
        <v>1.8837209302325599</v>
      </c>
      <c r="AX20" s="208">
        <v>260</v>
      </c>
      <c r="AY20" s="207">
        <v>1132</v>
      </c>
      <c r="AZ20" s="204">
        <v>4.3538461538461499</v>
      </c>
      <c r="BA20" s="208">
        <v>39</v>
      </c>
      <c r="BB20" s="207">
        <v>124</v>
      </c>
      <c r="BC20" s="204">
        <v>3.1794871794871802</v>
      </c>
      <c r="BD20" s="208">
        <v>446</v>
      </c>
      <c r="BE20" s="207">
        <v>1394</v>
      </c>
      <c r="BF20" s="204">
        <v>3.1255605381165901</v>
      </c>
      <c r="BG20" s="208">
        <v>52</v>
      </c>
      <c r="BH20" s="207">
        <v>99</v>
      </c>
      <c r="BI20" s="204">
        <v>1.90384615384615</v>
      </c>
      <c r="BJ20" s="208">
        <v>1729</v>
      </c>
      <c r="BK20" s="207">
        <v>3815</v>
      </c>
      <c r="BL20" s="204">
        <v>2.2064777327935201</v>
      </c>
      <c r="BM20" s="208">
        <v>261</v>
      </c>
      <c r="BN20" s="207">
        <v>761</v>
      </c>
      <c r="BO20" s="204">
        <v>2.9157088122605401</v>
      </c>
      <c r="BP20" s="208">
        <v>1937</v>
      </c>
      <c r="BQ20" s="207">
        <v>6188</v>
      </c>
      <c r="BR20" s="204">
        <v>3.19463087248322</v>
      </c>
      <c r="BS20" s="208">
        <v>3238</v>
      </c>
      <c r="BT20" s="207">
        <v>9375</v>
      </c>
      <c r="BU20" s="204">
        <v>2.8953057442865999</v>
      </c>
      <c r="BV20" s="208">
        <v>108</v>
      </c>
      <c r="BW20" s="207">
        <v>286</v>
      </c>
      <c r="BX20" s="204">
        <v>2.6481481481481501</v>
      </c>
      <c r="BY20" s="208">
        <v>22041</v>
      </c>
      <c r="BZ20" s="207">
        <v>39725</v>
      </c>
      <c r="CA20" s="204">
        <v>1.8023229436051</v>
      </c>
      <c r="CB20" s="193">
        <f t="shared" si="0"/>
        <v>64293</v>
      </c>
      <c r="CC20" s="193">
        <f t="shared" si="0"/>
        <v>152261</v>
      </c>
      <c r="CD20" s="187">
        <f t="shared" si="1"/>
        <v>2.368236044359417</v>
      </c>
    </row>
    <row r="21" spans="1:82" s="152" customFormat="1" ht="11.25" customHeight="1" x14ac:dyDescent="0.2">
      <c r="A21" s="175" t="s">
        <v>136</v>
      </c>
      <c r="B21" s="202">
        <v>158</v>
      </c>
      <c r="C21" s="203">
        <v>474</v>
      </c>
      <c r="D21" s="204">
        <v>3</v>
      </c>
      <c r="E21" s="202">
        <v>10</v>
      </c>
      <c r="F21" s="203">
        <v>10</v>
      </c>
      <c r="G21" s="204">
        <v>1</v>
      </c>
      <c r="H21" s="205">
        <v>0</v>
      </c>
      <c r="I21" s="206">
        <v>0</v>
      </c>
      <c r="J21" s="204" t="s">
        <v>121</v>
      </c>
      <c r="K21" s="205">
        <v>4</v>
      </c>
      <c r="L21" s="207">
        <v>8</v>
      </c>
      <c r="M21" s="204">
        <v>2</v>
      </c>
      <c r="N21" s="208">
        <v>458</v>
      </c>
      <c r="O21" s="207">
        <v>1424</v>
      </c>
      <c r="P21" s="204">
        <v>3.10917030567686</v>
      </c>
      <c r="Q21" s="208">
        <v>16057</v>
      </c>
      <c r="R21" s="207">
        <v>43474</v>
      </c>
      <c r="S21" s="204">
        <v>2.7074796039110698</v>
      </c>
      <c r="T21" s="208">
        <v>60</v>
      </c>
      <c r="U21" s="207">
        <v>121</v>
      </c>
      <c r="V21" s="204">
        <v>2.0166666666666702</v>
      </c>
      <c r="W21" s="208">
        <v>17054</v>
      </c>
      <c r="X21" s="207">
        <v>44893</v>
      </c>
      <c r="Y21" s="204">
        <v>2.6324029553183999</v>
      </c>
      <c r="Z21" s="208">
        <v>139</v>
      </c>
      <c r="AA21" s="207">
        <v>229</v>
      </c>
      <c r="AB21" s="204">
        <v>1.6474820143884901</v>
      </c>
      <c r="AC21" s="208">
        <v>693</v>
      </c>
      <c r="AD21" s="207">
        <v>1640</v>
      </c>
      <c r="AE21" s="204">
        <v>2.36652236652237</v>
      </c>
      <c r="AF21" s="208">
        <v>0</v>
      </c>
      <c r="AG21" s="207">
        <v>0</v>
      </c>
      <c r="AH21" s="204" t="s">
        <v>121</v>
      </c>
      <c r="AI21" s="208">
        <v>1746</v>
      </c>
      <c r="AJ21" s="207">
        <v>4928</v>
      </c>
      <c r="AK21" s="204">
        <v>2.8224513172966801</v>
      </c>
      <c r="AL21" s="208">
        <v>36</v>
      </c>
      <c r="AM21" s="207">
        <v>69</v>
      </c>
      <c r="AN21" s="204">
        <v>1.9166666666666701</v>
      </c>
      <c r="AO21" s="208">
        <v>639</v>
      </c>
      <c r="AP21" s="207">
        <v>1625</v>
      </c>
      <c r="AQ21" s="204">
        <v>2.54303599374022</v>
      </c>
      <c r="AR21" s="208">
        <v>293</v>
      </c>
      <c r="AS21" s="207">
        <v>780</v>
      </c>
      <c r="AT21" s="204">
        <v>2.6621160409556301</v>
      </c>
      <c r="AU21" s="208">
        <v>24</v>
      </c>
      <c r="AV21" s="207">
        <v>33</v>
      </c>
      <c r="AW21" s="204">
        <v>1.375</v>
      </c>
      <c r="AX21" s="208">
        <v>138</v>
      </c>
      <c r="AY21" s="207">
        <v>1406</v>
      </c>
      <c r="AZ21" s="204">
        <v>10.188405797101501</v>
      </c>
      <c r="BA21" s="208">
        <v>17</v>
      </c>
      <c r="BB21" s="207">
        <v>25</v>
      </c>
      <c r="BC21" s="204">
        <v>1.47058823529412</v>
      </c>
      <c r="BD21" s="208">
        <v>617</v>
      </c>
      <c r="BE21" s="207">
        <v>2247</v>
      </c>
      <c r="BF21" s="204">
        <v>3.6418152350080999</v>
      </c>
      <c r="BG21" s="208">
        <v>24</v>
      </c>
      <c r="BH21" s="207">
        <v>56</v>
      </c>
      <c r="BI21" s="204">
        <v>2.3333333333333299</v>
      </c>
      <c r="BJ21" s="208">
        <v>1960</v>
      </c>
      <c r="BK21" s="207">
        <v>5081</v>
      </c>
      <c r="BL21" s="204">
        <v>2.5923469387755098</v>
      </c>
      <c r="BM21" s="208">
        <v>98</v>
      </c>
      <c r="BN21" s="207">
        <v>221</v>
      </c>
      <c r="BO21" s="204">
        <v>2.2551020408163298</v>
      </c>
      <c r="BP21" s="208">
        <v>996</v>
      </c>
      <c r="BQ21" s="207">
        <v>3442</v>
      </c>
      <c r="BR21" s="204">
        <v>3.4558232931726902</v>
      </c>
      <c r="BS21" s="208">
        <v>3633</v>
      </c>
      <c r="BT21" s="207">
        <v>11588</v>
      </c>
      <c r="BU21" s="204">
        <v>3.1896504266446501</v>
      </c>
      <c r="BV21" s="208">
        <v>32</v>
      </c>
      <c r="BW21" s="207">
        <v>46</v>
      </c>
      <c r="BX21" s="204">
        <v>1.4375</v>
      </c>
      <c r="BY21" s="208">
        <v>5555</v>
      </c>
      <c r="BZ21" s="207">
        <v>12851</v>
      </c>
      <c r="CA21" s="204">
        <v>2.3134113411341102</v>
      </c>
      <c r="CB21" s="193">
        <f t="shared" si="0"/>
        <v>50441</v>
      </c>
      <c r="CC21" s="193">
        <f t="shared" si="0"/>
        <v>136671</v>
      </c>
      <c r="CD21" s="187">
        <f t="shared" si="1"/>
        <v>2.7095220158204634</v>
      </c>
    </row>
    <row r="22" spans="1:82" s="152" customFormat="1" ht="11.25" customHeight="1" x14ac:dyDescent="0.2">
      <c r="A22" s="175" t="s">
        <v>27</v>
      </c>
      <c r="B22" s="202">
        <v>160</v>
      </c>
      <c r="C22" s="203">
        <v>511</v>
      </c>
      <c r="D22" s="204">
        <v>3.1937500000000001</v>
      </c>
      <c r="E22" s="202">
        <v>3</v>
      </c>
      <c r="F22" s="203">
        <v>5</v>
      </c>
      <c r="G22" s="204">
        <v>1.6666666666666701</v>
      </c>
      <c r="H22" s="208">
        <v>38</v>
      </c>
      <c r="I22" s="207">
        <v>57</v>
      </c>
      <c r="J22" s="204">
        <v>1.5</v>
      </c>
      <c r="K22" s="205">
        <v>61</v>
      </c>
      <c r="L22" s="207">
        <v>187</v>
      </c>
      <c r="M22" s="204">
        <v>3.0655737704917998</v>
      </c>
      <c r="N22" s="208">
        <v>1127</v>
      </c>
      <c r="O22" s="207">
        <v>2949</v>
      </c>
      <c r="P22" s="204">
        <v>2.6166814551907698</v>
      </c>
      <c r="Q22" s="208">
        <v>7720</v>
      </c>
      <c r="R22" s="207">
        <v>18567</v>
      </c>
      <c r="S22" s="204">
        <v>2.4050518134715002</v>
      </c>
      <c r="T22" s="208">
        <v>269</v>
      </c>
      <c r="U22" s="207">
        <v>477</v>
      </c>
      <c r="V22" s="204">
        <v>1.77323420074349</v>
      </c>
      <c r="W22" s="208">
        <v>9536</v>
      </c>
      <c r="X22" s="207">
        <v>21710</v>
      </c>
      <c r="Y22" s="204">
        <v>2.2766359060402701</v>
      </c>
      <c r="Z22" s="208">
        <v>6</v>
      </c>
      <c r="AA22" s="207">
        <v>24</v>
      </c>
      <c r="AB22" s="204">
        <v>4</v>
      </c>
      <c r="AC22" s="208">
        <v>3728</v>
      </c>
      <c r="AD22" s="207">
        <v>15486</v>
      </c>
      <c r="AE22" s="204">
        <v>4.1539699570815403</v>
      </c>
      <c r="AF22" s="208">
        <v>15</v>
      </c>
      <c r="AG22" s="207">
        <v>59</v>
      </c>
      <c r="AH22" s="204">
        <v>3.93333333333333</v>
      </c>
      <c r="AI22" s="208">
        <v>3708</v>
      </c>
      <c r="AJ22" s="207">
        <v>8185</v>
      </c>
      <c r="AK22" s="204">
        <v>2.2073894282632098</v>
      </c>
      <c r="AL22" s="208">
        <v>66</v>
      </c>
      <c r="AM22" s="207">
        <v>268</v>
      </c>
      <c r="AN22" s="204">
        <v>4.0606060606060597</v>
      </c>
      <c r="AO22" s="208">
        <v>351</v>
      </c>
      <c r="AP22" s="207">
        <v>734</v>
      </c>
      <c r="AQ22" s="204">
        <v>2.0911680911680901</v>
      </c>
      <c r="AR22" s="208">
        <v>217</v>
      </c>
      <c r="AS22" s="207">
        <v>474</v>
      </c>
      <c r="AT22" s="204">
        <v>2.18433179723502</v>
      </c>
      <c r="AU22" s="208">
        <v>56</v>
      </c>
      <c r="AV22" s="207">
        <v>82</v>
      </c>
      <c r="AW22" s="204">
        <v>1.46428571428571</v>
      </c>
      <c r="AX22" s="208">
        <v>53</v>
      </c>
      <c r="AY22" s="207">
        <v>99</v>
      </c>
      <c r="AZ22" s="204">
        <v>1.8679245283018899</v>
      </c>
      <c r="BA22" s="208">
        <v>88</v>
      </c>
      <c r="BB22" s="207">
        <v>226</v>
      </c>
      <c r="BC22" s="204">
        <v>2.5681818181818201</v>
      </c>
      <c r="BD22" s="208">
        <v>256</v>
      </c>
      <c r="BE22" s="207">
        <v>942</v>
      </c>
      <c r="BF22" s="204">
        <v>3.6796875</v>
      </c>
      <c r="BG22" s="208">
        <v>35</v>
      </c>
      <c r="BH22" s="207">
        <v>64</v>
      </c>
      <c r="BI22" s="204">
        <v>1.8285714285714301</v>
      </c>
      <c r="BJ22" s="208">
        <v>1670</v>
      </c>
      <c r="BK22" s="207">
        <v>3314</v>
      </c>
      <c r="BL22" s="204">
        <v>1.98443113772455</v>
      </c>
      <c r="BM22" s="208">
        <v>207</v>
      </c>
      <c r="BN22" s="207">
        <v>520</v>
      </c>
      <c r="BO22" s="204">
        <v>2.5120772946859899</v>
      </c>
      <c r="BP22" s="208">
        <v>3787</v>
      </c>
      <c r="BQ22" s="207">
        <v>11993</v>
      </c>
      <c r="BR22" s="204">
        <v>3.1668867177185098</v>
      </c>
      <c r="BS22" s="208">
        <v>3004</v>
      </c>
      <c r="BT22" s="207">
        <v>7345</v>
      </c>
      <c r="BU22" s="204">
        <v>2.4450732356857499</v>
      </c>
      <c r="BV22" s="208">
        <v>95</v>
      </c>
      <c r="BW22" s="207">
        <v>729</v>
      </c>
      <c r="BX22" s="204">
        <v>7.6736842105263197</v>
      </c>
      <c r="BY22" s="208">
        <v>14475</v>
      </c>
      <c r="BZ22" s="207">
        <v>31319</v>
      </c>
      <c r="CA22" s="204">
        <v>2.16366148531952</v>
      </c>
      <c r="CB22" s="193">
        <f t="shared" si="0"/>
        <v>50731</v>
      </c>
      <c r="CC22" s="193">
        <f t="shared" si="0"/>
        <v>126326</v>
      </c>
      <c r="CD22" s="187">
        <f t="shared" si="1"/>
        <v>2.4901145256352133</v>
      </c>
    </row>
    <row r="23" spans="1:82" s="152" customFormat="1" ht="11.25" customHeight="1" x14ac:dyDescent="0.2">
      <c r="A23" s="175" t="s">
        <v>33</v>
      </c>
      <c r="B23" s="202">
        <v>1022</v>
      </c>
      <c r="C23" s="203">
        <v>4848</v>
      </c>
      <c r="D23" s="204">
        <v>4.7436399217221101</v>
      </c>
      <c r="E23" s="202">
        <v>45</v>
      </c>
      <c r="F23" s="203">
        <v>97</v>
      </c>
      <c r="G23" s="204">
        <v>2.1555555555555599</v>
      </c>
      <c r="H23" s="205">
        <v>0</v>
      </c>
      <c r="I23" s="206">
        <v>0</v>
      </c>
      <c r="J23" s="204" t="s">
        <v>121</v>
      </c>
      <c r="K23" s="205">
        <v>298</v>
      </c>
      <c r="L23" s="207">
        <v>919</v>
      </c>
      <c r="M23" s="204">
        <v>3.0838926174496599</v>
      </c>
      <c r="N23" s="208">
        <v>1921</v>
      </c>
      <c r="O23" s="207">
        <v>4763</v>
      </c>
      <c r="P23" s="204">
        <v>2.4794377928162401</v>
      </c>
      <c r="Q23" s="208">
        <v>3401</v>
      </c>
      <c r="R23" s="207">
        <v>9023</v>
      </c>
      <c r="S23" s="204">
        <v>2.6530432225815899</v>
      </c>
      <c r="T23" s="208">
        <v>320</v>
      </c>
      <c r="U23" s="207">
        <v>578</v>
      </c>
      <c r="V23" s="204">
        <v>1.8062499999999999</v>
      </c>
      <c r="W23" s="208">
        <v>4235</v>
      </c>
      <c r="X23" s="207">
        <v>8158</v>
      </c>
      <c r="Y23" s="204">
        <v>1.92632821723731</v>
      </c>
      <c r="Z23" s="208">
        <v>45</v>
      </c>
      <c r="AA23" s="207">
        <v>115</v>
      </c>
      <c r="AB23" s="204">
        <v>2.5555555555555598</v>
      </c>
      <c r="AC23" s="208">
        <v>7746</v>
      </c>
      <c r="AD23" s="207">
        <v>37381</v>
      </c>
      <c r="AE23" s="204">
        <v>4.8258455977278603</v>
      </c>
      <c r="AF23" s="208">
        <v>26</v>
      </c>
      <c r="AG23" s="207">
        <v>128</v>
      </c>
      <c r="AH23" s="204">
        <v>4.9230769230769198</v>
      </c>
      <c r="AI23" s="208">
        <v>1672</v>
      </c>
      <c r="AJ23" s="207">
        <v>3912</v>
      </c>
      <c r="AK23" s="204">
        <v>2.3397129186602901</v>
      </c>
      <c r="AL23" s="208">
        <v>163</v>
      </c>
      <c r="AM23" s="207">
        <v>669</v>
      </c>
      <c r="AN23" s="204">
        <v>4.1042944785276099</v>
      </c>
      <c r="AO23" s="208">
        <v>212</v>
      </c>
      <c r="AP23" s="207">
        <v>377</v>
      </c>
      <c r="AQ23" s="204">
        <v>1.77830188679245</v>
      </c>
      <c r="AR23" s="208">
        <v>256</v>
      </c>
      <c r="AS23" s="207">
        <v>684</v>
      </c>
      <c r="AT23" s="204">
        <v>2.671875</v>
      </c>
      <c r="AU23" s="208">
        <v>219</v>
      </c>
      <c r="AV23" s="207">
        <v>415</v>
      </c>
      <c r="AW23" s="204">
        <v>1.8949771689497701</v>
      </c>
      <c r="AX23" s="208">
        <v>288</v>
      </c>
      <c r="AY23" s="207">
        <v>737</v>
      </c>
      <c r="AZ23" s="204">
        <v>2.5590277777777799</v>
      </c>
      <c r="BA23" s="208">
        <v>455</v>
      </c>
      <c r="BB23" s="207">
        <v>3126</v>
      </c>
      <c r="BC23" s="204">
        <v>6.8703296703296699</v>
      </c>
      <c r="BD23" s="208">
        <v>1099</v>
      </c>
      <c r="BE23" s="207">
        <v>4125</v>
      </c>
      <c r="BF23" s="204">
        <v>3.7534121929026401</v>
      </c>
      <c r="BG23" s="208">
        <v>313</v>
      </c>
      <c r="BH23" s="207">
        <v>2121</v>
      </c>
      <c r="BI23" s="204">
        <v>6.7763578274760397</v>
      </c>
      <c r="BJ23" s="208">
        <v>1982</v>
      </c>
      <c r="BK23" s="207">
        <v>3612</v>
      </c>
      <c r="BL23" s="204">
        <v>1.82240161453078</v>
      </c>
      <c r="BM23" s="208">
        <v>192</v>
      </c>
      <c r="BN23" s="207">
        <v>907</v>
      </c>
      <c r="BO23" s="204">
        <v>4.7239583333333304</v>
      </c>
      <c r="BP23" s="208">
        <v>2716</v>
      </c>
      <c r="BQ23" s="207">
        <v>8032</v>
      </c>
      <c r="BR23" s="204">
        <v>2.9572901325478602</v>
      </c>
      <c r="BS23" s="208">
        <v>1844</v>
      </c>
      <c r="BT23" s="207">
        <v>4027</v>
      </c>
      <c r="BU23" s="204">
        <v>2.1838394793926201</v>
      </c>
      <c r="BV23" s="208">
        <v>367</v>
      </c>
      <c r="BW23" s="207">
        <v>1000</v>
      </c>
      <c r="BX23" s="204">
        <v>2.7247956403269802</v>
      </c>
      <c r="BY23" s="208">
        <v>8074</v>
      </c>
      <c r="BZ23" s="207">
        <v>17352</v>
      </c>
      <c r="CA23" s="204">
        <v>2.1491206341342601</v>
      </c>
      <c r="CB23" s="193">
        <f t="shared" si="0"/>
        <v>38911</v>
      </c>
      <c r="CC23" s="193">
        <f t="shared" si="0"/>
        <v>117106</v>
      </c>
      <c r="CD23" s="187">
        <f t="shared" si="1"/>
        <v>3.0095859782580763</v>
      </c>
    </row>
    <row r="24" spans="1:82" s="152" customFormat="1" ht="11.25" customHeight="1" x14ac:dyDescent="0.2">
      <c r="A24" s="175" t="s">
        <v>23</v>
      </c>
      <c r="B24" s="202">
        <v>232</v>
      </c>
      <c r="C24" s="203">
        <v>584</v>
      </c>
      <c r="D24" s="204">
        <v>2.5172413793103501</v>
      </c>
      <c r="E24" s="202">
        <v>27</v>
      </c>
      <c r="F24" s="203">
        <v>64</v>
      </c>
      <c r="G24" s="204">
        <v>2.3703703703703698</v>
      </c>
      <c r="H24" s="208">
        <v>73</v>
      </c>
      <c r="I24" s="207">
        <v>108</v>
      </c>
      <c r="J24" s="204">
        <v>1.47945205479452</v>
      </c>
      <c r="K24" s="205">
        <v>122</v>
      </c>
      <c r="L24" s="207">
        <v>361</v>
      </c>
      <c r="M24" s="204">
        <v>2.9590163934426199</v>
      </c>
      <c r="N24" s="208">
        <v>1910</v>
      </c>
      <c r="O24" s="207">
        <v>4360</v>
      </c>
      <c r="P24" s="204">
        <v>2.2827225130890101</v>
      </c>
      <c r="Q24" s="208">
        <v>6320</v>
      </c>
      <c r="R24" s="207">
        <v>14015</v>
      </c>
      <c r="S24" s="204">
        <v>2.21756329113924</v>
      </c>
      <c r="T24" s="208">
        <v>216</v>
      </c>
      <c r="U24" s="207">
        <v>630</v>
      </c>
      <c r="V24" s="204">
        <v>2.9166666666666701</v>
      </c>
      <c r="W24" s="208">
        <v>9913</v>
      </c>
      <c r="X24" s="207">
        <v>23945</v>
      </c>
      <c r="Y24" s="204">
        <v>2.4155149803288598</v>
      </c>
      <c r="Z24" s="208">
        <v>41</v>
      </c>
      <c r="AA24" s="207">
        <v>55</v>
      </c>
      <c r="AB24" s="204">
        <v>1.34146341463415</v>
      </c>
      <c r="AC24" s="208">
        <v>1974</v>
      </c>
      <c r="AD24" s="207">
        <v>6128</v>
      </c>
      <c r="AE24" s="204">
        <v>3.1043566362715298</v>
      </c>
      <c r="AF24" s="208">
        <v>10</v>
      </c>
      <c r="AG24" s="207">
        <v>42</v>
      </c>
      <c r="AH24" s="204">
        <v>4.2</v>
      </c>
      <c r="AI24" s="208">
        <v>3330</v>
      </c>
      <c r="AJ24" s="207">
        <v>7016</v>
      </c>
      <c r="AK24" s="204">
        <v>2.10690690690691</v>
      </c>
      <c r="AL24" s="208">
        <v>304</v>
      </c>
      <c r="AM24" s="207">
        <v>798</v>
      </c>
      <c r="AN24" s="204">
        <v>2.625</v>
      </c>
      <c r="AO24" s="208">
        <v>159</v>
      </c>
      <c r="AP24" s="207">
        <v>295</v>
      </c>
      <c r="AQ24" s="204">
        <v>1.85534591194969</v>
      </c>
      <c r="AR24" s="208">
        <v>168</v>
      </c>
      <c r="AS24" s="207">
        <v>282</v>
      </c>
      <c r="AT24" s="204">
        <v>1.6785714285714299</v>
      </c>
      <c r="AU24" s="208">
        <v>78</v>
      </c>
      <c r="AV24" s="207">
        <v>132</v>
      </c>
      <c r="AW24" s="204">
        <v>1.6923076923076901</v>
      </c>
      <c r="AX24" s="208">
        <v>136</v>
      </c>
      <c r="AY24" s="207">
        <v>344</v>
      </c>
      <c r="AZ24" s="204">
        <v>2.52941176470588</v>
      </c>
      <c r="BA24" s="208">
        <v>140</v>
      </c>
      <c r="BB24" s="207">
        <v>483</v>
      </c>
      <c r="BC24" s="204">
        <v>3.45</v>
      </c>
      <c r="BD24" s="208">
        <v>429</v>
      </c>
      <c r="BE24" s="207">
        <v>1010</v>
      </c>
      <c r="BF24" s="204">
        <v>2.3543123543123499</v>
      </c>
      <c r="BG24" s="208">
        <v>55</v>
      </c>
      <c r="BH24" s="207">
        <v>119</v>
      </c>
      <c r="BI24" s="204">
        <v>2.16363636363636</v>
      </c>
      <c r="BJ24" s="208">
        <v>1596</v>
      </c>
      <c r="BK24" s="207">
        <v>3349</v>
      </c>
      <c r="BL24" s="204">
        <v>2.0983709273183</v>
      </c>
      <c r="BM24" s="208">
        <v>182</v>
      </c>
      <c r="BN24" s="207">
        <v>440</v>
      </c>
      <c r="BO24" s="204">
        <v>2.4175824175824201</v>
      </c>
      <c r="BP24" s="208">
        <v>3664</v>
      </c>
      <c r="BQ24" s="207">
        <v>9929</v>
      </c>
      <c r="BR24" s="204">
        <v>2.70987991266376</v>
      </c>
      <c r="BS24" s="208">
        <v>3008</v>
      </c>
      <c r="BT24" s="207">
        <v>7590</v>
      </c>
      <c r="BU24" s="204">
        <v>2.5232712765957501</v>
      </c>
      <c r="BV24" s="208">
        <v>212</v>
      </c>
      <c r="BW24" s="207">
        <v>658</v>
      </c>
      <c r="BX24" s="204">
        <v>3.1037735849056598</v>
      </c>
      <c r="BY24" s="208">
        <v>13044</v>
      </c>
      <c r="BZ24" s="207">
        <v>24987</v>
      </c>
      <c r="CA24" s="204">
        <v>1.91559337626495</v>
      </c>
      <c r="CB24" s="193">
        <f t="shared" si="0"/>
        <v>47343</v>
      </c>
      <c r="CC24" s="193">
        <f t="shared" si="0"/>
        <v>107724</v>
      </c>
      <c r="CD24" s="187">
        <f t="shared" si="1"/>
        <v>2.2753944616944426</v>
      </c>
    </row>
    <row r="25" spans="1:82" s="152" customFormat="1" ht="11.25" customHeight="1" x14ac:dyDescent="0.2">
      <c r="A25" s="175" t="s">
        <v>54</v>
      </c>
      <c r="B25" s="202">
        <v>101</v>
      </c>
      <c r="C25" s="203">
        <v>329</v>
      </c>
      <c r="D25" s="204">
        <v>3.2574257425742599</v>
      </c>
      <c r="E25" s="208">
        <v>3</v>
      </c>
      <c r="F25" s="207">
        <v>9</v>
      </c>
      <c r="G25" s="204">
        <v>3</v>
      </c>
      <c r="H25" s="208">
        <v>0</v>
      </c>
      <c r="I25" s="207">
        <v>0</v>
      </c>
      <c r="J25" s="204" t="s">
        <v>121</v>
      </c>
      <c r="K25" s="205">
        <v>41</v>
      </c>
      <c r="L25" s="207">
        <v>137</v>
      </c>
      <c r="M25" s="204">
        <v>3.3414634146341502</v>
      </c>
      <c r="N25" s="208">
        <v>649</v>
      </c>
      <c r="O25" s="207">
        <v>1646</v>
      </c>
      <c r="P25" s="204">
        <v>2.5362095531587099</v>
      </c>
      <c r="Q25" s="208">
        <v>9787</v>
      </c>
      <c r="R25" s="207">
        <v>21778</v>
      </c>
      <c r="S25" s="204">
        <v>2.22519668948605</v>
      </c>
      <c r="T25" s="208">
        <v>57</v>
      </c>
      <c r="U25" s="207">
        <v>129</v>
      </c>
      <c r="V25" s="204">
        <v>2.2631578947368398</v>
      </c>
      <c r="W25" s="208">
        <v>3352</v>
      </c>
      <c r="X25" s="207">
        <v>8213</v>
      </c>
      <c r="Y25" s="204">
        <v>2.4501789976133699</v>
      </c>
      <c r="Z25" s="208">
        <v>37</v>
      </c>
      <c r="AA25" s="207">
        <v>110</v>
      </c>
      <c r="AB25" s="204">
        <v>2.9729729729729701</v>
      </c>
      <c r="AC25" s="208">
        <v>2241</v>
      </c>
      <c r="AD25" s="207">
        <v>4750</v>
      </c>
      <c r="AE25" s="204">
        <v>2.1195894689870598</v>
      </c>
      <c r="AF25" s="208">
        <v>0</v>
      </c>
      <c r="AG25" s="207">
        <v>0</v>
      </c>
      <c r="AH25" s="204" t="s">
        <v>121</v>
      </c>
      <c r="AI25" s="208">
        <v>4835</v>
      </c>
      <c r="AJ25" s="207">
        <v>9388</v>
      </c>
      <c r="AK25" s="204">
        <v>1.9416752843846901</v>
      </c>
      <c r="AL25" s="208">
        <v>60</v>
      </c>
      <c r="AM25" s="207">
        <v>132</v>
      </c>
      <c r="AN25" s="204">
        <v>2.2000000000000002</v>
      </c>
      <c r="AO25" s="208">
        <v>360</v>
      </c>
      <c r="AP25" s="207">
        <v>656</v>
      </c>
      <c r="AQ25" s="204">
        <v>1.82222222222222</v>
      </c>
      <c r="AR25" s="208">
        <v>256</v>
      </c>
      <c r="AS25" s="207">
        <v>524</v>
      </c>
      <c r="AT25" s="204">
        <v>2.046875</v>
      </c>
      <c r="AU25" s="208">
        <v>64</v>
      </c>
      <c r="AV25" s="207">
        <v>139</v>
      </c>
      <c r="AW25" s="204">
        <v>2.171875</v>
      </c>
      <c r="AX25" s="208">
        <v>81</v>
      </c>
      <c r="AY25" s="207">
        <v>242</v>
      </c>
      <c r="AZ25" s="204">
        <v>2.9876543209876498</v>
      </c>
      <c r="BA25" s="208">
        <v>35</v>
      </c>
      <c r="BB25" s="207">
        <v>92</v>
      </c>
      <c r="BC25" s="204">
        <v>2.6285714285714299</v>
      </c>
      <c r="BD25" s="208">
        <v>294</v>
      </c>
      <c r="BE25" s="207">
        <v>906</v>
      </c>
      <c r="BF25" s="204">
        <v>3.0816326530612201</v>
      </c>
      <c r="BG25" s="208">
        <v>32</v>
      </c>
      <c r="BH25" s="207">
        <v>101</v>
      </c>
      <c r="BI25" s="204">
        <v>3.15625</v>
      </c>
      <c r="BJ25" s="208">
        <v>756</v>
      </c>
      <c r="BK25" s="207">
        <v>1545</v>
      </c>
      <c r="BL25" s="204">
        <v>2.0436507936507899</v>
      </c>
      <c r="BM25" s="208">
        <v>101</v>
      </c>
      <c r="BN25" s="207">
        <v>259</v>
      </c>
      <c r="BO25" s="204">
        <v>2.56435643564356</v>
      </c>
      <c r="BP25" s="208">
        <v>4649</v>
      </c>
      <c r="BQ25" s="207">
        <v>10366</v>
      </c>
      <c r="BR25" s="204">
        <v>2.2297268229726801</v>
      </c>
      <c r="BS25" s="208">
        <v>2075</v>
      </c>
      <c r="BT25" s="207">
        <v>4917</v>
      </c>
      <c r="BU25" s="204">
        <v>2.3696385542168699</v>
      </c>
      <c r="BV25" s="208">
        <v>171</v>
      </c>
      <c r="BW25" s="207">
        <v>741</v>
      </c>
      <c r="BX25" s="204">
        <v>4.3333333333333304</v>
      </c>
      <c r="BY25" s="208">
        <v>14502</v>
      </c>
      <c r="BZ25" s="207">
        <v>29044</v>
      </c>
      <c r="CA25" s="204">
        <v>2.0027582402427302</v>
      </c>
      <c r="CB25" s="193">
        <f t="shared" si="0"/>
        <v>44539</v>
      </c>
      <c r="CC25" s="193">
        <f t="shared" si="0"/>
        <v>96153</v>
      </c>
      <c r="CD25" s="187">
        <f t="shared" si="1"/>
        <v>2.1588495475875074</v>
      </c>
    </row>
    <row r="26" spans="1:82" s="152" customFormat="1" ht="11.25" customHeight="1" x14ac:dyDescent="0.2">
      <c r="A26" s="175" t="s">
        <v>18</v>
      </c>
      <c r="B26" s="202">
        <v>565</v>
      </c>
      <c r="C26" s="203">
        <v>1970</v>
      </c>
      <c r="D26" s="204">
        <v>3.4867256637168098</v>
      </c>
      <c r="E26" s="202">
        <v>35</v>
      </c>
      <c r="F26" s="203">
        <v>50</v>
      </c>
      <c r="G26" s="204">
        <v>1.4285714285714299</v>
      </c>
      <c r="H26" s="208">
        <v>101</v>
      </c>
      <c r="I26" s="207">
        <v>123</v>
      </c>
      <c r="J26" s="204">
        <v>1.21782178217822</v>
      </c>
      <c r="K26" s="205">
        <v>130</v>
      </c>
      <c r="L26" s="207">
        <v>264</v>
      </c>
      <c r="M26" s="204">
        <v>2.0307692307692302</v>
      </c>
      <c r="N26" s="208">
        <v>1835</v>
      </c>
      <c r="O26" s="207">
        <v>3154</v>
      </c>
      <c r="P26" s="204">
        <v>1.71880108991826</v>
      </c>
      <c r="Q26" s="208">
        <v>4271</v>
      </c>
      <c r="R26" s="207">
        <v>10471</v>
      </c>
      <c r="S26" s="204">
        <v>2.4516506672910299</v>
      </c>
      <c r="T26" s="208">
        <v>299</v>
      </c>
      <c r="U26" s="207">
        <v>384</v>
      </c>
      <c r="V26" s="204">
        <v>1.28428093645485</v>
      </c>
      <c r="W26" s="208">
        <v>4078</v>
      </c>
      <c r="X26" s="207">
        <v>7827</v>
      </c>
      <c r="Y26" s="204">
        <v>1.9193231976459</v>
      </c>
      <c r="Z26" s="208">
        <v>58</v>
      </c>
      <c r="AA26" s="207">
        <v>84</v>
      </c>
      <c r="AB26" s="204">
        <v>1.44827586206897</v>
      </c>
      <c r="AC26" s="208">
        <v>4291</v>
      </c>
      <c r="AD26" s="207">
        <v>13364</v>
      </c>
      <c r="AE26" s="204">
        <v>3.1144255418317401</v>
      </c>
      <c r="AF26" s="208">
        <v>0</v>
      </c>
      <c r="AG26" s="207">
        <v>0</v>
      </c>
      <c r="AH26" s="204" t="s">
        <v>121</v>
      </c>
      <c r="AI26" s="208">
        <v>1704</v>
      </c>
      <c r="AJ26" s="207">
        <v>3223</v>
      </c>
      <c r="AK26" s="204">
        <v>1.8914319248826299</v>
      </c>
      <c r="AL26" s="208">
        <v>95</v>
      </c>
      <c r="AM26" s="207">
        <v>182</v>
      </c>
      <c r="AN26" s="204">
        <v>1.91578947368421</v>
      </c>
      <c r="AO26" s="208">
        <v>195</v>
      </c>
      <c r="AP26" s="207">
        <v>433</v>
      </c>
      <c r="AQ26" s="204">
        <v>2.2205128205128202</v>
      </c>
      <c r="AR26" s="208">
        <v>2532</v>
      </c>
      <c r="AS26" s="207">
        <v>8635</v>
      </c>
      <c r="AT26" s="204">
        <v>3.4103475513428099</v>
      </c>
      <c r="AU26" s="208">
        <v>175</v>
      </c>
      <c r="AV26" s="207">
        <v>281</v>
      </c>
      <c r="AW26" s="204">
        <v>1.6057142857142901</v>
      </c>
      <c r="AX26" s="208">
        <v>254</v>
      </c>
      <c r="AY26" s="207">
        <v>522</v>
      </c>
      <c r="AZ26" s="204">
        <v>2.0551181102362199</v>
      </c>
      <c r="BA26" s="208">
        <v>235</v>
      </c>
      <c r="BB26" s="207">
        <v>560</v>
      </c>
      <c r="BC26" s="204">
        <v>2.3829787234042601</v>
      </c>
      <c r="BD26" s="208">
        <v>681</v>
      </c>
      <c r="BE26" s="207">
        <v>1331</v>
      </c>
      <c r="BF26" s="204">
        <v>1.95447870778267</v>
      </c>
      <c r="BG26" s="208">
        <v>156</v>
      </c>
      <c r="BH26" s="207">
        <v>283</v>
      </c>
      <c r="BI26" s="204">
        <v>1.8141025641025601</v>
      </c>
      <c r="BJ26" s="208">
        <v>2192</v>
      </c>
      <c r="BK26" s="207">
        <v>3796</v>
      </c>
      <c r="BL26" s="204">
        <v>1.7317518248175201</v>
      </c>
      <c r="BM26" s="208">
        <v>950</v>
      </c>
      <c r="BN26" s="207">
        <v>3085</v>
      </c>
      <c r="BO26" s="204">
        <v>3.2473684210526299</v>
      </c>
      <c r="BP26" s="208">
        <v>4194</v>
      </c>
      <c r="BQ26" s="207">
        <v>14815</v>
      </c>
      <c r="BR26" s="204">
        <v>3.5324272770624701</v>
      </c>
      <c r="BS26" s="208">
        <v>2033</v>
      </c>
      <c r="BT26" s="207">
        <v>4181</v>
      </c>
      <c r="BU26" s="204">
        <v>2.0565666502705402</v>
      </c>
      <c r="BV26" s="208">
        <v>274</v>
      </c>
      <c r="BW26" s="207">
        <v>678</v>
      </c>
      <c r="BX26" s="204">
        <v>2.4744525547445302</v>
      </c>
      <c r="BY26" s="208">
        <v>8624</v>
      </c>
      <c r="BZ26" s="207">
        <v>15561</v>
      </c>
      <c r="CA26" s="204">
        <v>1.8043831168831199</v>
      </c>
      <c r="CB26" s="193">
        <f t="shared" si="0"/>
        <v>39957</v>
      </c>
      <c r="CC26" s="193">
        <f t="shared" si="0"/>
        <v>95257</v>
      </c>
      <c r="CD26" s="187">
        <f t="shared" si="1"/>
        <v>2.3839877868708861</v>
      </c>
    </row>
    <row r="27" spans="1:82" s="152" customFormat="1" ht="11.25" customHeight="1" x14ac:dyDescent="0.2">
      <c r="A27" s="175" t="s">
        <v>26</v>
      </c>
      <c r="B27" s="202">
        <v>665</v>
      </c>
      <c r="C27" s="203">
        <v>2144</v>
      </c>
      <c r="D27" s="204">
        <v>3.2240601503759398</v>
      </c>
      <c r="E27" s="202">
        <v>36</v>
      </c>
      <c r="F27" s="203">
        <v>109</v>
      </c>
      <c r="G27" s="204">
        <v>3.0277777777777799</v>
      </c>
      <c r="H27" s="208">
        <v>41</v>
      </c>
      <c r="I27" s="207">
        <v>93</v>
      </c>
      <c r="J27" s="204">
        <v>2.26829268292683</v>
      </c>
      <c r="K27" s="205">
        <v>240</v>
      </c>
      <c r="L27" s="207">
        <v>826</v>
      </c>
      <c r="M27" s="204">
        <v>3.44166666666667</v>
      </c>
      <c r="N27" s="208">
        <v>1304</v>
      </c>
      <c r="O27" s="207">
        <v>2756</v>
      </c>
      <c r="P27" s="204">
        <v>2.1134969325153401</v>
      </c>
      <c r="Q27" s="208">
        <v>5762</v>
      </c>
      <c r="R27" s="207">
        <v>13210</v>
      </c>
      <c r="S27" s="204">
        <v>2.2926067337729998</v>
      </c>
      <c r="T27" s="208">
        <v>118</v>
      </c>
      <c r="U27" s="207">
        <v>184</v>
      </c>
      <c r="V27" s="204">
        <v>1.55932203389831</v>
      </c>
      <c r="W27" s="208">
        <v>5399</v>
      </c>
      <c r="X27" s="207">
        <v>10459</v>
      </c>
      <c r="Y27" s="204">
        <v>1.9372105945545499</v>
      </c>
      <c r="Z27" s="208">
        <v>32</v>
      </c>
      <c r="AA27" s="207">
        <v>36</v>
      </c>
      <c r="AB27" s="204">
        <v>1.125</v>
      </c>
      <c r="AC27" s="208">
        <v>2602</v>
      </c>
      <c r="AD27" s="207">
        <v>8870</v>
      </c>
      <c r="AE27" s="204">
        <v>3.4089162182936201</v>
      </c>
      <c r="AF27" s="208">
        <v>4</v>
      </c>
      <c r="AG27" s="207">
        <v>4</v>
      </c>
      <c r="AH27" s="204">
        <v>1</v>
      </c>
      <c r="AI27" s="208">
        <v>2485</v>
      </c>
      <c r="AJ27" s="207">
        <v>5912</v>
      </c>
      <c r="AK27" s="204">
        <v>2.3790744466800802</v>
      </c>
      <c r="AL27" s="208">
        <v>92</v>
      </c>
      <c r="AM27" s="207">
        <v>183</v>
      </c>
      <c r="AN27" s="204">
        <v>1.98913043478261</v>
      </c>
      <c r="AO27" s="208">
        <v>467</v>
      </c>
      <c r="AP27" s="207">
        <v>1080</v>
      </c>
      <c r="AQ27" s="204">
        <v>2.31263383297645</v>
      </c>
      <c r="AR27" s="208">
        <v>409</v>
      </c>
      <c r="AS27" s="207">
        <v>937</v>
      </c>
      <c r="AT27" s="204">
        <v>2.29095354523227</v>
      </c>
      <c r="AU27" s="208">
        <v>177</v>
      </c>
      <c r="AV27" s="207">
        <v>269</v>
      </c>
      <c r="AW27" s="204">
        <v>1.51977401129944</v>
      </c>
      <c r="AX27" s="208">
        <v>262</v>
      </c>
      <c r="AY27" s="207">
        <v>655</v>
      </c>
      <c r="AZ27" s="204">
        <v>2.5</v>
      </c>
      <c r="BA27" s="208">
        <v>72</v>
      </c>
      <c r="BB27" s="207">
        <v>118</v>
      </c>
      <c r="BC27" s="204">
        <v>1.6388888888888899</v>
      </c>
      <c r="BD27" s="208">
        <v>483</v>
      </c>
      <c r="BE27" s="207">
        <v>1165</v>
      </c>
      <c r="BF27" s="204">
        <v>2.4120082815734998</v>
      </c>
      <c r="BG27" s="208">
        <v>120</v>
      </c>
      <c r="BH27" s="207">
        <v>250</v>
      </c>
      <c r="BI27" s="204">
        <v>2.0833333333333299</v>
      </c>
      <c r="BJ27" s="208">
        <v>1496</v>
      </c>
      <c r="BK27" s="207">
        <v>3073</v>
      </c>
      <c r="BL27" s="204">
        <v>2.0541443850267398</v>
      </c>
      <c r="BM27" s="208">
        <v>323</v>
      </c>
      <c r="BN27" s="207">
        <v>509</v>
      </c>
      <c r="BO27" s="204">
        <v>1.57585139318885</v>
      </c>
      <c r="BP27" s="208">
        <v>2218</v>
      </c>
      <c r="BQ27" s="207">
        <v>5566</v>
      </c>
      <c r="BR27" s="204">
        <v>2.50946798917944</v>
      </c>
      <c r="BS27" s="208">
        <v>1301</v>
      </c>
      <c r="BT27" s="207">
        <v>3072</v>
      </c>
      <c r="BU27" s="204">
        <v>2.3612605687932402</v>
      </c>
      <c r="BV27" s="208">
        <v>98</v>
      </c>
      <c r="BW27" s="207">
        <v>229</v>
      </c>
      <c r="BX27" s="204">
        <v>2.33673469387755</v>
      </c>
      <c r="BY27" s="208">
        <v>11655</v>
      </c>
      <c r="BZ27" s="207">
        <v>22917</v>
      </c>
      <c r="CA27" s="204">
        <v>1.96628056628057</v>
      </c>
      <c r="CB27" s="193">
        <f t="shared" si="0"/>
        <v>37861</v>
      </c>
      <c r="CC27" s="193">
        <f t="shared" si="0"/>
        <v>84626</v>
      </c>
      <c r="CD27" s="187">
        <f t="shared" si="1"/>
        <v>2.2351760386677584</v>
      </c>
    </row>
    <row r="28" spans="1:82" s="152" customFormat="1" ht="11.25" customHeight="1" x14ac:dyDescent="0.2">
      <c r="A28" s="175" t="s">
        <v>28</v>
      </c>
      <c r="B28" s="202">
        <v>403</v>
      </c>
      <c r="C28" s="203">
        <v>1043</v>
      </c>
      <c r="D28" s="204">
        <v>2.5880893300248098</v>
      </c>
      <c r="E28" s="202">
        <v>34</v>
      </c>
      <c r="F28" s="203">
        <v>50</v>
      </c>
      <c r="G28" s="204">
        <v>1.47058823529412</v>
      </c>
      <c r="H28" s="208">
        <v>191</v>
      </c>
      <c r="I28" s="207">
        <v>274</v>
      </c>
      <c r="J28" s="204">
        <v>1.43455497382199</v>
      </c>
      <c r="K28" s="205">
        <v>280</v>
      </c>
      <c r="L28" s="207">
        <v>479</v>
      </c>
      <c r="M28" s="204">
        <v>1.7107142857142901</v>
      </c>
      <c r="N28" s="208">
        <v>2596</v>
      </c>
      <c r="O28" s="207">
        <v>4713</v>
      </c>
      <c r="P28" s="204">
        <v>1.81548536209553</v>
      </c>
      <c r="Q28" s="208">
        <v>4150</v>
      </c>
      <c r="R28" s="207">
        <v>10231</v>
      </c>
      <c r="S28" s="204">
        <v>2.4653012048192799</v>
      </c>
      <c r="T28" s="208">
        <v>259</v>
      </c>
      <c r="U28" s="207">
        <v>397</v>
      </c>
      <c r="V28" s="204">
        <v>1.53281853281853</v>
      </c>
      <c r="W28" s="208">
        <v>3878</v>
      </c>
      <c r="X28" s="207">
        <v>7180</v>
      </c>
      <c r="Y28" s="204">
        <v>1.8514698298091801</v>
      </c>
      <c r="Z28" s="208">
        <v>68</v>
      </c>
      <c r="AA28" s="207">
        <v>105</v>
      </c>
      <c r="AB28" s="204">
        <v>1.54411764705882</v>
      </c>
      <c r="AC28" s="208">
        <v>4211</v>
      </c>
      <c r="AD28" s="207">
        <v>11759</v>
      </c>
      <c r="AE28" s="204">
        <v>2.79244834956067</v>
      </c>
      <c r="AF28" s="208">
        <v>19</v>
      </c>
      <c r="AG28" s="207">
        <v>29</v>
      </c>
      <c r="AH28" s="204">
        <v>1.5263157894736801</v>
      </c>
      <c r="AI28" s="208">
        <v>1865</v>
      </c>
      <c r="AJ28" s="207">
        <v>3789</v>
      </c>
      <c r="AK28" s="204">
        <v>2.0316353887399501</v>
      </c>
      <c r="AL28" s="208">
        <v>263</v>
      </c>
      <c r="AM28" s="207">
        <v>563</v>
      </c>
      <c r="AN28" s="204">
        <v>2.14068441064639</v>
      </c>
      <c r="AO28" s="208">
        <v>286</v>
      </c>
      <c r="AP28" s="207">
        <v>684</v>
      </c>
      <c r="AQ28" s="204">
        <v>2.3916083916083899</v>
      </c>
      <c r="AR28" s="208">
        <v>454</v>
      </c>
      <c r="AS28" s="207">
        <v>1261</v>
      </c>
      <c r="AT28" s="204">
        <v>2.7775330396475799</v>
      </c>
      <c r="AU28" s="208">
        <v>191</v>
      </c>
      <c r="AV28" s="207">
        <v>301</v>
      </c>
      <c r="AW28" s="204">
        <v>1.57591623036649</v>
      </c>
      <c r="AX28" s="208">
        <v>349</v>
      </c>
      <c r="AY28" s="207">
        <v>692</v>
      </c>
      <c r="AZ28" s="204">
        <v>1.9828080229226399</v>
      </c>
      <c r="BA28" s="208">
        <v>357</v>
      </c>
      <c r="BB28" s="207">
        <v>558</v>
      </c>
      <c r="BC28" s="204">
        <v>1.5630252100840301</v>
      </c>
      <c r="BD28" s="208">
        <v>864</v>
      </c>
      <c r="BE28" s="207">
        <v>1735</v>
      </c>
      <c r="BF28" s="204">
        <v>2.0081018518518499</v>
      </c>
      <c r="BG28" s="208">
        <v>238</v>
      </c>
      <c r="BH28" s="207">
        <v>471</v>
      </c>
      <c r="BI28" s="204">
        <v>1.97899159663866</v>
      </c>
      <c r="BJ28" s="208">
        <v>2716</v>
      </c>
      <c r="BK28" s="207">
        <v>4715</v>
      </c>
      <c r="BL28" s="204">
        <v>1.7360088365243</v>
      </c>
      <c r="BM28" s="208">
        <v>397</v>
      </c>
      <c r="BN28" s="207">
        <v>1340</v>
      </c>
      <c r="BO28" s="204">
        <v>3.3753148614609598</v>
      </c>
      <c r="BP28" s="208">
        <v>2805</v>
      </c>
      <c r="BQ28" s="207">
        <v>10677</v>
      </c>
      <c r="BR28" s="204">
        <v>3.8064171122994699</v>
      </c>
      <c r="BS28" s="208">
        <v>2120</v>
      </c>
      <c r="BT28" s="207">
        <v>4712</v>
      </c>
      <c r="BU28" s="204">
        <v>2.2226415094339602</v>
      </c>
      <c r="BV28" s="208">
        <v>407</v>
      </c>
      <c r="BW28" s="207">
        <v>785</v>
      </c>
      <c r="BX28" s="204">
        <v>1.9287469287469301</v>
      </c>
      <c r="BY28" s="208">
        <v>6505</v>
      </c>
      <c r="BZ28" s="207">
        <v>11942</v>
      </c>
      <c r="CA28" s="204">
        <v>1.8358186010761</v>
      </c>
      <c r="CB28" s="193">
        <f t="shared" si="0"/>
        <v>35906</v>
      </c>
      <c r="CC28" s="193">
        <f t="shared" si="0"/>
        <v>80485</v>
      </c>
      <c r="CD28" s="187">
        <f t="shared" si="1"/>
        <v>2.2415473736979892</v>
      </c>
    </row>
    <row r="29" spans="1:82" s="152" customFormat="1" ht="11.25" customHeight="1" x14ac:dyDescent="0.2">
      <c r="A29" s="175" t="s">
        <v>53</v>
      </c>
      <c r="B29" s="202">
        <v>93</v>
      </c>
      <c r="C29" s="203">
        <v>213</v>
      </c>
      <c r="D29" s="204">
        <v>2.2903225806451601</v>
      </c>
      <c r="E29" s="208">
        <v>7</v>
      </c>
      <c r="F29" s="207">
        <v>11</v>
      </c>
      <c r="G29" s="204">
        <v>1.5714285714285701</v>
      </c>
      <c r="H29" s="208">
        <v>44</v>
      </c>
      <c r="I29" s="207">
        <v>55</v>
      </c>
      <c r="J29" s="204">
        <v>1.25</v>
      </c>
      <c r="K29" s="205">
        <v>23</v>
      </c>
      <c r="L29" s="207">
        <v>50</v>
      </c>
      <c r="M29" s="204">
        <v>2.1739130434782599</v>
      </c>
      <c r="N29" s="208">
        <v>614</v>
      </c>
      <c r="O29" s="207">
        <v>972</v>
      </c>
      <c r="P29" s="204">
        <v>1.5830618892508099</v>
      </c>
      <c r="Q29" s="208">
        <v>11740</v>
      </c>
      <c r="R29" s="207">
        <v>20699</v>
      </c>
      <c r="S29" s="204">
        <v>1.76311754684838</v>
      </c>
      <c r="T29" s="208">
        <v>75</v>
      </c>
      <c r="U29" s="207">
        <v>140</v>
      </c>
      <c r="V29" s="204">
        <v>1.86666666666667</v>
      </c>
      <c r="W29" s="208">
        <v>2966</v>
      </c>
      <c r="X29" s="207">
        <v>6947</v>
      </c>
      <c r="Y29" s="204">
        <v>2.3422117329736998</v>
      </c>
      <c r="Z29" s="208">
        <v>102</v>
      </c>
      <c r="AA29" s="207">
        <v>190</v>
      </c>
      <c r="AB29" s="204">
        <v>1.8627450980392199</v>
      </c>
      <c r="AC29" s="208">
        <v>1421</v>
      </c>
      <c r="AD29" s="207">
        <v>2351</v>
      </c>
      <c r="AE29" s="204">
        <v>1.65446868402533</v>
      </c>
      <c r="AF29" s="208">
        <v>6</v>
      </c>
      <c r="AG29" s="207">
        <v>6</v>
      </c>
      <c r="AH29" s="204">
        <v>1</v>
      </c>
      <c r="AI29" s="208">
        <v>4412</v>
      </c>
      <c r="AJ29" s="207">
        <v>7519</v>
      </c>
      <c r="AK29" s="204">
        <v>1.70421577515866</v>
      </c>
      <c r="AL29" s="208">
        <v>55</v>
      </c>
      <c r="AM29" s="207">
        <v>107</v>
      </c>
      <c r="AN29" s="204">
        <v>1.94545454545455</v>
      </c>
      <c r="AO29" s="208">
        <v>1015</v>
      </c>
      <c r="AP29" s="207">
        <v>1443</v>
      </c>
      <c r="AQ29" s="204">
        <v>1.42167487684729</v>
      </c>
      <c r="AR29" s="208">
        <v>259</v>
      </c>
      <c r="AS29" s="207">
        <v>417</v>
      </c>
      <c r="AT29" s="204">
        <v>1.6100386100386099</v>
      </c>
      <c r="AU29" s="208">
        <v>59</v>
      </c>
      <c r="AV29" s="207">
        <v>71</v>
      </c>
      <c r="AW29" s="204">
        <v>1.20338983050847</v>
      </c>
      <c r="AX29" s="208">
        <v>191</v>
      </c>
      <c r="AY29" s="207">
        <v>232</v>
      </c>
      <c r="AZ29" s="204">
        <v>1.2146596858638701</v>
      </c>
      <c r="BA29" s="208">
        <v>50</v>
      </c>
      <c r="BB29" s="207">
        <v>161</v>
      </c>
      <c r="BC29" s="204">
        <v>3.22</v>
      </c>
      <c r="BD29" s="208">
        <v>260</v>
      </c>
      <c r="BE29" s="207">
        <v>412</v>
      </c>
      <c r="BF29" s="204">
        <v>1.5846153846153801</v>
      </c>
      <c r="BG29" s="208">
        <v>37</v>
      </c>
      <c r="BH29" s="207">
        <v>124</v>
      </c>
      <c r="BI29" s="204">
        <v>3.35135135135135</v>
      </c>
      <c r="BJ29" s="208">
        <v>1033</v>
      </c>
      <c r="BK29" s="207">
        <v>1500</v>
      </c>
      <c r="BL29" s="204">
        <v>1.4520813165537301</v>
      </c>
      <c r="BM29" s="208">
        <v>100</v>
      </c>
      <c r="BN29" s="207">
        <v>210</v>
      </c>
      <c r="BO29" s="204">
        <v>2.1</v>
      </c>
      <c r="BP29" s="208">
        <v>6613</v>
      </c>
      <c r="BQ29" s="207">
        <v>9840</v>
      </c>
      <c r="BR29" s="204">
        <v>1.4879782247089099</v>
      </c>
      <c r="BS29" s="208">
        <v>2538</v>
      </c>
      <c r="BT29" s="207">
        <v>4474</v>
      </c>
      <c r="BU29" s="204">
        <v>1.7628053585500401</v>
      </c>
      <c r="BV29" s="208">
        <v>30</v>
      </c>
      <c r="BW29" s="207">
        <v>113</v>
      </c>
      <c r="BX29" s="204">
        <v>3.7666666666666702</v>
      </c>
      <c r="BY29" s="208">
        <v>11538</v>
      </c>
      <c r="BZ29" s="207">
        <v>18708</v>
      </c>
      <c r="CA29" s="204">
        <v>1.62142485699428</v>
      </c>
      <c r="CB29" s="193">
        <f t="shared" si="0"/>
        <v>45281</v>
      </c>
      <c r="CC29" s="193">
        <f t="shared" si="0"/>
        <v>76965</v>
      </c>
      <c r="CD29" s="187">
        <f t="shared" si="1"/>
        <v>1.6997195291623419</v>
      </c>
    </row>
    <row r="30" spans="1:82" s="152" customFormat="1" ht="11.25" customHeight="1" x14ac:dyDescent="0.2">
      <c r="A30" s="175" t="s">
        <v>99</v>
      </c>
      <c r="B30" s="202">
        <v>183</v>
      </c>
      <c r="C30" s="203">
        <v>719</v>
      </c>
      <c r="D30" s="204">
        <v>3.9289617486338799</v>
      </c>
      <c r="E30" s="202">
        <v>34</v>
      </c>
      <c r="F30" s="203">
        <v>89</v>
      </c>
      <c r="G30" s="204">
        <v>2.6176470588235299</v>
      </c>
      <c r="H30" s="205">
        <v>64</v>
      </c>
      <c r="I30" s="206">
        <v>94</v>
      </c>
      <c r="J30" s="204">
        <v>1.46875</v>
      </c>
      <c r="K30" s="205">
        <v>33</v>
      </c>
      <c r="L30" s="207">
        <v>68</v>
      </c>
      <c r="M30" s="204">
        <v>2.0606060606060601</v>
      </c>
      <c r="N30" s="208">
        <v>1146</v>
      </c>
      <c r="O30" s="207">
        <v>2606</v>
      </c>
      <c r="P30" s="204">
        <v>2.2739965095986001</v>
      </c>
      <c r="Q30" s="208">
        <v>4815</v>
      </c>
      <c r="R30" s="207">
        <v>11495</v>
      </c>
      <c r="S30" s="204">
        <v>2.3873312564901399</v>
      </c>
      <c r="T30" s="208">
        <v>79</v>
      </c>
      <c r="U30" s="207">
        <v>186</v>
      </c>
      <c r="V30" s="204">
        <v>2.35443037974684</v>
      </c>
      <c r="W30" s="208">
        <v>4133</v>
      </c>
      <c r="X30" s="207">
        <v>10546</v>
      </c>
      <c r="Y30" s="204">
        <v>2.5516573917251399</v>
      </c>
      <c r="Z30" s="208">
        <v>23</v>
      </c>
      <c r="AA30" s="207">
        <v>60</v>
      </c>
      <c r="AB30" s="204">
        <v>2.60869565217391</v>
      </c>
      <c r="AC30" s="208">
        <v>1731</v>
      </c>
      <c r="AD30" s="207">
        <v>4065</v>
      </c>
      <c r="AE30" s="204">
        <v>2.3483535528596202</v>
      </c>
      <c r="AF30" s="208">
        <v>2</v>
      </c>
      <c r="AG30" s="207">
        <v>2</v>
      </c>
      <c r="AH30" s="204">
        <v>1</v>
      </c>
      <c r="AI30" s="208">
        <v>3565</v>
      </c>
      <c r="AJ30" s="207">
        <v>7116</v>
      </c>
      <c r="AK30" s="204">
        <v>1.9960729312762999</v>
      </c>
      <c r="AL30" s="208">
        <v>53</v>
      </c>
      <c r="AM30" s="207">
        <v>131</v>
      </c>
      <c r="AN30" s="204">
        <v>2.47169811320755</v>
      </c>
      <c r="AO30" s="208">
        <v>250</v>
      </c>
      <c r="AP30" s="207">
        <v>671</v>
      </c>
      <c r="AQ30" s="204">
        <v>2.6840000000000002</v>
      </c>
      <c r="AR30" s="208">
        <v>277</v>
      </c>
      <c r="AS30" s="207">
        <v>553</v>
      </c>
      <c r="AT30" s="204">
        <v>1.99638989169675</v>
      </c>
      <c r="AU30" s="208">
        <v>62</v>
      </c>
      <c r="AV30" s="207">
        <v>100</v>
      </c>
      <c r="AW30" s="204">
        <v>1.61290322580645</v>
      </c>
      <c r="AX30" s="208">
        <v>114</v>
      </c>
      <c r="AY30" s="207">
        <v>237</v>
      </c>
      <c r="AZ30" s="204">
        <v>2.07894736842105</v>
      </c>
      <c r="BA30" s="208">
        <v>76</v>
      </c>
      <c r="BB30" s="207">
        <v>255</v>
      </c>
      <c r="BC30" s="204">
        <v>3.3552631578947398</v>
      </c>
      <c r="BD30" s="208">
        <v>320</v>
      </c>
      <c r="BE30" s="207">
        <v>1060</v>
      </c>
      <c r="BF30" s="204">
        <v>3.3125</v>
      </c>
      <c r="BG30" s="208">
        <v>57</v>
      </c>
      <c r="BH30" s="207">
        <v>118</v>
      </c>
      <c r="BI30" s="204">
        <v>2.0701754385964901</v>
      </c>
      <c r="BJ30" s="208">
        <v>1069</v>
      </c>
      <c r="BK30" s="207">
        <v>2261</v>
      </c>
      <c r="BL30" s="204">
        <v>2.11506080449018</v>
      </c>
      <c r="BM30" s="208">
        <v>155</v>
      </c>
      <c r="BN30" s="207">
        <v>369</v>
      </c>
      <c r="BO30" s="204">
        <v>2.3806451612903201</v>
      </c>
      <c r="BP30" s="208">
        <v>2556</v>
      </c>
      <c r="BQ30" s="207">
        <v>6556</v>
      </c>
      <c r="BR30" s="204">
        <v>2.5649452269170601</v>
      </c>
      <c r="BS30" s="208">
        <v>1551</v>
      </c>
      <c r="BT30" s="207">
        <v>3740</v>
      </c>
      <c r="BU30" s="204">
        <v>2.4113475177304999</v>
      </c>
      <c r="BV30" s="208">
        <v>212</v>
      </c>
      <c r="BW30" s="207">
        <v>1325</v>
      </c>
      <c r="BX30" s="204">
        <v>6.25</v>
      </c>
      <c r="BY30" s="208">
        <v>8702</v>
      </c>
      <c r="BZ30" s="207">
        <v>17929</v>
      </c>
      <c r="CA30" s="204">
        <v>2.0603309584003702</v>
      </c>
      <c r="CB30" s="193">
        <f t="shared" si="0"/>
        <v>31262</v>
      </c>
      <c r="CC30" s="193">
        <f t="shared" si="0"/>
        <v>72351</v>
      </c>
      <c r="CD30" s="187">
        <f t="shared" si="1"/>
        <v>2.3143432921758045</v>
      </c>
    </row>
    <row r="31" spans="1:82" s="152" customFormat="1" ht="11.25" customHeight="1" x14ac:dyDescent="0.2">
      <c r="A31" s="175" t="s">
        <v>40</v>
      </c>
      <c r="B31" s="202">
        <v>426</v>
      </c>
      <c r="C31" s="203">
        <v>1393</v>
      </c>
      <c r="D31" s="204">
        <v>3.2699530516431898</v>
      </c>
      <c r="E31" s="202">
        <v>10</v>
      </c>
      <c r="F31" s="203">
        <v>14</v>
      </c>
      <c r="G31" s="204">
        <v>1.4</v>
      </c>
      <c r="H31" s="205">
        <v>1</v>
      </c>
      <c r="I31" s="206">
        <v>3</v>
      </c>
      <c r="J31" s="204">
        <v>3</v>
      </c>
      <c r="K31" s="205">
        <v>86</v>
      </c>
      <c r="L31" s="207">
        <v>149</v>
      </c>
      <c r="M31" s="204">
        <v>1.7325581395348799</v>
      </c>
      <c r="N31" s="208">
        <v>1469</v>
      </c>
      <c r="O31" s="207">
        <v>3030</v>
      </c>
      <c r="P31" s="204">
        <v>2.0626276378488799</v>
      </c>
      <c r="Q31" s="208">
        <v>2232</v>
      </c>
      <c r="R31" s="207">
        <v>4668</v>
      </c>
      <c r="S31" s="204">
        <v>2.09139784946237</v>
      </c>
      <c r="T31" s="208">
        <v>708</v>
      </c>
      <c r="U31" s="207">
        <v>1349</v>
      </c>
      <c r="V31" s="204">
        <v>1.90536723163842</v>
      </c>
      <c r="W31" s="208">
        <v>8922</v>
      </c>
      <c r="X31" s="207">
        <v>16497</v>
      </c>
      <c r="Y31" s="204">
        <v>1.8490248823133799</v>
      </c>
      <c r="Z31" s="208">
        <v>15</v>
      </c>
      <c r="AA31" s="207">
        <v>25</v>
      </c>
      <c r="AB31" s="204">
        <v>1.6666666666666701</v>
      </c>
      <c r="AC31" s="208">
        <v>1161</v>
      </c>
      <c r="AD31" s="207">
        <v>3417</v>
      </c>
      <c r="AE31" s="204">
        <v>2.94315245478036</v>
      </c>
      <c r="AF31" s="208">
        <v>79</v>
      </c>
      <c r="AG31" s="207">
        <v>201</v>
      </c>
      <c r="AH31" s="204">
        <v>2.5443037974683498</v>
      </c>
      <c r="AI31" s="208">
        <v>1023</v>
      </c>
      <c r="AJ31" s="207">
        <v>2313</v>
      </c>
      <c r="AK31" s="204">
        <v>2.2609970674486801</v>
      </c>
      <c r="AL31" s="208">
        <v>355</v>
      </c>
      <c r="AM31" s="207">
        <v>846</v>
      </c>
      <c r="AN31" s="204">
        <v>2.3830985915493001</v>
      </c>
      <c r="AO31" s="208">
        <v>105</v>
      </c>
      <c r="AP31" s="207">
        <v>219</v>
      </c>
      <c r="AQ31" s="204">
        <v>2.0857142857142899</v>
      </c>
      <c r="AR31" s="208">
        <v>71</v>
      </c>
      <c r="AS31" s="207">
        <v>148</v>
      </c>
      <c r="AT31" s="204">
        <v>2.0845070422535201</v>
      </c>
      <c r="AU31" s="208">
        <v>24</v>
      </c>
      <c r="AV31" s="207">
        <v>41</v>
      </c>
      <c r="AW31" s="204">
        <v>1.7083333333333299</v>
      </c>
      <c r="AX31" s="208">
        <v>121</v>
      </c>
      <c r="AY31" s="207">
        <v>420</v>
      </c>
      <c r="AZ31" s="204">
        <v>3.4710743801652901</v>
      </c>
      <c r="BA31" s="208">
        <v>94</v>
      </c>
      <c r="BB31" s="207">
        <v>355</v>
      </c>
      <c r="BC31" s="204">
        <v>3.7765957446808498</v>
      </c>
      <c r="BD31" s="208">
        <v>370</v>
      </c>
      <c r="BE31" s="207">
        <v>1033</v>
      </c>
      <c r="BF31" s="204">
        <v>2.7918918918918898</v>
      </c>
      <c r="BG31" s="208">
        <v>49</v>
      </c>
      <c r="BH31" s="207">
        <v>132</v>
      </c>
      <c r="BI31" s="204">
        <v>2.6938775510204098</v>
      </c>
      <c r="BJ31" s="208">
        <v>1687</v>
      </c>
      <c r="BK31" s="207">
        <v>3655</v>
      </c>
      <c r="BL31" s="204">
        <v>2.16656787196206</v>
      </c>
      <c r="BM31" s="208">
        <v>122</v>
      </c>
      <c r="BN31" s="207">
        <v>432</v>
      </c>
      <c r="BO31" s="204">
        <v>3.5409836065573801</v>
      </c>
      <c r="BP31" s="208">
        <v>2085</v>
      </c>
      <c r="BQ31" s="207">
        <v>5246</v>
      </c>
      <c r="BR31" s="204">
        <v>2.5160671462829698</v>
      </c>
      <c r="BS31" s="208">
        <v>3524</v>
      </c>
      <c r="BT31" s="207">
        <v>9074</v>
      </c>
      <c r="BU31" s="204">
        <v>2.5749148694665198</v>
      </c>
      <c r="BV31" s="208">
        <v>130</v>
      </c>
      <c r="BW31" s="207">
        <v>320</v>
      </c>
      <c r="BX31" s="204">
        <v>2.4615384615384599</v>
      </c>
      <c r="BY31" s="208">
        <v>6011</v>
      </c>
      <c r="BZ31" s="207">
        <v>11981</v>
      </c>
      <c r="CA31" s="204">
        <v>1.99317917151888</v>
      </c>
      <c r="CB31" s="193">
        <f t="shared" si="0"/>
        <v>30880</v>
      </c>
      <c r="CC31" s="193">
        <f t="shared" si="0"/>
        <v>66961</v>
      </c>
      <c r="CD31" s="187">
        <f t="shared" si="1"/>
        <v>2.1684261658031088</v>
      </c>
    </row>
    <row r="32" spans="1:82" s="152" customFormat="1" ht="11.25" customHeight="1" x14ac:dyDescent="0.2">
      <c r="A32" s="175" t="s">
        <v>135</v>
      </c>
      <c r="B32" s="202">
        <v>388</v>
      </c>
      <c r="C32" s="203">
        <v>614</v>
      </c>
      <c r="D32" s="204">
        <v>1.5824742268041201</v>
      </c>
      <c r="E32" s="202">
        <v>6</v>
      </c>
      <c r="F32" s="203">
        <v>12</v>
      </c>
      <c r="G32" s="204">
        <v>2</v>
      </c>
      <c r="H32" s="208">
        <v>0</v>
      </c>
      <c r="I32" s="207">
        <v>0</v>
      </c>
      <c r="J32" s="204" t="s">
        <v>121</v>
      </c>
      <c r="K32" s="205">
        <v>29</v>
      </c>
      <c r="L32" s="207">
        <v>129</v>
      </c>
      <c r="M32" s="204">
        <v>4.4482758620689697</v>
      </c>
      <c r="N32" s="208">
        <v>1042</v>
      </c>
      <c r="O32" s="207">
        <v>2290</v>
      </c>
      <c r="P32" s="204">
        <v>2.1976967370441498</v>
      </c>
      <c r="Q32" s="208">
        <v>13465</v>
      </c>
      <c r="R32" s="207">
        <v>31018</v>
      </c>
      <c r="S32" s="204">
        <v>2.3036019309320501</v>
      </c>
      <c r="T32" s="208">
        <v>21</v>
      </c>
      <c r="U32" s="207">
        <v>84</v>
      </c>
      <c r="V32" s="204">
        <v>4</v>
      </c>
      <c r="W32" s="208">
        <v>2161</v>
      </c>
      <c r="X32" s="207">
        <v>5470</v>
      </c>
      <c r="Y32" s="204">
        <v>2.5312355391022701</v>
      </c>
      <c r="Z32" s="208">
        <v>29</v>
      </c>
      <c r="AA32" s="207">
        <v>60</v>
      </c>
      <c r="AB32" s="204">
        <v>2.0689655172413799</v>
      </c>
      <c r="AC32" s="208">
        <v>493</v>
      </c>
      <c r="AD32" s="207">
        <v>1172</v>
      </c>
      <c r="AE32" s="204">
        <v>2.3772819472616602</v>
      </c>
      <c r="AF32" s="208">
        <v>4</v>
      </c>
      <c r="AG32" s="207">
        <v>4</v>
      </c>
      <c r="AH32" s="204">
        <v>1</v>
      </c>
      <c r="AI32" s="208">
        <v>3813</v>
      </c>
      <c r="AJ32" s="207">
        <v>5496</v>
      </c>
      <c r="AK32" s="204">
        <v>1.4413847364280099</v>
      </c>
      <c r="AL32" s="208">
        <v>23</v>
      </c>
      <c r="AM32" s="207">
        <v>71</v>
      </c>
      <c r="AN32" s="204">
        <v>3.0869565217391299</v>
      </c>
      <c r="AO32" s="208">
        <v>305</v>
      </c>
      <c r="AP32" s="207">
        <v>454</v>
      </c>
      <c r="AQ32" s="204">
        <v>1.4885245901639299</v>
      </c>
      <c r="AR32" s="208">
        <v>172</v>
      </c>
      <c r="AS32" s="207">
        <v>319</v>
      </c>
      <c r="AT32" s="204">
        <v>1.8546511627907001</v>
      </c>
      <c r="AU32" s="208">
        <v>25</v>
      </c>
      <c r="AV32" s="207">
        <v>36</v>
      </c>
      <c r="AW32" s="204">
        <v>1.44</v>
      </c>
      <c r="AX32" s="208">
        <v>122</v>
      </c>
      <c r="AY32" s="207">
        <v>159</v>
      </c>
      <c r="AZ32" s="204">
        <v>1.3032786885245899</v>
      </c>
      <c r="BA32" s="208">
        <v>72</v>
      </c>
      <c r="BB32" s="207">
        <v>114</v>
      </c>
      <c r="BC32" s="204">
        <v>1.5833333333333299</v>
      </c>
      <c r="BD32" s="208">
        <v>144</v>
      </c>
      <c r="BE32" s="207">
        <v>362</v>
      </c>
      <c r="BF32" s="204">
        <v>2.5138888888888902</v>
      </c>
      <c r="BG32" s="208">
        <v>16</v>
      </c>
      <c r="BH32" s="207">
        <v>88</v>
      </c>
      <c r="BI32" s="204">
        <v>5.5</v>
      </c>
      <c r="BJ32" s="208">
        <v>244</v>
      </c>
      <c r="BK32" s="207">
        <v>429</v>
      </c>
      <c r="BL32" s="204">
        <v>1.75819672131148</v>
      </c>
      <c r="BM32" s="208">
        <v>14</v>
      </c>
      <c r="BN32" s="207">
        <v>23</v>
      </c>
      <c r="BO32" s="204">
        <v>1.6428571428571399</v>
      </c>
      <c r="BP32" s="208">
        <v>3345</v>
      </c>
      <c r="BQ32" s="207">
        <v>4918</v>
      </c>
      <c r="BR32" s="204">
        <v>1.4702541106128599</v>
      </c>
      <c r="BS32" s="208">
        <v>1991</v>
      </c>
      <c r="BT32" s="207">
        <v>2968</v>
      </c>
      <c r="BU32" s="204">
        <v>1.4907081868407801</v>
      </c>
      <c r="BV32" s="208">
        <v>25</v>
      </c>
      <c r="BW32" s="207">
        <v>301</v>
      </c>
      <c r="BX32" s="204">
        <v>12.04</v>
      </c>
      <c r="BY32" s="208">
        <v>5864</v>
      </c>
      <c r="BZ32" s="207">
        <v>8597</v>
      </c>
      <c r="CA32" s="204">
        <v>1.4660641200545701</v>
      </c>
      <c r="CB32" s="193">
        <f t="shared" si="0"/>
        <v>33813</v>
      </c>
      <c r="CC32" s="193">
        <f t="shared" si="0"/>
        <v>65188</v>
      </c>
      <c r="CD32" s="187">
        <f t="shared" si="1"/>
        <v>1.927897554195132</v>
      </c>
    </row>
    <row r="33" spans="1:82" s="152" customFormat="1" ht="11.25" customHeight="1" x14ac:dyDescent="0.2">
      <c r="A33" s="175" t="s">
        <v>14</v>
      </c>
      <c r="B33" s="202">
        <v>100</v>
      </c>
      <c r="C33" s="203">
        <v>486</v>
      </c>
      <c r="D33" s="204">
        <v>4.8600000000000003</v>
      </c>
      <c r="E33" s="202">
        <v>16</v>
      </c>
      <c r="F33" s="203">
        <v>37</v>
      </c>
      <c r="G33" s="204">
        <v>2.3125</v>
      </c>
      <c r="H33" s="205">
        <v>0</v>
      </c>
      <c r="I33" s="206">
        <v>0</v>
      </c>
      <c r="J33" s="204" t="s">
        <v>121</v>
      </c>
      <c r="K33" s="205">
        <v>34</v>
      </c>
      <c r="L33" s="207">
        <v>199</v>
      </c>
      <c r="M33" s="204">
        <v>5.8529411764705896</v>
      </c>
      <c r="N33" s="208">
        <v>584</v>
      </c>
      <c r="O33" s="207">
        <v>1793</v>
      </c>
      <c r="P33" s="204">
        <v>3.0702054794520501</v>
      </c>
      <c r="Q33" s="208">
        <v>1208</v>
      </c>
      <c r="R33" s="207">
        <v>3335</v>
      </c>
      <c r="S33" s="204">
        <v>2.7607615894039701</v>
      </c>
      <c r="T33" s="208">
        <v>114</v>
      </c>
      <c r="U33" s="207">
        <v>209</v>
      </c>
      <c r="V33" s="204">
        <v>1.8333333333333299</v>
      </c>
      <c r="W33" s="208">
        <v>4321</v>
      </c>
      <c r="X33" s="207">
        <v>9743</v>
      </c>
      <c r="Y33" s="204">
        <v>2.2548021291367699</v>
      </c>
      <c r="Z33" s="208">
        <v>7</v>
      </c>
      <c r="AA33" s="207">
        <v>14</v>
      </c>
      <c r="AB33" s="204">
        <v>2</v>
      </c>
      <c r="AC33" s="208">
        <v>1620</v>
      </c>
      <c r="AD33" s="207">
        <v>8680</v>
      </c>
      <c r="AE33" s="204">
        <v>5.3580246913580298</v>
      </c>
      <c r="AF33" s="208">
        <v>8</v>
      </c>
      <c r="AG33" s="207">
        <v>13</v>
      </c>
      <c r="AH33" s="204">
        <v>1.625</v>
      </c>
      <c r="AI33" s="208">
        <v>609</v>
      </c>
      <c r="AJ33" s="207">
        <v>2699</v>
      </c>
      <c r="AK33" s="204">
        <v>4.4318555008210199</v>
      </c>
      <c r="AL33" s="208">
        <v>82</v>
      </c>
      <c r="AM33" s="207">
        <v>251</v>
      </c>
      <c r="AN33" s="204">
        <v>3.0609756097560998</v>
      </c>
      <c r="AO33" s="208">
        <v>301</v>
      </c>
      <c r="AP33" s="207">
        <v>1203</v>
      </c>
      <c r="AQ33" s="204">
        <v>3.9966777408637899</v>
      </c>
      <c r="AR33" s="208">
        <v>48</v>
      </c>
      <c r="AS33" s="207">
        <v>173</v>
      </c>
      <c r="AT33" s="204">
        <v>3.6041666666666701</v>
      </c>
      <c r="AU33" s="208">
        <v>60</v>
      </c>
      <c r="AV33" s="207">
        <v>210</v>
      </c>
      <c r="AW33" s="204">
        <v>3.5</v>
      </c>
      <c r="AX33" s="208">
        <v>84</v>
      </c>
      <c r="AY33" s="207">
        <v>164</v>
      </c>
      <c r="AZ33" s="204">
        <v>1.9523809523809501</v>
      </c>
      <c r="BA33" s="208">
        <v>36</v>
      </c>
      <c r="BB33" s="207">
        <v>153</v>
      </c>
      <c r="BC33" s="204">
        <v>4.25</v>
      </c>
      <c r="BD33" s="208">
        <v>522</v>
      </c>
      <c r="BE33" s="207">
        <v>2804</v>
      </c>
      <c r="BF33" s="204">
        <v>5.3716475095785396</v>
      </c>
      <c r="BG33" s="208">
        <v>26</v>
      </c>
      <c r="BH33" s="207">
        <v>70</v>
      </c>
      <c r="BI33" s="204">
        <v>2.6923076923076898</v>
      </c>
      <c r="BJ33" s="208">
        <v>1194</v>
      </c>
      <c r="BK33" s="207">
        <v>2808</v>
      </c>
      <c r="BL33" s="204">
        <v>2.3517587939698501</v>
      </c>
      <c r="BM33" s="208">
        <v>97</v>
      </c>
      <c r="BN33" s="207">
        <v>542</v>
      </c>
      <c r="BO33" s="204">
        <v>5.5876288659793802</v>
      </c>
      <c r="BP33" s="208">
        <v>1693</v>
      </c>
      <c r="BQ33" s="207">
        <v>8394</v>
      </c>
      <c r="BR33" s="204">
        <v>4.95806261075015</v>
      </c>
      <c r="BS33" s="208">
        <v>1878</v>
      </c>
      <c r="BT33" s="207">
        <v>5477</v>
      </c>
      <c r="BU33" s="204">
        <v>2.9164004259850902</v>
      </c>
      <c r="BV33" s="208">
        <v>234</v>
      </c>
      <c r="BW33" s="207">
        <v>1172</v>
      </c>
      <c r="BX33" s="204">
        <v>5.0085470085470103</v>
      </c>
      <c r="BY33" s="208">
        <v>4638</v>
      </c>
      <c r="BZ33" s="207">
        <v>10585</v>
      </c>
      <c r="CA33" s="204">
        <v>2.2822337214316502</v>
      </c>
      <c r="CB33" s="193">
        <f t="shared" si="0"/>
        <v>19514</v>
      </c>
      <c r="CC33" s="193">
        <f t="shared" si="0"/>
        <v>61214</v>
      </c>
      <c r="CD33" s="187">
        <f t="shared" si="1"/>
        <v>3.1369273342215847</v>
      </c>
    </row>
    <row r="34" spans="1:82" s="152" customFormat="1" ht="11.25" customHeight="1" x14ac:dyDescent="0.2">
      <c r="A34" s="175" t="s">
        <v>137</v>
      </c>
      <c r="B34" s="202">
        <v>458</v>
      </c>
      <c r="C34" s="203">
        <v>1162</v>
      </c>
      <c r="D34" s="204">
        <v>2.5371179039301301</v>
      </c>
      <c r="E34" s="202">
        <v>42</v>
      </c>
      <c r="F34" s="203">
        <v>79</v>
      </c>
      <c r="G34" s="204">
        <v>1.88095238095238</v>
      </c>
      <c r="H34" s="205">
        <v>1</v>
      </c>
      <c r="I34" s="206">
        <v>11</v>
      </c>
      <c r="J34" s="204">
        <v>11</v>
      </c>
      <c r="K34" s="205">
        <v>118</v>
      </c>
      <c r="L34" s="207">
        <v>487</v>
      </c>
      <c r="M34" s="204">
        <v>4.1271186440678003</v>
      </c>
      <c r="N34" s="208">
        <v>894</v>
      </c>
      <c r="O34" s="207">
        <v>1788</v>
      </c>
      <c r="P34" s="204">
        <v>2</v>
      </c>
      <c r="Q34" s="208">
        <v>2662</v>
      </c>
      <c r="R34" s="207">
        <v>6365</v>
      </c>
      <c r="S34" s="204">
        <v>2.3910593538692702</v>
      </c>
      <c r="T34" s="208">
        <v>144</v>
      </c>
      <c r="U34" s="207">
        <v>252</v>
      </c>
      <c r="V34" s="204">
        <v>1.75</v>
      </c>
      <c r="W34" s="208">
        <v>2386</v>
      </c>
      <c r="X34" s="207">
        <v>5242</v>
      </c>
      <c r="Y34" s="204">
        <v>2.1969823973176901</v>
      </c>
      <c r="Z34" s="208">
        <v>31</v>
      </c>
      <c r="AA34" s="207">
        <v>45</v>
      </c>
      <c r="AB34" s="204">
        <v>1.45161290322581</v>
      </c>
      <c r="AC34" s="208">
        <v>4533</v>
      </c>
      <c r="AD34" s="207">
        <v>13873</v>
      </c>
      <c r="AE34" s="204">
        <v>3.0604456210015401</v>
      </c>
      <c r="AF34" s="208">
        <v>5</v>
      </c>
      <c r="AG34" s="207">
        <v>10</v>
      </c>
      <c r="AH34" s="204">
        <v>2</v>
      </c>
      <c r="AI34" s="208">
        <v>1239</v>
      </c>
      <c r="AJ34" s="207">
        <v>2513</v>
      </c>
      <c r="AK34" s="204">
        <v>2.0282485875706202</v>
      </c>
      <c r="AL34" s="208">
        <v>121</v>
      </c>
      <c r="AM34" s="207">
        <v>247</v>
      </c>
      <c r="AN34" s="204">
        <v>2.04132231404959</v>
      </c>
      <c r="AO34" s="208">
        <v>201</v>
      </c>
      <c r="AP34" s="207">
        <v>504</v>
      </c>
      <c r="AQ34" s="204">
        <v>2.5074626865671599</v>
      </c>
      <c r="AR34" s="208">
        <v>260</v>
      </c>
      <c r="AS34" s="207">
        <v>573</v>
      </c>
      <c r="AT34" s="204">
        <v>2.20384615384615</v>
      </c>
      <c r="AU34" s="208">
        <v>156</v>
      </c>
      <c r="AV34" s="207">
        <v>272</v>
      </c>
      <c r="AW34" s="204">
        <v>1.7435897435897401</v>
      </c>
      <c r="AX34" s="208">
        <v>269</v>
      </c>
      <c r="AY34" s="207">
        <v>580</v>
      </c>
      <c r="AZ34" s="204">
        <v>2.1561338289962801</v>
      </c>
      <c r="BA34" s="208">
        <v>321</v>
      </c>
      <c r="BB34" s="207">
        <v>615</v>
      </c>
      <c r="BC34" s="204">
        <v>1.91588785046729</v>
      </c>
      <c r="BD34" s="208">
        <v>999</v>
      </c>
      <c r="BE34" s="207">
        <v>3505</v>
      </c>
      <c r="BF34" s="204">
        <v>3.5085085085085099</v>
      </c>
      <c r="BG34" s="208">
        <v>253</v>
      </c>
      <c r="BH34" s="207">
        <v>754</v>
      </c>
      <c r="BI34" s="204">
        <v>2.9802371541502</v>
      </c>
      <c r="BJ34" s="208">
        <v>1117</v>
      </c>
      <c r="BK34" s="207">
        <v>2102</v>
      </c>
      <c r="BL34" s="204">
        <v>1.8818263205013399</v>
      </c>
      <c r="BM34" s="208">
        <v>185</v>
      </c>
      <c r="BN34" s="207">
        <v>441</v>
      </c>
      <c r="BO34" s="204">
        <v>2.3837837837837799</v>
      </c>
      <c r="BP34" s="208">
        <v>2125</v>
      </c>
      <c r="BQ34" s="207">
        <v>5680</v>
      </c>
      <c r="BR34" s="204">
        <v>2.6729411764705899</v>
      </c>
      <c r="BS34" s="208">
        <v>1325</v>
      </c>
      <c r="BT34" s="207">
        <v>3020</v>
      </c>
      <c r="BU34" s="204">
        <v>2.2792452830188701</v>
      </c>
      <c r="BV34" s="208">
        <v>198</v>
      </c>
      <c r="BW34" s="207">
        <v>459</v>
      </c>
      <c r="BX34" s="204">
        <v>2.3181818181818201</v>
      </c>
      <c r="BY34" s="208">
        <v>4356</v>
      </c>
      <c r="BZ34" s="207">
        <v>8635</v>
      </c>
      <c r="CA34" s="204">
        <v>1.98232323232323</v>
      </c>
      <c r="CB34" s="193">
        <f t="shared" si="0"/>
        <v>24399</v>
      </c>
      <c r="CC34" s="193">
        <f t="shared" si="0"/>
        <v>59214</v>
      </c>
      <c r="CD34" s="187">
        <f t="shared" si="1"/>
        <v>2.4269027419156521</v>
      </c>
    </row>
    <row r="35" spans="1:82" s="152" customFormat="1" ht="11.25" customHeight="1" x14ac:dyDescent="0.2">
      <c r="A35" s="175" t="s">
        <v>19</v>
      </c>
      <c r="B35" s="202">
        <v>297</v>
      </c>
      <c r="C35" s="203">
        <v>418</v>
      </c>
      <c r="D35" s="204">
        <v>1.4074074074074101</v>
      </c>
      <c r="E35" s="202">
        <v>22</v>
      </c>
      <c r="F35" s="203">
        <v>52</v>
      </c>
      <c r="G35" s="204">
        <v>2.3636363636363602</v>
      </c>
      <c r="H35" s="208">
        <v>2</v>
      </c>
      <c r="I35" s="207">
        <v>14</v>
      </c>
      <c r="J35" s="204">
        <v>7</v>
      </c>
      <c r="K35" s="205">
        <v>164</v>
      </c>
      <c r="L35" s="207">
        <v>249</v>
      </c>
      <c r="M35" s="204">
        <v>1.51829268292683</v>
      </c>
      <c r="N35" s="208">
        <v>1535</v>
      </c>
      <c r="O35" s="207">
        <v>2392</v>
      </c>
      <c r="P35" s="204">
        <v>1.55830618892508</v>
      </c>
      <c r="Q35" s="208">
        <v>3201</v>
      </c>
      <c r="R35" s="207">
        <v>10560</v>
      </c>
      <c r="S35" s="204">
        <v>3.2989690721649501</v>
      </c>
      <c r="T35" s="208">
        <v>296</v>
      </c>
      <c r="U35" s="207">
        <v>501</v>
      </c>
      <c r="V35" s="204">
        <v>1.69256756756757</v>
      </c>
      <c r="W35" s="208">
        <v>1744</v>
      </c>
      <c r="X35" s="207">
        <v>3146</v>
      </c>
      <c r="Y35" s="204">
        <v>1.8038990825688099</v>
      </c>
      <c r="Z35" s="208">
        <v>16</v>
      </c>
      <c r="AA35" s="207">
        <v>67</v>
      </c>
      <c r="AB35" s="204">
        <v>4.1875</v>
      </c>
      <c r="AC35" s="208">
        <v>2125</v>
      </c>
      <c r="AD35" s="207">
        <v>9731</v>
      </c>
      <c r="AE35" s="204">
        <v>4.5792941176470601</v>
      </c>
      <c r="AF35" s="208">
        <v>11</v>
      </c>
      <c r="AG35" s="207">
        <v>22</v>
      </c>
      <c r="AH35" s="204">
        <v>2</v>
      </c>
      <c r="AI35" s="208">
        <v>1398</v>
      </c>
      <c r="AJ35" s="207">
        <v>2393</v>
      </c>
      <c r="AK35" s="204">
        <v>1.7117310443490701</v>
      </c>
      <c r="AL35" s="208">
        <v>136</v>
      </c>
      <c r="AM35" s="207">
        <v>260</v>
      </c>
      <c r="AN35" s="204">
        <v>1.9117647058823499</v>
      </c>
      <c r="AO35" s="208">
        <v>474</v>
      </c>
      <c r="AP35" s="207">
        <v>928</v>
      </c>
      <c r="AQ35" s="204">
        <v>1.9578059071730001</v>
      </c>
      <c r="AR35" s="208">
        <v>482</v>
      </c>
      <c r="AS35" s="207">
        <v>1811</v>
      </c>
      <c r="AT35" s="204">
        <v>3.7572614107883799</v>
      </c>
      <c r="AU35" s="208">
        <v>34</v>
      </c>
      <c r="AV35" s="207">
        <v>50</v>
      </c>
      <c r="AW35" s="204">
        <v>1.47058823529412</v>
      </c>
      <c r="AX35" s="208">
        <v>281</v>
      </c>
      <c r="AY35" s="207">
        <v>601</v>
      </c>
      <c r="AZ35" s="204">
        <v>2.1387900355871898</v>
      </c>
      <c r="BA35" s="208">
        <v>262</v>
      </c>
      <c r="BB35" s="207">
        <v>433</v>
      </c>
      <c r="BC35" s="204">
        <v>1.65267175572519</v>
      </c>
      <c r="BD35" s="208">
        <v>371</v>
      </c>
      <c r="BE35" s="207">
        <v>963</v>
      </c>
      <c r="BF35" s="204">
        <v>2.5956873315363902</v>
      </c>
      <c r="BG35" s="208">
        <v>81</v>
      </c>
      <c r="BH35" s="207">
        <v>192</v>
      </c>
      <c r="BI35" s="204">
        <v>2.3703703703703698</v>
      </c>
      <c r="BJ35" s="208">
        <v>1457</v>
      </c>
      <c r="BK35" s="207">
        <v>3502</v>
      </c>
      <c r="BL35" s="204">
        <v>2.4035689773507198</v>
      </c>
      <c r="BM35" s="208">
        <v>254</v>
      </c>
      <c r="BN35" s="207">
        <v>625</v>
      </c>
      <c r="BO35" s="204">
        <v>2.4606299212598399</v>
      </c>
      <c r="BP35" s="208">
        <v>2335</v>
      </c>
      <c r="BQ35" s="207">
        <v>9294</v>
      </c>
      <c r="BR35" s="204">
        <v>3.9802997858672402</v>
      </c>
      <c r="BS35" s="208">
        <v>1642</v>
      </c>
      <c r="BT35" s="207">
        <v>3403</v>
      </c>
      <c r="BU35" s="204">
        <v>2.0724725943970799</v>
      </c>
      <c r="BV35" s="208">
        <v>116</v>
      </c>
      <c r="BW35" s="207">
        <v>254</v>
      </c>
      <c r="BX35" s="204">
        <v>2.18965517241379</v>
      </c>
      <c r="BY35" s="208">
        <v>3403</v>
      </c>
      <c r="BZ35" s="207">
        <v>5963</v>
      </c>
      <c r="CA35" s="204">
        <v>1.7522774022920999</v>
      </c>
      <c r="CB35" s="193">
        <f t="shared" si="0"/>
        <v>22139</v>
      </c>
      <c r="CC35" s="193">
        <f t="shared" si="0"/>
        <v>57824</v>
      </c>
      <c r="CD35" s="187">
        <f t="shared" si="1"/>
        <v>2.6118614210217266</v>
      </c>
    </row>
    <row r="36" spans="1:82" s="152" customFormat="1" ht="11.25" customHeight="1" x14ac:dyDescent="0.2">
      <c r="A36" s="175" t="s">
        <v>42</v>
      </c>
      <c r="B36" s="202">
        <v>437</v>
      </c>
      <c r="C36" s="203">
        <v>1986</v>
      </c>
      <c r="D36" s="204">
        <v>4.5446224256292904</v>
      </c>
      <c r="E36" s="208">
        <v>8</v>
      </c>
      <c r="F36" s="207">
        <v>19</v>
      </c>
      <c r="G36" s="204">
        <v>2.375</v>
      </c>
      <c r="H36" s="208">
        <v>0</v>
      </c>
      <c r="I36" s="207">
        <v>0</v>
      </c>
      <c r="J36" s="204" t="s">
        <v>121</v>
      </c>
      <c r="K36" s="208">
        <v>132</v>
      </c>
      <c r="L36" s="207">
        <v>496</v>
      </c>
      <c r="M36" s="204">
        <v>3.75757575757576</v>
      </c>
      <c r="N36" s="208">
        <v>1382</v>
      </c>
      <c r="O36" s="207">
        <v>4343</v>
      </c>
      <c r="P36" s="204">
        <v>3.1425470332850902</v>
      </c>
      <c r="Q36" s="208">
        <v>2108</v>
      </c>
      <c r="R36" s="207">
        <v>4785</v>
      </c>
      <c r="S36" s="204">
        <v>2.26992409867173</v>
      </c>
      <c r="T36" s="208">
        <v>375</v>
      </c>
      <c r="U36" s="207">
        <v>605</v>
      </c>
      <c r="V36" s="204">
        <v>1.61333333333333</v>
      </c>
      <c r="W36" s="208">
        <v>2733</v>
      </c>
      <c r="X36" s="207">
        <v>6565</v>
      </c>
      <c r="Y36" s="204">
        <v>2.4021222100256101</v>
      </c>
      <c r="Z36" s="208">
        <v>6</v>
      </c>
      <c r="AA36" s="207">
        <v>8</v>
      </c>
      <c r="AB36" s="204">
        <v>1.3333333333333299</v>
      </c>
      <c r="AC36" s="208">
        <v>1244</v>
      </c>
      <c r="AD36" s="207">
        <v>4272</v>
      </c>
      <c r="AE36" s="204">
        <v>3.43408360128617</v>
      </c>
      <c r="AF36" s="208">
        <v>15</v>
      </c>
      <c r="AG36" s="207">
        <v>18</v>
      </c>
      <c r="AH36" s="204">
        <v>1.2</v>
      </c>
      <c r="AI36" s="208">
        <v>2401</v>
      </c>
      <c r="AJ36" s="207">
        <v>4435</v>
      </c>
      <c r="AK36" s="204">
        <v>1.8471470220741399</v>
      </c>
      <c r="AL36" s="208">
        <v>82</v>
      </c>
      <c r="AM36" s="207">
        <v>192</v>
      </c>
      <c r="AN36" s="204">
        <v>2.3414634146341502</v>
      </c>
      <c r="AO36" s="208">
        <v>72</v>
      </c>
      <c r="AP36" s="207">
        <v>131</v>
      </c>
      <c r="AQ36" s="204">
        <v>1.81944444444444</v>
      </c>
      <c r="AR36" s="208">
        <v>70</v>
      </c>
      <c r="AS36" s="207">
        <v>184</v>
      </c>
      <c r="AT36" s="204">
        <v>2.6285714285714299</v>
      </c>
      <c r="AU36" s="208">
        <v>56</v>
      </c>
      <c r="AV36" s="207">
        <v>138</v>
      </c>
      <c r="AW36" s="204">
        <v>2.46428571428571</v>
      </c>
      <c r="AX36" s="208">
        <v>108</v>
      </c>
      <c r="AY36" s="207">
        <v>283</v>
      </c>
      <c r="AZ36" s="204">
        <v>2.6203703703703698</v>
      </c>
      <c r="BA36" s="208">
        <v>234</v>
      </c>
      <c r="BB36" s="207">
        <v>1748</v>
      </c>
      <c r="BC36" s="204">
        <v>7.4700854700854702</v>
      </c>
      <c r="BD36" s="208">
        <v>446</v>
      </c>
      <c r="BE36" s="207">
        <v>1215</v>
      </c>
      <c r="BF36" s="204">
        <v>2.7242152466367702</v>
      </c>
      <c r="BG36" s="208">
        <v>110</v>
      </c>
      <c r="BH36" s="207">
        <v>1394</v>
      </c>
      <c r="BI36" s="204">
        <v>12.6727272727273</v>
      </c>
      <c r="BJ36" s="208">
        <v>1329</v>
      </c>
      <c r="BK36" s="207">
        <v>2970</v>
      </c>
      <c r="BL36" s="204">
        <v>2.2347629796839699</v>
      </c>
      <c r="BM36" s="208">
        <v>66</v>
      </c>
      <c r="BN36" s="207">
        <v>163</v>
      </c>
      <c r="BO36" s="204">
        <v>2.4696969696969702</v>
      </c>
      <c r="BP36" s="208">
        <v>1157</v>
      </c>
      <c r="BQ36" s="207">
        <v>3413</v>
      </c>
      <c r="BR36" s="204">
        <v>2.94987035436474</v>
      </c>
      <c r="BS36" s="208">
        <v>1395</v>
      </c>
      <c r="BT36" s="207">
        <v>3377</v>
      </c>
      <c r="BU36" s="204">
        <v>2.4207885304659502</v>
      </c>
      <c r="BV36" s="208">
        <v>116</v>
      </c>
      <c r="BW36" s="207">
        <v>456</v>
      </c>
      <c r="BX36" s="204">
        <v>3.9310344827586201</v>
      </c>
      <c r="BY36" s="208">
        <v>4827</v>
      </c>
      <c r="BZ36" s="207">
        <v>13306</v>
      </c>
      <c r="CA36" s="204">
        <v>2.7565775844209699</v>
      </c>
      <c r="CB36" s="193">
        <f t="shared" si="0"/>
        <v>20909</v>
      </c>
      <c r="CC36" s="193">
        <f t="shared" si="0"/>
        <v>56502</v>
      </c>
      <c r="CD36" s="187">
        <f t="shared" si="1"/>
        <v>2.7022813142665836</v>
      </c>
    </row>
    <row r="37" spans="1:82" s="152" customFormat="1" ht="11.25" customHeight="1" x14ac:dyDescent="0.2">
      <c r="A37" s="175" t="s">
        <v>37</v>
      </c>
      <c r="B37" s="202">
        <v>167</v>
      </c>
      <c r="C37" s="203">
        <v>813</v>
      </c>
      <c r="D37" s="204">
        <v>4.8682634730538901</v>
      </c>
      <c r="E37" s="202">
        <v>14</v>
      </c>
      <c r="F37" s="203">
        <v>26</v>
      </c>
      <c r="G37" s="204">
        <v>1.8571428571428601</v>
      </c>
      <c r="H37" s="208">
        <v>11</v>
      </c>
      <c r="I37" s="207">
        <v>13</v>
      </c>
      <c r="J37" s="204">
        <v>1.1818181818181801</v>
      </c>
      <c r="K37" s="205">
        <v>45</v>
      </c>
      <c r="L37" s="207">
        <v>81</v>
      </c>
      <c r="M37" s="204">
        <v>1.8</v>
      </c>
      <c r="N37" s="208">
        <v>536</v>
      </c>
      <c r="O37" s="207">
        <v>1947</v>
      </c>
      <c r="P37" s="204">
        <v>3.6324626865671599</v>
      </c>
      <c r="Q37" s="208">
        <v>1116</v>
      </c>
      <c r="R37" s="207">
        <v>3316</v>
      </c>
      <c r="S37" s="204">
        <v>2.9713261648745499</v>
      </c>
      <c r="T37" s="208">
        <v>119</v>
      </c>
      <c r="U37" s="207">
        <v>212</v>
      </c>
      <c r="V37" s="204">
        <v>1.78151260504202</v>
      </c>
      <c r="W37" s="208">
        <v>7150</v>
      </c>
      <c r="X37" s="207">
        <v>28846</v>
      </c>
      <c r="Y37" s="204">
        <v>4.0344055944055901</v>
      </c>
      <c r="Z37" s="208">
        <v>4</v>
      </c>
      <c r="AA37" s="207">
        <v>7</v>
      </c>
      <c r="AB37" s="204">
        <v>1.75</v>
      </c>
      <c r="AC37" s="208">
        <v>439</v>
      </c>
      <c r="AD37" s="207">
        <v>1444</v>
      </c>
      <c r="AE37" s="204">
        <v>3.2892938496583102</v>
      </c>
      <c r="AF37" s="208">
        <v>16</v>
      </c>
      <c r="AG37" s="207">
        <v>20</v>
      </c>
      <c r="AH37" s="204">
        <v>1.25</v>
      </c>
      <c r="AI37" s="208">
        <v>332</v>
      </c>
      <c r="AJ37" s="207">
        <v>788</v>
      </c>
      <c r="AK37" s="204">
        <v>2.3734939759036102</v>
      </c>
      <c r="AL37" s="208">
        <v>96</v>
      </c>
      <c r="AM37" s="207">
        <v>147</v>
      </c>
      <c r="AN37" s="204">
        <v>1.53125</v>
      </c>
      <c r="AO37" s="208">
        <v>41</v>
      </c>
      <c r="AP37" s="207">
        <v>111</v>
      </c>
      <c r="AQ37" s="204">
        <v>2.7073170731707301</v>
      </c>
      <c r="AR37" s="208">
        <v>10</v>
      </c>
      <c r="AS37" s="207">
        <v>23</v>
      </c>
      <c r="AT37" s="204">
        <v>2.2999999999999998</v>
      </c>
      <c r="AU37" s="208">
        <v>56</v>
      </c>
      <c r="AV37" s="207">
        <v>71</v>
      </c>
      <c r="AW37" s="204">
        <v>1.2678571428571399</v>
      </c>
      <c r="AX37" s="208">
        <v>49</v>
      </c>
      <c r="AY37" s="207">
        <v>145</v>
      </c>
      <c r="AZ37" s="204">
        <v>2.9591836734693899</v>
      </c>
      <c r="BA37" s="208">
        <v>152</v>
      </c>
      <c r="BB37" s="207">
        <v>368</v>
      </c>
      <c r="BC37" s="204">
        <v>2.42105263157895</v>
      </c>
      <c r="BD37" s="208">
        <v>261</v>
      </c>
      <c r="BE37" s="207">
        <v>935</v>
      </c>
      <c r="BF37" s="204">
        <v>3.5823754789272</v>
      </c>
      <c r="BG37" s="208">
        <v>17</v>
      </c>
      <c r="BH37" s="207">
        <v>118</v>
      </c>
      <c r="BI37" s="204">
        <v>6.9411764705882399</v>
      </c>
      <c r="BJ37" s="208">
        <v>448</v>
      </c>
      <c r="BK37" s="207">
        <v>1006</v>
      </c>
      <c r="BL37" s="204">
        <v>2.24553571428571</v>
      </c>
      <c r="BM37" s="208">
        <v>1267</v>
      </c>
      <c r="BN37" s="207">
        <v>2512</v>
      </c>
      <c r="BO37" s="204">
        <v>1.9826361483820001</v>
      </c>
      <c r="BP37" s="208">
        <v>406</v>
      </c>
      <c r="BQ37" s="207">
        <v>943</v>
      </c>
      <c r="BR37" s="204">
        <v>2.3226600985221699</v>
      </c>
      <c r="BS37" s="208">
        <v>1268</v>
      </c>
      <c r="BT37" s="207">
        <v>4564</v>
      </c>
      <c r="BU37" s="204">
        <v>3.5993690851735001</v>
      </c>
      <c r="BV37" s="208">
        <v>71</v>
      </c>
      <c r="BW37" s="207">
        <v>251</v>
      </c>
      <c r="BX37" s="204">
        <v>3.53521126760563</v>
      </c>
      <c r="BY37" s="208">
        <v>2152</v>
      </c>
      <c r="BZ37" s="207">
        <v>4783</v>
      </c>
      <c r="CA37" s="204">
        <v>2.2225836431226802</v>
      </c>
      <c r="CB37" s="193">
        <f t="shared" si="0"/>
        <v>16243</v>
      </c>
      <c r="CC37" s="193">
        <f t="shared" si="0"/>
        <v>53490</v>
      </c>
      <c r="CD37" s="187">
        <f t="shared" si="1"/>
        <v>3.2931108785322909</v>
      </c>
    </row>
    <row r="38" spans="1:82" s="152" customFormat="1" ht="11.25" customHeight="1" x14ac:dyDescent="0.2">
      <c r="A38" s="175" t="s">
        <v>112</v>
      </c>
      <c r="B38" s="202">
        <v>24</v>
      </c>
      <c r="C38" s="203">
        <v>78</v>
      </c>
      <c r="D38" s="204">
        <v>3.25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1</v>
      </c>
      <c r="L38" s="207">
        <v>11</v>
      </c>
      <c r="M38" s="204">
        <v>11</v>
      </c>
      <c r="N38" s="208">
        <v>138</v>
      </c>
      <c r="O38" s="207">
        <v>730</v>
      </c>
      <c r="P38" s="204">
        <v>5.2898550724637703</v>
      </c>
      <c r="Q38" s="208">
        <v>3499</v>
      </c>
      <c r="R38" s="207">
        <v>9722</v>
      </c>
      <c r="S38" s="204">
        <v>2.7785081451843401</v>
      </c>
      <c r="T38" s="208">
        <v>16</v>
      </c>
      <c r="U38" s="207">
        <v>26</v>
      </c>
      <c r="V38" s="204">
        <v>1.625</v>
      </c>
      <c r="W38" s="208">
        <v>4343</v>
      </c>
      <c r="X38" s="207">
        <v>13847</v>
      </c>
      <c r="Y38" s="204">
        <v>3.1883490674648902</v>
      </c>
      <c r="Z38" s="208">
        <v>5</v>
      </c>
      <c r="AA38" s="207">
        <v>9</v>
      </c>
      <c r="AB38" s="204">
        <v>1.8</v>
      </c>
      <c r="AC38" s="208">
        <v>434</v>
      </c>
      <c r="AD38" s="207">
        <v>1481</v>
      </c>
      <c r="AE38" s="204">
        <v>3.4124423963133599</v>
      </c>
      <c r="AF38" s="208">
        <v>0</v>
      </c>
      <c r="AG38" s="207">
        <v>0</v>
      </c>
      <c r="AH38" s="204" t="s">
        <v>121</v>
      </c>
      <c r="AI38" s="208">
        <v>1301</v>
      </c>
      <c r="AJ38" s="207">
        <v>4393</v>
      </c>
      <c r="AK38" s="204">
        <v>3.37663335895465</v>
      </c>
      <c r="AL38" s="208">
        <v>6</v>
      </c>
      <c r="AM38" s="207">
        <v>9</v>
      </c>
      <c r="AN38" s="204">
        <v>1.5</v>
      </c>
      <c r="AO38" s="208">
        <v>907</v>
      </c>
      <c r="AP38" s="207">
        <v>2684</v>
      </c>
      <c r="AQ38" s="204">
        <v>2.9592061742006601</v>
      </c>
      <c r="AR38" s="208">
        <v>97</v>
      </c>
      <c r="AS38" s="207">
        <v>261</v>
      </c>
      <c r="AT38" s="204">
        <v>2.6907216494845398</v>
      </c>
      <c r="AU38" s="208">
        <v>6</v>
      </c>
      <c r="AV38" s="207">
        <v>6</v>
      </c>
      <c r="AW38" s="204">
        <v>1</v>
      </c>
      <c r="AX38" s="208">
        <v>17</v>
      </c>
      <c r="AY38" s="207">
        <v>66</v>
      </c>
      <c r="AZ38" s="204">
        <v>3.8823529411764701</v>
      </c>
      <c r="BA38" s="208">
        <v>0</v>
      </c>
      <c r="BB38" s="207">
        <v>0</v>
      </c>
      <c r="BC38" s="204" t="s">
        <v>121</v>
      </c>
      <c r="BD38" s="208">
        <v>110</v>
      </c>
      <c r="BE38" s="207">
        <v>454</v>
      </c>
      <c r="BF38" s="204">
        <v>4.1272727272727296</v>
      </c>
      <c r="BG38" s="208">
        <v>15</v>
      </c>
      <c r="BH38" s="207">
        <v>29</v>
      </c>
      <c r="BI38" s="204">
        <v>1.93333333333333</v>
      </c>
      <c r="BJ38" s="208">
        <v>576</v>
      </c>
      <c r="BK38" s="207">
        <v>1320</v>
      </c>
      <c r="BL38" s="204">
        <v>2.2916666666666701</v>
      </c>
      <c r="BM38" s="208">
        <v>63</v>
      </c>
      <c r="BN38" s="207">
        <v>153</v>
      </c>
      <c r="BO38" s="204">
        <v>2.4285714285714302</v>
      </c>
      <c r="BP38" s="208">
        <v>361</v>
      </c>
      <c r="BQ38" s="207">
        <v>1140</v>
      </c>
      <c r="BR38" s="204">
        <v>3.1578947368421102</v>
      </c>
      <c r="BS38" s="208">
        <v>795</v>
      </c>
      <c r="BT38" s="207">
        <v>3012</v>
      </c>
      <c r="BU38" s="204">
        <v>3.7886792452830198</v>
      </c>
      <c r="BV38" s="208">
        <v>2</v>
      </c>
      <c r="BW38" s="207">
        <v>10</v>
      </c>
      <c r="BX38" s="204">
        <v>5</v>
      </c>
      <c r="BY38" s="208">
        <v>5714</v>
      </c>
      <c r="BZ38" s="207">
        <v>13032</v>
      </c>
      <c r="CA38" s="204">
        <v>2.2807140357017901</v>
      </c>
      <c r="CB38" s="193">
        <f t="shared" si="0"/>
        <v>18430</v>
      </c>
      <c r="CC38" s="193">
        <f t="shared" si="0"/>
        <v>52473</v>
      </c>
      <c r="CD38" s="187">
        <f t="shared" si="1"/>
        <v>2.8471513836136735</v>
      </c>
    </row>
    <row r="39" spans="1:82" s="152" customFormat="1" ht="11.25" customHeight="1" x14ac:dyDescent="0.2">
      <c r="A39" s="175" t="s">
        <v>39</v>
      </c>
      <c r="B39" s="202">
        <v>361</v>
      </c>
      <c r="C39" s="203">
        <v>1604</v>
      </c>
      <c r="D39" s="204">
        <v>4.4432132963988904</v>
      </c>
      <c r="E39" s="208">
        <v>3</v>
      </c>
      <c r="F39" s="207">
        <v>5</v>
      </c>
      <c r="G39" s="204">
        <v>1.6666666666666701</v>
      </c>
      <c r="H39" s="208">
        <v>164</v>
      </c>
      <c r="I39" s="207">
        <v>364</v>
      </c>
      <c r="J39" s="204">
        <v>2.2195121951219501</v>
      </c>
      <c r="K39" s="205">
        <v>45</v>
      </c>
      <c r="L39" s="207">
        <v>252</v>
      </c>
      <c r="M39" s="204">
        <v>5.6</v>
      </c>
      <c r="N39" s="208">
        <v>690</v>
      </c>
      <c r="O39" s="207">
        <v>1723</v>
      </c>
      <c r="P39" s="204">
        <v>2.4971014492753598</v>
      </c>
      <c r="Q39" s="208">
        <v>3295</v>
      </c>
      <c r="R39" s="207">
        <v>6571</v>
      </c>
      <c r="S39" s="204">
        <v>1.99423368740516</v>
      </c>
      <c r="T39" s="208">
        <v>106</v>
      </c>
      <c r="U39" s="207">
        <v>242</v>
      </c>
      <c r="V39" s="204">
        <v>2.2830188679245298</v>
      </c>
      <c r="W39" s="208">
        <v>5036</v>
      </c>
      <c r="X39" s="207">
        <v>13114</v>
      </c>
      <c r="Y39" s="204">
        <v>2.6040508339952302</v>
      </c>
      <c r="Z39" s="208">
        <v>40</v>
      </c>
      <c r="AA39" s="207">
        <v>50</v>
      </c>
      <c r="AB39" s="204">
        <v>1.25</v>
      </c>
      <c r="AC39" s="208">
        <v>432</v>
      </c>
      <c r="AD39" s="207">
        <v>1573</v>
      </c>
      <c r="AE39" s="204">
        <v>3.6412037037037002</v>
      </c>
      <c r="AF39" s="208">
        <v>1</v>
      </c>
      <c r="AG39" s="207">
        <v>4</v>
      </c>
      <c r="AH39" s="204">
        <v>4</v>
      </c>
      <c r="AI39" s="208">
        <v>1656</v>
      </c>
      <c r="AJ39" s="207">
        <v>2895</v>
      </c>
      <c r="AK39" s="204">
        <v>1.7481884057971</v>
      </c>
      <c r="AL39" s="208">
        <v>50</v>
      </c>
      <c r="AM39" s="207">
        <v>156</v>
      </c>
      <c r="AN39" s="204">
        <v>3.12</v>
      </c>
      <c r="AO39" s="208">
        <v>159</v>
      </c>
      <c r="AP39" s="207">
        <v>295</v>
      </c>
      <c r="AQ39" s="204">
        <v>1.85534591194969</v>
      </c>
      <c r="AR39" s="208">
        <v>329</v>
      </c>
      <c r="AS39" s="207">
        <v>517</v>
      </c>
      <c r="AT39" s="204">
        <v>1.5714285714285701</v>
      </c>
      <c r="AU39" s="208">
        <v>54</v>
      </c>
      <c r="AV39" s="207">
        <v>83</v>
      </c>
      <c r="AW39" s="204">
        <v>1.5370370370370401</v>
      </c>
      <c r="AX39" s="208">
        <v>47</v>
      </c>
      <c r="AY39" s="207">
        <v>62</v>
      </c>
      <c r="AZ39" s="204">
        <v>1.31914893617021</v>
      </c>
      <c r="BA39" s="208">
        <v>284</v>
      </c>
      <c r="BB39" s="207">
        <v>334</v>
      </c>
      <c r="BC39" s="204">
        <v>1.1760563380281699</v>
      </c>
      <c r="BD39" s="208">
        <v>199</v>
      </c>
      <c r="BE39" s="207">
        <v>558</v>
      </c>
      <c r="BF39" s="204">
        <v>2.8040201005025098</v>
      </c>
      <c r="BG39" s="208">
        <v>17</v>
      </c>
      <c r="BH39" s="207">
        <v>69</v>
      </c>
      <c r="BI39" s="204">
        <v>4.0588235294117601</v>
      </c>
      <c r="BJ39" s="208">
        <v>837</v>
      </c>
      <c r="BK39" s="207">
        <v>1481</v>
      </c>
      <c r="BL39" s="204">
        <v>1.7694145758661901</v>
      </c>
      <c r="BM39" s="208">
        <v>35</v>
      </c>
      <c r="BN39" s="207">
        <v>117</v>
      </c>
      <c r="BO39" s="204">
        <v>3.3428571428571399</v>
      </c>
      <c r="BP39" s="208">
        <v>1384</v>
      </c>
      <c r="BQ39" s="207">
        <v>2759</v>
      </c>
      <c r="BR39" s="204">
        <v>1.9934971098265899</v>
      </c>
      <c r="BS39" s="208">
        <v>1401</v>
      </c>
      <c r="BT39" s="207">
        <v>3187</v>
      </c>
      <c r="BU39" s="204">
        <v>2.2748037116345499</v>
      </c>
      <c r="BV39" s="208">
        <v>47</v>
      </c>
      <c r="BW39" s="207">
        <v>121</v>
      </c>
      <c r="BX39" s="204">
        <v>2.5744680851063801</v>
      </c>
      <c r="BY39" s="208">
        <v>7090</v>
      </c>
      <c r="BZ39" s="207">
        <v>13955</v>
      </c>
      <c r="CA39" s="204">
        <v>1.96826516220028</v>
      </c>
      <c r="CB39" s="193">
        <f t="shared" si="0"/>
        <v>23762</v>
      </c>
      <c r="CC39" s="193">
        <f t="shared" si="0"/>
        <v>52091</v>
      </c>
      <c r="CD39" s="187">
        <f t="shared" si="1"/>
        <v>2.192197626462419</v>
      </c>
    </row>
    <row r="40" spans="1:82" s="152" customFormat="1" ht="11.25" customHeight="1" x14ac:dyDescent="0.2">
      <c r="A40" s="175" t="s">
        <v>22</v>
      </c>
      <c r="B40" s="202">
        <v>910</v>
      </c>
      <c r="C40" s="203">
        <v>1480</v>
      </c>
      <c r="D40" s="204">
        <v>1.6263736263736299</v>
      </c>
      <c r="E40" s="202">
        <v>10</v>
      </c>
      <c r="F40" s="203">
        <v>20</v>
      </c>
      <c r="G40" s="204">
        <v>2</v>
      </c>
      <c r="H40" s="208">
        <v>375</v>
      </c>
      <c r="I40" s="207">
        <v>585</v>
      </c>
      <c r="J40" s="204">
        <v>1.56</v>
      </c>
      <c r="K40" s="205">
        <v>190</v>
      </c>
      <c r="L40" s="207">
        <v>354</v>
      </c>
      <c r="M40" s="204">
        <v>1.8631578947368399</v>
      </c>
      <c r="N40" s="208">
        <v>843</v>
      </c>
      <c r="O40" s="207">
        <v>1500</v>
      </c>
      <c r="P40" s="204">
        <v>1.77935943060498</v>
      </c>
      <c r="Q40" s="208">
        <v>3023</v>
      </c>
      <c r="R40" s="207">
        <v>6592</v>
      </c>
      <c r="S40" s="204">
        <v>2.1806152828316199</v>
      </c>
      <c r="T40" s="208">
        <v>263</v>
      </c>
      <c r="U40" s="207">
        <v>413</v>
      </c>
      <c r="V40" s="204">
        <v>1.5703422053231899</v>
      </c>
      <c r="W40" s="208">
        <v>3959</v>
      </c>
      <c r="X40" s="207">
        <v>8494</v>
      </c>
      <c r="Y40" s="204">
        <v>2.1454912856782</v>
      </c>
      <c r="Z40" s="208">
        <v>48</v>
      </c>
      <c r="AA40" s="207">
        <v>113</v>
      </c>
      <c r="AB40" s="204">
        <v>2.3541666666666701</v>
      </c>
      <c r="AC40" s="208">
        <v>1393</v>
      </c>
      <c r="AD40" s="207">
        <v>4359</v>
      </c>
      <c r="AE40" s="204">
        <v>3.12921751615219</v>
      </c>
      <c r="AF40" s="208">
        <v>11</v>
      </c>
      <c r="AG40" s="207">
        <v>14</v>
      </c>
      <c r="AH40" s="204">
        <v>1.27272727272727</v>
      </c>
      <c r="AI40" s="208">
        <v>787</v>
      </c>
      <c r="AJ40" s="207">
        <v>1785</v>
      </c>
      <c r="AK40" s="204">
        <v>2.2681067344345598</v>
      </c>
      <c r="AL40" s="208">
        <v>72</v>
      </c>
      <c r="AM40" s="207">
        <v>206</v>
      </c>
      <c r="AN40" s="204">
        <v>2.8611111111111098</v>
      </c>
      <c r="AO40" s="208">
        <v>109</v>
      </c>
      <c r="AP40" s="207">
        <v>533</v>
      </c>
      <c r="AQ40" s="204">
        <v>4.8899082568807302</v>
      </c>
      <c r="AR40" s="208">
        <v>23</v>
      </c>
      <c r="AS40" s="207">
        <v>39</v>
      </c>
      <c r="AT40" s="204">
        <v>1.6956521739130399</v>
      </c>
      <c r="AU40" s="208">
        <v>42</v>
      </c>
      <c r="AV40" s="207">
        <v>434</v>
      </c>
      <c r="AW40" s="204">
        <v>10.3333333333333</v>
      </c>
      <c r="AX40" s="208">
        <v>93</v>
      </c>
      <c r="AY40" s="207">
        <v>138</v>
      </c>
      <c r="AZ40" s="204">
        <v>1.4838709677419399</v>
      </c>
      <c r="BA40" s="208">
        <v>422</v>
      </c>
      <c r="BB40" s="207">
        <v>862</v>
      </c>
      <c r="BC40" s="204">
        <v>2.04265402843602</v>
      </c>
      <c r="BD40" s="208">
        <v>431</v>
      </c>
      <c r="BE40" s="207">
        <v>1258</v>
      </c>
      <c r="BF40" s="204">
        <v>2.9187935034802801</v>
      </c>
      <c r="BG40" s="208">
        <v>112</v>
      </c>
      <c r="BH40" s="207">
        <v>468</v>
      </c>
      <c r="BI40" s="204">
        <v>4.1785714285714297</v>
      </c>
      <c r="BJ40" s="208">
        <v>1144</v>
      </c>
      <c r="BK40" s="207">
        <v>2041</v>
      </c>
      <c r="BL40" s="204">
        <v>1.7840909090909101</v>
      </c>
      <c r="BM40" s="208">
        <v>87</v>
      </c>
      <c r="BN40" s="207">
        <v>381</v>
      </c>
      <c r="BO40" s="204">
        <v>4.3793103448275899</v>
      </c>
      <c r="BP40" s="208">
        <v>1027</v>
      </c>
      <c r="BQ40" s="207">
        <v>3553</v>
      </c>
      <c r="BR40" s="204">
        <v>3.4595910418695199</v>
      </c>
      <c r="BS40" s="208">
        <v>3064</v>
      </c>
      <c r="BT40" s="207">
        <v>6749</v>
      </c>
      <c r="BU40" s="204">
        <v>2.2026762402088802</v>
      </c>
      <c r="BV40" s="208">
        <v>104</v>
      </c>
      <c r="BW40" s="207">
        <v>208</v>
      </c>
      <c r="BX40" s="204">
        <v>2</v>
      </c>
      <c r="BY40" s="208">
        <v>4587</v>
      </c>
      <c r="BZ40" s="207">
        <v>9114</v>
      </c>
      <c r="CA40" s="204">
        <v>1.98691955526488</v>
      </c>
      <c r="CB40" s="193">
        <f t="shared" si="0"/>
        <v>23129</v>
      </c>
      <c r="CC40" s="193">
        <f t="shared" si="0"/>
        <v>51693</v>
      </c>
      <c r="CD40" s="187">
        <f t="shared" si="1"/>
        <v>2.2349863807341435</v>
      </c>
    </row>
    <row r="41" spans="1:82" s="152" customFormat="1" ht="11.25" customHeight="1" x14ac:dyDescent="0.25">
      <c r="A41" s="221" t="s">
        <v>134</v>
      </c>
      <c r="B41" s="208">
        <v>1005</v>
      </c>
      <c r="C41" s="207">
        <v>1254</v>
      </c>
      <c r="D41" s="222">
        <v>1.2477611940298501</v>
      </c>
      <c r="E41" s="208">
        <v>1</v>
      </c>
      <c r="F41" s="207">
        <v>1</v>
      </c>
      <c r="G41" s="222">
        <v>1</v>
      </c>
      <c r="H41" s="208">
        <v>23</v>
      </c>
      <c r="I41" s="207">
        <v>27</v>
      </c>
      <c r="J41" s="222">
        <v>1.1739130434782601</v>
      </c>
      <c r="K41" s="223">
        <v>36</v>
      </c>
      <c r="L41" s="207">
        <v>69</v>
      </c>
      <c r="M41" s="222">
        <v>1.9166666666666701</v>
      </c>
      <c r="N41" s="208">
        <v>762</v>
      </c>
      <c r="O41" s="207">
        <v>2036</v>
      </c>
      <c r="P41" s="222">
        <v>2.6719160104986899</v>
      </c>
      <c r="Q41" s="208">
        <v>5127</v>
      </c>
      <c r="R41" s="207">
        <v>9778</v>
      </c>
      <c r="S41" s="222">
        <v>1.9071581821728101</v>
      </c>
      <c r="T41" s="208">
        <v>304</v>
      </c>
      <c r="U41" s="207">
        <v>512</v>
      </c>
      <c r="V41" s="222">
        <v>1.68421052631579</v>
      </c>
      <c r="W41" s="208">
        <v>4115</v>
      </c>
      <c r="X41" s="207">
        <v>8560</v>
      </c>
      <c r="Y41" s="222">
        <v>2.0801944106925898</v>
      </c>
      <c r="Z41" s="208">
        <v>10</v>
      </c>
      <c r="AA41" s="207">
        <v>17</v>
      </c>
      <c r="AB41" s="222">
        <v>1.7</v>
      </c>
      <c r="AC41" s="208">
        <v>461</v>
      </c>
      <c r="AD41" s="207">
        <v>1051</v>
      </c>
      <c r="AE41" s="222">
        <v>2.2798264642082402</v>
      </c>
      <c r="AF41" s="208">
        <v>1</v>
      </c>
      <c r="AG41" s="207">
        <v>4</v>
      </c>
      <c r="AH41" s="222">
        <v>4</v>
      </c>
      <c r="AI41" s="208">
        <v>2089</v>
      </c>
      <c r="AJ41" s="207">
        <v>3174</v>
      </c>
      <c r="AK41" s="222">
        <v>1.5193872666347501</v>
      </c>
      <c r="AL41" s="208">
        <v>63</v>
      </c>
      <c r="AM41" s="207">
        <v>169</v>
      </c>
      <c r="AN41" s="222">
        <v>2.6825396825396801</v>
      </c>
      <c r="AO41" s="208">
        <v>200</v>
      </c>
      <c r="AP41" s="207">
        <v>361</v>
      </c>
      <c r="AQ41" s="222">
        <v>1.8049999999999999</v>
      </c>
      <c r="AR41" s="208">
        <v>111</v>
      </c>
      <c r="AS41" s="207">
        <v>208</v>
      </c>
      <c r="AT41" s="222">
        <v>1.8738738738738701</v>
      </c>
      <c r="AU41" s="208">
        <v>46</v>
      </c>
      <c r="AV41" s="207">
        <v>71</v>
      </c>
      <c r="AW41" s="222">
        <v>1.5434782608695701</v>
      </c>
      <c r="AX41" s="208">
        <v>56</v>
      </c>
      <c r="AY41" s="207">
        <v>104</v>
      </c>
      <c r="AZ41" s="222">
        <v>1.8571428571428601</v>
      </c>
      <c r="BA41" s="208">
        <v>36</v>
      </c>
      <c r="BB41" s="207">
        <v>61</v>
      </c>
      <c r="BC41" s="222">
        <v>1.69444444444444</v>
      </c>
      <c r="BD41" s="208">
        <v>175</v>
      </c>
      <c r="BE41" s="207">
        <v>526</v>
      </c>
      <c r="BF41" s="222">
        <v>3.0057142857142898</v>
      </c>
      <c r="BG41" s="208">
        <v>14</v>
      </c>
      <c r="BH41" s="207">
        <v>79</v>
      </c>
      <c r="BI41" s="222">
        <v>5.6428571428571397</v>
      </c>
      <c r="BJ41" s="208">
        <v>614</v>
      </c>
      <c r="BK41" s="207">
        <v>1315</v>
      </c>
      <c r="BL41" s="222">
        <v>2.1416938110749202</v>
      </c>
      <c r="BM41" s="208">
        <v>23</v>
      </c>
      <c r="BN41" s="207">
        <v>52</v>
      </c>
      <c r="BO41" s="222">
        <v>2.2608695652173898</v>
      </c>
      <c r="BP41" s="208">
        <v>1350</v>
      </c>
      <c r="BQ41" s="207">
        <v>2853</v>
      </c>
      <c r="BR41" s="222">
        <v>2.1133333333333302</v>
      </c>
      <c r="BS41" s="208">
        <v>2083</v>
      </c>
      <c r="BT41" s="207">
        <v>5461</v>
      </c>
      <c r="BU41" s="222">
        <v>2.6216994719155098</v>
      </c>
      <c r="BV41" s="208">
        <v>73</v>
      </c>
      <c r="BW41" s="207">
        <v>298</v>
      </c>
      <c r="BX41" s="222">
        <v>4.0821917808219199</v>
      </c>
      <c r="BY41" s="208">
        <v>6810</v>
      </c>
      <c r="BZ41" s="207">
        <v>13345</v>
      </c>
      <c r="CA41" s="222">
        <v>1.9596182085168901</v>
      </c>
      <c r="CB41" s="193">
        <f t="shared" si="0"/>
        <v>25588</v>
      </c>
      <c r="CC41" s="193">
        <f t="shared" si="0"/>
        <v>51386</v>
      </c>
      <c r="CD41" s="187">
        <f t="shared" si="1"/>
        <v>2.0082069720181335</v>
      </c>
    </row>
    <row r="42" spans="1:82" s="152" customFormat="1" ht="11.25" customHeight="1" x14ac:dyDescent="0.2">
      <c r="A42" s="175" t="s">
        <v>36</v>
      </c>
      <c r="B42" s="202">
        <v>215</v>
      </c>
      <c r="C42" s="203">
        <v>549</v>
      </c>
      <c r="D42" s="204">
        <v>2.5534883720930202</v>
      </c>
      <c r="E42" s="202">
        <v>22</v>
      </c>
      <c r="F42" s="203">
        <v>37</v>
      </c>
      <c r="G42" s="204">
        <v>1.6818181818181801</v>
      </c>
      <c r="H42" s="205">
        <v>1</v>
      </c>
      <c r="I42" s="206">
        <v>4</v>
      </c>
      <c r="J42" s="204">
        <v>4</v>
      </c>
      <c r="K42" s="205">
        <v>55</v>
      </c>
      <c r="L42" s="207">
        <v>78</v>
      </c>
      <c r="M42" s="204">
        <v>1.41818181818182</v>
      </c>
      <c r="N42" s="208">
        <v>1127</v>
      </c>
      <c r="O42" s="207">
        <v>3492</v>
      </c>
      <c r="P42" s="204">
        <v>3.0984915705412601</v>
      </c>
      <c r="Q42" s="208">
        <v>2480</v>
      </c>
      <c r="R42" s="207">
        <v>5539</v>
      </c>
      <c r="S42" s="204">
        <v>2.2334677419354798</v>
      </c>
      <c r="T42" s="208">
        <v>103</v>
      </c>
      <c r="U42" s="207">
        <v>457</v>
      </c>
      <c r="V42" s="204">
        <v>4.4368932038834998</v>
      </c>
      <c r="W42" s="208">
        <v>2863</v>
      </c>
      <c r="X42" s="207">
        <v>6045</v>
      </c>
      <c r="Y42" s="204">
        <v>2.11142158574921</v>
      </c>
      <c r="Z42" s="208">
        <v>20</v>
      </c>
      <c r="AA42" s="207">
        <v>34</v>
      </c>
      <c r="AB42" s="204">
        <v>1.7</v>
      </c>
      <c r="AC42" s="208">
        <v>2267</v>
      </c>
      <c r="AD42" s="207">
        <v>5308</v>
      </c>
      <c r="AE42" s="204">
        <v>2.3414203793559798</v>
      </c>
      <c r="AF42" s="208">
        <v>4</v>
      </c>
      <c r="AG42" s="207">
        <v>4</v>
      </c>
      <c r="AH42" s="204">
        <v>1</v>
      </c>
      <c r="AI42" s="208">
        <v>1086</v>
      </c>
      <c r="AJ42" s="207">
        <v>2005</v>
      </c>
      <c r="AK42" s="204">
        <v>1.84622467771639</v>
      </c>
      <c r="AL42" s="208">
        <v>103</v>
      </c>
      <c r="AM42" s="207">
        <v>326</v>
      </c>
      <c r="AN42" s="204">
        <v>3.1650485436893199</v>
      </c>
      <c r="AO42" s="208">
        <v>68</v>
      </c>
      <c r="AP42" s="207">
        <v>124</v>
      </c>
      <c r="AQ42" s="204">
        <v>1.8235294117647101</v>
      </c>
      <c r="AR42" s="208">
        <v>355</v>
      </c>
      <c r="AS42" s="207">
        <v>1134</v>
      </c>
      <c r="AT42" s="204">
        <v>3.1943661971831001</v>
      </c>
      <c r="AU42" s="208">
        <v>23</v>
      </c>
      <c r="AV42" s="207">
        <v>44</v>
      </c>
      <c r="AW42" s="204">
        <v>1.9130434782608701</v>
      </c>
      <c r="AX42" s="208">
        <v>143</v>
      </c>
      <c r="AY42" s="207">
        <v>327</v>
      </c>
      <c r="AZ42" s="204">
        <v>2.2867132867132902</v>
      </c>
      <c r="BA42" s="208">
        <v>126</v>
      </c>
      <c r="BB42" s="207">
        <v>161</v>
      </c>
      <c r="BC42" s="204">
        <v>1.2777777777777799</v>
      </c>
      <c r="BD42" s="208">
        <v>437</v>
      </c>
      <c r="BE42" s="207">
        <v>767</v>
      </c>
      <c r="BF42" s="204">
        <v>1.7551487414187601</v>
      </c>
      <c r="BG42" s="208">
        <v>70</v>
      </c>
      <c r="BH42" s="207">
        <v>138</v>
      </c>
      <c r="BI42" s="204">
        <v>1.97142857142857</v>
      </c>
      <c r="BJ42" s="208">
        <v>1334</v>
      </c>
      <c r="BK42" s="207">
        <v>2188</v>
      </c>
      <c r="BL42" s="204">
        <v>1.6401799100449801</v>
      </c>
      <c r="BM42" s="208">
        <v>300</v>
      </c>
      <c r="BN42" s="207">
        <v>786</v>
      </c>
      <c r="BO42" s="204">
        <v>2.62</v>
      </c>
      <c r="BP42" s="208">
        <v>2891</v>
      </c>
      <c r="BQ42" s="207">
        <v>9044</v>
      </c>
      <c r="BR42" s="204">
        <v>3.1283292978208199</v>
      </c>
      <c r="BS42" s="208">
        <v>1003</v>
      </c>
      <c r="BT42" s="207">
        <v>2409</v>
      </c>
      <c r="BU42" s="204">
        <v>2.40179461615155</v>
      </c>
      <c r="BV42" s="208">
        <v>116</v>
      </c>
      <c r="BW42" s="207">
        <v>221</v>
      </c>
      <c r="BX42" s="204">
        <v>1.9051724137931001</v>
      </c>
      <c r="BY42" s="208">
        <v>4342</v>
      </c>
      <c r="BZ42" s="207">
        <v>7805</v>
      </c>
      <c r="CA42" s="204">
        <v>1.7975587286964501</v>
      </c>
      <c r="CB42" s="193">
        <f t="shared" si="0"/>
        <v>21554</v>
      </c>
      <c r="CC42" s="193">
        <f t="shared" si="0"/>
        <v>49026</v>
      </c>
      <c r="CD42" s="187">
        <f t="shared" si="1"/>
        <v>2.2745662058086666</v>
      </c>
    </row>
    <row r="43" spans="1:82" s="152" customFormat="1" ht="11.25" customHeight="1" x14ac:dyDescent="0.2">
      <c r="A43" s="175" t="s">
        <v>138</v>
      </c>
      <c r="B43" s="202">
        <v>110</v>
      </c>
      <c r="C43" s="203">
        <v>345</v>
      </c>
      <c r="D43" s="204">
        <v>3.1363636363636398</v>
      </c>
      <c r="E43" s="208">
        <v>12</v>
      </c>
      <c r="F43" s="207">
        <v>12</v>
      </c>
      <c r="G43" s="204">
        <v>1</v>
      </c>
      <c r="H43" s="208">
        <v>0</v>
      </c>
      <c r="I43" s="207">
        <v>0</v>
      </c>
      <c r="J43" s="204" t="s">
        <v>121</v>
      </c>
      <c r="K43" s="208">
        <v>69</v>
      </c>
      <c r="L43" s="207">
        <v>176</v>
      </c>
      <c r="M43" s="204">
        <v>2.5507246376811601</v>
      </c>
      <c r="N43" s="208">
        <v>1549</v>
      </c>
      <c r="O43" s="207">
        <v>3147</v>
      </c>
      <c r="P43" s="204">
        <v>2.0316333118140699</v>
      </c>
      <c r="Q43" s="208">
        <v>2268</v>
      </c>
      <c r="R43" s="207">
        <v>6093</v>
      </c>
      <c r="S43" s="204">
        <v>2.6865079365079398</v>
      </c>
      <c r="T43" s="208">
        <v>112</v>
      </c>
      <c r="U43" s="207">
        <v>228</v>
      </c>
      <c r="V43" s="204">
        <v>2.03571428571429</v>
      </c>
      <c r="W43" s="208">
        <v>4116</v>
      </c>
      <c r="X43" s="207">
        <v>7922</v>
      </c>
      <c r="Y43" s="204">
        <v>1.9246841593780399</v>
      </c>
      <c r="Z43" s="208">
        <v>10</v>
      </c>
      <c r="AA43" s="207">
        <v>22</v>
      </c>
      <c r="AB43" s="204">
        <v>2.2000000000000002</v>
      </c>
      <c r="AC43" s="208">
        <v>904</v>
      </c>
      <c r="AD43" s="207">
        <v>2883</v>
      </c>
      <c r="AE43" s="204">
        <v>3.1891592920353999</v>
      </c>
      <c r="AF43" s="208">
        <v>5</v>
      </c>
      <c r="AG43" s="207">
        <v>17</v>
      </c>
      <c r="AH43" s="204">
        <v>3.4</v>
      </c>
      <c r="AI43" s="208">
        <v>1003</v>
      </c>
      <c r="AJ43" s="207">
        <v>2244</v>
      </c>
      <c r="AK43" s="204">
        <v>2.2372881355932202</v>
      </c>
      <c r="AL43" s="208">
        <v>252</v>
      </c>
      <c r="AM43" s="207">
        <v>625</v>
      </c>
      <c r="AN43" s="204">
        <v>2.4801587301587298</v>
      </c>
      <c r="AO43" s="208">
        <v>115</v>
      </c>
      <c r="AP43" s="207">
        <v>178</v>
      </c>
      <c r="AQ43" s="204">
        <v>1.5478260869565199</v>
      </c>
      <c r="AR43" s="208">
        <v>102</v>
      </c>
      <c r="AS43" s="207">
        <v>321</v>
      </c>
      <c r="AT43" s="204">
        <v>3.1470588235294099</v>
      </c>
      <c r="AU43" s="208">
        <v>66</v>
      </c>
      <c r="AV43" s="207">
        <v>200</v>
      </c>
      <c r="AW43" s="204">
        <v>3.0303030303030298</v>
      </c>
      <c r="AX43" s="208">
        <v>91</v>
      </c>
      <c r="AY43" s="207">
        <v>191</v>
      </c>
      <c r="AZ43" s="204">
        <v>2.0989010989010999</v>
      </c>
      <c r="BA43" s="208">
        <v>168</v>
      </c>
      <c r="BB43" s="207">
        <v>446</v>
      </c>
      <c r="BC43" s="204">
        <v>2.6547619047619002</v>
      </c>
      <c r="BD43" s="208">
        <v>223</v>
      </c>
      <c r="BE43" s="207">
        <v>456</v>
      </c>
      <c r="BF43" s="204">
        <v>2.0448430493273499</v>
      </c>
      <c r="BG43" s="208">
        <v>48</v>
      </c>
      <c r="BH43" s="207">
        <v>137</v>
      </c>
      <c r="BI43" s="204">
        <v>2.8541666666666701</v>
      </c>
      <c r="BJ43" s="208">
        <v>594</v>
      </c>
      <c r="BK43" s="207">
        <v>1302</v>
      </c>
      <c r="BL43" s="204">
        <v>2.1919191919191898</v>
      </c>
      <c r="BM43" s="208">
        <v>79</v>
      </c>
      <c r="BN43" s="207">
        <v>227</v>
      </c>
      <c r="BO43" s="204">
        <v>2.8734177215189902</v>
      </c>
      <c r="BP43" s="208">
        <v>1739</v>
      </c>
      <c r="BQ43" s="207">
        <v>5006</v>
      </c>
      <c r="BR43" s="204">
        <v>2.8786658999424999</v>
      </c>
      <c r="BS43" s="208">
        <v>1254</v>
      </c>
      <c r="BT43" s="207">
        <v>2938</v>
      </c>
      <c r="BU43" s="204">
        <v>2.3429027113237599</v>
      </c>
      <c r="BV43" s="208">
        <v>192</v>
      </c>
      <c r="BW43" s="207">
        <v>431</v>
      </c>
      <c r="BX43" s="204">
        <v>2.2447916666666701</v>
      </c>
      <c r="BY43" s="208">
        <v>5826</v>
      </c>
      <c r="BZ43" s="207">
        <v>11197</v>
      </c>
      <c r="CA43" s="204">
        <v>1.92190181943014</v>
      </c>
      <c r="CB43" s="193">
        <f t="shared" si="0"/>
        <v>20907</v>
      </c>
      <c r="CC43" s="193">
        <f t="shared" si="0"/>
        <v>46744</v>
      </c>
      <c r="CD43" s="187">
        <f t="shared" si="1"/>
        <v>2.2358061893145837</v>
      </c>
    </row>
    <row r="44" spans="1:82" s="152" customFormat="1" ht="11.25" customHeight="1" x14ac:dyDescent="0.2">
      <c r="A44" s="224" t="s">
        <v>35</v>
      </c>
      <c r="B44" s="219">
        <v>364</v>
      </c>
      <c r="C44" s="218">
        <v>998</v>
      </c>
      <c r="D44" s="225">
        <v>2.74175824175824</v>
      </c>
      <c r="E44" s="219">
        <v>18</v>
      </c>
      <c r="F44" s="218">
        <v>33</v>
      </c>
      <c r="G44" s="225">
        <v>1.8333333333333299</v>
      </c>
      <c r="H44" s="226">
        <v>0</v>
      </c>
      <c r="I44" s="227">
        <v>0</v>
      </c>
      <c r="J44" s="204" t="s">
        <v>121</v>
      </c>
      <c r="K44" s="226">
        <v>65</v>
      </c>
      <c r="L44" s="218">
        <v>117</v>
      </c>
      <c r="M44" s="225">
        <v>1.8</v>
      </c>
      <c r="N44" s="219">
        <v>115</v>
      </c>
      <c r="O44" s="218">
        <v>214</v>
      </c>
      <c r="P44" s="225">
        <v>1.8608695652173901</v>
      </c>
      <c r="Q44" s="219">
        <v>1848</v>
      </c>
      <c r="R44" s="218">
        <v>3874</v>
      </c>
      <c r="S44" s="225">
        <v>2.0963203463203501</v>
      </c>
      <c r="T44" s="219">
        <v>186</v>
      </c>
      <c r="U44" s="218">
        <v>263</v>
      </c>
      <c r="V44" s="225">
        <v>1.41397849462366</v>
      </c>
      <c r="W44" s="219">
        <v>3075</v>
      </c>
      <c r="X44" s="218">
        <v>6824</v>
      </c>
      <c r="Y44" s="225">
        <v>2.2191869918699201</v>
      </c>
      <c r="Z44" s="219">
        <v>18</v>
      </c>
      <c r="AA44" s="218">
        <v>23</v>
      </c>
      <c r="AB44" s="225">
        <v>1.2777777777777799</v>
      </c>
      <c r="AC44" s="219">
        <v>1301</v>
      </c>
      <c r="AD44" s="218">
        <v>5202</v>
      </c>
      <c r="AE44" s="225">
        <v>3.9984627209838601</v>
      </c>
      <c r="AF44" s="219">
        <v>2</v>
      </c>
      <c r="AG44" s="218">
        <v>3</v>
      </c>
      <c r="AH44" s="225">
        <v>1.5</v>
      </c>
      <c r="AI44" s="219">
        <v>933</v>
      </c>
      <c r="AJ44" s="218">
        <v>1917</v>
      </c>
      <c r="AK44" s="225">
        <v>2.0546623794212202</v>
      </c>
      <c r="AL44" s="219">
        <v>105</v>
      </c>
      <c r="AM44" s="218">
        <v>186</v>
      </c>
      <c r="AN44" s="225">
        <v>1.77142857142857</v>
      </c>
      <c r="AO44" s="219">
        <v>179</v>
      </c>
      <c r="AP44" s="218">
        <v>505</v>
      </c>
      <c r="AQ44" s="225">
        <v>2.8212290502793298</v>
      </c>
      <c r="AR44" s="219">
        <v>57</v>
      </c>
      <c r="AS44" s="218">
        <v>109</v>
      </c>
      <c r="AT44" s="225">
        <v>1.9122807017543899</v>
      </c>
      <c r="AU44" s="219">
        <v>46</v>
      </c>
      <c r="AV44" s="218">
        <v>59</v>
      </c>
      <c r="AW44" s="225">
        <v>1.2826086956521701</v>
      </c>
      <c r="AX44" s="219">
        <v>156</v>
      </c>
      <c r="AY44" s="218">
        <v>286</v>
      </c>
      <c r="AZ44" s="225">
        <v>1.8333333333333299</v>
      </c>
      <c r="BA44" s="219">
        <v>89</v>
      </c>
      <c r="BB44" s="218">
        <v>263</v>
      </c>
      <c r="BC44" s="225">
        <v>2.9550561797752799</v>
      </c>
      <c r="BD44" s="219">
        <v>494</v>
      </c>
      <c r="BE44" s="218">
        <v>2336</v>
      </c>
      <c r="BF44" s="225">
        <v>4.7287449392712597</v>
      </c>
      <c r="BG44" s="219">
        <v>46</v>
      </c>
      <c r="BH44" s="218">
        <v>71</v>
      </c>
      <c r="BI44" s="225">
        <v>1.5434782608695701</v>
      </c>
      <c r="BJ44" s="219">
        <v>1828</v>
      </c>
      <c r="BK44" s="218">
        <v>4014</v>
      </c>
      <c r="BL44" s="225">
        <v>2.19584245076586</v>
      </c>
      <c r="BM44" s="219">
        <v>88</v>
      </c>
      <c r="BN44" s="218">
        <v>529</v>
      </c>
      <c r="BO44" s="225">
        <v>6.0113636363636402</v>
      </c>
      <c r="BP44" s="219">
        <v>843</v>
      </c>
      <c r="BQ44" s="218">
        <v>2650</v>
      </c>
      <c r="BR44" s="225">
        <v>3.1435349940688</v>
      </c>
      <c r="BS44" s="219">
        <v>1197</v>
      </c>
      <c r="BT44" s="218">
        <v>3114</v>
      </c>
      <c r="BU44" s="225">
        <v>2.6015037593985002</v>
      </c>
      <c r="BV44" s="219">
        <v>178</v>
      </c>
      <c r="BW44" s="218">
        <v>617</v>
      </c>
      <c r="BX44" s="225">
        <v>3.4662921348314599</v>
      </c>
      <c r="BY44" s="219">
        <v>4688</v>
      </c>
      <c r="BZ44" s="218">
        <v>9301</v>
      </c>
      <c r="CA44" s="225">
        <v>1.98400170648464</v>
      </c>
      <c r="CB44" s="193">
        <f t="shared" si="0"/>
        <v>17919</v>
      </c>
      <c r="CC44" s="193">
        <f t="shared" si="0"/>
        <v>43508</v>
      </c>
      <c r="CD44" s="187">
        <f t="shared" si="1"/>
        <v>2.4280372788660083</v>
      </c>
    </row>
    <row r="45" spans="1:82" s="152" customFormat="1" ht="11.25" customHeight="1" x14ac:dyDescent="0.2">
      <c r="A45" s="175" t="s">
        <v>46</v>
      </c>
      <c r="B45" s="202">
        <v>490</v>
      </c>
      <c r="C45" s="203">
        <v>2745</v>
      </c>
      <c r="D45" s="204">
        <v>5.6020408163265296</v>
      </c>
      <c r="E45" s="208">
        <v>17</v>
      </c>
      <c r="F45" s="207">
        <v>38</v>
      </c>
      <c r="G45" s="204">
        <v>2.2352941176470602</v>
      </c>
      <c r="H45" s="208">
        <v>17</v>
      </c>
      <c r="I45" s="207">
        <v>37</v>
      </c>
      <c r="J45" s="204">
        <v>2.1764705882352899</v>
      </c>
      <c r="K45" s="205">
        <v>128</v>
      </c>
      <c r="L45" s="207">
        <v>673</v>
      </c>
      <c r="M45" s="204">
        <v>5.2578125</v>
      </c>
      <c r="N45" s="208">
        <v>1309</v>
      </c>
      <c r="O45" s="207">
        <v>2736</v>
      </c>
      <c r="P45" s="204">
        <v>2.0901451489686802</v>
      </c>
      <c r="Q45" s="208">
        <v>1585</v>
      </c>
      <c r="R45" s="207">
        <v>4015</v>
      </c>
      <c r="S45" s="204">
        <v>2.5331230283911701</v>
      </c>
      <c r="T45" s="208">
        <v>109</v>
      </c>
      <c r="U45" s="207">
        <v>233</v>
      </c>
      <c r="V45" s="204">
        <v>2.1376146788990802</v>
      </c>
      <c r="W45" s="208">
        <v>1461</v>
      </c>
      <c r="X45" s="207">
        <v>3110</v>
      </c>
      <c r="Y45" s="204">
        <v>2.1286789869952099</v>
      </c>
      <c r="Z45" s="208">
        <v>9</v>
      </c>
      <c r="AA45" s="207">
        <v>19</v>
      </c>
      <c r="AB45" s="204">
        <v>2.1111111111111098</v>
      </c>
      <c r="AC45" s="208">
        <v>851</v>
      </c>
      <c r="AD45" s="207">
        <v>2853</v>
      </c>
      <c r="AE45" s="204">
        <v>3.3525264394829599</v>
      </c>
      <c r="AF45" s="208">
        <v>5</v>
      </c>
      <c r="AG45" s="207">
        <v>11</v>
      </c>
      <c r="AH45" s="204">
        <v>2.2000000000000002</v>
      </c>
      <c r="AI45" s="208">
        <v>666</v>
      </c>
      <c r="AJ45" s="207">
        <v>1474</v>
      </c>
      <c r="AK45" s="204">
        <v>2.2132132132132099</v>
      </c>
      <c r="AL45" s="208">
        <v>70</v>
      </c>
      <c r="AM45" s="207">
        <v>177</v>
      </c>
      <c r="AN45" s="204">
        <v>2.5285714285714298</v>
      </c>
      <c r="AO45" s="208">
        <v>287</v>
      </c>
      <c r="AP45" s="207">
        <v>678</v>
      </c>
      <c r="AQ45" s="204">
        <v>2.3623693379790902</v>
      </c>
      <c r="AR45" s="208">
        <v>116</v>
      </c>
      <c r="AS45" s="207">
        <v>312</v>
      </c>
      <c r="AT45" s="204">
        <v>2.68965517241379</v>
      </c>
      <c r="AU45" s="208">
        <v>78</v>
      </c>
      <c r="AV45" s="207">
        <v>419</v>
      </c>
      <c r="AW45" s="204">
        <v>5.3717948717948696</v>
      </c>
      <c r="AX45" s="208">
        <v>144</v>
      </c>
      <c r="AY45" s="207">
        <v>318</v>
      </c>
      <c r="AZ45" s="204">
        <v>2.2083333333333299</v>
      </c>
      <c r="BA45" s="208">
        <v>221</v>
      </c>
      <c r="BB45" s="207">
        <v>1512</v>
      </c>
      <c r="BC45" s="204">
        <v>6.8416289592760204</v>
      </c>
      <c r="BD45" s="208">
        <v>513</v>
      </c>
      <c r="BE45" s="207">
        <v>1494</v>
      </c>
      <c r="BF45" s="204">
        <v>2.9122807017543901</v>
      </c>
      <c r="BG45" s="208">
        <v>155</v>
      </c>
      <c r="BH45" s="207">
        <v>1184</v>
      </c>
      <c r="BI45" s="204">
        <v>7.6387096774193601</v>
      </c>
      <c r="BJ45" s="208">
        <v>791</v>
      </c>
      <c r="BK45" s="207">
        <v>1518</v>
      </c>
      <c r="BL45" s="204">
        <v>1.9190897597977199</v>
      </c>
      <c r="BM45" s="208">
        <v>1089</v>
      </c>
      <c r="BN45" s="207">
        <v>2896</v>
      </c>
      <c r="BO45" s="204">
        <v>2.6593204775023001</v>
      </c>
      <c r="BP45" s="208">
        <v>899</v>
      </c>
      <c r="BQ45" s="207">
        <v>2427</v>
      </c>
      <c r="BR45" s="204">
        <v>2.6996662958843198</v>
      </c>
      <c r="BS45" s="208">
        <v>814</v>
      </c>
      <c r="BT45" s="207">
        <v>1668</v>
      </c>
      <c r="BU45" s="204">
        <v>2.0491400491400502</v>
      </c>
      <c r="BV45" s="208">
        <v>172</v>
      </c>
      <c r="BW45" s="207">
        <v>366</v>
      </c>
      <c r="BX45" s="204">
        <v>2.1279069767441898</v>
      </c>
      <c r="BY45" s="208">
        <v>3241</v>
      </c>
      <c r="BZ45" s="207">
        <v>6911</v>
      </c>
      <c r="CA45" s="204">
        <v>2.1323665535328602</v>
      </c>
      <c r="CB45" s="193">
        <f t="shared" si="0"/>
        <v>15237</v>
      </c>
      <c r="CC45" s="193">
        <f t="shared" si="0"/>
        <v>39824</v>
      </c>
      <c r="CD45" s="187">
        <f t="shared" si="1"/>
        <v>2.6136378552208441</v>
      </c>
    </row>
    <row r="46" spans="1:82" s="152" customFormat="1" x14ac:dyDescent="0.2">
      <c r="A46" s="175" t="s">
        <v>45</v>
      </c>
      <c r="B46" s="202">
        <v>195</v>
      </c>
      <c r="C46" s="203">
        <v>630</v>
      </c>
      <c r="D46" s="204">
        <v>3.2307692307692299</v>
      </c>
      <c r="E46" s="202">
        <v>4</v>
      </c>
      <c r="F46" s="203">
        <v>10</v>
      </c>
      <c r="G46" s="204">
        <v>2.5</v>
      </c>
      <c r="H46" s="205">
        <v>0</v>
      </c>
      <c r="I46" s="206">
        <v>0</v>
      </c>
      <c r="J46" s="204" t="s">
        <v>121</v>
      </c>
      <c r="K46" s="205">
        <v>25</v>
      </c>
      <c r="L46" s="207">
        <v>50</v>
      </c>
      <c r="M46" s="204">
        <v>2</v>
      </c>
      <c r="N46" s="208">
        <v>459</v>
      </c>
      <c r="O46" s="207">
        <v>1106</v>
      </c>
      <c r="P46" s="204">
        <v>2.4095860566448799</v>
      </c>
      <c r="Q46" s="208">
        <v>1637</v>
      </c>
      <c r="R46" s="207">
        <v>3695</v>
      </c>
      <c r="S46" s="204">
        <v>2.2571777642028099</v>
      </c>
      <c r="T46" s="208">
        <v>119</v>
      </c>
      <c r="U46" s="207">
        <v>123</v>
      </c>
      <c r="V46" s="204">
        <v>1.03361344537815</v>
      </c>
      <c r="W46" s="208">
        <v>5007</v>
      </c>
      <c r="X46" s="207">
        <v>14351</v>
      </c>
      <c r="Y46" s="204">
        <v>2.86618733772718</v>
      </c>
      <c r="Z46" s="208">
        <v>18</v>
      </c>
      <c r="AA46" s="207">
        <v>28</v>
      </c>
      <c r="AB46" s="204">
        <v>1.55555555555556</v>
      </c>
      <c r="AC46" s="208">
        <v>280</v>
      </c>
      <c r="AD46" s="207">
        <v>793</v>
      </c>
      <c r="AE46" s="204">
        <v>2.83214285714286</v>
      </c>
      <c r="AF46" s="208">
        <v>15</v>
      </c>
      <c r="AG46" s="207">
        <v>21</v>
      </c>
      <c r="AH46" s="204">
        <v>1.4</v>
      </c>
      <c r="AI46" s="208">
        <v>388</v>
      </c>
      <c r="AJ46" s="207">
        <v>917</v>
      </c>
      <c r="AK46" s="204">
        <v>2.3634020618556701</v>
      </c>
      <c r="AL46" s="208">
        <v>53</v>
      </c>
      <c r="AM46" s="207">
        <v>206</v>
      </c>
      <c r="AN46" s="204">
        <v>3.88679245283019</v>
      </c>
      <c r="AO46" s="208">
        <v>67</v>
      </c>
      <c r="AP46" s="207">
        <v>117</v>
      </c>
      <c r="AQ46" s="204">
        <v>1.7462686567164201</v>
      </c>
      <c r="AR46" s="208">
        <v>24</v>
      </c>
      <c r="AS46" s="207">
        <v>47</v>
      </c>
      <c r="AT46" s="204">
        <v>1.9583333333333299</v>
      </c>
      <c r="AU46" s="208">
        <v>27</v>
      </c>
      <c r="AV46" s="207">
        <v>55</v>
      </c>
      <c r="AW46" s="204">
        <v>2.0370370370370399</v>
      </c>
      <c r="AX46" s="208">
        <v>31</v>
      </c>
      <c r="AY46" s="207">
        <v>84</v>
      </c>
      <c r="AZ46" s="204">
        <v>2.7096774193548399</v>
      </c>
      <c r="BA46" s="208">
        <v>60</v>
      </c>
      <c r="BB46" s="207">
        <v>163</v>
      </c>
      <c r="BC46" s="204">
        <v>2.7166666666666699</v>
      </c>
      <c r="BD46" s="208">
        <v>97</v>
      </c>
      <c r="BE46" s="207">
        <v>643</v>
      </c>
      <c r="BF46" s="204">
        <v>6.6288659793814402</v>
      </c>
      <c r="BG46" s="208">
        <v>17</v>
      </c>
      <c r="BH46" s="207">
        <v>41</v>
      </c>
      <c r="BI46" s="204">
        <v>2.4117647058823501</v>
      </c>
      <c r="BJ46" s="208">
        <v>943</v>
      </c>
      <c r="BK46" s="207">
        <v>1914</v>
      </c>
      <c r="BL46" s="204">
        <v>2.02969247083775</v>
      </c>
      <c r="BM46" s="208">
        <v>14</v>
      </c>
      <c r="BN46" s="207">
        <v>48</v>
      </c>
      <c r="BO46" s="204">
        <v>3.4285714285714302</v>
      </c>
      <c r="BP46" s="208">
        <v>428</v>
      </c>
      <c r="BQ46" s="207">
        <v>1905</v>
      </c>
      <c r="BR46" s="204">
        <v>4.4509345794392496</v>
      </c>
      <c r="BS46" s="208">
        <v>889</v>
      </c>
      <c r="BT46" s="207">
        <v>3722</v>
      </c>
      <c r="BU46" s="204">
        <v>4.1867266591675998</v>
      </c>
      <c r="BV46" s="208">
        <v>74</v>
      </c>
      <c r="BW46" s="207">
        <v>190</v>
      </c>
      <c r="BX46" s="204">
        <v>2.5675675675675702</v>
      </c>
      <c r="BY46" s="208">
        <v>3734</v>
      </c>
      <c r="BZ46" s="207">
        <v>8867</v>
      </c>
      <c r="CA46" s="204">
        <v>2.37466523835029</v>
      </c>
      <c r="CB46" s="193">
        <f t="shared" si="0"/>
        <v>14605</v>
      </c>
      <c r="CC46" s="193">
        <f t="shared" si="0"/>
        <v>39726</v>
      </c>
      <c r="CD46" s="187">
        <f t="shared" si="1"/>
        <v>2.7200273878808625</v>
      </c>
    </row>
    <row r="47" spans="1:82" s="152" customFormat="1" ht="11.25" customHeight="1" x14ac:dyDescent="0.2">
      <c r="A47" s="175" t="s">
        <v>38</v>
      </c>
      <c r="B47" s="202">
        <v>306</v>
      </c>
      <c r="C47" s="203">
        <v>709</v>
      </c>
      <c r="D47" s="204">
        <v>2.31699346405229</v>
      </c>
      <c r="E47" s="208">
        <v>14</v>
      </c>
      <c r="F47" s="207">
        <v>29</v>
      </c>
      <c r="G47" s="204">
        <v>2.0714285714285698</v>
      </c>
      <c r="H47" s="208">
        <v>0</v>
      </c>
      <c r="I47" s="207">
        <v>0</v>
      </c>
      <c r="J47" s="204" t="s">
        <v>121</v>
      </c>
      <c r="K47" s="205">
        <v>44</v>
      </c>
      <c r="L47" s="207">
        <v>92</v>
      </c>
      <c r="M47" s="204">
        <v>2.0909090909090899</v>
      </c>
      <c r="N47" s="208">
        <v>529</v>
      </c>
      <c r="O47" s="207">
        <v>1195</v>
      </c>
      <c r="P47" s="204">
        <v>2.2589792060491498</v>
      </c>
      <c r="Q47" s="208">
        <v>1882</v>
      </c>
      <c r="R47" s="207">
        <v>4286</v>
      </c>
      <c r="S47" s="204">
        <v>2.27736450584485</v>
      </c>
      <c r="T47" s="208">
        <v>77</v>
      </c>
      <c r="U47" s="207">
        <v>126</v>
      </c>
      <c r="V47" s="204">
        <v>1.63636363636364</v>
      </c>
      <c r="W47" s="208">
        <v>2390</v>
      </c>
      <c r="X47" s="207">
        <v>5116</v>
      </c>
      <c r="Y47" s="204">
        <v>2.1405857740585801</v>
      </c>
      <c r="Z47" s="208">
        <v>11</v>
      </c>
      <c r="AA47" s="207">
        <v>17</v>
      </c>
      <c r="AB47" s="204">
        <v>1.5454545454545501</v>
      </c>
      <c r="AC47" s="208">
        <v>1567</v>
      </c>
      <c r="AD47" s="207">
        <v>4753</v>
      </c>
      <c r="AE47" s="204">
        <v>3.0331844288449301</v>
      </c>
      <c r="AF47" s="208">
        <v>4</v>
      </c>
      <c r="AG47" s="207">
        <v>4</v>
      </c>
      <c r="AH47" s="204">
        <v>1</v>
      </c>
      <c r="AI47" s="208">
        <v>660</v>
      </c>
      <c r="AJ47" s="207">
        <v>1339</v>
      </c>
      <c r="AK47" s="204">
        <v>2.0287878787878801</v>
      </c>
      <c r="AL47" s="208">
        <v>148</v>
      </c>
      <c r="AM47" s="207">
        <v>368</v>
      </c>
      <c r="AN47" s="204">
        <v>2.48648648648649</v>
      </c>
      <c r="AO47" s="208">
        <v>39</v>
      </c>
      <c r="AP47" s="207">
        <v>64</v>
      </c>
      <c r="AQ47" s="204">
        <v>1.6410256410256401</v>
      </c>
      <c r="AR47" s="208">
        <v>304</v>
      </c>
      <c r="AS47" s="207">
        <v>896</v>
      </c>
      <c r="AT47" s="204">
        <v>2.9473684210526301</v>
      </c>
      <c r="AU47" s="208">
        <v>81</v>
      </c>
      <c r="AV47" s="207">
        <v>139</v>
      </c>
      <c r="AW47" s="204">
        <v>1.7160493827160499</v>
      </c>
      <c r="AX47" s="208">
        <v>70</v>
      </c>
      <c r="AY47" s="207">
        <v>184</v>
      </c>
      <c r="AZ47" s="204">
        <v>2.6285714285714299</v>
      </c>
      <c r="BA47" s="208">
        <v>130</v>
      </c>
      <c r="BB47" s="207">
        <v>243</v>
      </c>
      <c r="BC47" s="204">
        <v>1.8692307692307699</v>
      </c>
      <c r="BD47" s="208">
        <v>308</v>
      </c>
      <c r="BE47" s="207">
        <v>582</v>
      </c>
      <c r="BF47" s="204">
        <v>1.88961038961039</v>
      </c>
      <c r="BG47" s="208">
        <v>71</v>
      </c>
      <c r="BH47" s="207">
        <v>192</v>
      </c>
      <c r="BI47" s="204">
        <v>2.70422535211268</v>
      </c>
      <c r="BJ47" s="208">
        <v>1054</v>
      </c>
      <c r="BK47" s="207">
        <v>2129</v>
      </c>
      <c r="BL47" s="204">
        <v>2.01992409867173</v>
      </c>
      <c r="BM47" s="208">
        <v>184</v>
      </c>
      <c r="BN47" s="207">
        <v>813</v>
      </c>
      <c r="BO47" s="204">
        <v>4.4184782608695699</v>
      </c>
      <c r="BP47" s="208">
        <v>1838</v>
      </c>
      <c r="BQ47" s="207">
        <v>5375</v>
      </c>
      <c r="BR47" s="204">
        <v>2.9243743199129502</v>
      </c>
      <c r="BS47" s="208">
        <v>904</v>
      </c>
      <c r="BT47" s="207">
        <v>1938</v>
      </c>
      <c r="BU47" s="204">
        <v>2.14380530973451</v>
      </c>
      <c r="BV47" s="208">
        <v>126</v>
      </c>
      <c r="BW47" s="207">
        <v>268</v>
      </c>
      <c r="BX47" s="204">
        <v>2.1269841269841301</v>
      </c>
      <c r="BY47" s="208">
        <v>4140</v>
      </c>
      <c r="BZ47" s="207">
        <v>8385</v>
      </c>
      <c r="CA47" s="204">
        <v>2.02536231884058</v>
      </c>
      <c r="CB47" s="193">
        <f t="shared" si="0"/>
        <v>16881</v>
      </c>
      <c r="CC47" s="193">
        <f t="shared" si="0"/>
        <v>39242</v>
      </c>
      <c r="CD47" s="187">
        <f t="shared" si="1"/>
        <v>2.3246253184053076</v>
      </c>
    </row>
    <row r="48" spans="1:82" s="152" customFormat="1" ht="11.25" customHeight="1" x14ac:dyDescent="0.2">
      <c r="A48" s="175" t="s">
        <v>24</v>
      </c>
      <c r="B48" s="202">
        <v>116</v>
      </c>
      <c r="C48" s="203">
        <v>475</v>
      </c>
      <c r="D48" s="204">
        <v>4.0948275862069003</v>
      </c>
      <c r="E48" s="202">
        <v>9</v>
      </c>
      <c r="F48" s="203">
        <v>23</v>
      </c>
      <c r="G48" s="204">
        <v>2.5555555555555598</v>
      </c>
      <c r="H48" s="208">
        <v>0</v>
      </c>
      <c r="I48" s="207">
        <v>0</v>
      </c>
      <c r="J48" s="204" t="s">
        <v>121</v>
      </c>
      <c r="K48" s="205">
        <v>24</v>
      </c>
      <c r="L48" s="207">
        <v>56</v>
      </c>
      <c r="M48" s="204">
        <v>2.3333333333333299</v>
      </c>
      <c r="N48" s="208">
        <v>934</v>
      </c>
      <c r="O48" s="207">
        <v>2318</v>
      </c>
      <c r="P48" s="204">
        <v>2.4817987152034302</v>
      </c>
      <c r="Q48" s="208">
        <v>1000</v>
      </c>
      <c r="R48" s="207">
        <v>2384</v>
      </c>
      <c r="S48" s="204">
        <v>2.3839999999999999</v>
      </c>
      <c r="T48" s="208">
        <v>61</v>
      </c>
      <c r="U48" s="207">
        <v>215</v>
      </c>
      <c r="V48" s="204">
        <v>3.5245901639344299</v>
      </c>
      <c r="W48" s="208">
        <v>3608</v>
      </c>
      <c r="X48" s="207">
        <v>7848</v>
      </c>
      <c r="Y48" s="204">
        <v>2.1751662971175199</v>
      </c>
      <c r="Z48" s="208">
        <v>13</v>
      </c>
      <c r="AA48" s="207">
        <v>24</v>
      </c>
      <c r="AB48" s="204">
        <v>1.84615384615385</v>
      </c>
      <c r="AC48" s="208">
        <v>1045</v>
      </c>
      <c r="AD48" s="207">
        <v>3629</v>
      </c>
      <c r="AE48" s="204">
        <v>3.47272727272727</v>
      </c>
      <c r="AF48" s="208">
        <v>1</v>
      </c>
      <c r="AG48" s="207">
        <v>1</v>
      </c>
      <c r="AH48" s="204">
        <v>1</v>
      </c>
      <c r="AI48" s="208">
        <v>737</v>
      </c>
      <c r="AJ48" s="207">
        <v>1780</v>
      </c>
      <c r="AK48" s="204">
        <v>2.41519674355495</v>
      </c>
      <c r="AL48" s="208">
        <v>44</v>
      </c>
      <c r="AM48" s="207">
        <v>211</v>
      </c>
      <c r="AN48" s="204">
        <v>4.7954545454545503</v>
      </c>
      <c r="AO48" s="208">
        <v>27</v>
      </c>
      <c r="AP48" s="207">
        <v>54</v>
      </c>
      <c r="AQ48" s="204">
        <v>2</v>
      </c>
      <c r="AR48" s="208">
        <v>59</v>
      </c>
      <c r="AS48" s="207">
        <v>102</v>
      </c>
      <c r="AT48" s="204">
        <v>1.72881355932203</v>
      </c>
      <c r="AU48" s="208">
        <v>44</v>
      </c>
      <c r="AV48" s="207">
        <v>84</v>
      </c>
      <c r="AW48" s="204">
        <v>1.9090909090909101</v>
      </c>
      <c r="AX48" s="208">
        <v>72</v>
      </c>
      <c r="AY48" s="207">
        <v>171</v>
      </c>
      <c r="AZ48" s="204">
        <v>2.375</v>
      </c>
      <c r="BA48" s="208">
        <v>50</v>
      </c>
      <c r="BB48" s="207">
        <v>116</v>
      </c>
      <c r="BC48" s="204">
        <v>2.3199999999999998</v>
      </c>
      <c r="BD48" s="208">
        <v>158</v>
      </c>
      <c r="BE48" s="207">
        <v>374</v>
      </c>
      <c r="BF48" s="204">
        <v>2.36708860759494</v>
      </c>
      <c r="BG48" s="208">
        <v>22</v>
      </c>
      <c r="BH48" s="207">
        <v>47</v>
      </c>
      <c r="BI48" s="204">
        <v>2.1363636363636398</v>
      </c>
      <c r="BJ48" s="208">
        <v>645</v>
      </c>
      <c r="BK48" s="207">
        <v>1205</v>
      </c>
      <c r="BL48" s="204">
        <v>1.8682170542635701</v>
      </c>
      <c r="BM48" s="208">
        <v>83</v>
      </c>
      <c r="BN48" s="207">
        <v>156</v>
      </c>
      <c r="BO48" s="204">
        <v>1.87951807228916</v>
      </c>
      <c r="BP48" s="208">
        <v>696</v>
      </c>
      <c r="BQ48" s="207">
        <v>2233</v>
      </c>
      <c r="BR48" s="204">
        <v>3.2083333333333299</v>
      </c>
      <c r="BS48" s="208">
        <v>1413</v>
      </c>
      <c r="BT48" s="207">
        <v>3747</v>
      </c>
      <c r="BU48" s="204">
        <v>2.6518046709129499</v>
      </c>
      <c r="BV48" s="208">
        <v>97</v>
      </c>
      <c r="BW48" s="207">
        <v>212</v>
      </c>
      <c r="BX48" s="204">
        <v>2.1855670103092799</v>
      </c>
      <c r="BY48" s="208">
        <v>4546</v>
      </c>
      <c r="BZ48" s="207">
        <v>10337</v>
      </c>
      <c r="CA48" s="204">
        <v>2.2738671359436902</v>
      </c>
      <c r="CB48" s="193">
        <f t="shared" si="0"/>
        <v>15504</v>
      </c>
      <c r="CC48" s="193">
        <f t="shared" si="0"/>
        <v>37802</v>
      </c>
      <c r="CD48" s="187">
        <f t="shared" si="1"/>
        <v>2.4382094943240453</v>
      </c>
    </row>
    <row r="49" spans="1:82" s="152" customFormat="1" ht="11.25" customHeight="1" x14ac:dyDescent="0.2">
      <c r="A49" s="175" t="s">
        <v>111</v>
      </c>
      <c r="B49" s="202">
        <v>85</v>
      </c>
      <c r="C49" s="203">
        <v>332</v>
      </c>
      <c r="D49" s="204">
        <v>3.9058823529411799</v>
      </c>
      <c r="E49" s="208">
        <v>18</v>
      </c>
      <c r="F49" s="207">
        <v>73</v>
      </c>
      <c r="G49" s="204">
        <v>4.0555555555555598</v>
      </c>
      <c r="H49" s="208">
        <v>0</v>
      </c>
      <c r="I49" s="207">
        <v>0</v>
      </c>
      <c r="J49" s="204" t="s">
        <v>121</v>
      </c>
      <c r="K49" s="205">
        <v>10</v>
      </c>
      <c r="L49" s="207">
        <v>24</v>
      </c>
      <c r="M49" s="204">
        <v>2.4</v>
      </c>
      <c r="N49" s="208">
        <v>639</v>
      </c>
      <c r="O49" s="207">
        <v>1438</v>
      </c>
      <c r="P49" s="204">
        <v>2.2503912363067302</v>
      </c>
      <c r="Q49" s="208">
        <v>2537</v>
      </c>
      <c r="R49" s="207">
        <v>4864</v>
      </c>
      <c r="S49" s="204">
        <v>1.9172250689791099</v>
      </c>
      <c r="T49" s="208">
        <v>65</v>
      </c>
      <c r="U49" s="207">
        <v>84</v>
      </c>
      <c r="V49" s="204">
        <v>1.2923076923076899</v>
      </c>
      <c r="W49" s="208">
        <v>3485</v>
      </c>
      <c r="X49" s="207">
        <v>7331</v>
      </c>
      <c r="Y49" s="204">
        <v>2.1035868005738898</v>
      </c>
      <c r="Z49" s="208">
        <v>3</v>
      </c>
      <c r="AA49" s="207">
        <v>3</v>
      </c>
      <c r="AB49" s="204">
        <v>1</v>
      </c>
      <c r="AC49" s="208">
        <v>585</v>
      </c>
      <c r="AD49" s="207">
        <v>1357</v>
      </c>
      <c r="AE49" s="204">
        <v>2.3196581196581199</v>
      </c>
      <c r="AF49" s="208">
        <v>1</v>
      </c>
      <c r="AG49" s="207">
        <v>1</v>
      </c>
      <c r="AH49" s="204">
        <v>1</v>
      </c>
      <c r="AI49" s="208">
        <v>1522</v>
      </c>
      <c r="AJ49" s="207">
        <v>3841</v>
      </c>
      <c r="AK49" s="204">
        <v>2.52365308804205</v>
      </c>
      <c r="AL49" s="208">
        <v>61</v>
      </c>
      <c r="AM49" s="207">
        <v>379</v>
      </c>
      <c r="AN49" s="204">
        <v>6.2131147540983598</v>
      </c>
      <c r="AO49" s="208">
        <v>106</v>
      </c>
      <c r="AP49" s="207">
        <v>339</v>
      </c>
      <c r="AQ49" s="204">
        <v>3.1981132075471699</v>
      </c>
      <c r="AR49" s="208">
        <v>84</v>
      </c>
      <c r="AS49" s="207">
        <v>155</v>
      </c>
      <c r="AT49" s="204">
        <v>1.8452380952381</v>
      </c>
      <c r="AU49" s="208">
        <v>24</v>
      </c>
      <c r="AV49" s="207">
        <v>70</v>
      </c>
      <c r="AW49" s="204">
        <v>2.9166666666666701</v>
      </c>
      <c r="AX49" s="208">
        <v>15</v>
      </c>
      <c r="AY49" s="207">
        <v>32</v>
      </c>
      <c r="AZ49" s="204">
        <v>2.1333333333333302</v>
      </c>
      <c r="BA49" s="208">
        <v>36</v>
      </c>
      <c r="BB49" s="207">
        <v>125</v>
      </c>
      <c r="BC49" s="204">
        <v>3.4722222222222201</v>
      </c>
      <c r="BD49" s="208">
        <v>126</v>
      </c>
      <c r="BE49" s="207">
        <v>359</v>
      </c>
      <c r="BF49" s="204">
        <v>2.8492063492063502</v>
      </c>
      <c r="BG49" s="208">
        <v>9</v>
      </c>
      <c r="BH49" s="207">
        <v>28</v>
      </c>
      <c r="BI49" s="204">
        <v>3.1111111111111098</v>
      </c>
      <c r="BJ49" s="208">
        <v>407</v>
      </c>
      <c r="BK49" s="207">
        <v>903</v>
      </c>
      <c r="BL49" s="204">
        <v>2.2186732186732199</v>
      </c>
      <c r="BM49" s="208">
        <v>42</v>
      </c>
      <c r="BN49" s="207">
        <v>91</v>
      </c>
      <c r="BO49" s="204">
        <v>2.1666666666666701</v>
      </c>
      <c r="BP49" s="208">
        <v>778</v>
      </c>
      <c r="BQ49" s="207">
        <v>1766</v>
      </c>
      <c r="BR49" s="204">
        <v>2.26992287917738</v>
      </c>
      <c r="BS49" s="208">
        <v>1532</v>
      </c>
      <c r="BT49" s="207">
        <v>4060</v>
      </c>
      <c r="BU49" s="204">
        <v>2.6501305483028701</v>
      </c>
      <c r="BV49" s="208">
        <v>41</v>
      </c>
      <c r="BW49" s="207">
        <v>184</v>
      </c>
      <c r="BX49" s="204">
        <v>4.48780487804878</v>
      </c>
      <c r="BY49" s="208">
        <v>5197</v>
      </c>
      <c r="BZ49" s="207">
        <v>9644</v>
      </c>
      <c r="CA49" s="204">
        <v>1.85568597267654</v>
      </c>
      <c r="CB49" s="193">
        <f t="shared" si="0"/>
        <v>17408</v>
      </c>
      <c r="CC49" s="193">
        <f t="shared" si="0"/>
        <v>37483</v>
      </c>
      <c r="CD49" s="187">
        <f t="shared" si="1"/>
        <v>2.1532054227941178</v>
      </c>
    </row>
    <row r="50" spans="1:82" s="152" customFormat="1" ht="11.25" customHeight="1" x14ac:dyDescent="0.2">
      <c r="A50" s="175" t="s">
        <v>20</v>
      </c>
      <c r="B50" s="202">
        <v>377</v>
      </c>
      <c r="C50" s="203">
        <v>1193</v>
      </c>
      <c r="D50" s="204">
        <v>3.1644562334217499</v>
      </c>
      <c r="E50" s="202">
        <v>8</v>
      </c>
      <c r="F50" s="203">
        <v>21</v>
      </c>
      <c r="G50" s="204">
        <v>2.625</v>
      </c>
      <c r="H50" s="205">
        <v>0</v>
      </c>
      <c r="I50" s="206">
        <v>0</v>
      </c>
      <c r="J50" s="204" t="s">
        <v>121</v>
      </c>
      <c r="K50" s="205">
        <v>54</v>
      </c>
      <c r="L50" s="207">
        <v>113</v>
      </c>
      <c r="M50" s="204">
        <v>2.0925925925925899</v>
      </c>
      <c r="N50" s="208">
        <v>1208</v>
      </c>
      <c r="O50" s="207">
        <v>2917</v>
      </c>
      <c r="P50" s="204">
        <v>2.4147350993377499</v>
      </c>
      <c r="Q50" s="208">
        <v>1329</v>
      </c>
      <c r="R50" s="207">
        <v>2944</v>
      </c>
      <c r="S50" s="204">
        <v>2.21519939804364</v>
      </c>
      <c r="T50" s="208">
        <v>189</v>
      </c>
      <c r="U50" s="207">
        <v>253</v>
      </c>
      <c r="V50" s="204">
        <v>1.3386243386243399</v>
      </c>
      <c r="W50" s="208">
        <v>3288</v>
      </c>
      <c r="X50" s="207">
        <v>7945</v>
      </c>
      <c r="Y50" s="204">
        <v>2.4163625304136298</v>
      </c>
      <c r="Z50" s="208">
        <v>5</v>
      </c>
      <c r="AA50" s="207">
        <v>9</v>
      </c>
      <c r="AB50" s="204">
        <v>1.8</v>
      </c>
      <c r="AC50" s="208">
        <v>758</v>
      </c>
      <c r="AD50" s="207">
        <v>3232</v>
      </c>
      <c r="AE50" s="204">
        <v>4.2638522427440604</v>
      </c>
      <c r="AF50" s="208">
        <v>2</v>
      </c>
      <c r="AG50" s="207">
        <v>8</v>
      </c>
      <c r="AH50" s="204">
        <v>4</v>
      </c>
      <c r="AI50" s="208">
        <v>601</v>
      </c>
      <c r="AJ50" s="207">
        <v>1031</v>
      </c>
      <c r="AK50" s="204">
        <v>1.71547420965058</v>
      </c>
      <c r="AL50" s="208">
        <v>46</v>
      </c>
      <c r="AM50" s="207">
        <v>98</v>
      </c>
      <c r="AN50" s="204">
        <v>2.1304347826086998</v>
      </c>
      <c r="AO50" s="208">
        <v>67</v>
      </c>
      <c r="AP50" s="207">
        <v>99</v>
      </c>
      <c r="AQ50" s="204">
        <v>1.47761194029851</v>
      </c>
      <c r="AR50" s="208">
        <v>27</v>
      </c>
      <c r="AS50" s="207">
        <v>54</v>
      </c>
      <c r="AT50" s="204">
        <v>2</v>
      </c>
      <c r="AU50" s="208">
        <v>16</v>
      </c>
      <c r="AV50" s="207">
        <v>32</v>
      </c>
      <c r="AW50" s="204">
        <v>2</v>
      </c>
      <c r="AX50" s="208">
        <v>217</v>
      </c>
      <c r="AY50" s="207">
        <v>285</v>
      </c>
      <c r="AZ50" s="204">
        <v>1.31336405529954</v>
      </c>
      <c r="BA50" s="208">
        <v>103</v>
      </c>
      <c r="BB50" s="207">
        <v>253</v>
      </c>
      <c r="BC50" s="204">
        <v>2.4563106796116498</v>
      </c>
      <c r="BD50" s="208">
        <v>202</v>
      </c>
      <c r="BE50" s="207">
        <v>762</v>
      </c>
      <c r="BF50" s="204">
        <v>3.7722772277227699</v>
      </c>
      <c r="BG50" s="208">
        <v>70</v>
      </c>
      <c r="BH50" s="207">
        <v>144</v>
      </c>
      <c r="BI50" s="204">
        <v>2.05714285714286</v>
      </c>
      <c r="BJ50" s="208">
        <v>591</v>
      </c>
      <c r="BK50" s="207">
        <v>1427</v>
      </c>
      <c r="BL50" s="204">
        <v>2.4145516074450102</v>
      </c>
      <c r="BM50" s="208">
        <v>34</v>
      </c>
      <c r="BN50" s="207">
        <v>96</v>
      </c>
      <c r="BO50" s="204">
        <v>2.8235294117647101</v>
      </c>
      <c r="BP50" s="208">
        <v>567</v>
      </c>
      <c r="BQ50" s="207">
        <v>1466</v>
      </c>
      <c r="BR50" s="204">
        <v>2.5855379188712502</v>
      </c>
      <c r="BS50" s="208">
        <v>876</v>
      </c>
      <c r="BT50" s="207">
        <v>2257</v>
      </c>
      <c r="BU50" s="204">
        <v>2.5764840182648401</v>
      </c>
      <c r="BV50" s="208">
        <v>79</v>
      </c>
      <c r="BW50" s="207">
        <v>234</v>
      </c>
      <c r="BX50" s="204">
        <v>2.9620253164557</v>
      </c>
      <c r="BY50" s="208">
        <v>5430</v>
      </c>
      <c r="BZ50" s="207">
        <v>10476</v>
      </c>
      <c r="CA50" s="204">
        <v>1.9292817679558001</v>
      </c>
      <c r="CB50" s="193">
        <f t="shared" si="0"/>
        <v>16144</v>
      </c>
      <c r="CC50" s="193">
        <f t="shared" si="0"/>
        <v>37349</v>
      </c>
      <c r="CD50" s="187">
        <f t="shared" si="1"/>
        <v>2.3134910802775024</v>
      </c>
    </row>
    <row r="51" spans="1:82" s="152" customFormat="1" ht="11.25" customHeight="1" x14ac:dyDescent="0.2">
      <c r="A51" s="175" t="s">
        <v>113</v>
      </c>
      <c r="B51" s="202">
        <v>30</v>
      </c>
      <c r="C51" s="203">
        <v>75</v>
      </c>
      <c r="D51" s="204">
        <v>2.5</v>
      </c>
      <c r="E51" s="202">
        <v>3</v>
      </c>
      <c r="F51" s="203">
        <v>6</v>
      </c>
      <c r="G51" s="204">
        <v>2</v>
      </c>
      <c r="H51" s="205">
        <v>0</v>
      </c>
      <c r="I51" s="206">
        <v>0</v>
      </c>
      <c r="J51" s="204" t="s">
        <v>121</v>
      </c>
      <c r="K51" s="205">
        <v>13</v>
      </c>
      <c r="L51" s="207">
        <v>145</v>
      </c>
      <c r="M51" s="204">
        <v>11.153846153846199</v>
      </c>
      <c r="N51" s="208">
        <v>117</v>
      </c>
      <c r="O51" s="207">
        <v>274</v>
      </c>
      <c r="P51" s="204">
        <v>2.3418803418803402</v>
      </c>
      <c r="Q51" s="208">
        <v>3522</v>
      </c>
      <c r="R51" s="207">
        <v>9291</v>
      </c>
      <c r="S51" s="204">
        <v>2.6379897785349198</v>
      </c>
      <c r="T51" s="208">
        <v>37</v>
      </c>
      <c r="U51" s="207">
        <v>47</v>
      </c>
      <c r="V51" s="204">
        <v>1.27027027027027</v>
      </c>
      <c r="W51" s="208">
        <v>3261</v>
      </c>
      <c r="X51" s="207">
        <v>9534</v>
      </c>
      <c r="Y51" s="204">
        <v>2.92364305427783</v>
      </c>
      <c r="Z51" s="208">
        <v>19</v>
      </c>
      <c r="AA51" s="207">
        <v>34</v>
      </c>
      <c r="AB51" s="204">
        <v>1.7894736842105301</v>
      </c>
      <c r="AC51" s="208">
        <v>294</v>
      </c>
      <c r="AD51" s="207">
        <v>1168</v>
      </c>
      <c r="AE51" s="204">
        <v>3.9727891156462598</v>
      </c>
      <c r="AF51" s="208">
        <v>0</v>
      </c>
      <c r="AG51" s="207">
        <v>0</v>
      </c>
      <c r="AH51" s="204" t="s">
        <v>121</v>
      </c>
      <c r="AI51" s="208">
        <v>672</v>
      </c>
      <c r="AJ51" s="207">
        <v>2220</v>
      </c>
      <c r="AK51" s="204">
        <v>3.3035714285714302</v>
      </c>
      <c r="AL51" s="208">
        <v>7</v>
      </c>
      <c r="AM51" s="207">
        <v>9</v>
      </c>
      <c r="AN51" s="204">
        <v>1.28571428571429</v>
      </c>
      <c r="AO51" s="208">
        <v>168</v>
      </c>
      <c r="AP51" s="207">
        <v>366</v>
      </c>
      <c r="AQ51" s="204">
        <v>2.1785714285714302</v>
      </c>
      <c r="AR51" s="228">
        <v>45</v>
      </c>
      <c r="AS51" s="229">
        <v>111</v>
      </c>
      <c r="AT51" s="204">
        <v>2.4666666666666699</v>
      </c>
      <c r="AU51" s="228">
        <v>9</v>
      </c>
      <c r="AV51" s="229">
        <v>19</v>
      </c>
      <c r="AW51" s="204">
        <v>2.1111111111111098</v>
      </c>
      <c r="AX51" s="228">
        <v>70</v>
      </c>
      <c r="AY51" s="229">
        <v>229</v>
      </c>
      <c r="AZ51" s="204">
        <v>3.27142857142857</v>
      </c>
      <c r="BA51" s="228">
        <v>6</v>
      </c>
      <c r="BB51" s="229">
        <v>10</v>
      </c>
      <c r="BC51" s="204">
        <v>1.6666666666666701</v>
      </c>
      <c r="BD51" s="228">
        <v>109</v>
      </c>
      <c r="BE51" s="229">
        <v>483</v>
      </c>
      <c r="BF51" s="204">
        <v>4.4311926605504599</v>
      </c>
      <c r="BG51" s="228">
        <v>10</v>
      </c>
      <c r="BH51" s="229">
        <v>48</v>
      </c>
      <c r="BI51" s="204">
        <v>4.8</v>
      </c>
      <c r="BJ51" s="228">
        <v>636</v>
      </c>
      <c r="BK51" s="229">
        <v>1726</v>
      </c>
      <c r="BL51" s="204">
        <v>2.71383647798742</v>
      </c>
      <c r="BM51" s="228">
        <v>53</v>
      </c>
      <c r="BN51" s="229">
        <v>136</v>
      </c>
      <c r="BO51" s="204">
        <v>2.56603773584906</v>
      </c>
      <c r="BP51" s="228">
        <v>533</v>
      </c>
      <c r="BQ51" s="229">
        <v>2320</v>
      </c>
      <c r="BR51" s="204">
        <v>4.3527204502814296</v>
      </c>
      <c r="BS51" s="228">
        <v>994</v>
      </c>
      <c r="BT51" s="229">
        <v>3843</v>
      </c>
      <c r="BU51" s="204">
        <v>3.8661971830985902</v>
      </c>
      <c r="BV51" s="228">
        <v>5</v>
      </c>
      <c r="BW51" s="229">
        <v>9</v>
      </c>
      <c r="BX51" s="204">
        <v>1.8</v>
      </c>
      <c r="BY51" s="228">
        <v>1454</v>
      </c>
      <c r="BZ51" s="229">
        <v>3740</v>
      </c>
      <c r="CA51" s="204">
        <v>2.5722145804676799</v>
      </c>
      <c r="CB51" s="193">
        <f t="shared" si="0"/>
        <v>12067</v>
      </c>
      <c r="CC51" s="193">
        <f t="shared" si="0"/>
        <v>35843</v>
      </c>
      <c r="CD51" s="187">
        <f t="shared" si="1"/>
        <v>2.9703323112621201</v>
      </c>
    </row>
    <row r="52" spans="1:82" s="152" customFormat="1" ht="11.25" customHeight="1" x14ac:dyDescent="0.2">
      <c r="A52" s="175" t="s">
        <v>62</v>
      </c>
      <c r="B52" s="202">
        <v>43</v>
      </c>
      <c r="C52" s="203">
        <v>113</v>
      </c>
      <c r="D52" s="204">
        <v>2.6279069767441898</v>
      </c>
      <c r="E52" s="208">
        <v>0</v>
      </c>
      <c r="F52" s="207">
        <v>0</v>
      </c>
      <c r="G52" s="204" t="s">
        <v>121</v>
      </c>
      <c r="H52" s="208">
        <v>0</v>
      </c>
      <c r="I52" s="207">
        <v>0</v>
      </c>
      <c r="J52" s="204" t="s">
        <v>121</v>
      </c>
      <c r="K52" s="205">
        <v>7</v>
      </c>
      <c r="L52" s="207">
        <v>8</v>
      </c>
      <c r="M52" s="204">
        <v>1.1428571428571399</v>
      </c>
      <c r="N52" s="208">
        <v>403</v>
      </c>
      <c r="O52" s="207">
        <v>775</v>
      </c>
      <c r="P52" s="204">
        <v>1.92307692307692</v>
      </c>
      <c r="Q52" s="208">
        <v>4626</v>
      </c>
      <c r="R52" s="207">
        <v>9158</v>
      </c>
      <c r="S52" s="204">
        <v>1.97968006917423</v>
      </c>
      <c r="T52" s="208">
        <v>184</v>
      </c>
      <c r="U52" s="207">
        <v>266</v>
      </c>
      <c r="V52" s="204">
        <v>1.4456521739130399</v>
      </c>
      <c r="W52" s="208">
        <v>1631</v>
      </c>
      <c r="X52" s="207">
        <v>4084</v>
      </c>
      <c r="Y52" s="204">
        <v>2.5039852851011699</v>
      </c>
      <c r="Z52" s="208">
        <v>10</v>
      </c>
      <c r="AA52" s="207">
        <v>13</v>
      </c>
      <c r="AB52" s="204">
        <v>1.3</v>
      </c>
      <c r="AC52" s="208">
        <v>787</v>
      </c>
      <c r="AD52" s="207">
        <v>1185</v>
      </c>
      <c r="AE52" s="204">
        <v>1.5057179161372301</v>
      </c>
      <c r="AF52" s="208">
        <v>1</v>
      </c>
      <c r="AG52" s="207">
        <v>9</v>
      </c>
      <c r="AH52" s="204">
        <v>9</v>
      </c>
      <c r="AI52" s="208">
        <v>1501</v>
      </c>
      <c r="AJ52" s="207">
        <v>2580</v>
      </c>
      <c r="AK52" s="204">
        <v>1.71885409726849</v>
      </c>
      <c r="AL52" s="208">
        <v>11</v>
      </c>
      <c r="AM52" s="207">
        <v>32</v>
      </c>
      <c r="AN52" s="204">
        <v>2.9090909090909101</v>
      </c>
      <c r="AO52" s="208">
        <v>162</v>
      </c>
      <c r="AP52" s="207">
        <v>249</v>
      </c>
      <c r="AQ52" s="204">
        <v>1.5370370370370401</v>
      </c>
      <c r="AR52" s="208">
        <v>51</v>
      </c>
      <c r="AS52" s="207">
        <v>90</v>
      </c>
      <c r="AT52" s="204">
        <v>1.76470588235294</v>
      </c>
      <c r="AU52" s="208">
        <v>11</v>
      </c>
      <c r="AV52" s="207">
        <v>19</v>
      </c>
      <c r="AW52" s="204">
        <v>1.72727272727273</v>
      </c>
      <c r="AX52" s="208">
        <v>187</v>
      </c>
      <c r="AY52" s="207">
        <v>286</v>
      </c>
      <c r="AZ52" s="204">
        <v>1.52941176470588</v>
      </c>
      <c r="BA52" s="208">
        <v>6</v>
      </c>
      <c r="BB52" s="207">
        <v>9</v>
      </c>
      <c r="BC52" s="204">
        <v>1.5</v>
      </c>
      <c r="BD52" s="208">
        <v>50</v>
      </c>
      <c r="BE52" s="207">
        <v>268</v>
      </c>
      <c r="BF52" s="204">
        <v>5.36</v>
      </c>
      <c r="BG52" s="208">
        <v>2</v>
      </c>
      <c r="BH52" s="207">
        <v>3</v>
      </c>
      <c r="BI52" s="204">
        <v>1.5</v>
      </c>
      <c r="BJ52" s="208">
        <v>405</v>
      </c>
      <c r="BK52" s="207">
        <v>553</v>
      </c>
      <c r="BL52" s="204">
        <v>1.36543209876543</v>
      </c>
      <c r="BM52" s="208">
        <v>56</v>
      </c>
      <c r="BN52" s="207">
        <v>71</v>
      </c>
      <c r="BO52" s="204">
        <v>1.2678571428571399</v>
      </c>
      <c r="BP52" s="208">
        <v>1460</v>
      </c>
      <c r="BQ52" s="207">
        <v>2403</v>
      </c>
      <c r="BR52" s="204">
        <v>1.6458904109589001</v>
      </c>
      <c r="BS52" s="208">
        <v>715</v>
      </c>
      <c r="BT52" s="207">
        <v>1386</v>
      </c>
      <c r="BU52" s="204">
        <v>1.93846153846154</v>
      </c>
      <c r="BV52" s="208">
        <v>8</v>
      </c>
      <c r="BW52" s="207">
        <v>15</v>
      </c>
      <c r="BX52" s="204">
        <v>1.875</v>
      </c>
      <c r="BY52" s="208">
        <v>6018</v>
      </c>
      <c r="BZ52" s="207">
        <v>11039</v>
      </c>
      <c r="CA52" s="204">
        <v>1.8343303423064099</v>
      </c>
      <c r="CB52" s="193">
        <f t="shared" si="0"/>
        <v>18335</v>
      </c>
      <c r="CC52" s="193">
        <f t="shared" si="0"/>
        <v>34614</v>
      </c>
      <c r="CD52" s="187">
        <f t="shared" si="1"/>
        <v>1.8878647395691301</v>
      </c>
    </row>
    <row r="53" spans="1:82" s="152" customFormat="1" ht="11.25" customHeight="1" x14ac:dyDescent="0.2">
      <c r="A53" s="175" t="s">
        <v>57</v>
      </c>
      <c r="B53" s="202">
        <v>42</v>
      </c>
      <c r="C53" s="203">
        <v>329</v>
      </c>
      <c r="D53" s="204">
        <v>7.8333333333333304</v>
      </c>
      <c r="E53" s="202">
        <v>2</v>
      </c>
      <c r="F53" s="203">
        <v>8</v>
      </c>
      <c r="G53" s="204">
        <v>4</v>
      </c>
      <c r="H53" s="205">
        <v>0</v>
      </c>
      <c r="I53" s="206">
        <v>0</v>
      </c>
      <c r="J53" s="204" t="s">
        <v>121</v>
      </c>
      <c r="K53" s="205">
        <v>17</v>
      </c>
      <c r="L53" s="207">
        <v>36</v>
      </c>
      <c r="M53" s="204">
        <v>2.1176470588235299</v>
      </c>
      <c r="N53" s="208">
        <v>353</v>
      </c>
      <c r="O53" s="207">
        <v>1071</v>
      </c>
      <c r="P53" s="204">
        <v>3.0339943342776201</v>
      </c>
      <c r="Q53" s="208">
        <v>4223</v>
      </c>
      <c r="R53" s="207">
        <v>8364</v>
      </c>
      <c r="S53" s="204">
        <v>1.98058252427184</v>
      </c>
      <c r="T53" s="208">
        <v>15</v>
      </c>
      <c r="U53" s="207">
        <v>25</v>
      </c>
      <c r="V53" s="204">
        <v>1.6666666666666701</v>
      </c>
      <c r="W53" s="208">
        <v>1787</v>
      </c>
      <c r="X53" s="207">
        <v>4313</v>
      </c>
      <c r="Y53" s="204">
        <v>2.4135422495803001</v>
      </c>
      <c r="Z53" s="208">
        <v>4</v>
      </c>
      <c r="AA53" s="207">
        <v>8</v>
      </c>
      <c r="AB53" s="204">
        <v>2</v>
      </c>
      <c r="AC53" s="208">
        <v>605</v>
      </c>
      <c r="AD53" s="207">
        <v>948</v>
      </c>
      <c r="AE53" s="204">
        <v>1.5669421487603299</v>
      </c>
      <c r="AF53" s="208">
        <v>0</v>
      </c>
      <c r="AG53" s="207">
        <v>0</v>
      </c>
      <c r="AH53" s="204" t="s">
        <v>121</v>
      </c>
      <c r="AI53" s="208">
        <v>1999</v>
      </c>
      <c r="AJ53" s="207">
        <v>3518</v>
      </c>
      <c r="AK53" s="204">
        <v>1.75987993996999</v>
      </c>
      <c r="AL53" s="208">
        <v>24</v>
      </c>
      <c r="AM53" s="207">
        <v>66</v>
      </c>
      <c r="AN53" s="204">
        <v>2.75</v>
      </c>
      <c r="AO53" s="208">
        <v>155</v>
      </c>
      <c r="AP53" s="207">
        <v>246</v>
      </c>
      <c r="AQ53" s="204">
        <v>1.58709677419355</v>
      </c>
      <c r="AR53" s="208">
        <v>121</v>
      </c>
      <c r="AS53" s="207">
        <v>180</v>
      </c>
      <c r="AT53" s="204">
        <v>1.4876033057851199</v>
      </c>
      <c r="AU53" s="208">
        <v>32</v>
      </c>
      <c r="AV53" s="207">
        <v>86</v>
      </c>
      <c r="AW53" s="204">
        <v>2.6875</v>
      </c>
      <c r="AX53" s="208">
        <v>15</v>
      </c>
      <c r="AY53" s="207">
        <v>74</v>
      </c>
      <c r="AZ53" s="204">
        <v>4.93333333333333</v>
      </c>
      <c r="BA53" s="208">
        <v>11</v>
      </c>
      <c r="BB53" s="207">
        <v>47</v>
      </c>
      <c r="BC53" s="204">
        <v>4.2727272727272698</v>
      </c>
      <c r="BD53" s="208">
        <v>94</v>
      </c>
      <c r="BE53" s="207">
        <v>528</v>
      </c>
      <c r="BF53" s="204">
        <v>5.6170212765957501</v>
      </c>
      <c r="BG53" s="208">
        <v>12</v>
      </c>
      <c r="BH53" s="207">
        <v>49</v>
      </c>
      <c r="BI53" s="204">
        <v>4.0833333333333304</v>
      </c>
      <c r="BJ53" s="208">
        <v>236</v>
      </c>
      <c r="BK53" s="207">
        <v>363</v>
      </c>
      <c r="BL53" s="204">
        <v>1.53813559322034</v>
      </c>
      <c r="BM53" s="208">
        <v>42</v>
      </c>
      <c r="BN53" s="207">
        <v>86</v>
      </c>
      <c r="BO53" s="204">
        <v>2.0476190476190501</v>
      </c>
      <c r="BP53" s="208">
        <v>1742</v>
      </c>
      <c r="BQ53" s="207">
        <v>3064</v>
      </c>
      <c r="BR53" s="204">
        <v>1.75889781859931</v>
      </c>
      <c r="BS53" s="208">
        <v>684</v>
      </c>
      <c r="BT53" s="207">
        <v>1413</v>
      </c>
      <c r="BU53" s="204">
        <v>2.0657894736842102</v>
      </c>
      <c r="BV53" s="208">
        <v>28</v>
      </c>
      <c r="BW53" s="207">
        <v>211</v>
      </c>
      <c r="BX53" s="204">
        <v>7.53571428571429</v>
      </c>
      <c r="BY53" s="208">
        <v>4667</v>
      </c>
      <c r="BZ53" s="207">
        <v>8720</v>
      </c>
      <c r="CA53" s="204">
        <v>1.86843796871652</v>
      </c>
      <c r="CB53" s="193">
        <f t="shared" si="0"/>
        <v>16910</v>
      </c>
      <c r="CC53" s="193">
        <f t="shared" si="0"/>
        <v>33753</v>
      </c>
      <c r="CD53" s="187">
        <f t="shared" si="1"/>
        <v>1.9960378474275577</v>
      </c>
    </row>
    <row r="54" spans="1:82" s="152" customFormat="1" ht="11.25" customHeight="1" x14ac:dyDescent="0.2">
      <c r="A54" s="175" t="s">
        <v>50</v>
      </c>
      <c r="B54" s="202">
        <v>100</v>
      </c>
      <c r="C54" s="203">
        <v>224</v>
      </c>
      <c r="D54" s="204">
        <v>2.2400000000000002</v>
      </c>
      <c r="E54" s="208">
        <v>6</v>
      </c>
      <c r="F54" s="207">
        <v>7</v>
      </c>
      <c r="G54" s="204">
        <v>1.1666666666666701</v>
      </c>
      <c r="H54" s="208">
        <v>61</v>
      </c>
      <c r="I54" s="207">
        <v>76</v>
      </c>
      <c r="J54" s="204">
        <v>1.2459016393442599</v>
      </c>
      <c r="K54" s="208">
        <v>34</v>
      </c>
      <c r="L54" s="207">
        <v>52</v>
      </c>
      <c r="M54" s="204">
        <v>1.52941176470588</v>
      </c>
      <c r="N54" s="208">
        <v>572</v>
      </c>
      <c r="O54" s="207">
        <v>1437</v>
      </c>
      <c r="P54" s="204">
        <v>2.5122377622377599</v>
      </c>
      <c r="Q54" s="208">
        <v>1764</v>
      </c>
      <c r="R54" s="207">
        <v>3652</v>
      </c>
      <c r="S54" s="204">
        <v>2.0702947845805002</v>
      </c>
      <c r="T54" s="208">
        <v>73</v>
      </c>
      <c r="U54" s="207">
        <v>107</v>
      </c>
      <c r="V54" s="204">
        <v>1.4657534246575299</v>
      </c>
      <c r="W54" s="208">
        <v>3059</v>
      </c>
      <c r="X54" s="207">
        <v>9302</v>
      </c>
      <c r="Y54" s="204">
        <v>3.0408630271330499</v>
      </c>
      <c r="Z54" s="208">
        <v>0</v>
      </c>
      <c r="AA54" s="207">
        <v>0</v>
      </c>
      <c r="AB54" s="204" t="s">
        <v>121</v>
      </c>
      <c r="AC54" s="208">
        <v>350</v>
      </c>
      <c r="AD54" s="207">
        <v>808</v>
      </c>
      <c r="AE54" s="204">
        <v>2.3085714285714301</v>
      </c>
      <c r="AF54" s="208">
        <v>10</v>
      </c>
      <c r="AG54" s="207">
        <v>15</v>
      </c>
      <c r="AH54" s="204">
        <v>1.5</v>
      </c>
      <c r="AI54" s="208">
        <v>800</v>
      </c>
      <c r="AJ54" s="207">
        <v>1459</v>
      </c>
      <c r="AK54" s="204">
        <v>1.82375</v>
      </c>
      <c r="AL54" s="208">
        <v>38</v>
      </c>
      <c r="AM54" s="207">
        <v>71</v>
      </c>
      <c r="AN54" s="204">
        <v>1.8684210526315801</v>
      </c>
      <c r="AO54" s="208">
        <v>29</v>
      </c>
      <c r="AP54" s="207">
        <v>90</v>
      </c>
      <c r="AQ54" s="204">
        <v>3.1034482758620698</v>
      </c>
      <c r="AR54" s="208">
        <v>107</v>
      </c>
      <c r="AS54" s="207">
        <v>130</v>
      </c>
      <c r="AT54" s="204">
        <v>1.21495327102804</v>
      </c>
      <c r="AU54" s="208">
        <v>46</v>
      </c>
      <c r="AV54" s="207">
        <v>90</v>
      </c>
      <c r="AW54" s="204">
        <v>1.9565217391304299</v>
      </c>
      <c r="AX54" s="208">
        <v>30</v>
      </c>
      <c r="AY54" s="207">
        <v>89</v>
      </c>
      <c r="AZ54" s="204">
        <v>2.9666666666666699</v>
      </c>
      <c r="BA54" s="208">
        <v>25</v>
      </c>
      <c r="BB54" s="207">
        <v>70</v>
      </c>
      <c r="BC54" s="204">
        <v>2.8</v>
      </c>
      <c r="BD54" s="208">
        <v>113</v>
      </c>
      <c r="BE54" s="207">
        <v>343</v>
      </c>
      <c r="BF54" s="204">
        <v>3.0353982300885001</v>
      </c>
      <c r="BG54" s="208">
        <v>12</v>
      </c>
      <c r="BH54" s="207">
        <v>31</v>
      </c>
      <c r="BI54" s="204">
        <v>2.5833333333333299</v>
      </c>
      <c r="BJ54" s="208">
        <v>427</v>
      </c>
      <c r="BK54" s="207">
        <v>1238</v>
      </c>
      <c r="BL54" s="204">
        <v>2.8992974238875902</v>
      </c>
      <c r="BM54" s="208">
        <v>32</v>
      </c>
      <c r="BN54" s="207">
        <v>48</v>
      </c>
      <c r="BO54" s="204">
        <v>1.5</v>
      </c>
      <c r="BP54" s="208">
        <v>654</v>
      </c>
      <c r="BQ54" s="207">
        <v>1669</v>
      </c>
      <c r="BR54" s="204">
        <v>2.5519877675840998</v>
      </c>
      <c r="BS54" s="208">
        <v>868</v>
      </c>
      <c r="BT54" s="207">
        <v>2245</v>
      </c>
      <c r="BU54" s="204">
        <v>2.5864055299539199</v>
      </c>
      <c r="BV54" s="208">
        <v>68</v>
      </c>
      <c r="BW54" s="207">
        <v>457</v>
      </c>
      <c r="BX54" s="204">
        <v>6.7205882352941204</v>
      </c>
      <c r="BY54" s="208">
        <v>5148</v>
      </c>
      <c r="BZ54" s="207">
        <v>9330</v>
      </c>
      <c r="CA54" s="204">
        <v>1.81235431235431</v>
      </c>
      <c r="CB54" s="193">
        <f t="shared" si="0"/>
        <v>14426</v>
      </c>
      <c r="CC54" s="193">
        <f t="shared" si="0"/>
        <v>33040</v>
      </c>
      <c r="CD54" s="187">
        <f t="shared" si="1"/>
        <v>2.2903091640094275</v>
      </c>
    </row>
    <row r="55" spans="1:82" s="152" customFormat="1" ht="11.25" customHeight="1" x14ac:dyDescent="0.2">
      <c r="A55" s="175" t="s">
        <v>21</v>
      </c>
      <c r="B55" s="202">
        <v>179</v>
      </c>
      <c r="C55" s="203">
        <v>1103</v>
      </c>
      <c r="D55" s="204">
        <v>6.1620111731843599</v>
      </c>
      <c r="E55" s="208">
        <v>8</v>
      </c>
      <c r="F55" s="207">
        <v>17</v>
      </c>
      <c r="G55" s="204">
        <v>2.125</v>
      </c>
      <c r="H55" s="208">
        <v>36</v>
      </c>
      <c r="I55" s="207">
        <v>36</v>
      </c>
      <c r="J55" s="204">
        <v>1</v>
      </c>
      <c r="K55" s="208">
        <v>40</v>
      </c>
      <c r="L55" s="207">
        <v>99</v>
      </c>
      <c r="M55" s="204">
        <v>2.4750000000000001</v>
      </c>
      <c r="N55" s="208">
        <v>561</v>
      </c>
      <c r="O55" s="207">
        <v>1463</v>
      </c>
      <c r="P55" s="204">
        <v>2.6078431372548998</v>
      </c>
      <c r="Q55" s="208">
        <v>2104</v>
      </c>
      <c r="R55" s="207">
        <v>4216</v>
      </c>
      <c r="S55" s="204">
        <v>2.0038022813688201</v>
      </c>
      <c r="T55" s="208">
        <v>20</v>
      </c>
      <c r="U55" s="207">
        <v>51</v>
      </c>
      <c r="V55" s="204">
        <v>2.5499999999999998</v>
      </c>
      <c r="W55" s="208">
        <v>2266</v>
      </c>
      <c r="X55" s="207">
        <v>7813</v>
      </c>
      <c r="Y55" s="204">
        <v>3.4479258605472198</v>
      </c>
      <c r="Z55" s="208">
        <v>13</v>
      </c>
      <c r="AA55" s="207">
        <v>23</v>
      </c>
      <c r="AB55" s="204">
        <v>1.7692307692307701</v>
      </c>
      <c r="AC55" s="208">
        <v>750</v>
      </c>
      <c r="AD55" s="207">
        <v>1975</v>
      </c>
      <c r="AE55" s="204">
        <v>2.6333333333333302</v>
      </c>
      <c r="AF55" s="208">
        <v>8</v>
      </c>
      <c r="AG55" s="207">
        <v>8</v>
      </c>
      <c r="AH55" s="204">
        <v>1</v>
      </c>
      <c r="AI55" s="208">
        <v>382</v>
      </c>
      <c r="AJ55" s="207">
        <v>875</v>
      </c>
      <c r="AK55" s="204">
        <v>2.2905759162303698</v>
      </c>
      <c r="AL55" s="208">
        <v>91</v>
      </c>
      <c r="AM55" s="207">
        <v>361</v>
      </c>
      <c r="AN55" s="204">
        <v>3.9670329670329698</v>
      </c>
      <c r="AO55" s="208">
        <v>54</v>
      </c>
      <c r="AP55" s="207">
        <v>94</v>
      </c>
      <c r="AQ55" s="204">
        <v>1.74074074074074</v>
      </c>
      <c r="AR55" s="208">
        <v>26</v>
      </c>
      <c r="AS55" s="207">
        <v>38</v>
      </c>
      <c r="AT55" s="204">
        <v>1.4615384615384599</v>
      </c>
      <c r="AU55" s="208">
        <v>26</v>
      </c>
      <c r="AV55" s="207">
        <v>61</v>
      </c>
      <c r="AW55" s="204">
        <v>2.3461538461538498</v>
      </c>
      <c r="AX55" s="208">
        <v>40</v>
      </c>
      <c r="AY55" s="207">
        <v>112</v>
      </c>
      <c r="AZ55" s="204">
        <v>2.8</v>
      </c>
      <c r="BA55" s="208">
        <v>53</v>
      </c>
      <c r="BB55" s="207">
        <v>111</v>
      </c>
      <c r="BC55" s="204">
        <v>2.0943396226415101</v>
      </c>
      <c r="BD55" s="208">
        <v>146</v>
      </c>
      <c r="BE55" s="207">
        <v>480</v>
      </c>
      <c r="BF55" s="204">
        <v>3.2876712328767099</v>
      </c>
      <c r="BG55" s="208">
        <v>30</v>
      </c>
      <c r="BH55" s="207">
        <v>69</v>
      </c>
      <c r="BI55" s="204">
        <v>2.2999999999999998</v>
      </c>
      <c r="BJ55" s="208">
        <v>280</v>
      </c>
      <c r="BK55" s="207">
        <v>610</v>
      </c>
      <c r="BL55" s="204">
        <v>2.1785714285714302</v>
      </c>
      <c r="BM55" s="208">
        <v>31</v>
      </c>
      <c r="BN55" s="207">
        <v>37</v>
      </c>
      <c r="BO55" s="204">
        <v>1.19354838709677</v>
      </c>
      <c r="BP55" s="208">
        <v>1445</v>
      </c>
      <c r="BQ55" s="207">
        <v>2806</v>
      </c>
      <c r="BR55" s="204">
        <v>1.94186851211073</v>
      </c>
      <c r="BS55" s="208">
        <v>973</v>
      </c>
      <c r="BT55" s="207">
        <v>2581</v>
      </c>
      <c r="BU55" s="204">
        <v>2.6526207605344299</v>
      </c>
      <c r="BV55" s="208">
        <v>52</v>
      </c>
      <c r="BW55" s="207">
        <v>104</v>
      </c>
      <c r="BX55" s="204">
        <v>2</v>
      </c>
      <c r="BY55" s="208">
        <v>4071</v>
      </c>
      <c r="BZ55" s="207">
        <v>7837</v>
      </c>
      <c r="CA55" s="204">
        <v>1.92507983296487</v>
      </c>
      <c r="CB55" s="193">
        <f t="shared" si="0"/>
        <v>13685</v>
      </c>
      <c r="CC55" s="193">
        <f t="shared" si="0"/>
        <v>32980</v>
      </c>
      <c r="CD55" s="187">
        <f t="shared" si="1"/>
        <v>2.4099378881987579</v>
      </c>
    </row>
    <row r="56" spans="1:82" s="152" customFormat="1" x14ac:dyDescent="0.2">
      <c r="A56" s="212" t="s">
        <v>110</v>
      </c>
      <c r="B56" s="213">
        <v>106</v>
      </c>
      <c r="C56" s="214">
        <v>246</v>
      </c>
      <c r="D56" s="215">
        <v>2.32075471698113</v>
      </c>
      <c r="E56" s="213">
        <v>1</v>
      </c>
      <c r="F56" s="214">
        <v>3</v>
      </c>
      <c r="G56" s="215">
        <v>3</v>
      </c>
      <c r="H56" s="216">
        <v>0</v>
      </c>
      <c r="I56" s="217">
        <v>0</v>
      </c>
      <c r="J56" s="215" t="s">
        <v>121</v>
      </c>
      <c r="K56" s="216">
        <v>30</v>
      </c>
      <c r="L56" s="218">
        <v>106</v>
      </c>
      <c r="M56" s="215">
        <v>3.5333333333333301</v>
      </c>
      <c r="N56" s="219">
        <v>445</v>
      </c>
      <c r="O56" s="218">
        <v>913</v>
      </c>
      <c r="P56" s="215">
        <v>2.0516853932584298</v>
      </c>
      <c r="Q56" s="219">
        <v>1496</v>
      </c>
      <c r="R56" s="218">
        <v>3355</v>
      </c>
      <c r="S56" s="215">
        <v>2.2426470588235299</v>
      </c>
      <c r="T56" s="219">
        <v>34</v>
      </c>
      <c r="U56" s="218">
        <v>48</v>
      </c>
      <c r="V56" s="215">
        <v>1.4117647058823499</v>
      </c>
      <c r="W56" s="219">
        <v>2685</v>
      </c>
      <c r="X56" s="218">
        <v>8422</v>
      </c>
      <c r="Y56" s="215">
        <v>3.1366852886405998</v>
      </c>
      <c r="Z56" s="219">
        <v>12</v>
      </c>
      <c r="AA56" s="218">
        <v>15</v>
      </c>
      <c r="AB56" s="215">
        <v>1.25</v>
      </c>
      <c r="AC56" s="219">
        <v>505</v>
      </c>
      <c r="AD56" s="218">
        <v>1438</v>
      </c>
      <c r="AE56" s="215">
        <v>2.8475247524752501</v>
      </c>
      <c r="AF56" s="219">
        <v>6</v>
      </c>
      <c r="AG56" s="218">
        <v>6</v>
      </c>
      <c r="AH56" s="215">
        <v>1</v>
      </c>
      <c r="AI56" s="219">
        <v>732</v>
      </c>
      <c r="AJ56" s="218">
        <v>1615</v>
      </c>
      <c r="AK56" s="215">
        <v>2.20628415300546</v>
      </c>
      <c r="AL56" s="219">
        <v>23</v>
      </c>
      <c r="AM56" s="218">
        <v>55</v>
      </c>
      <c r="AN56" s="215">
        <v>2.39130434782609</v>
      </c>
      <c r="AO56" s="219">
        <v>58</v>
      </c>
      <c r="AP56" s="218">
        <v>204</v>
      </c>
      <c r="AQ56" s="215">
        <v>3.5172413793103501</v>
      </c>
      <c r="AR56" s="219">
        <v>40</v>
      </c>
      <c r="AS56" s="218">
        <v>63</v>
      </c>
      <c r="AT56" s="215">
        <v>1.575</v>
      </c>
      <c r="AU56" s="219">
        <v>57</v>
      </c>
      <c r="AV56" s="218">
        <v>429</v>
      </c>
      <c r="AW56" s="215">
        <v>7.5263157894736903</v>
      </c>
      <c r="AX56" s="219">
        <v>46</v>
      </c>
      <c r="AY56" s="218">
        <v>127</v>
      </c>
      <c r="AZ56" s="215">
        <v>2.7608695652173898</v>
      </c>
      <c r="BA56" s="219">
        <v>25</v>
      </c>
      <c r="BB56" s="218">
        <v>61</v>
      </c>
      <c r="BC56" s="215">
        <v>2.44</v>
      </c>
      <c r="BD56" s="219">
        <v>129</v>
      </c>
      <c r="BE56" s="218">
        <v>583</v>
      </c>
      <c r="BF56" s="215">
        <v>4.5193798449612403</v>
      </c>
      <c r="BG56" s="219">
        <v>37</v>
      </c>
      <c r="BH56" s="218">
        <v>185</v>
      </c>
      <c r="BI56" s="215">
        <v>5</v>
      </c>
      <c r="BJ56" s="219">
        <v>474</v>
      </c>
      <c r="BK56" s="218">
        <v>923</v>
      </c>
      <c r="BL56" s="215">
        <v>1.9472573839662399</v>
      </c>
      <c r="BM56" s="219">
        <v>61</v>
      </c>
      <c r="BN56" s="218">
        <v>165</v>
      </c>
      <c r="BO56" s="215">
        <v>2.7049180327868898</v>
      </c>
      <c r="BP56" s="219">
        <v>622</v>
      </c>
      <c r="BQ56" s="218">
        <v>1516</v>
      </c>
      <c r="BR56" s="215">
        <v>2.4372990353697701</v>
      </c>
      <c r="BS56" s="219">
        <v>608</v>
      </c>
      <c r="BT56" s="218">
        <v>2405</v>
      </c>
      <c r="BU56" s="215">
        <v>3.9555921052631602</v>
      </c>
      <c r="BV56" s="219">
        <v>23</v>
      </c>
      <c r="BW56" s="218">
        <v>59</v>
      </c>
      <c r="BX56" s="215">
        <v>2.5652173913043499</v>
      </c>
      <c r="BY56" s="219">
        <v>3967</v>
      </c>
      <c r="BZ56" s="218">
        <v>8150</v>
      </c>
      <c r="CA56" s="215">
        <v>2.05444920594908</v>
      </c>
      <c r="CB56" s="193">
        <f t="shared" si="0"/>
        <v>12222</v>
      </c>
      <c r="CC56" s="193">
        <f t="shared" si="0"/>
        <v>31092</v>
      </c>
      <c r="CD56" s="187">
        <f t="shared" si="1"/>
        <v>2.5439371624938634</v>
      </c>
    </row>
    <row r="57" spans="1:82" s="152" customFormat="1" ht="11.25" customHeight="1" x14ac:dyDescent="0.2">
      <c r="A57" s="175" t="s">
        <v>41</v>
      </c>
      <c r="B57" s="202">
        <v>55</v>
      </c>
      <c r="C57" s="203">
        <v>286</v>
      </c>
      <c r="D57" s="204">
        <v>5.2</v>
      </c>
      <c r="E57" s="202">
        <v>3</v>
      </c>
      <c r="F57" s="203">
        <v>54</v>
      </c>
      <c r="G57" s="204">
        <v>18</v>
      </c>
      <c r="H57" s="208">
        <v>0</v>
      </c>
      <c r="I57" s="207">
        <v>0</v>
      </c>
      <c r="J57" s="204" t="s">
        <v>121</v>
      </c>
      <c r="K57" s="205">
        <v>4</v>
      </c>
      <c r="L57" s="207">
        <v>4</v>
      </c>
      <c r="M57" s="204">
        <v>1</v>
      </c>
      <c r="N57" s="208">
        <v>218</v>
      </c>
      <c r="O57" s="207">
        <v>625</v>
      </c>
      <c r="P57" s="204">
        <v>2.8669724770642202</v>
      </c>
      <c r="Q57" s="208">
        <v>516</v>
      </c>
      <c r="R57" s="207">
        <v>1615</v>
      </c>
      <c r="S57" s="204">
        <v>3.1298449612403099</v>
      </c>
      <c r="T57" s="208">
        <v>36</v>
      </c>
      <c r="U57" s="207">
        <v>75</v>
      </c>
      <c r="V57" s="204">
        <v>2.0833333333333299</v>
      </c>
      <c r="W57" s="208">
        <v>3713</v>
      </c>
      <c r="X57" s="207">
        <v>13207</v>
      </c>
      <c r="Y57" s="204">
        <v>3.55696202531646</v>
      </c>
      <c r="Z57" s="208">
        <v>1</v>
      </c>
      <c r="AA57" s="207">
        <v>1</v>
      </c>
      <c r="AB57" s="204">
        <v>1</v>
      </c>
      <c r="AC57" s="208">
        <v>207</v>
      </c>
      <c r="AD57" s="207">
        <v>1077</v>
      </c>
      <c r="AE57" s="204">
        <v>5.2028985507246404</v>
      </c>
      <c r="AF57" s="208">
        <v>2</v>
      </c>
      <c r="AG57" s="207">
        <v>6</v>
      </c>
      <c r="AH57" s="204">
        <v>3</v>
      </c>
      <c r="AI57" s="208">
        <v>139</v>
      </c>
      <c r="AJ57" s="207">
        <v>339</v>
      </c>
      <c r="AK57" s="204">
        <v>2.4388489208633102</v>
      </c>
      <c r="AL57" s="208">
        <v>56</v>
      </c>
      <c r="AM57" s="207">
        <v>365</v>
      </c>
      <c r="AN57" s="204">
        <v>6.5178571428571397</v>
      </c>
      <c r="AO57" s="208">
        <v>25</v>
      </c>
      <c r="AP57" s="207">
        <v>52</v>
      </c>
      <c r="AQ57" s="204">
        <v>2.08</v>
      </c>
      <c r="AR57" s="208">
        <v>10</v>
      </c>
      <c r="AS57" s="207">
        <v>16</v>
      </c>
      <c r="AT57" s="204">
        <v>1.6</v>
      </c>
      <c r="AU57" s="208">
        <v>12</v>
      </c>
      <c r="AV57" s="207">
        <v>66</v>
      </c>
      <c r="AW57" s="204">
        <v>5.5</v>
      </c>
      <c r="AX57" s="208">
        <v>4</v>
      </c>
      <c r="AY57" s="207">
        <v>6</v>
      </c>
      <c r="AZ57" s="204">
        <v>1.5</v>
      </c>
      <c r="BA57" s="208">
        <v>25</v>
      </c>
      <c r="BB57" s="207">
        <v>42</v>
      </c>
      <c r="BC57" s="204">
        <v>1.68</v>
      </c>
      <c r="BD57" s="208">
        <v>53</v>
      </c>
      <c r="BE57" s="207">
        <v>251</v>
      </c>
      <c r="BF57" s="204">
        <v>4.7358490566037696</v>
      </c>
      <c r="BG57" s="208">
        <v>5</v>
      </c>
      <c r="BH57" s="207">
        <v>23</v>
      </c>
      <c r="BI57" s="204">
        <v>4.5999999999999996</v>
      </c>
      <c r="BJ57" s="208">
        <v>256</v>
      </c>
      <c r="BK57" s="207">
        <v>448</v>
      </c>
      <c r="BL57" s="204">
        <v>1.75</v>
      </c>
      <c r="BM57" s="208">
        <v>4</v>
      </c>
      <c r="BN57" s="207">
        <v>10</v>
      </c>
      <c r="BO57" s="204">
        <v>2.5</v>
      </c>
      <c r="BP57" s="208">
        <v>137</v>
      </c>
      <c r="BQ57" s="207">
        <v>359</v>
      </c>
      <c r="BR57" s="204">
        <v>2.62043795620438</v>
      </c>
      <c r="BS57" s="208">
        <v>744</v>
      </c>
      <c r="BT57" s="207">
        <v>3405</v>
      </c>
      <c r="BU57" s="204">
        <v>4.5766129032258096</v>
      </c>
      <c r="BV57" s="208">
        <v>63</v>
      </c>
      <c r="BW57" s="207">
        <v>229</v>
      </c>
      <c r="BX57" s="204">
        <v>3.6349206349206402</v>
      </c>
      <c r="BY57" s="208">
        <v>833</v>
      </c>
      <c r="BZ57" s="207">
        <v>2098</v>
      </c>
      <c r="CA57" s="204">
        <v>2.5186074429771899</v>
      </c>
      <c r="CB57" s="193">
        <f t="shared" si="0"/>
        <v>7121</v>
      </c>
      <c r="CC57" s="193">
        <f t="shared" si="0"/>
        <v>24659</v>
      </c>
      <c r="CD57" s="187">
        <f t="shared" si="1"/>
        <v>3.462856340401629</v>
      </c>
    </row>
    <row r="58" spans="1:82" s="152" customFormat="1" ht="11.25" customHeight="1" x14ac:dyDescent="0.2">
      <c r="A58" s="175" t="s">
        <v>59</v>
      </c>
      <c r="B58" s="202">
        <v>240</v>
      </c>
      <c r="C58" s="203">
        <v>674</v>
      </c>
      <c r="D58" s="204">
        <v>2.80833333333333</v>
      </c>
      <c r="E58" s="202">
        <v>8</v>
      </c>
      <c r="F58" s="203">
        <v>21</v>
      </c>
      <c r="G58" s="204">
        <v>2.625</v>
      </c>
      <c r="H58" s="208">
        <v>0</v>
      </c>
      <c r="I58" s="207">
        <v>0</v>
      </c>
      <c r="J58" s="204" t="s">
        <v>121</v>
      </c>
      <c r="K58" s="205">
        <v>63</v>
      </c>
      <c r="L58" s="207">
        <v>642</v>
      </c>
      <c r="M58" s="204">
        <v>10.1904761904762</v>
      </c>
      <c r="N58" s="208">
        <v>576</v>
      </c>
      <c r="O58" s="207">
        <v>2151</v>
      </c>
      <c r="P58" s="204">
        <v>3.734375</v>
      </c>
      <c r="Q58" s="208">
        <v>502</v>
      </c>
      <c r="R58" s="207">
        <v>1305</v>
      </c>
      <c r="S58" s="204">
        <v>2.5996015936255001</v>
      </c>
      <c r="T58" s="208">
        <v>194</v>
      </c>
      <c r="U58" s="207">
        <v>2493</v>
      </c>
      <c r="V58" s="204">
        <v>12.8505154639175</v>
      </c>
      <c r="W58" s="208">
        <v>1381</v>
      </c>
      <c r="X58" s="207">
        <v>3157</v>
      </c>
      <c r="Y58" s="204">
        <v>2.2860246198406999</v>
      </c>
      <c r="Z58" s="208">
        <v>4</v>
      </c>
      <c r="AA58" s="207">
        <v>4</v>
      </c>
      <c r="AB58" s="204">
        <v>1</v>
      </c>
      <c r="AC58" s="208">
        <v>417</v>
      </c>
      <c r="AD58" s="207">
        <v>1261</v>
      </c>
      <c r="AE58" s="204">
        <v>3.0239808153477199</v>
      </c>
      <c r="AF58" s="208">
        <v>2</v>
      </c>
      <c r="AG58" s="207">
        <v>3</v>
      </c>
      <c r="AH58" s="204">
        <v>1.5</v>
      </c>
      <c r="AI58" s="208">
        <v>374</v>
      </c>
      <c r="AJ58" s="207">
        <v>771</v>
      </c>
      <c r="AK58" s="204">
        <v>2.0614973262032099</v>
      </c>
      <c r="AL58" s="208">
        <v>15</v>
      </c>
      <c r="AM58" s="207">
        <v>37</v>
      </c>
      <c r="AN58" s="204">
        <v>2.4666666666666699</v>
      </c>
      <c r="AO58" s="208">
        <v>19</v>
      </c>
      <c r="AP58" s="207">
        <v>43</v>
      </c>
      <c r="AQ58" s="204">
        <v>2.2631578947368398</v>
      </c>
      <c r="AR58" s="208">
        <v>17</v>
      </c>
      <c r="AS58" s="207">
        <v>76</v>
      </c>
      <c r="AT58" s="204">
        <v>4.4705882352941204</v>
      </c>
      <c r="AU58" s="208">
        <v>19</v>
      </c>
      <c r="AV58" s="207">
        <v>78</v>
      </c>
      <c r="AW58" s="204">
        <v>4.1052631578947398</v>
      </c>
      <c r="AX58" s="208">
        <v>41</v>
      </c>
      <c r="AY58" s="207">
        <v>71</v>
      </c>
      <c r="AZ58" s="204">
        <v>1.73170731707317</v>
      </c>
      <c r="BA58" s="208">
        <v>91</v>
      </c>
      <c r="BB58" s="207">
        <v>425</v>
      </c>
      <c r="BC58" s="204">
        <v>4.6703296703296697</v>
      </c>
      <c r="BD58" s="208">
        <v>123</v>
      </c>
      <c r="BE58" s="207">
        <v>320</v>
      </c>
      <c r="BF58" s="204">
        <v>2.6016260162601599</v>
      </c>
      <c r="BG58" s="208">
        <v>27</v>
      </c>
      <c r="BH58" s="207">
        <v>63</v>
      </c>
      <c r="BI58" s="204">
        <v>2.3333333333333299</v>
      </c>
      <c r="BJ58" s="208">
        <v>501</v>
      </c>
      <c r="BK58" s="207">
        <v>973</v>
      </c>
      <c r="BL58" s="204">
        <v>1.9421157684630701</v>
      </c>
      <c r="BM58" s="208">
        <v>21</v>
      </c>
      <c r="BN58" s="207">
        <v>239</v>
      </c>
      <c r="BO58" s="204">
        <v>11.380952380952399</v>
      </c>
      <c r="BP58" s="208">
        <v>396</v>
      </c>
      <c r="BQ58" s="207">
        <v>1049</v>
      </c>
      <c r="BR58" s="204">
        <v>2.6489898989899001</v>
      </c>
      <c r="BS58" s="208">
        <v>476</v>
      </c>
      <c r="BT58" s="207">
        <v>1205</v>
      </c>
      <c r="BU58" s="204">
        <v>2.5315126050420198</v>
      </c>
      <c r="BV58" s="208">
        <v>50</v>
      </c>
      <c r="BW58" s="207">
        <v>127</v>
      </c>
      <c r="BX58" s="204">
        <v>2.54</v>
      </c>
      <c r="BY58" s="208">
        <v>5080</v>
      </c>
      <c r="BZ58" s="207">
        <v>7370</v>
      </c>
      <c r="CA58" s="204">
        <v>1.4507874015747999</v>
      </c>
      <c r="CB58" s="193">
        <f t="shared" si="0"/>
        <v>10637</v>
      </c>
      <c r="CC58" s="193">
        <f t="shared" si="0"/>
        <v>24558</v>
      </c>
      <c r="CD58" s="187">
        <f t="shared" si="1"/>
        <v>2.3087336655071917</v>
      </c>
    </row>
    <row r="59" spans="1:82" s="152" customFormat="1" ht="11.25" customHeight="1" x14ac:dyDescent="0.2">
      <c r="A59" s="175" t="s">
        <v>140</v>
      </c>
      <c r="B59" s="202">
        <v>71</v>
      </c>
      <c r="C59" s="203">
        <v>246</v>
      </c>
      <c r="D59" s="204">
        <v>3.46478873239437</v>
      </c>
      <c r="E59" s="208">
        <v>7</v>
      </c>
      <c r="F59" s="207">
        <v>9</v>
      </c>
      <c r="G59" s="204">
        <v>1.28571428571429</v>
      </c>
      <c r="H59" s="205">
        <v>6</v>
      </c>
      <c r="I59" s="206">
        <v>9</v>
      </c>
      <c r="J59" s="204">
        <v>1.5</v>
      </c>
      <c r="K59" s="205">
        <v>27</v>
      </c>
      <c r="L59" s="207">
        <v>78</v>
      </c>
      <c r="M59" s="204">
        <v>2.8888888888888902</v>
      </c>
      <c r="N59" s="208">
        <v>314</v>
      </c>
      <c r="O59" s="207">
        <v>1345</v>
      </c>
      <c r="P59" s="204">
        <v>4.2834394904458604</v>
      </c>
      <c r="Q59" s="208">
        <v>1097</v>
      </c>
      <c r="R59" s="207">
        <v>2676</v>
      </c>
      <c r="S59" s="204">
        <v>2.43938012762078</v>
      </c>
      <c r="T59" s="208">
        <v>12</v>
      </c>
      <c r="U59" s="207">
        <v>21</v>
      </c>
      <c r="V59" s="204">
        <v>1.75</v>
      </c>
      <c r="W59" s="208">
        <v>1589</v>
      </c>
      <c r="X59" s="207">
        <v>4571</v>
      </c>
      <c r="Y59" s="204">
        <v>2.8766519823788501</v>
      </c>
      <c r="Z59" s="208">
        <v>12</v>
      </c>
      <c r="AA59" s="207">
        <v>30</v>
      </c>
      <c r="AB59" s="204">
        <v>2.5</v>
      </c>
      <c r="AC59" s="208">
        <v>456</v>
      </c>
      <c r="AD59" s="207">
        <v>1250</v>
      </c>
      <c r="AE59" s="204">
        <v>2.7412280701754401</v>
      </c>
      <c r="AF59" s="208">
        <v>6</v>
      </c>
      <c r="AG59" s="207">
        <v>6</v>
      </c>
      <c r="AH59" s="204">
        <v>1</v>
      </c>
      <c r="AI59" s="208">
        <v>445</v>
      </c>
      <c r="AJ59" s="207">
        <v>947</v>
      </c>
      <c r="AK59" s="204">
        <v>2.1280898876404502</v>
      </c>
      <c r="AL59" s="208">
        <v>26</v>
      </c>
      <c r="AM59" s="207">
        <v>96</v>
      </c>
      <c r="AN59" s="204">
        <v>3.6923076923076898</v>
      </c>
      <c r="AO59" s="208">
        <v>47</v>
      </c>
      <c r="AP59" s="207">
        <v>168</v>
      </c>
      <c r="AQ59" s="204">
        <v>3.5744680851063801</v>
      </c>
      <c r="AR59" s="208">
        <v>36</v>
      </c>
      <c r="AS59" s="207">
        <v>74</v>
      </c>
      <c r="AT59" s="204">
        <v>2.0555555555555598</v>
      </c>
      <c r="AU59" s="208">
        <v>18</v>
      </c>
      <c r="AV59" s="207">
        <v>37</v>
      </c>
      <c r="AW59" s="204">
        <v>2.0555555555555598</v>
      </c>
      <c r="AX59" s="208">
        <v>52</v>
      </c>
      <c r="AY59" s="207">
        <v>127</v>
      </c>
      <c r="AZ59" s="204">
        <v>2.4423076923076898</v>
      </c>
      <c r="BA59" s="208">
        <v>23</v>
      </c>
      <c r="BB59" s="207">
        <v>61</v>
      </c>
      <c r="BC59" s="204">
        <v>2.6521739130434798</v>
      </c>
      <c r="BD59" s="208">
        <v>106</v>
      </c>
      <c r="BE59" s="207">
        <v>356</v>
      </c>
      <c r="BF59" s="204">
        <v>3.35849056603774</v>
      </c>
      <c r="BG59" s="208">
        <v>28</v>
      </c>
      <c r="BH59" s="207">
        <v>235</v>
      </c>
      <c r="BI59" s="204">
        <v>8.3928571428571406</v>
      </c>
      <c r="BJ59" s="208">
        <v>205</v>
      </c>
      <c r="BK59" s="207">
        <v>424</v>
      </c>
      <c r="BL59" s="204">
        <v>2.0682926829268302</v>
      </c>
      <c r="BM59" s="208">
        <v>29</v>
      </c>
      <c r="BN59" s="207">
        <v>76</v>
      </c>
      <c r="BO59" s="204">
        <v>2.6206896551724101</v>
      </c>
      <c r="BP59" s="208">
        <v>439</v>
      </c>
      <c r="BQ59" s="207">
        <v>1517</v>
      </c>
      <c r="BR59" s="204">
        <v>3.4555808656036402</v>
      </c>
      <c r="BS59" s="208">
        <v>787</v>
      </c>
      <c r="BT59" s="207">
        <v>1442</v>
      </c>
      <c r="BU59" s="204">
        <v>1.8322744599745899</v>
      </c>
      <c r="BV59" s="208">
        <v>156</v>
      </c>
      <c r="BW59" s="207">
        <v>522</v>
      </c>
      <c r="BX59" s="204">
        <v>3.3461538461538498</v>
      </c>
      <c r="BY59" s="208">
        <v>2114</v>
      </c>
      <c r="BZ59" s="207">
        <v>4511</v>
      </c>
      <c r="CA59" s="204">
        <v>2.1338694418164601</v>
      </c>
      <c r="CB59" s="193">
        <f t="shared" si="0"/>
        <v>8108</v>
      </c>
      <c r="CC59" s="193">
        <f t="shared" si="0"/>
        <v>20834</v>
      </c>
      <c r="CD59" s="187">
        <f t="shared" si="1"/>
        <v>2.5695609274790332</v>
      </c>
    </row>
    <row r="60" spans="1:82" s="152" customFormat="1" ht="11.25" customHeight="1" x14ac:dyDescent="0.2">
      <c r="A60" s="175" t="s">
        <v>141</v>
      </c>
      <c r="B60" s="202">
        <v>210</v>
      </c>
      <c r="C60" s="203">
        <v>1123</v>
      </c>
      <c r="D60" s="204">
        <v>5.3476190476190499</v>
      </c>
      <c r="E60" s="208">
        <v>28</v>
      </c>
      <c r="F60" s="207">
        <v>69</v>
      </c>
      <c r="G60" s="204">
        <v>2.46428571428571</v>
      </c>
      <c r="H60" s="208">
        <v>0</v>
      </c>
      <c r="I60" s="207">
        <v>0</v>
      </c>
      <c r="J60" s="204" t="s">
        <v>121</v>
      </c>
      <c r="K60" s="208">
        <v>67</v>
      </c>
      <c r="L60" s="207">
        <v>253</v>
      </c>
      <c r="M60" s="204">
        <v>3.7761194029850702</v>
      </c>
      <c r="N60" s="208">
        <v>259</v>
      </c>
      <c r="O60" s="207">
        <v>617</v>
      </c>
      <c r="P60" s="204">
        <v>2.3822393822393799</v>
      </c>
      <c r="Q60" s="208">
        <v>864</v>
      </c>
      <c r="R60" s="207">
        <v>2308</v>
      </c>
      <c r="S60" s="204">
        <v>2.6712962962962998</v>
      </c>
      <c r="T60" s="208">
        <v>80</v>
      </c>
      <c r="U60" s="207">
        <v>252</v>
      </c>
      <c r="V60" s="204">
        <v>3.15</v>
      </c>
      <c r="W60" s="208">
        <v>682</v>
      </c>
      <c r="X60" s="207">
        <v>1533</v>
      </c>
      <c r="Y60" s="204">
        <v>2.2478005865102602</v>
      </c>
      <c r="Z60" s="208">
        <v>13</v>
      </c>
      <c r="AA60" s="207">
        <v>30</v>
      </c>
      <c r="AB60" s="204">
        <v>2.3076923076923102</v>
      </c>
      <c r="AC60" s="208">
        <v>714</v>
      </c>
      <c r="AD60" s="207">
        <v>2372</v>
      </c>
      <c r="AE60" s="204">
        <v>3.32212885154062</v>
      </c>
      <c r="AF60" s="208">
        <v>4</v>
      </c>
      <c r="AG60" s="207">
        <v>11</v>
      </c>
      <c r="AH60" s="204">
        <v>2.75</v>
      </c>
      <c r="AI60" s="208">
        <v>263</v>
      </c>
      <c r="AJ60" s="207">
        <v>655</v>
      </c>
      <c r="AK60" s="204">
        <v>2.4904942965779502</v>
      </c>
      <c r="AL60" s="208">
        <v>34</v>
      </c>
      <c r="AM60" s="207">
        <v>86</v>
      </c>
      <c r="AN60" s="204">
        <v>2.52941176470588</v>
      </c>
      <c r="AO60" s="208">
        <v>35</v>
      </c>
      <c r="AP60" s="207">
        <v>82</v>
      </c>
      <c r="AQ60" s="204">
        <v>2.3428571428571399</v>
      </c>
      <c r="AR60" s="208">
        <v>57</v>
      </c>
      <c r="AS60" s="207">
        <v>129</v>
      </c>
      <c r="AT60" s="204">
        <v>2.2631578947368398</v>
      </c>
      <c r="AU60" s="208">
        <v>38</v>
      </c>
      <c r="AV60" s="207">
        <v>51</v>
      </c>
      <c r="AW60" s="204">
        <v>1.34210526315789</v>
      </c>
      <c r="AX60" s="208">
        <v>72</v>
      </c>
      <c r="AY60" s="207">
        <v>170</v>
      </c>
      <c r="AZ60" s="204">
        <v>2.3611111111111098</v>
      </c>
      <c r="BA60" s="208">
        <v>86</v>
      </c>
      <c r="BB60" s="207">
        <v>707</v>
      </c>
      <c r="BC60" s="204">
        <v>8.2209302325581408</v>
      </c>
      <c r="BD60" s="208">
        <v>224</v>
      </c>
      <c r="BE60" s="207">
        <v>585</v>
      </c>
      <c r="BF60" s="204">
        <v>2.6116071428571401</v>
      </c>
      <c r="BG60" s="208">
        <v>108</v>
      </c>
      <c r="BH60" s="207">
        <v>1102</v>
      </c>
      <c r="BI60" s="204">
        <v>10.203703703703701</v>
      </c>
      <c r="BJ60" s="208">
        <v>328</v>
      </c>
      <c r="BK60" s="207">
        <v>643</v>
      </c>
      <c r="BL60" s="204">
        <v>1.96036585365854</v>
      </c>
      <c r="BM60" s="208">
        <v>54</v>
      </c>
      <c r="BN60" s="207">
        <v>83</v>
      </c>
      <c r="BO60" s="204">
        <v>1.5370370370370401</v>
      </c>
      <c r="BP60" s="208">
        <v>543</v>
      </c>
      <c r="BQ60" s="207">
        <v>1730</v>
      </c>
      <c r="BR60" s="204">
        <v>3.1860036832412502</v>
      </c>
      <c r="BS60" s="208">
        <v>330</v>
      </c>
      <c r="BT60" s="207">
        <v>699</v>
      </c>
      <c r="BU60" s="204">
        <v>2.1181818181818199</v>
      </c>
      <c r="BV60" s="208">
        <v>75</v>
      </c>
      <c r="BW60" s="207">
        <v>192</v>
      </c>
      <c r="BX60" s="204">
        <v>2.56</v>
      </c>
      <c r="BY60" s="208">
        <v>1962</v>
      </c>
      <c r="BZ60" s="207">
        <v>4891</v>
      </c>
      <c r="CA60" s="204">
        <v>2.4928644240570801</v>
      </c>
      <c r="CB60" s="193">
        <f t="shared" si="0"/>
        <v>7130</v>
      </c>
      <c r="CC60" s="193">
        <f t="shared" si="0"/>
        <v>20373</v>
      </c>
      <c r="CD60" s="187">
        <f t="shared" si="1"/>
        <v>2.8573632538569425</v>
      </c>
    </row>
    <row r="61" spans="1:82" s="152" customFormat="1" ht="11.25" customHeight="1" x14ac:dyDescent="0.2">
      <c r="A61" s="175" t="s">
        <v>58</v>
      </c>
      <c r="B61" s="202">
        <v>208</v>
      </c>
      <c r="C61" s="203">
        <v>293</v>
      </c>
      <c r="D61" s="204">
        <v>1.40865384615385</v>
      </c>
      <c r="E61" s="202">
        <v>80</v>
      </c>
      <c r="F61" s="203">
        <v>89</v>
      </c>
      <c r="G61" s="204">
        <v>1.1125</v>
      </c>
      <c r="H61" s="205">
        <v>111</v>
      </c>
      <c r="I61" s="206">
        <v>204</v>
      </c>
      <c r="J61" s="204">
        <v>1.8378378378378399</v>
      </c>
      <c r="K61" s="205">
        <v>79</v>
      </c>
      <c r="L61" s="207">
        <v>159</v>
      </c>
      <c r="M61" s="204">
        <v>2.0126582278481</v>
      </c>
      <c r="N61" s="208">
        <v>488</v>
      </c>
      <c r="O61" s="207">
        <v>891</v>
      </c>
      <c r="P61" s="204">
        <v>1.8258196721311499</v>
      </c>
      <c r="Q61" s="208">
        <v>1081</v>
      </c>
      <c r="R61" s="207">
        <v>2054</v>
      </c>
      <c r="S61" s="204">
        <v>1.9000925069380199</v>
      </c>
      <c r="T61" s="208">
        <v>95</v>
      </c>
      <c r="U61" s="207">
        <v>141</v>
      </c>
      <c r="V61" s="204">
        <v>1.4842105263157901</v>
      </c>
      <c r="W61" s="208">
        <v>225</v>
      </c>
      <c r="X61" s="207">
        <v>418</v>
      </c>
      <c r="Y61" s="204">
        <v>1.85777777777778</v>
      </c>
      <c r="Z61" s="208">
        <v>59</v>
      </c>
      <c r="AA61" s="207">
        <v>147</v>
      </c>
      <c r="AB61" s="204">
        <v>2.49152542372881</v>
      </c>
      <c r="AC61" s="208">
        <v>1909</v>
      </c>
      <c r="AD61" s="207">
        <v>4734</v>
      </c>
      <c r="AE61" s="204">
        <v>2.4798323729701401</v>
      </c>
      <c r="AF61" s="208">
        <v>22</v>
      </c>
      <c r="AG61" s="207">
        <v>30</v>
      </c>
      <c r="AH61" s="204">
        <v>1.36363636363636</v>
      </c>
      <c r="AI61" s="208">
        <v>501</v>
      </c>
      <c r="AJ61" s="207">
        <v>735</v>
      </c>
      <c r="AK61" s="204">
        <v>1.4670658682634701</v>
      </c>
      <c r="AL61" s="208">
        <v>43</v>
      </c>
      <c r="AM61" s="207">
        <v>71</v>
      </c>
      <c r="AN61" s="204">
        <v>1.65116279069767</v>
      </c>
      <c r="AO61" s="208">
        <v>88</v>
      </c>
      <c r="AP61" s="207">
        <v>150</v>
      </c>
      <c r="AQ61" s="204">
        <v>1.7045454545454499</v>
      </c>
      <c r="AR61" s="208">
        <v>87</v>
      </c>
      <c r="AS61" s="207">
        <v>211</v>
      </c>
      <c r="AT61" s="204">
        <v>2.42528735632184</v>
      </c>
      <c r="AU61" s="208">
        <v>38</v>
      </c>
      <c r="AV61" s="207">
        <v>47</v>
      </c>
      <c r="AW61" s="204">
        <v>1.23684210526316</v>
      </c>
      <c r="AX61" s="208">
        <v>101</v>
      </c>
      <c r="AY61" s="207">
        <v>151</v>
      </c>
      <c r="AZ61" s="204">
        <v>1.4950495049504999</v>
      </c>
      <c r="BA61" s="208">
        <v>268</v>
      </c>
      <c r="BB61" s="207">
        <v>629</v>
      </c>
      <c r="BC61" s="204">
        <v>2.3470149253731298</v>
      </c>
      <c r="BD61" s="208">
        <v>887</v>
      </c>
      <c r="BE61" s="207">
        <v>2061</v>
      </c>
      <c r="BF61" s="204">
        <v>2.3235625704622298</v>
      </c>
      <c r="BG61" s="208">
        <v>129</v>
      </c>
      <c r="BH61" s="207">
        <v>226</v>
      </c>
      <c r="BI61" s="204">
        <v>1.75193798449612</v>
      </c>
      <c r="BJ61" s="208">
        <v>1168</v>
      </c>
      <c r="BK61" s="207">
        <v>2669</v>
      </c>
      <c r="BL61" s="204">
        <v>2.28510273972603</v>
      </c>
      <c r="BM61" s="208">
        <v>66</v>
      </c>
      <c r="BN61" s="207">
        <v>124</v>
      </c>
      <c r="BO61" s="204">
        <v>1.87878787878788</v>
      </c>
      <c r="BP61" s="208">
        <v>393</v>
      </c>
      <c r="BQ61" s="207">
        <v>846</v>
      </c>
      <c r="BR61" s="204">
        <v>2.1526717557251902</v>
      </c>
      <c r="BS61" s="208">
        <v>330</v>
      </c>
      <c r="BT61" s="207">
        <v>687</v>
      </c>
      <c r="BU61" s="204">
        <v>2.0818181818181798</v>
      </c>
      <c r="BV61" s="208">
        <v>38</v>
      </c>
      <c r="BW61" s="207">
        <v>72</v>
      </c>
      <c r="BX61" s="204">
        <v>1.8947368421052599</v>
      </c>
      <c r="BY61" s="208">
        <v>1637</v>
      </c>
      <c r="BZ61" s="207">
        <v>2151</v>
      </c>
      <c r="CA61" s="204">
        <v>1.31398900427611</v>
      </c>
      <c r="CB61" s="193">
        <f t="shared" si="0"/>
        <v>10131</v>
      </c>
      <c r="CC61" s="193">
        <f t="shared" si="0"/>
        <v>19990</v>
      </c>
      <c r="CD61" s="187">
        <f t="shared" si="1"/>
        <v>1.9731517125653935</v>
      </c>
    </row>
    <row r="62" spans="1:82" s="152" customFormat="1" ht="11.25" customHeight="1" x14ac:dyDescent="0.2">
      <c r="A62" s="175" t="s">
        <v>47</v>
      </c>
      <c r="B62" s="202">
        <v>28</v>
      </c>
      <c r="C62" s="203">
        <v>32</v>
      </c>
      <c r="D62" s="204">
        <v>1.1428571428571399</v>
      </c>
      <c r="E62" s="208">
        <v>0</v>
      </c>
      <c r="F62" s="207">
        <v>0</v>
      </c>
      <c r="G62" s="204" t="s">
        <v>121</v>
      </c>
      <c r="H62" s="208">
        <v>0</v>
      </c>
      <c r="I62" s="207">
        <v>0</v>
      </c>
      <c r="J62" s="204" t="s">
        <v>121</v>
      </c>
      <c r="K62" s="205">
        <v>43</v>
      </c>
      <c r="L62" s="207">
        <v>265</v>
      </c>
      <c r="M62" s="204">
        <v>6.1627906976744198</v>
      </c>
      <c r="N62" s="208">
        <v>181</v>
      </c>
      <c r="O62" s="207">
        <v>487</v>
      </c>
      <c r="P62" s="204">
        <v>2.6906077348066302</v>
      </c>
      <c r="Q62" s="208">
        <v>1737</v>
      </c>
      <c r="R62" s="207">
        <v>3685</v>
      </c>
      <c r="S62" s="204">
        <v>2.1214738054116302</v>
      </c>
      <c r="T62" s="208">
        <v>6</v>
      </c>
      <c r="U62" s="207">
        <v>8</v>
      </c>
      <c r="V62" s="204">
        <v>1.3333333333333299</v>
      </c>
      <c r="W62" s="208">
        <v>1020</v>
      </c>
      <c r="X62" s="207">
        <v>2461</v>
      </c>
      <c r="Y62" s="204">
        <v>2.41274509803922</v>
      </c>
      <c r="Z62" s="208">
        <v>5</v>
      </c>
      <c r="AA62" s="207">
        <v>10</v>
      </c>
      <c r="AB62" s="204">
        <v>2</v>
      </c>
      <c r="AC62" s="208">
        <v>503</v>
      </c>
      <c r="AD62" s="207">
        <v>1443</v>
      </c>
      <c r="AE62" s="204">
        <v>2.86878727634195</v>
      </c>
      <c r="AF62" s="208">
        <v>0</v>
      </c>
      <c r="AG62" s="207">
        <v>0</v>
      </c>
      <c r="AH62" s="204" t="s">
        <v>121</v>
      </c>
      <c r="AI62" s="208">
        <v>710</v>
      </c>
      <c r="AJ62" s="207">
        <v>1320</v>
      </c>
      <c r="AK62" s="204">
        <v>1.8591549295774601</v>
      </c>
      <c r="AL62" s="208">
        <v>26</v>
      </c>
      <c r="AM62" s="207">
        <v>60</v>
      </c>
      <c r="AN62" s="204">
        <v>2.3076923076923102</v>
      </c>
      <c r="AO62" s="208">
        <v>35</v>
      </c>
      <c r="AP62" s="207">
        <v>64</v>
      </c>
      <c r="AQ62" s="204">
        <v>1.8285714285714301</v>
      </c>
      <c r="AR62" s="208">
        <v>60</v>
      </c>
      <c r="AS62" s="207">
        <v>123</v>
      </c>
      <c r="AT62" s="204">
        <v>2.0499999999999998</v>
      </c>
      <c r="AU62" s="208">
        <v>9</v>
      </c>
      <c r="AV62" s="207">
        <v>61</v>
      </c>
      <c r="AW62" s="204">
        <v>6.7777777777777803</v>
      </c>
      <c r="AX62" s="208">
        <v>18</v>
      </c>
      <c r="AY62" s="207">
        <v>57</v>
      </c>
      <c r="AZ62" s="204">
        <v>3.1666666666666701</v>
      </c>
      <c r="BA62" s="208">
        <v>12</v>
      </c>
      <c r="BB62" s="207">
        <v>19</v>
      </c>
      <c r="BC62" s="204">
        <v>1.5833333333333299</v>
      </c>
      <c r="BD62" s="208">
        <v>43</v>
      </c>
      <c r="BE62" s="207">
        <v>129</v>
      </c>
      <c r="BF62" s="204">
        <v>3</v>
      </c>
      <c r="BG62" s="208">
        <v>1</v>
      </c>
      <c r="BH62" s="207">
        <v>2</v>
      </c>
      <c r="BI62" s="204">
        <v>2</v>
      </c>
      <c r="BJ62" s="208">
        <v>131</v>
      </c>
      <c r="BK62" s="207">
        <v>304</v>
      </c>
      <c r="BL62" s="204">
        <v>2.3206106870229002</v>
      </c>
      <c r="BM62" s="208">
        <v>42</v>
      </c>
      <c r="BN62" s="207">
        <v>103</v>
      </c>
      <c r="BO62" s="204">
        <v>2.4523809523809499</v>
      </c>
      <c r="BP62" s="208">
        <v>876</v>
      </c>
      <c r="BQ62" s="207">
        <v>1834</v>
      </c>
      <c r="BR62" s="204">
        <v>2.0936073059360698</v>
      </c>
      <c r="BS62" s="208">
        <v>409</v>
      </c>
      <c r="BT62" s="207">
        <v>841</v>
      </c>
      <c r="BU62" s="204">
        <v>2.0562347188264098</v>
      </c>
      <c r="BV62" s="208">
        <v>23</v>
      </c>
      <c r="BW62" s="207">
        <v>66</v>
      </c>
      <c r="BX62" s="204">
        <v>2.8695652173913002</v>
      </c>
      <c r="BY62" s="208">
        <v>2482</v>
      </c>
      <c r="BZ62" s="207">
        <v>5952</v>
      </c>
      <c r="CA62" s="204">
        <v>2.39806607574537</v>
      </c>
      <c r="CB62" s="193">
        <f t="shared" si="0"/>
        <v>8400</v>
      </c>
      <c r="CC62" s="193">
        <f t="shared" si="0"/>
        <v>19326</v>
      </c>
      <c r="CD62" s="187">
        <f t="shared" si="1"/>
        <v>2.3007142857142857</v>
      </c>
    </row>
    <row r="63" spans="1:82" s="152" customFormat="1" ht="11.25" customHeight="1" x14ac:dyDescent="0.2">
      <c r="A63" s="175" t="s">
        <v>61</v>
      </c>
      <c r="B63" s="202">
        <v>40</v>
      </c>
      <c r="C63" s="203">
        <v>132</v>
      </c>
      <c r="D63" s="204">
        <v>3.3</v>
      </c>
      <c r="E63" s="208">
        <v>1</v>
      </c>
      <c r="F63" s="207">
        <v>2</v>
      </c>
      <c r="G63" s="204">
        <v>2</v>
      </c>
      <c r="H63" s="208">
        <v>0</v>
      </c>
      <c r="I63" s="207">
        <v>0</v>
      </c>
      <c r="J63" s="204" t="s">
        <v>121</v>
      </c>
      <c r="K63" s="208">
        <v>5</v>
      </c>
      <c r="L63" s="207">
        <v>11</v>
      </c>
      <c r="M63" s="204">
        <v>2.2000000000000002</v>
      </c>
      <c r="N63" s="208">
        <v>355</v>
      </c>
      <c r="O63" s="207">
        <v>851</v>
      </c>
      <c r="P63" s="204">
        <v>2.3971830985915501</v>
      </c>
      <c r="Q63" s="208">
        <v>1320</v>
      </c>
      <c r="R63" s="207">
        <v>2646</v>
      </c>
      <c r="S63" s="204">
        <v>2.00454545454545</v>
      </c>
      <c r="T63" s="208">
        <v>48</v>
      </c>
      <c r="U63" s="207">
        <v>63</v>
      </c>
      <c r="V63" s="204">
        <v>1.3125</v>
      </c>
      <c r="W63" s="208">
        <v>1530</v>
      </c>
      <c r="X63" s="207">
        <v>4339</v>
      </c>
      <c r="Y63" s="204">
        <v>2.8359477124182999</v>
      </c>
      <c r="Z63" s="208">
        <v>1</v>
      </c>
      <c r="AA63" s="207">
        <v>1</v>
      </c>
      <c r="AB63" s="204">
        <v>1</v>
      </c>
      <c r="AC63" s="208">
        <v>382</v>
      </c>
      <c r="AD63" s="207">
        <v>802</v>
      </c>
      <c r="AE63" s="204">
        <v>2.0994764397905801</v>
      </c>
      <c r="AF63" s="208">
        <v>3</v>
      </c>
      <c r="AG63" s="207">
        <v>5</v>
      </c>
      <c r="AH63" s="204">
        <v>1.6666666666666701</v>
      </c>
      <c r="AI63" s="208">
        <v>640</v>
      </c>
      <c r="AJ63" s="207">
        <v>1146</v>
      </c>
      <c r="AK63" s="204">
        <v>1.7906249999999999</v>
      </c>
      <c r="AL63" s="208">
        <v>21</v>
      </c>
      <c r="AM63" s="207">
        <v>46</v>
      </c>
      <c r="AN63" s="204">
        <v>2.1904761904761898</v>
      </c>
      <c r="AO63" s="208">
        <v>11</v>
      </c>
      <c r="AP63" s="207">
        <v>21</v>
      </c>
      <c r="AQ63" s="204">
        <v>1.9090909090909101</v>
      </c>
      <c r="AR63" s="208">
        <v>17</v>
      </c>
      <c r="AS63" s="207">
        <v>24</v>
      </c>
      <c r="AT63" s="204">
        <v>1.4117647058823499</v>
      </c>
      <c r="AU63" s="208">
        <v>5</v>
      </c>
      <c r="AV63" s="207">
        <v>5</v>
      </c>
      <c r="AW63" s="204">
        <v>1</v>
      </c>
      <c r="AX63" s="208">
        <v>16</v>
      </c>
      <c r="AY63" s="207">
        <v>47</v>
      </c>
      <c r="AZ63" s="204">
        <v>2.9375</v>
      </c>
      <c r="BA63" s="208">
        <v>4</v>
      </c>
      <c r="BB63" s="207">
        <v>18</v>
      </c>
      <c r="BC63" s="204">
        <v>4.5</v>
      </c>
      <c r="BD63" s="208">
        <v>72</v>
      </c>
      <c r="BE63" s="207">
        <v>210</v>
      </c>
      <c r="BF63" s="204">
        <v>2.9166666666666701</v>
      </c>
      <c r="BG63" s="208">
        <v>2</v>
      </c>
      <c r="BH63" s="207">
        <v>5</v>
      </c>
      <c r="BI63" s="204">
        <v>2.5</v>
      </c>
      <c r="BJ63" s="208">
        <v>413</v>
      </c>
      <c r="BK63" s="207">
        <v>872</v>
      </c>
      <c r="BL63" s="204">
        <v>2.1113801452784502</v>
      </c>
      <c r="BM63" s="208">
        <v>30</v>
      </c>
      <c r="BN63" s="207">
        <v>63</v>
      </c>
      <c r="BO63" s="204">
        <v>2.1</v>
      </c>
      <c r="BP63" s="208">
        <v>344</v>
      </c>
      <c r="BQ63" s="207">
        <v>867</v>
      </c>
      <c r="BR63" s="204">
        <v>2.5203488372092999</v>
      </c>
      <c r="BS63" s="208">
        <v>374</v>
      </c>
      <c r="BT63" s="207">
        <v>867</v>
      </c>
      <c r="BU63" s="204">
        <v>2.3181818181818201</v>
      </c>
      <c r="BV63" s="208">
        <v>43</v>
      </c>
      <c r="BW63" s="207">
        <v>178</v>
      </c>
      <c r="BX63" s="204">
        <v>4.1395348837209296</v>
      </c>
      <c r="BY63" s="208">
        <v>2200</v>
      </c>
      <c r="BZ63" s="207">
        <v>4614</v>
      </c>
      <c r="CA63" s="204">
        <v>2.0972727272727298</v>
      </c>
      <c r="CB63" s="193">
        <f t="shared" si="0"/>
        <v>7877</v>
      </c>
      <c r="CC63" s="193">
        <f t="shared" si="0"/>
        <v>17835</v>
      </c>
      <c r="CD63" s="187">
        <f t="shared" si="1"/>
        <v>2.2641868731750665</v>
      </c>
    </row>
    <row r="64" spans="1:82" s="152" customFormat="1" ht="11.25" customHeight="1" x14ac:dyDescent="0.2">
      <c r="A64" s="175" t="s">
        <v>48</v>
      </c>
      <c r="B64" s="202">
        <v>398</v>
      </c>
      <c r="C64" s="203">
        <v>1463</v>
      </c>
      <c r="D64" s="204">
        <v>3.6758793969849202</v>
      </c>
      <c r="E64" s="202">
        <v>7</v>
      </c>
      <c r="F64" s="203">
        <v>17</v>
      </c>
      <c r="G64" s="204">
        <v>2.4285714285714302</v>
      </c>
      <c r="H64" s="208">
        <v>0</v>
      </c>
      <c r="I64" s="207">
        <v>0</v>
      </c>
      <c r="J64" s="204" t="s">
        <v>121</v>
      </c>
      <c r="K64" s="205">
        <v>91</v>
      </c>
      <c r="L64" s="207">
        <v>196</v>
      </c>
      <c r="M64" s="204">
        <v>2.1538461538461502</v>
      </c>
      <c r="N64" s="208">
        <v>349</v>
      </c>
      <c r="O64" s="207">
        <v>788</v>
      </c>
      <c r="P64" s="204">
        <v>2.2578796561604602</v>
      </c>
      <c r="Q64" s="208">
        <v>837</v>
      </c>
      <c r="R64" s="207">
        <v>1579</v>
      </c>
      <c r="S64" s="204">
        <v>1.8864994026284301</v>
      </c>
      <c r="T64" s="208">
        <v>55</v>
      </c>
      <c r="U64" s="207">
        <v>181</v>
      </c>
      <c r="V64" s="204">
        <v>3.2909090909090901</v>
      </c>
      <c r="W64" s="208">
        <v>621</v>
      </c>
      <c r="X64" s="207">
        <v>1246</v>
      </c>
      <c r="Y64" s="204">
        <v>2.00644122383253</v>
      </c>
      <c r="Z64" s="208">
        <v>0</v>
      </c>
      <c r="AA64" s="207">
        <v>0</v>
      </c>
      <c r="AB64" s="204" t="s">
        <v>121</v>
      </c>
      <c r="AC64" s="208">
        <v>330</v>
      </c>
      <c r="AD64" s="207">
        <v>1283</v>
      </c>
      <c r="AE64" s="204">
        <v>3.8878787878787899</v>
      </c>
      <c r="AF64" s="208">
        <v>5</v>
      </c>
      <c r="AG64" s="207">
        <v>5</v>
      </c>
      <c r="AH64" s="204">
        <v>1</v>
      </c>
      <c r="AI64" s="208">
        <v>217</v>
      </c>
      <c r="AJ64" s="207">
        <v>604</v>
      </c>
      <c r="AK64" s="204">
        <v>2.7834101382488501</v>
      </c>
      <c r="AL64" s="208">
        <v>13</v>
      </c>
      <c r="AM64" s="207">
        <v>30</v>
      </c>
      <c r="AN64" s="204">
        <v>2.3076923076923102</v>
      </c>
      <c r="AO64" s="208">
        <v>24</v>
      </c>
      <c r="AP64" s="207">
        <v>184</v>
      </c>
      <c r="AQ64" s="204">
        <v>7.6666666666666696</v>
      </c>
      <c r="AR64" s="208">
        <v>60</v>
      </c>
      <c r="AS64" s="207">
        <v>79</v>
      </c>
      <c r="AT64" s="204">
        <v>1.31666666666667</v>
      </c>
      <c r="AU64" s="208">
        <v>26</v>
      </c>
      <c r="AV64" s="207">
        <v>237</v>
      </c>
      <c r="AW64" s="204">
        <v>9.1153846153846096</v>
      </c>
      <c r="AX64" s="208">
        <v>69</v>
      </c>
      <c r="AY64" s="207">
        <v>215</v>
      </c>
      <c r="AZ64" s="204">
        <v>3.11594202898551</v>
      </c>
      <c r="BA64" s="208">
        <v>69</v>
      </c>
      <c r="BB64" s="207">
        <v>296</v>
      </c>
      <c r="BC64" s="204">
        <v>4.2898550724637703</v>
      </c>
      <c r="BD64" s="208">
        <v>244</v>
      </c>
      <c r="BE64" s="207">
        <v>888</v>
      </c>
      <c r="BF64" s="204">
        <v>3.6393442622950798</v>
      </c>
      <c r="BG64" s="208">
        <v>20</v>
      </c>
      <c r="BH64" s="207">
        <v>86</v>
      </c>
      <c r="BI64" s="204">
        <v>4.3</v>
      </c>
      <c r="BJ64" s="208">
        <v>566</v>
      </c>
      <c r="BK64" s="207">
        <v>897</v>
      </c>
      <c r="BL64" s="204">
        <v>1.58480565371025</v>
      </c>
      <c r="BM64" s="208">
        <v>38</v>
      </c>
      <c r="BN64" s="207">
        <v>479</v>
      </c>
      <c r="BO64" s="204">
        <v>12.605263157894701</v>
      </c>
      <c r="BP64" s="208">
        <v>341</v>
      </c>
      <c r="BQ64" s="207">
        <v>1088</v>
      </c>
      <c r="BR64" s="204">
        <v>3.1906158357771299</v>
      </c>
      <c r="BS64" s="208">
        <v>269</v>
      </c>
      <c r="BT64" s="207">
        <v>779</v>
      </c>
      <c r="BU64" s="204">
        <v>2.89591078066915</v>
      </c>
      <c r="BV64" s="208">
        <v>78</v>
      </c>
      <c r="BW64" s="207">
        <v>158</v>
      </c>
      <c r="BX64" s="204">
        <v>2.02564102564103</v>
      </c>
      <c r="BY64" s="208">
        <v>1711</v>
      </c>
      <c r="BZ64" s="207">
        <v>3647</v>
      </c>
      <c r="CA64" s="204">
        <v>2.1315020455873799</v>
      </c>
      <c r="CB64" s="193">
        <f t="shared" si="0"/>
        <v>6438</v>
      </c>
      <c r="CC64" s="193">
        <f t="shared" si="0"/>
        <v>16425</v>
      </c>
      <c r="CD64" s="187">
        <f t="shared" si="1"/>
        <v>2.5512581547064306</v>
      </c>
    </row>
    <row r="65" spans="1:82" s="152" customFormat="1" ht="11.25" customHeight="1" x14ac:dyDescent="0.2">
      <c r="A65" s="175" t="s">
        <v>142</v>
      </c>
      <c r="B65" s="208">
        <v>46</v>
      </c>
      <c r="C65" s="207">
        <v>259</v>
      </c>
      <c r="D65" s="222">
        <v>5.6304347826086998</v>
      </c>
      <c r="E65" s="202">
        <v>1</v>
      </c>
      <c r="F65" s="203">
        <v>1</v>
      </c>
      <c r="G65" s="222">
        <v>1</v>
      </c>
      <c r="H65" s="208">
        <v>0</v>
      </c>
      <c r="I65" s="207">
        <v>0</v>
      </c>
      <c r="J65" s="204" t="s">
        <v>121</v>
      </c>
      <c r="K65" s="205">
        <v>7</v>
      </c>
      <c r="L65" s="207">
        <v>13</v>
      </c>
      <c r="M65" s="222">
        <v>1.8571428571428601</v>
      </c>
      <c r="N65" s="208">
        <v>206</v>
      </c>
      <c r="O65" s="207">
        <v>526</v>
      </c>
      <c r="P65" s="222">
        <v>2.55339805825243</v>
      </c>
      <c r="Q65" s="208">
        <v>521</v>
      </c>
      <c r="R65" s="207">
        <v>1420</v>
      </c>
      <c r="S65" s="222">
        <v>2.7255278310940501</v>
      </c>
      <c r="T65" s="208">
        <v>9</v>
      </c>
      <c r="U65" s="207">
        <v>24</v>
      </c>
      <c r="V65" s="222">
        <v>2.6666666666666701</v>
      </c>
      <c r="W65" s="208">
        <v>1925</v>
      </c>
      <c r="X65" s="207">
        <v>5568</v>
      </c>
      <c r="Y65" s="222">
        <v>2.89246753246753</v>
      </c>
      <c r="Z65" s="208">
        <v>2</v>
      </c>
      <c r="AA65" s="207">
        <v>6</v>
      </c>
      <c r="AB65" s="204">
        <v>3</v>
      </c>
      <c r="AC65" s="208">
        <v>79</v>
      </c>
      <c r="AD65" s="207">
        <v>210</v>
      </c>
      <c r="AE65" s="222">
        <v>2.6582278481012702</v>
      </c>
      <c r="AF65" s="208">
        <v>0</v>
      </c>
      <c r="AG65" s="207">
        <v>0</v>
      </c>
      <c r="AH65" s="222" t="s">
        <v>121</v>
      </c>
      <c r="AI65" s="208">
        <v>195</v>
      </c>
      <c r="AJ65" s="207">
        <v>618</v>
      </c>
      <c r="AK65" s="222">
        <v>3.16923076923077</v>
      </c>
      <c r="AL65" s="208">
        <v>18</v>
      </c>
      <c r="AM65" s="207">
        <v>36</v>
      </c>
      <c r="AN65" s="222">
        <v>2</v>
      </c>
      <c r="AO65" s="208">
        <v>14</v>
      </c>
      <c r="AP65" s="207">
        <v>34</v>
      </c>
      <c r="AQ65" s="222">
        <v>2.4285714285714302</v>
      </c>
      <c r="AR65" s="208">
        <v>8</v>
      </c>
      <c r="AS65" s="207">
        <v>16</v>
      </c>
      <c r="AT65" s="222">
        <v>2</v>
      </c>
      <c r="AU65" s="208">
        <v>1</v>
      </c>
      <c r="AV65" s="207">
        <v>1</v>
      </c>
      <c r="AW65" s="222">
        <v>1</v>
      </c>
      <c r="AX65" s="208">
        <v>14</v>
      </c>
      <c r="AY65" s="207">
        <v>20</v>
      </c>
      <c r="AZ65" s="222">
        <v>1.4285714285714299</v>
      </c>
      <c r="BA65" s="208">
        <v>12</v>
      </c>
      <c r="BB65" s="207">
        <v>32</v>
      </c>
      <c r="BC65" s="222">
        <v>2.6666666666666701</v>
      </c>
      <c r="BD65" s="208">
        <v>26</v>
      </c>
      <c r="BE65" s="207">
        <v>200</v>
      </c>
      <c r="BF65" s="222">
        <v>7.6923076923076898</v>
      </c>
      <c r="BG65" s="208">
        <v>3</v>
      </c>
      <c r="BH65" s="207">
        <v>27</v>
      </c>
      <c r="BI65" s="222">
        <v>9</v>
      </c>
      <c r="BJ65" s="208">
        <v>189</v>
      </c>
      <c r="BK65" s="207">
        <v>385</v>
      </c>
      <c r="BL65" s="222">
        <v>2.0370370370370399</v>
      </c>
      <c r="BM65" s="208">
        <v>29</v>
      </c>
      <c r="BN65" s="207">
        <v>103</v>
      </c>
      <c r="BO65" s="222">
        <v>3.5517241379310298</v>
      </c>
      <c r="BP65" s="208">
        <v>107</v>
      </c>
      <c r="BQ65" s="207">
        <v>294</v>
      </c>
      <c r="BR65" s="222">
        <v>2.7476635514018701</v>
      </c>
      <c r="BS65" s="208">
        <v>313</v>
      </c>
      <c r="BT65" s="207">
        <v>1424</v>
      </c>
      <c r="BU65" s="222">
        <v>4.5495207667731599</v>
      </c>
      <c r="BV65" s="208">
        <v>15</v>
      </c>
      <c r="BW65" s="207">
        <v>40</v>
      </c>
      <c r="BX65" s="222">
        <v>2.6666666666666701</v>
      </c>
      <c r="BY65" s="208">
        <v>1324</v>
      </c>
      <c r="BZ65" s="207">
        <v>3354</v>
      </c>
      <c r="CA65" s="222">
        <v>2.5332326283987898</v>
      </c>
      <c r="CB65" s="193">
        <f t="shared" si="0"/>
        <v>5064</v>
      </c>
      <c r="CC65" s="193">
        <f t="shared" si="0"/>
        <v>14611</v>
      </c>
      <c r="CD65" s="187">
        <f t="shared" si="1"/>
        <v>2.8852685624012637</v>
      </c>
    </row>
    <row r="66" spans="1:82" s="152" customFormat="1" ht="11.25" customHeight="1" x14ac:dyDescent="0.2">
      <c r="A66" s="175" t="s">
        <v>66</v>
      </c>
      <c r="B66" s="202">
        <v>24</v>
      </c>
      <c r="C66" s="203">
        <v>106</v>
      </c>
      <c r="D66" s="204">
        <v>4.4166666666666696</v>
      </c>
      <c r="E66" s="208">
        <v>16</v>
      </c>
      <c r="F66" s="207">
        <v>48</v>
      </c>
      <c r="G66" s="204">
        <v>3</v>
      </c>
      <c r="H66" s="208">
        <v>0</v>
      </c>
      <c r="I66" s="207">
        <v>0</v>
      </c>
      <c r="J66" s="204" t="s">
        <v>121</v>
      </c>
      <c r="K66" s="205">
        <v>29</v>
      </c>
      <c r="L66" s="207">
        <v>111</v>
      </c>
      <c r="M66" s="204">
        <v>3.8275862068965498</v>
      </c>
      <c r="N66" s="208">
        <v>159</v>
      </c>
      <c r="O66" s="207">
        <v>607</v>
      </c>
      <c r="P66" s="204">
        <v>3.8176100628930798</v>
      </c>
      <c r="Q66" s="208">
        <v>1036</v>
      </c>
      <c r="R66" s="207">
        <v>2437</v>
      </c>
      <c r="S66" s="204">
        <v>2.3523166023165998</v>
      </c>
      <c r="T66" s="208">
        <v>3</v>
      </c>
      <c r="U66" s="207">
        <v>4</v>
      </c>
      <c r="V66" s="204">
        <v>1.3333333333333299</v>
      </c>
      <c r="W66" s="208">
        <v>1427</v>
      </c>
      <c r="X66" s="207">
        <v>3939</v>
      </c>
      <c r="Y66" s="204">
        <v>2.76033637000701</v>
      </c>
      <c r="Z66" s="208">
        <v>1</v>
      </c>
      <c r="AA66" s="207">
        <v>1</v>
      </c>
      <c r="AB66" s="204">
        <v>1</v>
      </c>
      <c r="AC66" s="208">
        <v>141</v>
      </c>
      <c r="AD66" s="207">
        <v>310</v>
      </c>
      <c r="AE66" s="204">
        <v>2.19858156028369</v>
      </c>
      <c r="AF66" s="208">
        <v>0</v>
      </c>
      <c r="AG66" s="207">
        <v>0</v>
      </c>
      <c r="AH66" s="204" t="s">
        <v>121</v>
      </c>
      <c r="AI66" s="208">
        <v>494</v>
      </c>
      <c r="AJ66" s="207">
        <v>1050</v>
      </c>
      <c r="AK66" s="204">
        <v>2.1255060728744901</v>
      </c>
      <c r="AL66" s="208">
        <v>6</v>
      </c>
      <c r="AM66" s="207">
        <v>22</v>
      </c>
      <c r="AN66" s="204">
        <v>3.6666666666666701</v>
      </c>
      <c r="AO66" s="208">
        <v>22</v>
      </c>
      <c r="AP66" s="207">
        <v>45</v>
      </c>
      <c r="AQ66" s="204">
        <v>2.0454545454545499</v>
      </c>
      <c r="AR66" s="208">
        <v>15</v>
      </c>
      <c r="AS66" s="207">
        <v>24</v>
      </c>
      <c r="AT66" s="204">
        <v>1.6</v>
      </c>
      <c r="AU66" s="208">
        <v>0</v>
      </c>
      <c r="AV66" s="207">
        <v>0</v>
      </c>
      <c r="AW66" s="204" t="s">
        <v>121</v>
      </c>
      <c r="AX66" s="208">
        <v>0</v>
      </c>
      <c r="AY66" s="207">
        <v>0</v>
      </c>
      <c r="AZ66" s="204" t="s">
        <v>121</v>
      </c>
      <c r="BA66" s="208">
        <v>2</v>
      </c>
      <c r="BB66" s="207">
        <v>21</v>
      </c>
      <c r="BC66" s="204">
        <v>10.5</v>
      </c>
      <c r="BD66" s="208">
        <v>24</v>
      </c>
      <c r="BE66" s="207">
        <v>103</v>
      </c>
      <c r="BF66" s="204">
        <v>4.2916666666666696</v>
      </c>
      <c r="BG66" s="208">
        <v>4</v>
      </c>
      <c r="BH66" s="207">
        <v>22</v>
      </c>
      <c r="BI66" s="204">
        <v>5.5</v>
      </c>
      <c r="BJ66" s="208">
        <v>160</v>
      </c>
      <c r="BK66" s="207">
        <v>260</v>
      </c>
      <c r="BL66" s="204">
        <v>1.625</v>
      </c>
      <c r="BM66" s="208">
        <v>3</v>
      </c>
      <c r="BN66" s="207">
        <v>11</v>
      </c>
      <c r="BO66" s="204">
        <v>3.6666666666666701</v>
      </c>
      <c r="BP66" s="208">
        <v>418</v>
      </c>
      <c r="BQ66" s="207">
        <v>884</v>
      </c>
      <c r="BR66" s="204">
        <v>2.1148325358851698</v>
      </c>
      <c r="BS66" s="208">
        <v>197</v>
      </c>
      <c r="BT66" s="207">
        <v>670</v>
      </c>
      <c r="BU66" s="204">
        <v>3.4010152284264001</v>
      </c>
      <c r="BV66" s="208">
        <v>15</v>
      </c>
      <c r="BW66" s="207">
        <v>118</v>
      </c>
      <c r="BX66" s="204">
        <v>7.8666666666666698</v>
      </c>
      <c r="BY66" s="208">
        <v>1551</v>
      </c>
      <c r="BZ66" s="207">
        <v>3817</v>
      </c>
      <c r="CA66" s="204">
        <v>2.4609929078014199</v>
      </c>
      <c r="CB66" s="193">
        <f t="shared" si="0"/>
        <v>5747</v>
      </c>
      <c r="CC66" s="193">
        <f t="shared" si="0"/>
        <v>14610</v>
      </c>
      <c r="CD66" s="187">
        <f t="shared" si="1"/>
        <v>2.5421959283104227</v>
      </c>
    </row>
    <row r="67" spans="1:82" s="152" customFormat="1" ht="11.25" customHeight="1" x14ac:dyDescent="0.2">
      <c r="A67" s="175" t="s">
        <v>60</v>
      </c>
      <c r="B67" s="202">
        <v>151</v>
      </c>
      <c r="C67" s="203">
        <v>528</v>
      </c>
      <c r="D67" s="204">
        <v>3.49668874172185</v>
      </c>
      <c r="E67" s="202">
        <v>14</v>
      </c>
      <c r="F67" s="203">
        <v>21</v>
      </c>
      <c r="G67" s="204">
        <v>1.5</v>
      </c>
      <c r="H67" s="208">
        <v>0</v>
      </c>
      <c r="I67" s="207">
        <v>0</v>
      </c>
      <c r="J67" s="204" t="s">
        <v>121</v>
      </c>
      <c r="K67" s="205">
        <v>37</v>
      </c>
      <c r="L67" s="207">
        <v>76</v>
      </c>
      <c r="M67" s="204">
        <v>2.0540540540540499</v>
      </c>
      <c r="N67" s="208">
        <v>345</v>
      </c>
      <c r="O67" s="207">
        <v>884</v>
      </c>
      <c r="P67" s="204">
        <v>2.5623188405797102</v>
      </c>
      <c r="Q67" s="208">
        <v>441</v>
      </c>
      <c r="R67" s="207">
        <v>1299</v>
      </c>
      <c r="S67" s="204">
        <v>2.9455782312925201</v>
      </c>
      <c r="T67" s="208">
        <v>37</v>
      </c>
      <c r="U67" s="207">
        <v>56</v>
      </c>
      <c r="V67" s="204">
        <v>1.51351351351351</v>
      </c>
      <c r="W67" s="208">
        <v>515</v>
      </c>
      <c r="X67" s="207">
        <v>1419</v>
      </c>
      <c r="Y67" s="204">
        <v>2.7553398058252401</v>
      </c>
      <c r="Z67" s="208">
        <v>7</v>
      </c>
      <c r="AA67" s="207">
        <v>13</v>
      </c>
      <c r="AB67" s="204">
        <v>1.8571428571428601</v>
      </c>
      <c r="AC67" s="208">
        <v>445</v>
      </c>
      <c r="AD67" s="207">
        <v>1227</v>
      </c>
      <c r="AE67" s="204">
        <v>2.75730337078652</v>
      </c>
      <c r="AF67" s="208">
        <v>4</v>
      </c>
      <c r="AG67" s="207">
        <v>4</v>
      </c>
      <c r="AH67" s="204">
        <v>1</v>
      </c>
      <c r="AI67" s="208">
        <v>318</v>
      </c>
      <c r="AJ67" s="207">
        <v>717</v>
      </c>
      <c r="AK67" s="204">
        <v>2.2547169811320802</v>
      </c>
      <c r="AL67" s="208">
        <v>35</v>
      </c>
      <c r="AM67" s="207">
        <v>57</v>
      </c>
      <c r="AN67" s="204">
        <v>1.6285714285714299</v>
      </c>
      <c r="AO67" s="208">
        <v>9</v>
      </c>
      <c r="AP67" s="207">
        <v>15</v>
      </c>
      <c r="AQ67" s="204">
        <v>1.6666666666666701</v>
      </c>
      <c r="AR67" s="208">
        <v>21</v>
      </c>
      <c r="AS67" s="207">
        <v>72</v>
      </c>
      <c r="AT67" s="204">
        <v>3.4285714285714302</v>
      </c>
      <c r="AU67" s="208">
        <v>23</v>
      </c>
      <c r="AV67" s="207">
        <v>59</v>
      </c>
      <c r="AW67" s="204">
        <v>2.5652173913043499</v>
      </c>
      <c r="AX67" s="208">
        <v>67</v>
      </c>
      <c r="AY67" s="207">
        <v>214</v>
      </c>
      <c r="AZ67" s="204">
        <v>3.1940298507462699</v>
      </c>
      <c r="BA67" s="208">
        <v>59</v>
      </c>
      <c r="BB67" s="207">
        <v>110</v>
      </c>
      <c r="BC67" s="204">
        <v>1.86440677966102</v>
      </c>
      <c r="BD67" s="208">
        <v>239</v>
      </c>
      <c r="BE67" s="207">
        <v>607</v>
      </c>
      <c r="BF67" s="204">
        <v>2.5397489539748999</v>
      </c>
      <c r="BG67" s="208">
        <v>81</v>
      </c>
      <c r="BH67" s="207">
        <v>203</v>
      </c>
      <c r="BI67" s="204">
        <v>2.5061728395061702</v>
      </c>
      <c r="BJ67" s="208">
        <v>444</v>
      </c>
      <c r="BK67" s="207">
        <v>713</v>
      </c>
      <c r="BL67" s="204">
        <v>1.60585585585586</v>
      </c>
      <c r="BM67" s="208">
        <v>29</v>
      </c>
      <c r="BN67" s="207">
        <v>76</v>
      </c>
      <c r="BO67" s="204">
        <v>2.6206896551724101</v>
      </c>
      <c r="BP67" s="208">
        <v>519</v>
      </c>
      <c r="BQ67" s="207">
        <v>1669</v>
      </c>
      <c r="BR67" s="204">
        <v>3.2157996146435499</v>
      </c>
      <c r="BS67" s="208">
        <v>322</v>
      </c>
      <c r="BT67" s="207">
        <v>711</v>
      </c>
      <c r="BU67" s="204">
        <v>2.20807453416149</v>
      </c>
      <c r="BV67" s="208">
        <v>100</v>
      </c>
      <c r="BW67" s="207">
        <v>243</v>
      </c>
      <c r="BX67" s="204">
        <v>2.4300000000000002</v>
      </c>
      <c r="BY67" s="208">
        <v>1246</v>
      </c>
      <c r="BZ67" s="207">
        <v>3047</v>
      </c>
      <c r="CA67" s="204">
        <v>2.4454253611557002</v>
      </c>
      <c r="CB67" s="193">
        <f t="shared" si="0"/>
        <v>5508</v>
      </c>
      <c r="CC67" s="193">
        <f t="shared" si="0"/>
        <v>14040</v>
      </c>
      <c r="CD67" s="187">
        <f t="shared" si="1"/>
        <v>2.5490196078431371</v>
      </c>
    </row>
    <row r="68" spans="1:82" s="152" customFormat="1" ht="11.25" customHeight="1" x14ac:dyDescent="0.2">
      <c r="A68" s="175" t="s">
        <v>105</v>
      </c>
      <c r="B68" s="202">
        <v>252</v>
      </c>
      <c r="C68" s="203">
        <v>866</v>
      </c>
      <c r="D68" s="204">
        <v>3.4365079365079398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32</v>
      </c>
      <c r="L68" s="207">
        <v>72</v>
      </c>
      <c r="M68" s="204">
        <v>2.25</v>
      </c>
      <c r="N68" s="208">
        <v>394</v>
      </c>
      <c r="O68" s="207">
        <v>743</v>
      </c>
      <c r="P68" s="204">
        <v>1.88578680203046</v>
      </c>
      <c r="Q68" s="208">
        <v>325</v>
      </c>
      <c r="R68" s="207">
        <v>776</v>
      </c>
      <c r="S68" s="204">
        <v>2.3876923076923098</v>
      </c>
      <c r="T68" s="208">
        <v>45</v>
      </c>
      <c r="U68" s="207">
        <v>66</v>
      </c>
      <c r="V68" s="204">
        <v>1.4666666666666699</v>
      </c>
      <c r="W68" s="208">
        <v>711</v>
      </c>
      <c r="X68" s="207">
        <v>1554</v>
      </c>
      <c r="Y68" s="204">
        <v>2.1856540084388199</v>
      </c>
      <c r="Z68" s="208">
        <v>5</v>
      </c>
      <c r="AA68" s="207">
        <v>6</v>
      </c>
      <c r="AB68" s="204">
        <v>1.2</v>
      </c>
      <c r="AC68" s="208">
        <v>174</v>
      </c>
      <c r="AD68" s="207">
        <v>602</v>
      </c>
      <c r="AE68" s="204">
        <v>3.45977011494253</v>
      </c>
      <c r="AF68" s="208">
        <v>0</v>
      </c>
      <c r="AG68" s="207">
        <v>0</v>
      </c>
      <c r="AH68" s="204" t="s">
        <v>121</v>
      </c>
      <c r="AI68" s="208">
        <v>145</v>
      </c>
      <c r="AJ68" s="207">
        <v>263</v>
      </c>
      <c r="AK68" s="204">
        <v>1.8137931034482799</v>
      </c>
      <c r="AL68" s="208">
        <v>9</v>
      </c>
      <c r="AM68" s="207">
        <v>17</v>
      </c>
      <c r="AN68" s="204">
        <v>1.8888888888888899</v>
      </c>
      <c r="AO68" s="208">
        <v>28</v>
      </c>
      <c r="AP68" s="207">
        <v>65</v>
      </c>
      <c r="AQ68" s="204">
        <v>2.3214285714285698</v>
      </c>
      <c r="AR68" s="208">
        <v>29</v>
      </c>
      <c r="AS68" s="207">
        <v>79</v>
      </c>
      <c r="AT68" s="204">
        <v>2.72413793103448</v>
      </c>
      <c r="AU68" s="208">
        <v>13</v>
      </c>
      <c r="AV68" s="207">
        <v>24</v>
      </c>
      <c r="AW68" s="204">
        <v>1.84615384615385</v>
      </c>
      <c r="AX68" s="208">
        <v>38</v>
      </c>
      <c r="AY68" s="207">
        <v>92</v>
      </c>
      <c r="AZ68" s="204">
        <v>2.42105263157895</v>
      </c>
      <c r="BA68" s="208">
        <v>96</v>
      </c>
      <c r="BB68" s="207">
        <v>456</v>
      </c>
      <c r="BC68" s="204">
        <v>4.75</v>
      </c>
      <c r="BD68" s="208">
        <v>216</v>
      </c>
      <c r="BE68" s="207">
        <v>650</v>
      </c>
      <c r="BF68" s="204">
        <v>3.00925925925926</v>
      </c>
      <c r="BG68" s="208">
        <v>33</v>
      </c>
      <c r="BH68" s="207">
        <v>100</v>
      </c>
      <c r="BI68" s="204">
        <v>3.0303030303030298</v>
      </c>
      <c r="BJ68" s="208">
        <v>371</v>
      </c>
      <c r="BK68" s="207">
        <v>682</v>
      </c>
      <c r="BL68" s="204">
        <v>1.83827493261456</v>
      </c>
      <c r="BM68" s="208">
        <v>19</v>
      </c>
      <c r="BN68" s="207">
        <v>124</v>
      </c>
      <c r="BO68" s="204">
        <v>6.5263157894736796</v>
      </c>
      <c r="BP68" s="208">
        <v>153</v>
      </c>
      <c r="BQ68" s="207">
        <v>708</v>
      </c>
      <c r="BR68" s="204">
        <v>4.62745098039216</v>
      </c>
      <c r="BS68" s="208">
        <v>261</v>
      </c>
      <c r="BT68" s="207">
        <v>598</v>
      </c>
      <c r="BU68" s="204">
        <v>2.2911877394636</v>
      </c>
      <c r="BV68" s="208">
        <v>62</v>
      </c>
      <c r="BW68" s="207">
        <v>110</v>
      </c>
      <c r="BX68" s="204">
        <v>1.7741935483871001</v>
      </c>
      <c r="BY68" s="208">
        <v>2021</v>
      </c>
      <c r="BZ68" s="207">
        <v>4570</v>
      </c>
      <c r="CA68" s="204">
        <v>2.2612568035625902</v>
      </c>
      <c r="CB68" s="193">
        <f t="shared" si="0"/>
        <v>5432</v>
      </c>
      <c r="CC68" s="193">
        <f t="shared" si="0"/>
        <v>13223</v>
      </c>
      <c r="CD68" s="187">
        <f t="shared" si="1"/>
        <v>2.4342783505154637</v>
      </c>
    </row>
    <row r="69" spans="1:82" s="152" customFormat="1" ht="11.25" customHeight="1" x14ac:dyDescent="0.2">
      <c r="A69" s="212" t="s">
        <v>102</v>
      </c>
      <c r="B69" s="213">
        <v>86</v>
      </c>
      <c r="C69" s="214">
        <v>600</v>
      </c>
      <c r="D69" s="215">
        <v>6.9767441860465098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22</v>
      </c>
      <c r="L69" s="218">
        <v>33</v>
      </c>
      <c r="M69" s="215">
        <v>1.5</v>
      </c>
      <c r="N69" s="219">
        <v>223</v>
      </c>
      <c r="O69" s="218">
        <v>467</v>
      </c>
      <c r="P69" s="215">
        <v>2.09417040358744</v>
      </c>
      <c r="Q69" s="219">
        <v>637</v>
      </c>
      <c r="R69" s="218">
        <v>1293</v>
      </c>
      <c r="S69" s="215">
        <v>2.0298273155416</v>
      </c>
      <c r="T69" s="219">
        <v>39</v>
      </c>
      <c r="U69" s="218">
        <v>61</v>
      </c>
      <c r="V69" s="215">
        <v>1.5641025641025601</v>
      </c>
      <c r="W69" s="219">
        <v>656</v>
      </c>
      <c r="X69" s="218">
        <v>1280</v>
      </c>
      <c r="Y69" s="215">
        <v>1.9512195121951199</v>
      </c>
      <c r="Z69" s="219">
        <v>7</v>
      </c>
      <c r="AA69" s="218">
        <v>8</v>
      </c>
      <c r="AB69" s="215">
        <v>1.1428571428571399</v>
      </c>
      <c r="AC69" s="219">
        <v>391</v>
      </c>
      <c r="AD69" s="218">
        <v>1562</v>
      </c>
      <c r="AE69" s="215">
        <v>3.9948849104859301</v>
      </c>
      <c r="AF69" s="219">
        <v>1</v>
      </c>
      <c r="AG69" s="218">
        <v>1</v>
      </c>
      <c r="AH69" s="215">
        <v>1</v>
      </c>
      <c r="AI69" s="219">
        <v>297</v>
      </c>
      <c r="AJ69" s="218">
        <v>607</v>
      </c>
      <c r="AK69" s="215">
        <v>2.0437710437710401</v>
      </c>
      <c r="AL69" s="219">
        <v>17</v>
      </c>
      <c r="AM69" s="218">
        <v>63</v>
      </c>
      <c r="AN69" s="215">
        <v>3.7058823529411802</v>
      </c>
      <c r="AO69" s="219">
        <v>27</v>
      </c>
      <c r="AP69" s="218">
        <v>76</v>
      </c>
      <c r="AQ69" s="215">
        <v>2.81481481481481</v>
      </c>
      <c r="AR69" s="219">
        <v>41</v>
      </c>
      <c r="AS69" s="218">
        <v>73</v>
      </c>
      <c r="AT69" s="215">
        <v>1.7804878048780499</v>
      </c>
      <c r="AU69" s="219">
        <v>31</v>
      </c>
      <c r="AV69" s="218">
        <v>46</v>
      </c>
      <c r="AW69" s="215">
        <v>1.4838709677419399</v>
      </c>
      <c r="AX69" s="219">
        <v>48</v>
      </c>
      <c r="AY69" s="218">
        <v>80</v>
      </c>
      <c r="AZ69" s="215">
        <v>1.6666666666666701</v>
      </c>
      <c r="BA69" s="219">
        <v>65</v>
      </c>
      <c r="BB69" s="218">
        <v>114</v>
      </c>
      <c r="BC69" s="215">
        <v>1.7538461538461501</v>
      </c>
      <c r="BD69" s="219">
        <v>138</v>
      </c>
      <c r="BE69" s="218">
        <v>268</v>
      </c>
      <c r="BF69" s="215">
        <v>1.9420289855072499</v>
      </c>
      <c r="BG69" s="219">
        <v>14</v>
      </c>
      <c r="BH69" s="218">
        <v>19</v>
      </c>
      <c r="BI69" s="215">
        <v>1.3571428571428601</v>
      </c>
      <c r="BJ69" s="219">
        <v>364</v>
      </c>
      <c r="BK69" s="218">
        <v>647</v>
      </c>
      <c r="BL69" s="215">
        <v>1.77747252747253</v>
      </c>
      <c r="BM69" s="219">
        <v>25</v>
      </c>
      <c r="BN69" s="218">
        <v>83</v>
      </c>
      <c r="BO69" s="215">
        <v>3.32</v>
      </c>
      <c r="BP69" s="219">
        <v>376</v>
      </c>
      <c r="BQ69" s="218">
        <v>1228</v>
      </c>
      <c r="BR69" s="215">
        <v>3.26595744680851</v>
      </c>
      <c r="BS69" s="219">
        <v>308</v>
      </c>
      <c r="BT69" s="218">
        <v>680</v>
      </c>
      <c r="BU69" s="215">
        <v>2.2077922077922101</v>
      </c>
      <c r="BV69" s="219">
        <v>60</v>
      </c>
      <c r="BW69" s="218">
        <v>198</v>
      </c>
      <c r="BX69" s="215">
        <v>3.3</v>
      </c>
      <c r="BY69" s="219">
        <v>1381</v>
      </c>
      <c r="BZ69" s="218">
        <v>3231</v>
      </c>
      <c r="CA69" s="215">
        <v>2.3396089790007202</v>
      </c>
      <c r="CB69" s="193">
        <f t="shared" si="0"/>
        <v>5258</v>
      </c>
      <c r="CC69" s="193">
        <f t="shared" si="0"/>
        <v>12722</v>
      </c>
      <c r="CD69" s="187">
        <f t="shared" si="1"/>
        <v>2.4195511601369342</v>
      </c>
    </row>
    <row r="70" spans="1:82" s="152" customFormat="1" ht="11.25" customHeight="1" x14ac:dyDescent="0.2">
      <c r="A70" s="175" t="s">
        <v>100</v>
      </c>
      <c r="B70" s="202">
        <v>42</v>
      </c>
      <c r="C70" s="203">
        <v>110</v>
      </c>
      <c r="D70" s="204">
        <v>2.61904761904762</v>
      </c>
      <c r="E70" s="208">
        <v>2</v>
      </c>
      <c r="F70" s="207">
        <v>2</v>
      </c>
      <c r="G70" s="204">
        <v>1</v>
      </c>
      <c r="H70" s="208">
        <v>10</v>
      </c>
      <c r="I70" s="207">
        <v>12</v>
      </c>
      <c r="J70" s="204">
        <v>1.2</v>
      </c>
      <c r="K70" s="208">
        <v>4</v>
      </c>
      <c r="L70" s="207">
        <v>23</v>
      </c>
      <c r="M70" s="204">
        <v>5.75</v>
      </c>
      <c r="N70" s="208">
        <v>137</v>
      </c>
      <c r="O70" s="207">
        <v>317</v>
      </c>
      <c r="P70" s="204">
        <v>2.3138686131386899</v>
      </c>
      <c r="Q70" s="208">
        <v>467</v>
      </c>
      <c r="R70" s="207">
        <v>1587</v>
      </c>
      <c r="S70" s="204">
        <v>3.3982869379015002</v>
      </c>
      <c r="T70" s="208">
        <v>41</v>
      </c>
      <c r="U70" s="207">
        <v>53</v>
      </c>
      <c r="V70" s="204">
        <v>1.2926829268292701</v>
      </c>
      <c r="W70" s="208">
        <v>579</v>
      </c>
      <c r="X70" s="207">
        <v>1228</v>
      </c>
      <c r="Y70" s="204">
        <v>2.1208981001727101</v>
      </c>
      <c r="Z70" s="208">
        <v>2</v>
      </c>
      <c r="AA70" s="207">
        <v>4</v>
      </c>
      <c r="AB70" s="204">
        <v>2</v>
      </c>
      <c r="AC70" s="208">
        <v>466</v>
      </c>
      <c r="AD70" s="207">
        <v>1806</v>
      </c>
      <c r="AE70" s="204">
        <v>3.8755364806867001</v>
      </c>
      <c r="AF70" s="208">
        <v>0</v>
      </c>
      <c r="AG70" s="207">
        <v>0</v>
      </c>
      <c r="AH70" s="204" t="s">
        <v>121</v>
      </c>
      <c r="AI70" s="208">
        <v>176</v>
      </c>
      <c r="AJ70" s="207">
        <v>404</v>
      </c>
      <c r="AK70" s="204">
        <v>2.2954545454545499</v>
      </c>
      <c r="AL70" s="208">
        <v>7</v>
      </c>
      <c r="AM70" s="207">
        <v>8</v>
      </c>
      <c r="AN70" s="204">
        <v>1.1428571428571399</v>
      </c>
      <c r="AO70" s="208">
        <v>22</v>
      </c>
      <c r="AP70" s="207">
        <v>32</v>
      </c>
      <c r="AQ70" s="204">
        <v>1.4545454545454499</v>
      </c>
      <c r="AR70" s="208">
        <v>17</v>
      </c>
      <c r="AS70" s="207">
        <v>31</v>
      </c>
      <c r="AT70" s="204">
        <v>1.8235294117647101</v>
      </c>
      <c r="AU70" s="208">
        <v>16</v>
      </c>
      <c r="AV70" s="207">
        <v>35</v>
      </c>
      <c r="AW70" s="204">
        <v>2.1875</v>
      </c>
      <c r="AX70" s="208">
        <v>730</v>
      </c>
      <c r="AY70" s="207">
        <v>1410</v>
      </c>
      <c r="AZ70" s="204">
        <v>1.93150684931507</v>
      </c>
      <c r="BA70" s="208">
        <v>41</v>
      </c>
      <c r="BB70" s="207">
        <v>104</v>
      </c>
      <c r="BC70" s="204">
        <v>2.5365853658536599</v>
      </c>
      <c r="BD70" s="208">
        <v>64</v>
      </c>
      <c r="BE70" s="207">
        <v>93</v>
      </c>
      <c r="BF70" s="204">
        <v>1.453125</v>
      </c>
      <c r="BG70" s="208">
        <v>6</v>
      </c>
      <c r="BH70" s="207">
        <v>16</v>
      </c>
      <c r="BI70" s="204">
        <v>2.6666666666666701</v>
      </c>
      <c r="BJ70" s="208">
        <v>253</v>
      </c>
      <c r="BK70" s="207">
        <v>502</v>
      </c>
      <c r="BL70" s="204">
        <v>1.98418972332016</v>
      </c>
      <c r="BM70" s="208">
        <v>39</v>
      </c>
      <c r="BN70" s="207">
        <v>151</v>
      </c>
      <c r="BO70" s="204">
        <v>3.87179487179487</v>
      </c>
      <c r="BP70" s="208">
        <v>321</v>
      </c>
      <c r="BQ70" s="207">
        <v>1073</v>
      </c>
      <c r="BR70" s="204">
        <v>3.3426791277258601</v>
      </c>
      <c r="BS70" s="208">
        <v>279</v>
      </c>
      <c r="BT70" s="207">
        <v>724</v>
      </c>
      <c r="BU70" s="204">
        <v>2.5949820788530502</v>
      </c>
      <c r="BV70" s="208">
        <v>22</v>
      </c>
      <c r="BW70" s="207">
        <v>63</v>
      </c>
      <c r="BX70" s="204">
        <v>2.8636363636363602</v>
      </c>
      <c r="BY70" s="208">
        <v>1572</v>
      </c>
      <c r="BZ70" s="207">
        <v>2555</v>
      </c>
      <c r="CA70" s="204">
        <v>1.62531806615776</v>
      </c>
      <c r="CB70" s="193">
        <f t="shared" si="0"/>
        <v>5315</v>
      </c>
      <c r="CC70" s="193">
        <f t="shared" si="0"/>
        <v>12343</v>
      </c>
      <c r="CD70" s="187">
        <f t="shared" si="1"/>
        <v>2.3222953904045154</v>
      </c>
    </row>
    <row r="71" spans="1:82" s="152" customFormat="1" ht="11.25" customHeight="1" x14ac:dyDescent="0.2">
      <c r="A71" s="175" t="s">
        <v>104</v>
      </c>
      <c r="B71" s="202">
        <v>22</v>
      </c>
      <c r="C71" s="203">
        <v>155</v>
      </c>
      <c r="D71" s="204">
        <v>7.0454545454545503</v>
      </c>
      <c r="E71" s="208">
        <v>0</v>
      </c>
      <c r="F71" s="207">
        <v>0</v>
      </c>
      <c r="G71" s="204" t="s">
        <v>121</v>
      </c>
      <c r="H71" s="205">
        <v>33</v>
      </c>
      <c r="I71" s="206">
        <v>41</v>
      </c>
      <c r="J71" s="204">
        <v>1.24242424242424</v>
      </c>
      <c r="K71" s="205">
        <v>6</v>
      </c>
      <c r="L71" s="207">
        <v>10</v>
      </c>
      <c r="M71" s="204">
        <v>1.6666666666666701</v>
      </c>
      <c r="N71" s="208">
        <v>211</v>
      </c>
      <c r="O71" s="207">
        <v>478</v>
      </c>
      <c r="P71" s="204">
        <v>2.2654028436018998</v>
      </c>
      <c r="Q71" s="208">
        <v>459</v>
      </c>
      <c r="R71" s="207">
        <v>989</v>
      </c>
      <c r="S71" s="204">
        <v>2.1546840958605702</v>
      </c>
      <c r="T71" s="208">
        <v>15</v>
      </c>
      <c r="U71" s="207">
        <v>37</v>
      </c>
      <c r="V71" s="204">
        <v>2.4666666666666699</v>
      </c>
      <c r="W71" s="208">
        <v>800</v>
      </c>
      <c r="X71" s="207">
        <v>2254</v>
      </c>
      <c r="Y71" s="204">
        <v>2.8174999999999999</v>
      </c>
      <c r="Z71" s="208">
        <v>9</v>
      </c>
      <c r="AA71" s="207">
        <v>15</v>
      </c>
      <c r="AB71" s="204">
        <v>1.6666666666666701</v>
      </c>
      <c r="AC71" s="208">
        <v>261</v>
      </c>
      <c r="AD71" s="207">
        <v>880</v>
      </c>
      <c r="AE71" s="204">
        <v>3.3716475095785401</v>
      </c>
      <c r="AF71" s="208">
        <v>0</v>
      </c>
      <c r="AG71" s="207">
        <v>0</v>
      </c>
      <c r="AH71" s="204" t="s">
        <v>121</v>
      </c>
      <c r="AI71" s="208">
        <v>511</v>
      </c>
      <c r="AJ71" s="207">
        <v>1057</v>
      </c>
      <c r="AK71" s="204">
        <v>2.06849315068493</v>
      </c>
      <c r="AL71" s="208">
        <v>17</v>
      </c>
      <c r="AM71" s="207">
        <v>42</v>
      </c>
      <c r="AN71" s="204">
        <v>2.47058823529412</v>
      </c>
      <c r="AO71" s="208">
        <v>13</v>
      </c>
      <c r="AP71" s="207">
        <v>27</v>
      </c>
      <c r="AQ71" s="204">
        <v>2.0769230769230802</v>
      </c>
      <c r="AR71" s="208">
        <v>26</v>
      </c>
      <c r="AS71" s="207">
        <v>79</v>
      </c>
      <c r="AT71" s="204">
        <v>3.0384615384615401</v>
      </c>
      <c r="AU71" s="208">
        <v>23</v>
      </c>
      <c r="AV71" s="207">
        <v>29</v>
      </c>
      <c r="AW71" s="204">
        <v>1.26086956521739</v>
      </c>
      <c r="AX71" s="208">
        <v>14</v>
      </c>
      <c r="AY71" s="207">
        <v>29</v>
      </c>
      <c r="AZ71" s="204">
        <v>2.0714285714285698</v>
      </c>
      <c r="BA71" s="208">
        <v>46</v>
      </c>
      <c r="BB71" s="207">
        <v>543</v>
      </c>
      <c r="BC71" s="204">
        <v>11.804347826087</v>
      </c>
      <c r="BD71" s="208">
        <v>69</v>
      </c>
      <c r="BE71" s="207">
        <v>154</v>
      </c>
      <c r="BF71" s="204">
        <v>2.2318840579710102</v>
      </c>
      <c r="BG71" s="208">
        <v>13</v>
      </c>
      <c r="BH71" s="207">
        <v>16</v>
      </c>
      <c r="BI71" s="204">
        <v>1.2307692307692299</v>
      </c>
      <c r="BJ71" s="208">
        <v>190</v>
      </c>
      <c r="BK71" s="207">
        <v>370</v>
      </c>
      <c r="BL71" s="204">
        <v>1.9473684210526301</v>
      </c>
      <c r="BM71" s="208">
        <v>36</v>
      </c>
      <c r="BN71" s="207">
        <v>65</v>
      </c>
      <c r="BO71" s="204">
        <v>1.80555555555556</v>
      </c>
      <c r="BP71" s="208">
        <v>279</v>
      </c>
      <c r="BQ71" s="207">
        <v>576</v>
      </c>
      <c r="BR71" s="204">
        <v>2.0645161290322598</v>
      </c>
      <c r="BS71" s="208">
        <v>249</v>
      </c>
      <c r="BT71" s="207">
        <v>720</v>
      </c>
      <c r="BU71" s="204">
        <v>2.8915662650602401</v>
      </c>
      <c r="BV71" s="208">
        <v>18</v>
      </c>
      <c r="BW71" s="207">
        <v>122</v>
      </c>
      <c r="BX71" s="204">
        <v>6.7777777777777803</v>
      </c>
      <c r="BY71" s="208">
        <v>1382</v>
      </c>
      <c r="BZ71" s="207">
        <v>2607</v>
      </c>
      <c r="CA71" s="204">
        <v>1.88639652677279</v>
      </c>
      <c r="CB71" s="193">
        <f t="shared" si="0"/>
        <v>4702</v>
      </c>
      <c r="CC71" s="193">
        <f t="shared" si="0"/>
        <v>11295</v>
      </c>
      <c r="CD71" s="187">
        <f t="shared" si="1"/>
        <v>2.4021692896639726</v>
      </c>
    </row>
    <row r="72" spans="1:82" s="152" customFormat="1" ht="11.25" customHeight="1" x14ac:dyDescent="0.2">
      <c r="A72" s="175" t="s">
        <v>103</v>
      </c>
      <c r="B72" s="202">
        <v>8</v>
      </c>
      <c r="C72" s="203">
        <v>21</v>
      </c>
      <c r="D72" s="204">
        <v>2.625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6</v>
      </c>
      <c r="L72" s="207">
        <v>8</v>
      </c>
      <c r="M72" s="204">
        <v>1.3333333333333299</v>
      </c>
      <c r="N72" s="208">
        <v>103</v>
      </c>
      <c r="O72" s="207">
        <v>559</v>
      </c>
      <c r="P72" s="204">
        <v>5.42718446601942</v>
      </c>
      <c r="Q72" s="208">
        <v>389</v>
      </c>
      <c r="R72" s="207">
        <v>926</v>
      </c>
      <c r="S72" s="204">
        <v>2.3804627249357302</v>
      </c>
      <c r="T72" s="208">
        <v>12</v>
      </c>
      <c r="U72" s="207">
        <v>22</v>
      </c>
      <c r="V72" s="204">
        <v>1.8333333333333299</v>
      </c>
      <c r="W72" s="208">
        <v>1061</v>
      </c>
      <c r="X72" s="207">
        <v>1996</v>
      </c>
      <c r="Y72" s="204">
        <v>1.8812441093308201</v>
      </c>
      <c r="Z72" s="208">
        <v>3</v>
      </c>
      <c r="AA72" s="207">
        <v>22</v>
      </c>
      <c r="AB72" s="204">
        <v>7.3333333333333304</v>
      </c>
      <c r="AC72" s="208">
        <v>136</v>
      </c>
      <c r="AD72" s="207">
        <v>526</v>
      </c>
      <c r="AE72" s="204">
        <v>3.8676470588235299</v>
      </c>
      <c r="AF72" s="208">
        <v>0</v>
      </c>
      <c r="AG72" s="207">
        <v>0</v>
      </c>
      <c r="AH72" s="204" t="s">
        <v>121</v>
      </c>
      <c r="AI72" s="208">
        <v>193</v>
      </c>
      <c r="AJ72" s="207">
        <v>497</v>
      </c>
      <c r="AK72" s="204">
        <v>2.5751295336787599</v>
      </c>
      <c r="AL72" s="208">
        <v>8</v>
      </c>
      <c r="AM72" s="207">
        <v>23</v>
      </c>
      <c r="AN72" s="204">
        <v>2.875</v>
      </c>
      <c r="AO72" s="208">
        <v>32</v>
      </c>
      <c r="AP72" s="207">
        <v>62</v>
      </c>
      <c r="AQ72" s="204">
        <v>1.9375</v>
      </c>
      <c r="AR72" s="208">
        <v>22</v>
      </c>
      <c r="AS72" s="207">
        <v>45</v>
      </c>
      <c r="AT72" s="204">
        <v>2.0454545454545499</v>
      </c>
      <c r="AU72" s="208">
        <v>1</v>
      </c>
      <c r="AV72" s="207">
        <v>1</v>
      </c>
      <c r="AW72" s="204">
        <v>1</v>
      </c>
      <c r="AX72" s="208">
        <v>19</v>
      </c>
      <c r="AY72" s="207">
        <v>55</v>
      </c>
      <c r="AZ72" s="204">
        <v>2.8947368421052602</v>
      </c>
      <c r="BA72" s="208">
        <v>88</v>
      </c>
      <c r="BB72" s="207">
        <v>220</v>
      </c>
      <c r="BC72" s="204">
        <v>2.5</v>
      </c>
      <c r="BD72" s="208">
        <v>55</v>
      </c>
      <c r="BE72" s="207">
        <v>132</v>
      </c>
      <c r="BF72" s="204">
        <v>2.4</v>
      </c>
      <c r="BG72" s="208">
        <v>1</v>
      </c>
      <c r="BH72" s="207">
        <v>1</v>
      </c>
      <c r="BI72" s="204">
        <v>1</v>
      </c>
      <c r="BJ72" s="208">
        <v>198</v>
      </c>
      <c r="BK72" s="207">
        <v>464</v>
      </c>
      <c r="BL72" s="204">
        <v>2.3434343434343399</v>
      </c>
      <c r="BM72" s="208">
        <v>13</v>
      </c>
      <c r="BN72" s="207">
        <v>32</v>
      </c>
      <c r="BO72" s="204">
        <v>2.4615384615384599</v>
      </c>
      <c r="BP72" s="208">
        <v>169</v>
      </c>
      <c r="BQ72" s="207">
        <v>531</v>
      </c>
      <c r="BR72" s="204">
        <v>3.14201183431953</v>
      </c>
      <c r="BS72" s="208">
        <v>139</v>
      </c>
      <c r="BT72" s="207">
        <v>361</v>
      </c>
      <c r="BU72" s="204">
        <v>2.5971223021582701</v>
      </c>
      <c r="BV72" s="208">
        <v>20</v>
      </c>
      <c r="BW72" s="207">
        <v>31</v>
      </c>
      <c r="BX72" s="204">
        <v>1.55</v>
      </c>
      <c r="BY72" s="208">
        <v>1143</v>
      </c>
      <c r="BZ72" s="207">
        <v>2818</v>
      </c>
      <c r="CA72" s="204">
        <v>2.4654418197725301</v>
      </c>
      <c r="CB72" s="193">
        <f t="shared" si="0"/>
        <v>3819</v>
      </c>
      <c r="CC72" s="193">
        <f t="shared" si="0"/>
        <v>9353</v>
      </c>
      <c r="CD72" s="187">
        <f t="shared" si="1"/>
        <v>2.449070437287248</v>
      </c>
    </row>
    <row r="73" spans="1:82" s="152" customFormat="1" ht="11.25" customHeight="1" x14ac:dyDescent="0.2">
      <c r="A73" s="175" t="s">
        <v>65</v>
      </c>
      <c r="B73" s="202">
        <v>18</v>
      </c>
      <c r="C73" s="203">
        <v>38</v>
      </c>
      <c r="D73" s="204">
        <v>2.1111111111111098</v>
      </c>
      <c r="E73" s="202">
        <v>4</v>
      </c>
      <c r="F73" s="203">
        <v>4</v>
      </c>
      <c r="G73" s="204">
        <v>1</v>
      </c>
      <c r="H73" s="208">
        <v>0</v>
      </c>
      <c r="I73" s="207">
        <v>0</v>
      </c>
      <c r="J73" s="204" t="s">
        <v>121</v>
      </c>
      <c r="K73" s="205">
        <v>10</v>
      </c>
      <c r="L73" s="207">
        <v>10</v>
      </c>
      <c r="M73" s="204">
        <v>1</v>
      </c>
      <c r="N73" s="208">
        <v>188</v>
      </c>
      <c r="O73" s="207">
        <v>380</v>
      </c>
      <c r="P73" s="204">
        <v>2.0212765957446801</v>
      </c>
      <c r="Q73" s="208">
        <v>658</v>
      </c>
      <c r="R73" s="207">
        <v>1344</v>
      </c>
      <c r="S73" s="204">
        <v>2.0425531914893602</v>
      </c>
      <c r="T73" s="208">
        <v>30</v>
      </c>
      <c r="U73" s="207">
        <v>64</v>
      </c>
      <c r="V73" s="204">
        <v>2.1333333333333302</v>
      </c>
      <c r="W73" s="208">
        <v>697</v>
      </c>
      <c r="X73" s="207">
        <v>1938</v>
      </c>
      <c r="Y73" s="204">
        <v>2.7804878048780499</v>
      </c>
      <c r="Z73" s="208">
        <v>2</v>
      </c>
      <c r="AA73" s="207">
        <v>4</v>
      </c>
      <c r="AB73" s="204">
        <v>2</v>
      </c>
      <c r="AC73" s="208">
        <v>176</v>
      </c>
      <c r="AD73" s="207">
        <v>308</v>
      </c>
      <c r="AE73" s="204">
        <v>1.75</v>
      </c>
      <c r="AF73" s="208">
        <v>0</v>
      </c>
      <c r="AG73" s="207">
        <v>0</v>
      </c>
      <c r="AH73" s="204" t="s">
        <v>121</v>
      </c>
      <c r="AI73" s="208">
        <v>309</v>
      </c>
      <c r="AJ73" s="207">
        <v>513</v>
      </c>
      <c r="AK73" s="204">
        <v>1.6601941747572799</v>
      </c>
      <c r="AL73" s="208">
        <v>2</v>
      </c>
      <c r="AM73" s="207">
        <v>8</v>
      </c>
      <c r="AN73" s="204">
        <v>4</v>
      </c>
      <c r="AO73" s="208">
        <v>6</v>
      </c>
      <c r="AP73" s="207">
        <v>15</v>
      </c>
      <c r="AQ73" s="204">
        <v>2.5</v>
      </c>
      <c r="AR73" s="208">
        <v>11</v>
      </c>
      <c r="AS73" s="207">
        <v>22</v>
      </c>
      <c r="AT73" s="204">
        <v>2</v>
      </c>
      <c r="AU73" s="208">
        <v>12</v>
      </c>
      <c r="AV73" s="207">
        <v>46</v>
      </c>
      <c r="AW73" s="204">
        <v>3.8333333333333299</v>
      </c>
      <c r="AX73" s="208">
        <v>20</v>
      </c>
      <c r="AY73" s="207">
        <v>40</v>
      </c>
      <c r="AZ73" s="204">
        <v>2</v>
      </c>
      <c r="BA73" s="208">
        <v>26</v>
      </c>
      <c r="BB73" s="207">
        <v>41</v>
      </c>
      <c r="BC73" s="204">
        <v>1.57692307692308</v>
      </c>
      <c r="BD73" s="208">
        <v>31</v>
      </c>
      <c r="BE73" s="207">
        <v>127</v>
      </c>
      <c r="BF73" s="204">
        <v>4.0967741935483897</v>
      </c>
      <c r="BG73" s="208">
        <v>6</v>
      </c>
      <c r="BH73" s="207">
        <v>16</v>
      </c>
      <c r="BI73" s="204">
        <v>2.6666666666666701</v>
      </c>
      <c r="BJ73" s="208">
        <v>271</v>
      </c>
      <c r="BK73" s="207">
        <v>533</v>
      </c>
      <c r="BL73" s="204">
        <v>1.9667896678966801</v>
      </c>
      <c r="BM73" s="208">
        <v>5</v>
      </c>
      <c r="BN73" s="207">
        <v>5</v>
      </c>
      <c r="BO73" s="204">
        <v>1</v>
      </c>
      <c r="BP73" s="208">
        <v>257</v>
      </c>
      <c r="BQ73" s="207">
        <v>1007</v>
      </c>
      <c r="BR73" s="204">
        <v>3.9182879377431901</v>
      </c>
      <c r="BS73" s="208">
        <v>153</v>
      </c>
      <c r="BT73" s="207">
        <v>355</v>
      </c>
      <c r="BU73" s="204">
        <v>2.3202614379085</v>
      </c>
      <c r="BV73" s="208">
        <v>28</v>
      </c>
      <c r="BW73" s="207">
        <v>142</v>
      </c>
      <c r="BX73" s="204">
        <v>5.0714285714285703</v>
      </c>
      <c r="BY73" s="208">
        <v>1319</v>
      </c>
      <c r="BZ73" s="207">
        <v>2390</v>
      </c>
      <c r="CA73" s="204">
        <v>1.8119787717968201</v>
      </c>
      <c r="CB73" s="193">
        <f t="shared" si="0"/>
        <v>4239</v>
      </c>
      <c r="CC73" s="193">
        <f t="shared" si="0"/>
        <v>9350</v>
      </c>
      <c r="CD73" s="187">
        <f t="shared" si="1"/>
        <v>2.2057088936069826</v>
      </c>
    </row>
    <row r="74" spans="1:82" s="152" customFormat="1" ht="11.25" customHeight="1" x14ac:dyDescent="0.2">
      <c r="A74" s="175" t="s">
        <v>106</v>
      </c>
      <c r="B74" s="202">
        <v>24</v>
      </c>
      <c r="C74" s="203">
        <v>203</v>
      </c>
      <c r="D74" s="204">
        <v>8.4583333333333304</v>
      </c>
      <c r="E74" s="202">
        <v>1</v>
      </c>
      <c r="F74" s="203">
        <v>2</v>
      </c>
      <c r="G74" s="204">
        <v>2</v>
      </c>
      <c r="H74" s="208">
        <v>0</v>
      </c>
      <c r="I74" s="207">
        <v>0</v>
      </c>
      <c r="J74" s="204" t="s">
        <v>121</v>
      </c>
      <c r="K74" s="205">
        <v>6</v>
      </c>
      <c r="L74" s="207">
        <v>10</v>
      </c>
      <c r="M74" s="204">
        <v>1.6666666666666701</v>
      </c>
      <c r="N74" s="208">
        <v>97</v>
      </c>
      <c r="O74" s="207">
        <v>311</v>
      </c>
      <c r="P74" s="204">
        <v>3.2061855670103099</v>
      </c>
      <c r="Q74" s="208">
        <v>207</v>
      </c>
      <c r="R74" s="207">
        <v>653</v>
      </c>
      <c r="S74" s="204">
        <v>3.1545893719806801</v>
      </c>
      <c r="T74" s="208">
        <v>6</v>
      </c>
      <c r="U74" s="207">
        <v>9</v>
      </c>
      <c r="V74" s="204">
        <v>1.5</v>
      </c>
      <c r="W74" s="208">
        <v>658</v>
      </c>
      <c r="X74" s="207">
        <v>1615</v>
      </c>
      <c r="Y74" s="204">
        <v>2.4544072948328299</v>
      </c>
      <c r="Z74" s="208">
        <v>0</v>
      </c>
      <c r="AA74" s="207">
        <v>0</v>
      </c>
      <c r="AB74" s="204" t="s">
        <v>121</v>
      </c>
      <c r="AC74" s="208">
        <v>179</v>
      </c>
      <c r="AD74" s="207">
        <v>942</v>
      </c>
      <c r="AE74" s="204">
        <v>5.2625698324022299</v>
      </c>
      <c r="AF74" s="208">
        <v>0</v>
      </c>
      <c r="AG74" s="207">
        <v>0</v>
      </c>
      <c r="AH74" s="204" t="s">
        <v>121</v>
      </c>
      <c r="AI74" s="208">
        <v>116</v>
      </c>
      <c r="AJ74" s="207">
        <v>306</v>
      </c>
      <c r="AK74" s="204">
        <v>2.6379310344827598</v>
      </c>
      <c r="AL74" s="208">
        <v>6</v>
      </c>
      <c r="AM74" s="207">
        <v>14</v>
      </c>
      <c r="AN74" s="204">
        <v>2.3333333333333299</v>
      </c>
      <c r="AO74" s="208">
        <v>32</v>
      </c>
      <c r="AP74" s="207">
        <v>62</v>
      </c>
      <c r="AQ74" s="204">
        <v>1.9375</v>
      </c>
      <c r="AR74" s="208">
        <v>10</v>
      </c>
      <c r="AS74" s="207">
        <v>18</v>
      </c>
      <c r="AT74" s="204">
        <v>1.8</v>
      </c>
      <c r="AU74" s="208">
        <v>4</v>
      </c>
      <c r="AV74" s="207">
        <v>4</v>
      </c>
      <c r="AW74" s="204">
        <v>1</v>
      </c>
      <c r="AX74" s="208">
        <v>10</v>
      </c>
      <c r="AY74" s="207">
        <v>50</v>
      </c>
      <c r="AZ74" s="204">
        <v>5</v>
      </c>
      <c r="BA74" s="208">
        <v>9</v>
      </c>
      <c r="BB74" s="207">
        <v>13</v>
      </c>
      <c r="BC74" s="204">
        <v>1.44444444444444</v>
      </c>
      <c r="BD74" s="208">
        <v>44</v>
      </c>
      <c r="BE74" s="207">
        <v>182</v>
      </c>
      <c r="BF74" s="204">
        <v>4.1363636363636402</v>
      </c>
      <c r="BG74" s="208">
        <v>9</v>
      </c>
      <c r="BH74" s="207">
        <v>25</v>
      </c>
      <c r="BI74" s="204">
        <v>2.7777777777777799</v>
      </c>
      <c r="BJ74" s="208">
        <v>161</v>
      </c>
      <c r="BK74" s="207">
        <v>328</v>
      </c>
      <c r="BL74" s="204">
        <v>2.0372670807453401</v>
      </c>
      <c r="BM74" s="208">
        <v>16</v>
      </c>
      <c r="BN74" s="207">
        <v>42</v>
      </c>
      <c r="BO74" s="204">
        <v>2.625</v>
      </c>
      <c r="BP74" s="208">
        <v>194</v>
      </c>
      <c r="BQ74" s="207">
        <v>1027</v>
      </c>
      <c r="BR74" s="204">
        <v>5.2938144329896897</v>
      </c>
      <c r="BS74" s="208">
        <v>258</v>
      </c>
      <c r="BT74" s="207">
        <v>710</v>
      </c>
      <c r="BU74" s="204">
        <v>2.75193798449612</v>
      </c>
      <c r="BV74" s="208">
        <v>35</v>
      </c>
      <c r="BW74" s="207">
        <v>74</v>
      </c>
      <c r="BX74" s="204">
        <v>2.1142857142857099</v>
      </c>
      <c r="BY74" s="208">
        <v>1238</v>
      </c>
      <c r="BZ74" s="207">
        <v>2679</v>
      </c>
      <c r="CA74" s="204">
        <v>2.1639741518578401</v>
      </c>
      <c r="CB74" s="193">
        <f t="shared" ref="CB74:CC80" si="2">SUM(B74+E74+H74+K74+N74+Q74+T74+W74+Z74+AC74+AF74+AI74+AL74+AO74+AR74+AU74+AX74+BA74+BD74+BG74+BJ74+BM74+BP74+BS74+BV74+BY74)</f>
        <v>3320</v>
      </c>
      <c r="CC74" s="193">
        <f t="shared" si="2"/>
        <v>9279</v>
      </c>
      <c r="CD74" s="187">
        <f t="shared" ref="CD74:CD80" si="3">SUM(CC74/CB74)</f>
        <v>2.794879518072289</v>
      </c>
    </row>
    <row r="75" spans="1:82" s="152" customFormat="1" ht="11.25" customHeight="1" x14ac:dyDescent="0.2">
      <c r="A75" s="175" t="s">
        <v>101</v>
      </c>
      <c r="B75" s="202">
        <v>58</v>
      </c>
      <c r="C75" s="203">
        <v>169</v>
      </c>
      <c r="D75" s="204">
        <v>2.9137931034482798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6</v>
      </c>
      <c r="L75" s="207">
        <v>14</v>
      </c>
      <c r="M75" s="204">
        <v>2.3333333333333299</v>
      </c>
      <c r="N75" s="208">
        <v>109</v>
      </c>
      <c r="O75" s="207">
        <v>210</v>
      </c>
      <c r="P75" s="204">
        <v>1.92660550458716</v>
      </c>
      <c r="Q75" s="208">
        <v>378</v>
      </c>
      <c r="R75" s="207">
        <v>710</v>
      </c>
      <c r="S75" s="204">
        <v>1.8783068783068799</v>
      </c>
      <c r="T75" s="208">
        <v>18</v>
      </c>
      <c r="U75" s="207">
        <v>25</v>
      </c>
      <c r="V75" s="204">
        <v>1.3888888888888899</v>
      </c>
      <c r="W75" s="208">
        <v>594</v>
      </c>
      <c r="X75" s="207">
        <v>1359</v>
      </c>
      <c r="Y75" s="204">
        <v>2.2878787878787898</v>
      </c>
      <c r="Z75" s="208">
        <v>0</v>
      </c>
      <c r="AA75" s="207">
        <v>0</v>
      </c>
      <c r="AB75" s="204" t="s">
        <v>121</v>
      </c>
      <c r="AC75" s="208">
        <v>319</v>
      </c>
      <c r="AD75" s="207">
        <v>1219</v>
      </c>
      <c r="AE75" s="204">
        <v>3.8213166144200601</v>
      </c>
      <c r="AF75" s="208">
        <v>0</v>
      </c>
      <c r="AG75" s="207">
        <v>0</v>
      </c>
      <c r="AH75" s="204" t="s">
        <v>121</v>
      </c>
      <c r="AI75" s="208">
        <v>177</v>
      </c>
      <c r="AJ75" s="207">
        <v>405</v>
      </c>
      <c r="AK75" s="204">
        <v>2.28813559322034</v>
      </c>
      <c r="AL75" s="208">
        <v>14</v>
      </c>
      <c r="AM75" s="207">
        <v>40</v>
      </c>
      <c r="AN75" s="204">
        <v>2.8571428571428599</v>
      </c>
      <c r="AO75" s="208">
        <v>49</v>
      </c>
      <c r="AP75" s="207">
        <v>116</v>
      </c>
      <c r="AQ75" s="204">
        <v>2.3673469387755102</v>
      </c>
      <c r="AR75" s="208">
        <v>15</v>
      </c>
      <c r="AS75" s="207">
        <v>32</v>
      </c>
      <c r="AT75" s="204">
        <v>2.1333333333333302</v>
      </c>
      <c r="AU75" s="208">
        <v>7</v>
      </c>
      <c r="AV75" s="207">
        <v>11</v>
      </c>
      <c r="AW75" s="204">
        <v>1.5714285714285701</v>
      </c>
      <c r="AX75" s="208">
        <v>26</v>
      </c>
      <c r="AY75" s="207">
        <v>86</v>
      </c>
      <c r="AZ75" s="204">
        <v>3.3076923076923102</v>
      </c>
      <c r="BA75" s="208">
        <v>57</v>
      </c>
      <c r="BB75" s="207">
        <v>76</v>
      </c>
      <c r="BC75" s="204">
        <v>1.3333333333333299</v>
      </c>
      <c r="BD75" s="208">
        <v>67</v>
      </c>
      <c r="BE75" s="207">
        <v>155</v>
      </c>
      <c r="BF75" s="204">
        <v>2.3134328358209002</v>
      </c>
      <c r="BG75" s="208">
        <v>8</v>
      </c>
      <c r="BH75" s="207">
        <v>18</v>
      </c>
      <c r="BI75" s="204">
        <v>2.25</v>
      </c>
      <c r="BJ75" s="208">
        <v>288</v>
      </c>
      <c r="BK75" s="207">
        <v>496</v>
      </c>
      <c r="BL75" s="204">
        <v>1.7222222222222201</v>
      </c>
      <c r="BM75" s="208">
        <v>14</v>
      </c>
      <c r="BN75" s="207">
        <v>74</v>
      </c>
      <c r="BO75" s="204">
        <v>5.28571428571429</v>
      </c>
      <c r="BP75" s="208">
        <v>258</v>
      </c>
      <c r="BQ75" s="207">
        <v>824</v>
      </c>
      <c r="BR75" s="204">
        <v>3.1937984496123999</v>
      </c>
      <c r="BS75" s="208">
        <v>232</v>
      </c>
      <c r="BT75" s="207">
        <v>639</v>
      </c>
      <c r="BU75" s="204">
        <v>2.7543103448275899</v>
      </c>
      <c r="BV75" s="208">
        <v>11</v>
      </c>
      <c r="BW75" s="207">
        <v>23</v>
      </c>
      <c r="BX75" s="204">
        <v>2.0909090909090899</v>
      </c>
      <c r="BY75" s="208">
        <v>1083</v>
      </c>
      <c r="BZ75" s="207">
        <v>2250</v>
      </c>
      <c r="CA75" s="204">
        <v>2.0775623268698098</v>
      </c>
      <c r="CB75" s="193">
        <f t="shared" si="2"/>
        <v>3788</v>
      </c>
      <c r="CC75" s="193">
        <f t="shared" si="2"/>
        <v>8951</v>
      </c>
      <c r="CD75" s="187">
        <f t="shared" si="3"/>
        <v>2.3629883843716999</v>
      </c>
    </row>
    <row r="76" spans="1:82" s="152" customFormat="1" ht="11.25" customHeight="1" x14ac:dyDescent="0.2">
      <c r="A76" s="175" t="s">
        <v>115</v>
      </c>
      <c r="B76" s="202">
        <v>23</v>
      </c>
      <c r="C76" s="203">
        <v>80</v>
      </c>
      <c r="D76" s="204">
        <v>3.47826086956522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3</v>
      </c>
      <c r="L76" s="207">
        <v>3</v>
      </c>
      <c r="M76" s="204">
        <v>1</v>
      </c>
      <c r="N76" s="208">
        <v>53</v>
      </c>
      <c r="O76" s="207">
        <v>155</v>
      </c>
      <c r="P76" s="204">
        <v>2.9245283018867898</v>
      </c>
      <c r="Q76" s="208">
        <v>1109</v>
      </c>
      <c r="R76" s="207">
        <v>2986</v>
      </c>
      <c r="S76" s="204">
        <v>2.6925157799819699</v>
      </c>
      <c r="T76" s="208">
        <v>3</v>
      </c>
      <c r="U76" s="207">
        <v>3</v>
      </c>
      <c r="V76" s="204">
        <v>1</v>
      </c>
      <c r="W76" s="208">
        <v>447</v>
      </c>
      <c r="X76" s="207">
        <v>1457</v>
      </c>
      <c r="Y76" s="204">
        <v>3.2595078299776299</v>
      </c>
      <c r="Z76" s="208">
        <v>14</v>
      </c>
      <c r="AA76" s="207">
        <v>22</v>
      </c>
      <c r="AB76" s="204">
        <v>1.5714285714285701</v>
      </c>
      <c r="AC76" s="208">
        <v>67</v>
      </c>
      <c r="AD76" s="207">
        <v>172</v>
      </c>
      <c r="AE76" s="204">
        <v>2.5671641791044801</v>
      </c>
      <c r="AF76" s="208">
        <v>0</v>
      </c>
      <c r="AG76" s="207">
        <v>0</v>
      </c>
      <c r="AH76" s="204" t="s">
        <v>121</v>
      </c>
      <c r="AI76" s="208">
        <v>176</v>
      </c>
      <c r="AJ76" s="207">
        <v>460</v>
      </c>
      <c r="AK76" s="204">
        <v>2.6136363636363602</v>
      </c>
      <c r="AL76" s="208">
        <v>0</v>
      </c>
      <c r="AM76" s="207">
        <v>0</v>
      </c>
      <c r="AN76" s="204" t="s">
        <v>121</v>
      </c>
      <c r="AO76" s="208">
        <v>42</v>
      </c>
      <c r="AP76" s="207">
        <v>236</v>
      </c>
      <c r="AQ76" s="204">
        <v>5.6190476190476204</v>
      </c>
      <c r="AR76" s="208">
        <v>14</v>
      </c>
      <c r="AS76" s="207">
        <v>18</v>
      </c>
      <c r="AT76" s="204">
        <v>1.28571428571429</v>
      </c>
      <c r="AU76" s="208">
        <v>9</v>
      </c>
      <c r="AV76" s="207">
        <v>19</v>
      </c>
      <c r="AW76" s="204">
        <v>2.1111111111111098</v>
      </c>
      <c r="AX76" s="208">
        <v>11</v>
      </c>
      <c r="AY76" s="207">
        <v>29</v>
      </c>
      <c r="AZ76" s="204">
        <v>2.6363636363636398</v>
      </c>
      <c r="BA76" s="208">
        <v>0</v>
      </c>
      <c r="BB76" s="207">
        <v>0</v>
      </c>
      <c r="BC76" s="204" t="s">
        <v>121</v>
      </c>
      <c r="BD76" s="208">
        <v>12</v>
      </c>
      <c r="BE76" s="207">
        <v>16</v>
      </c>
      <c r="BF76" s="204">
        <v>1.3333333333333299</v>
      </c>
      <c r="BG76" s="208">
        <v>0</v>
      </c>
      <c r="BH76" s="207">
        <v>0</v>
      </c>
      <c r="BI76" s="204" t="s">
        <v>121</v>
      </c>
      <c r="BJ76" s="208">
        <v>78</v>
      </c>
      <c r="BK76" s="207">
        <v>165</v>
      </c>
      <c r="BL76" s="204">
        <v>2.1153846153846199</v>
      </c>
      <c r="BM76" s="208">
        <v>26</v>
      </c>
      <c r="BN76" s="207">
        <v>120</v>
      </c>
      <c r="BO76" s="204">
        <v>4.6153846153846203</v>
      </c>
      <c r="BP76" s="208">
        <v>68</v>
      </c>
      <c r="BQ76" s="207">
        <v>160</v>
      </c>
      <c r="BR76" s="204">
        <v>2.3529411764705901</v>
      </c>
      <c r="BS76" s="208">
        <v>116</v>
      </c>
      <c r="BT76" s="207">
        <v>351</v>
      </c>
      <c r="BU76" s="204">
        <v>3.02586206896552</v>
      </c>
      <c r="BV76" s="208">
        <v>4</v>
      </c>
      <c r="BW76" s="207">
        <v>8</v>
      </c>
      <c r="BX76" s="204">
        <v>2</v>
      </c>
      <c r="BY76" s="208">
        <v>951</v>
      </c>
      <c r="BZ76" s="207">
        <v>2140</v>
      </c>
      <c r="CA76" s="204">
        <v>2.2502628811777101</v>
      </c>
      <c r="CB76" s="193">
        <f t="shared" si="2"/>
        <v>3226</v>
      </c>
      <c r="CC76" s="193">
        <f t="shared" si="2"/>
        <v>8600</v>
      </c>
      <c r="CD76" s="187">
        <f t="shared" si="3"/>
        <v>2.665840049597024</v>
      </c>
    </row>
    <row r="77" spans="1:82" s="152" customFormat="1" ht="11.25" customHeight="1" x14ac:dyDescent="0.2">
      <c r="A77" s="175" t="s">
        <v>139</v>
      </c>
      <c r="B77" s="202">
        <v>22</v>
      </c>
      <c r="C77" s="203">
        <v>61</v>
      </c>
      <c r="D77" s="204">
        <v>2.7727272727272698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26</v>
      </c>
      <c r="M77" s="204">
        <v>4.3333333333333304</v>
      </c>
      <c r="N77" s="208">
        <v>103</v>
      </c>
      <c r="O77" s="207">
        <v>175</v>
      </c>
      <c r="P77" s="204">
        <v>1.6990291262135899</v>
      </c>
      <c r="Q77" s="208">
        <v>889</v>
      </c>
      <c r="R77" s="207">
        <v>1633</v>
      </c>
      <c r="S77" s="204">
        <v>1.83689538807649</v>
      </c>
      <c r="T77" s="208">
        <v>15</v>
      </c>
      <c r="U77" s="207">
        <v>54</v>
      </c>
      <c r="V77" s="204">
        <v>3.6</v>
      </c>
      <c r="W77" s="208">
        <v>365</v>
      </c>
      <c r="X77" s="207">
        <v>770</v>
      </c>
      <c r="Y77" s="204">
        <v>2.10958904109589</v>
      </c>
      <c r="Z77" s="208">
        <v>1</v>
      </c>
      <c r="AA77" s="207">
        <v>2</v>
      </c>
      <c r="AB77" s="204">
        <v>2</v>
      </c>
      <c r="AC77" s="208">
        <v>171</v>
      </c>
      <c r="AD77" s="207">
        <v>313</v>
      </c>
      <c r="AE77" s="204">
        <v>1.83040935672515</v>
      </c>
      <c r="AF77" s="208">
        <v>0</v>
      </c>
      <c r="AG77" s="207">
        <v>0</v>
      </c>
      <c r="AH77" s="204" t="s">
        <v>121</v>
      </c>
      <c r="AI77" s="208">
        <v>319</v>
      </c>
      <c r="AJ77" s="207">
        <v>627</v>
      </c>
      <c r="AK77" s="204">
        <v>1.9655172413793101</v>
      </c>
      <c r="AL77" s="208">
        <v>6</v>
      </c>
      <c r="AM77" s="207">
        <v>10</v>
      </c>
      <c r="AN77" s="204">
        <v>1.6666666666666701</v>
      </c>
      <c r="AO77" s="208">
        <v>40</v>
      </c>
      <c r="AP77" s="207">
        <v>64</v>
      </c>
      <c r="AQ77" s="204">
        <v>1.6</v>
      </c>
      <c r="AR77" s="208">
        <v>11</v>
      </c>
      <c r="AS77" s="207">
        <v>22</v>
      </c>
      <c r="AT77" s="204">
        <v>2</v>
      </c>
      <c r="AU77" s="208">
        <v>9</v>
      </c>
      <c r="AV77" s="207">
        <v>9</v>
      </c>
      <c r="AW77" s="204">
        <v>1</v>
      </c>
      <c r="AX77" s="208">
        <v>6</v>
      </c>
      <c r="AY77" s="207">
        <v>20</v>
      </c>
      <c r="AZ77" s="204">
        <v>3.3333333333333299</v>
      </c>
      <c r="BA77" s="208">
        <v>17</v>
      </c>
      <c r="BB77" s="207">
        <v>107</v>
      </c>
      <c r="BC77" s="204">
        <v>6.2941176470588198</v>
      </c>
      <c r="BD77" s="208">
        <v>44</v>
      </c>
      <c r="BE77" s="207">
        <v>230</v>
      </c>
      <c r="BF77" s="204">
        <v>5.2272727272727302</v>
      </c>
      <c r="BG77" s="208">
        <v>8</v>
      </c>
      <c r="BH77" s="207">
        <v>25</v>
      </c>
      <c r="BI77" s="204">
        <v>3.125</v>
      </c>
      <c r="BJ77" s="208">
        <v>142</v>
      </c>
      <c r="BK77" s="207">
        <v>211</v>
      </c>
      <c r="BL77" s="204">
        <v>1.4859154929577501</v>
      </c>
      <c r="BM77" s="208">
        <v>28</v>
      </c>
      <c r="BN77" s="207">
        <v>75</v>
      </c>
      <c r="BO77" s="204">
        <v>2.6785714285714302</v>
      </c>
      <c r="BP77" s="208">
        <v>674</v>
      </c>
      <c r="BQ77" s="207">
        <v>1228</v>
      </c>
      <c r="BR77" s="204">
        <v>1.8219584569732901</v>
      </c>
      <c r="BS77" s="208">
        <v>302</v>
      </c>
      <c r="BT77" s="207">
        <v>489</v>
      </c>
      <c r="BU77" s="204">
        <v>1.6192052980132501</v>
      </c>
      <c r="BV77" s="208">
        <v>17</v>
      </c>
      <c r="BW77" s="207">
        <v>128</v>
      </c>
      <c r="BX77" s="204">
        <v>7.5294117647058796</v>
      </c>
      <c r="BY77" s="208">
        <v>833</v>
      </c>
      <c r="BZ77" s="207">
        <v>1549</v>
      </c>
      <c r="CA77" s="204">
        <v>1.85954381752701</v>
      </c>
      <c r="CB77" s="193">
        <f t="shared" si="2"/>
        <v>4028</v>
      </c>
      <c r="CC77" s="193">
        <f t="shared" si="2"/>
        <v>7828</v>
      </c>
      <c r="CD77" s="187">
        <f t="shared" si="3"/>
        <v>1.9433962264150944</v>
      </c>
    </row>
    <row r="78" spans="1:82" s="152" customFormat="1" ht="11.25" customHeight="1" x14ac:dyDescent="0.2">
      <c r="A78" s="175" t="s">
        <v>64</v>
      </c>
      <c r="B78" s="202">
        <v>37</v>
      </c>
      <c r="C78" s="203">
        <v>102</v>
      </c>
      <c r="D78" s="204">
        <v>2.7567567567567601</v>
      </c>
      <c r="E78" s="202">
        <v>3</v>
      </c>
      <c r="F78" s="203">
        <v>12</v>
      </c>
      <c r="G78" s="204">
        <v>4</v>
      </c>
      <c r="H78" s="208">
        <v>0</v>
      </c>
      <c r="I78" s="207">
        <v>0</v>
      </c>
      <c r="J78" s="204" t="s">
        <v>121</v>
      </c>
      <c r="K78" s="205">
        <v>9</v>
      </c>
      <c r="L78" s="207">
        <v>21</v>
      </c>
      <c r="M78" s="204">
        <v>2.3333333333333299</v>
      </c>
      <c r="N78" s="208">
        <v>96</v>
      </c>
      <c r="O78" s="207">
        <v>168</v>
      </c>
      <c r="P78" s="204">
        <v>1.75</v>
      </c>
      <c r="Q78" s="208">
        <v>267</v>
      </c>
      <c r="R78" s="207">
        <v>541</v>
      </c>
      <c r="S78" s="204">
        <v>2.0262172284644202</v>
      </c>
      <c r="T78" s="208">
        <v>7</v>
      </c>
      <c r="U78" s="207">
        <v>7</v>
      </c>
      <c r="V78" s="204">
        <v>1</v>
      </c>
      <c r="W78" s="208">
        <v>391</v>
      </c>
      <c r="X78" s="207">
        <v>882</v>
      </c>
      <c r="Y78" s="204">
        <v>2.2557544757033301</v>
      </c>
      <c r="Z78" s="208">
        <v>0</v>
      </c>
      <c r="AA78" s="207">
        <v>0</v>
      </c>
      <c r="AB78" s="204" t="s">
        <v>121</v>
      </c>
      <c r="AC78" s="208">
        <v>116</v>
      </c>
      <c r="AD78" s="207">
        <v>331</v>
      </c>
      <c r="AE78" s="204">
        <v>2.8534482758620698</v>
      </c>
      <c r="AF78" s="208">
        <v>2</v>
      </c>
      <c r="AG78" s="207">
        <v>2</v>
      </c>
      <c r="AH78" s="204">
        <v>1</v>
      </c>
      <c r="AI78" s="208">
        <v>130</v>
      </c>
      <c r="AJ78" s="207">
        <v>224</v>
      </c>
      <c r="AK78" s="204">
        <v>1.7230769230769201</v>
      </c>
      <c r="AL78" s="208">
        <v>23</v>
      </c>
      <c r="AM78" s="207">
        <v>76</v>
      </c>
      <c r="AN78" s="204">
        <v>3.3043478260869601</v>
      </c>
      <c r="AO78" s="208">
        <v>29</v>
      </c>
      <c r="AP78" s="207">
        <v>121</v>
      </c>
      <c r="AQ78" s="204">
        <v>4.1724137931034502</v>
      </c>
      <c r="AR78" s="208">
        <v>29</v>
      </c>
      <c r="AS78" s="207">
        <v>80</v>
      </c>
      <c r="AT78" s="204">
        <v>2.7586206896551699</v>
      </c>
      <c r="AU78" s="208">
        <v>64</v>
      </c>
      <c r="AV78" s="207">
        <v>190</v>
      </c>
      <c r="AW78" s="204">
        <v>2.96875</v>
      </c>
      <c r="AX78" s="208">
        <v>18</v>
      </c>
      <c r="AY78" s="207">
        <v>53</v>
      </c>
      <c r="AZ78" s="204">
        <v>2.9444444444444402</v>
      </c>
      <c r="BA78" s="208">
        <v>7</v>
      </c>
      <c r="BB78" s="207">
        <v>17</v>
      </c>
      <c r="BC78" s="204">
        <v>2.4285714285714302</v>
      </c>
      <c r="BD78" s="208">
        <v>25</v>
      </c>
      <c r="BE78" s="207">
        <v>39</v>
      </c>
      <c r="BF78" s="204">
        <v>1.56</v>
      </c>
      <c r="BG78" s="208">
        <v>8</v>
      </c>
      <c r="BH78" s="207">
        <v>15</v>
      </c>
      <c r="BI78" s="204">
        <v>1.875</v>
      </c>
      <c r="BJ78" s="208">
        <v>138</v>
      </c>
      <c r="BK78" s="207">
        <v>234</v>
      </c>
      <c r="BL78" s="204">
        <v>1.6956521739130399</v>
      </c>
      <c r="BM78" s="208">
        <v>133</v>
      </c>
      <c r="BN78" s="207">
        <v>676</v>
      </c>
      <c r="BO78" s="204">
        <v>5.0827067669172896</v>
      </c>
      <c r="BP78" s="208">
        <v>282</v>
      </c>
      <c r="BQ78" s="207">
        <v>935</v>
      </c>
      <c r="BR78" s="204">
        <v>3.3156028368794299</v>
      </c>
      <c r="BS78" s="208">
        <v>156</v>
      </c>
      <c r="BT78" s="207">
        <v>493</v>
      </c>
      <c r="BU78" s="204">
        <v>3.1602564102564101</v>
      </c>
      <c r="BV78" s="208">
        <v>14</v>
      </c>
      <c r="BW78" s="207">
        <v>25</v>
      </c>
      <c r="BX78" s="204">
        <v>1.78571428571429</v>
      </c>
      <c r="BY78" s="208">
        <v>1257</v>
      </c>
      <c r="BZ78" s="207">
        <v>2382</v>
      </c>
      <c r="CA78" s="204">
        <v>1.8949880668257799</v>
      </c>
      <c r="CB78" s="193">
        <f t="shared" si="2"/>
        <v>3241</v>
      </c>
      <c r="CC78" s="193">
        <f t="shared" si="2"/>
        <v>7626</v>
      </c>
      <c r="CD78" s="187">
        <f t="shared" si="3"/>
        <v>2.3529774760876272</v>
      </c>
    </row>
    <row r="79" spans="1:82" s="152" customFormat="1" ht="11.25" customHeight="1" x14ac:dyDescent="0.2">
      <c r="A79" s="175" t="s">
        <v>114</v>
      </c>
      <c r="B79" s="202">
        <v>8</v>
      </c>
      <c r="C79" s="203">
        <v>18</v>
      </c>
      <c r="D79" s="204">
        <v>2.25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43</v>
      </c>
      <c r="O79" s="207">
        <v>148</v>
      </c>
      <c r="P79" s="204">
        <v>3.4418604651162799</v>
      </c>
      <c r="Q79" s="208">
        <v>462</v>
      </c>
      <c r="R79" s="207">
        <v>1414</v>
      </c>
      <c r="S79" s="204">
        <v>3.0606060606060601</v>
      </c>
      <c r="T79" s="208">
        <v>6</v>
      </c>
      <c r="U79" s="207">
        <v>7</v>
      </c>
      <c r="V79" s="204">
        <v>1.1666666666666701</v>
      </c>
      <c r="W79" s="208">
        <v>554</v>
      </c>
      <c r="X79" s="207">
        <v>1886</v>
      </c>
      <c r="Y79" s="204">
        <v>3.4043321299639002</v>
      </c>
      <c r="Z79" s="208">
        <v>4</v>
      </c>
      <c r="AA79" s="207">
        <v>14</v>
      </c>
      <c r="AB79" s="204">
        <v>3.5</v>
      </c>
      <c r="AC79" s="208">
        <v>81</v>
      </c>
      <c r="AD79" s="207">
        <v>261</v>
      </c>
      <c r="AE79" s="204">
        <v>3.2222222222222201</v>
      </c>
      <c r="AF79" s="208">
        <v>0</v>
      </c>
      <c r="AG79" s="207">
        <v>0</v>
      </c>
      <c r="AH79" s="204" t="s">
        <v>121</v>
      </c>
      <c r="AI79" s="208">
        <v>75</v>
      </c>
      <c r="AJ79" s="207">
        <v>189</v>
      </c>
      <c r="AK79" s="204">
        <v>2.52</v>
      </c>
      <c r="AL79" s="208">
        <v>3</v>
      </c>
      <c r="AM79" s="207">
        <v>9</v>
      </c>
      <c r="AN79" s="204">
        <v>3</v>
      </c>
      <c r="AO79" s="208">
        <v>16</v>
      </c>
      <c r="AP79" s="207">
        <v>40</v>
      </c>
      <c r="AQ79" s="204">
        <v>2.5</v>
      </c>
      <c r="AR79" s="208">
        <v>30</v>
      </c>
      <c r="AS79" s="207">
        <v>118</v>
      </c>
      <c r="AT79" s="204">
        <v>3.93333333333333</v>
      </c>
      <c r="AU79" s="208">
        <v>1</v>
      </c>
      <c r="AV79" s="207">
        <v>5</v>
      </c>
      <c r="AW79" s="204">
        <v>5</v>
      </c>
      <c r="AX79" s="208">
        <v>7</v>
      </c>
      <c r="AY79" s="207">
        <v>9</v>
      </c>
      <c r="AZ79" s="204">
        <v>1.28571428571429</v>
      </c>
      <c r="BA79" s="208">
        <v>4</v>
      </c>
      <c r="BB79" s="207">
        <v>4</v>
      </c>
      <c r="BC79" s="204">
        <v>1</v>
      </c>
      <c r="BD79" s="208">
        <v>16</v>
      </c>
      <c r="BE79" s="207">
        <v>56</v>
      </c>
      <c r="BF79" s="204">
        <v>3.5</v>
      </c>
      <c r="BG79" s="208">
        <v>0</v>
      </c>
      <c r="BH79" s="207">
        <v>0</v>
      </c>
      <c r="BI79" s="204" t="s">
        <v>121</v>
      </c>
      <c r="BJ79" s="208">
        <v>78</v>
      </c>
      <c r="BK79" s="207">
        <v>190</v>
      </c>
      <c r="BL79" s="204">
        <v>2.4358974358974401</v>
      </c>
      <c r="BM79" s="208">
        <v>20</v>
      </c>
      <c r="BN79" s="207">
        <v>40</v>
      </c>
      <c r="BO79" s="204">
        <v>2</v>
      </c>
      <c r="BP79" s="208">
        <v>59</v>
      </c>
      <c r="BQ79" s="207">
        <v>153</v>
      </c>
      <c r="BR79" s="204">
        <v>2.5932203389830502</v>
      </c>
      <c r="BS79" s="208">
        <v>122</v>
      </c>
      <c r="BT79" s="207">
        <v>400</v>
      </c>
      <c r="BU79" s="204">
        <v>3.27868852459016</v>
      </c>
      <c r="BV79" s="208">
        <v>3</v>
      </c>
      <c r="BW79" s="207">
        <v>11</v>
      </c>
      <c r="BX79" s="204">
        <v>3.6666666666666701</v>
      </c>
      <c r="BY79" s="208">
        <v>299</v>
      </c>
      <c r="BZ79" s="207">
        <v>759</v>
      </c>
      <c r="CA79" s="204">
        <v>2.5384615384615401</v>
      </c>
      <c r="CB79" s="193">
        <f t="shared" si="2"/>
        <v>1891</v>
      </c>
      <c r="CC79" s="193">
        <f t="shared" si="2"/>
        <v>5731</v>
      </c>
      <c r="CD79" s="187">
        <f t="shared" si="3"/>
        <v>3.0306716023268114</v>
      </c>
    </row>
    <row r="80" spans="1:82" s="152" customFormat="1" ht="11.25" customHeight="1" x14ac:dyDescent="0.2">
      <c r="A80" s="175" t="s">
        <v>143</v>
      </c>
      <c r="B80" s="202">
        <v>22</v>
      </c>
      <c r="C80" s="203">
        <v>58</v>
      </c>
      <c r="D80" s="204">
        <v>2.6363636363636398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1</v>
      </c>
      <c r="L80" s="207">
        <v>2</v>
      </c>
      <c r="M80" s="204">
        <v>2</v>
      </c>
      <c r="N80" s="208">
        <v>26</v>
      </c>
      <c r="O80" s="207">
        <v>43</v>
      </c>
      <c r="P80" s="204">
        <v>1.65384615384615</v>
      </c>
      <c r="Q80" s="208">
        <v>245</v>
      </c>
      <c r="R80" s="207">
        <v>435</v>
      </c>
      <c r="S80" s="204">
        <v>1.77551020408163</v>
      </c>
      <c r="T80" s="208">
        <v>4</v>
      </c>
      <c r="U80" s="207">
        <v>4</v>
      </c>
      <c r="V80" s="204">
        <v>1</v>
      </c>
      <c r="W80" s="208">
        <v>171</v>
      </c>
      <c r="X80" s="207">
        <v>426</v>
      </c>
      <c r="Y80" s="204">
        <v>2.4912280701754401</v>
      </c>
      <c r="Z80" s="208">
        <v>0</v>
      </c>
      <c r="AA80" s="207">
        <v>0</v>
      </c>
      <c r="AB80" s="204" t="s">
        <v>121</v>
      </c>
      <c r="AC80" s="208">
        <v>107</v>
      </c>
      <c r="AD80" s="207">
        <v>356</v>
      </c>
      <c r="AE80" s="204">
        <v>3.3271028037383199</v>
      </c>
      <c r="AF80" s="208">
        <v>0</v>
      </c>
      <c r="AG80" s="207">
        <v>0</v>
      </c>
      <c r="AH80" s="204" t="s">
        <v>121</v>
      </c>
      <c r="AI80" s="208">
        <v>48</v>
      </c>
      <c r="AJ80" s="207">
        <v>103</v>
      </c>
      <c r="AK80" s="204">
        <v>2.1458333333333299</v>
      </c>
      <c r="AL80" s="208">
        <v>0</v>
      </c>
      <c r="AM80" s="207">
        <v>0</v>
      </c>
      <c r="AN80" s="204" t="s">
        <v>121</v>
      </c>
      <c r="AO80" s="208">
        <v>8</v>
      </c>
      <c r="AP80" s="207">
        <v>9</v>
      </c>
      <c r="AQ80" s="204">
        <v>1.125</v>
      </c>
      <c r="AR80" s="208">
        <v>4</v>
      </c>
      <c r="AS80" s="207">
        <v>7</v>
      </c>
      <c r="AT80" s="204">
        <v>1.75</v>
      </c>
      <c r="AU80" s="208">
        <v>2</v>
      </c>
      <c r="AV80" s="207">
        <v>2</v>
      </c>
      <c r="AW80" s="204">
        <v>1</v>
      </c>
      <c r="AX80" s="208">
        <v>5</v>
      </c>
      <c r="AY80" s="207">
        <v>8</v>
      </c>
      <c r="AZ80" s="204">
        <v>1.6</v>
      </c>
      <c r="BA80" s="208">
        <v>10</v>
      </c>
      <c r="BB80" s="207">
        <v>356</v>
      </c>
      <c r="BC80" s="204">
        <v>35.6</v>
      </c>
      <c r="BD80" s="208">
        <v>61</v>
      </c>
      <c r="BE80" s="207">
        <v>586</v>
      </c>
      <c r="BF80" s="204">
        <v>9.6065573770491799</v>
      </c>
      <c r="BG80" s="208">
        <v>4</v>
      </c>
      <c r="BH80" s="207">
        <v>72</v>
      </c>
      <c r="BI80" s="204">
        <v>18</v>
      </c>
      <c r="BJ80" s="208">
        <v>109</v>
      </c>
      <c r="BK80" s="207">
        <v>207</v>
      </c>
      <c r="BL80" s="204">
        <v>1.8990825688073401</v>
      </c>
      <c r="BM80" s="208">
        <v>2</v>
      </c>
      <c r="BN80" s="207">
        <v>3</v>
      </c>
      <c r="BO80" s="204">
        <v>1.5</v>
      </c>
      <c r="BP80" s="208">
        <v>118</v>
      </c>
      <c r="BQ80" s="207">
        <v>324</v>
      </c>
      <c r="BR80" s="204">
        <v>2.7457627118644101</v>
      </c>
      <c r="BS80" s="208">
        <v>133</v>
      </c>
      <c r="BT80" s="207">
        <v>253</v>
      </c>
      <c r="BU80" s="204">
        <v>1.9022556390977401</v>
      </c>
      <c r="BV80" s="208">
        <v>6</v>
      </c>
      <c r="BW80" s="207">
        <v>14</v>
      </c>
      <c r="BX80" s="204">
        <v>2.3333333333333299</v>
      </c>
      <c r="BY80" s="208">
        <v>435</v>
      </c>
      <c r="BZ80" s="207">
        <v>1007</v>
      </c>
      <c r="CA80" s="204">
        <v>2.3149425287356298</v>
      </c>
      <c r="CB80" s="193">
        <f t="shared" si="2"/>
        <v>1529</v>
      </c>
      <c r="CC80" s="193">
        <f t="shared" si="2"/>
        <v>4289</v>
      </c>
      <c r="CD80" s="187">
        <f t="shared" si="3"/>
        <v>2.8051013734466972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18</vt:i4>
      </vt:variant>
    </vt:vector>
  </HeadingPairs>
  <TitlesOfParts>
    <vt:vector size="3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2022-09-01T07:17:20Z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