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0" yWindow="65524" windowWidth="12648" windowHeight="11952" tabRatio="601" activeTab="0"/>
  </bookViews>
  <sheets>
    <sheet name="Titres" sheetId="1" r:id="rId1"/>
    <sheet name="Graph_1" sheetId="2" r:id="rId2"/>
    <sheet name="Graph_2" sheetId="3" r:id="rId3"/>
    <sheet name="Tablong_1" sheetId="4" r:id="rId4"/>
  </sheets>
  <definedNames>
    <definedName name="G1v5" localSheetId="3" hidden="1">{"'Tabkurz_3'!$A$2:$B$18"}</definedName>
    <definedName name="G1v5" hidden="1">{"'Tabkurz_3'!$A$2:$B$18"}</definedName>
    <definedName name="HTML_CodePage" hidden="1">1252</definedName>
    <definedName name="HTML_Control" localSheetId="1" hidden="1">{"'Tabkurz_1'!$A$2:$E$24"}</definedName>
    <definedName name="HTML_Control" localSheetId="3" hidden="1">{"'Tabkurz_1'!$A$2:$E$24"}</definedName>
    <definedName name="HTML_Control" hidden="1">{"'Tabkurz_3'!$A$2:$B$18"}</definedName>
    <definedName name="HTML_Description" hidden="1">""</definedName>
    <definedName name="HTML_Email" hidden="1">""</definedName>
    <definedName name="HTML_Header" hidden="1">"Tabkurz_1"</definedName>
    <definedName name="HTML_LastUpdate" localSheetId="1" hidden="1">"16.01.01"</definedName>
    <definedName name="HTML_LastUpdate" localSheetId="3" hidden="1">"16.01.01"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localSheetId="1" hidden="1">"T:\PROGRAMME SCIENCE\D_MH_FC_INFORMATIONSGESELLSCHAFT\Première actualisation indicateurs SI\Indicateurs Internet actualisation\30201 Informatique dans les entreprises 2\MonHTML.htm"</definedName>
    <definedName name="HTML_PathFile" localSheetId="3" hidden="1">"T:\PROGRAMME SCIENCE\D_MH_FC_INFORMATIONSGESELLSCHAFT\Première actualisation indicateurs SI\Indicateurs Internet actualisation\30201 Informatique dans les entreprises 2\MonHTML.htm"</definedName>
    <definedName name="HTML_PathFile" hidden="1">"T:\PROGRAMME SCIENCE\D_MH_FC_INFORMATIONSGESELLSCHAFT\SI sur Internet 2000\Indicateurs Internet 2000\30202 Internet dans les entreprises\ind30202_303_ftabk.htm"</definedName>
    <definedName name="HTML_Title" localSheetId="1" hidden="1">"30201 Tableaux"</definedName>
    <definedName name="HTML_Title" localSheetId="3" hidden="1">"30201 Tableaux"</definedName>
    <definedName name="HTML_Title" hidden="1">"30202 Tableaux"</definedName>
  </definedNames>
  <calcPr fullCalcOnLoad="1"/>
</workbook>
</file>

<file path=xl/sharedStrings.xml><?xml version="1.0" encoding="utf-8"?>
<sst xmlns="http://schemas.openxmlformats.org/spreadsheetml/2006/main" count="144" uniqueCount="70">
  <si>
    <t>Biens d'équipement informatique</t>
  </si>
  <si>
    <t>Biens d'équipement de communication</t>
  </si>
  <si>
    <t>en mio de francs, à prix courants</t>
  </si>
  <si>
    <t>Dimensions:</t>
  </si>
  <si>
    <t>Evolution</t>
  </si>
  <si>
    <t>Titres des graphiques :</t>
  </si>
  <si>
    <t xml:space="preserve">Titres des tableaux longs : </t>
  </si>
  <si>
    <t>Titres</t>
  </si>
  <si>
    <t>Note : toute la série a été mise à jour suite à la révision 2007 des comptes nationaux</t>
  </si>
  <si>
    <t>aux prix de l'année précédente</t>
  </si>
  <si>
    <t>Sources: OFS/Comptabilité nationale (CN)</t>
  </si>
  <si>
    <t xml:space="preserve">Biens d'équipement informatique </t>
  </si>
  <si>
    <t>codes</t>
  </si>
  <si>
    <t>3220, 3230</t>
  </si>
  <si>
    <t>7220, 2214</t>
  </si>
  <si>
    <t>Instruments de mesure et de contrôle</t>
  </si>
  <si>
    <t>2006</t>
  </si>
  <si>
    <t>2007</t>
  </si>
  <si>
    <t>2008</t>
  </si>
  <si>
    <t>2009</t>
  </si>
  <si>
    <t>2010</t>
  </si>
  <si>
    <t>Comparaison internationale</t>
  </si>
  <si>
    <t>France</t>
  </si>
  <si>
    <t>Finlande</t>
  </si>
  <si>
    <t>Etats-Unis</t>
  </si>
  <si>
    <t>2011</t>
  </si>
  <si>
    <t>Set: 309</t>
  </si>
  <si>
    <t>Economie nationale</t>
  </si>
  <si>
    <t>Indicateur: 30901</t>
  </si>
  <si>
    <t>Total TIC</t>
  </si>
  <si>
    <t>Total TIC + inst. mesure et contrôle</t>
  </si>
  <si>
    <t>Commentaires et définitions : voir l'indicateur sur internet</t>
  </si>
  <si>
    <t>Logiciels et bases de données</t>
  </si>
  <si>
    <t>Dimension actualisée</t>
  </si>
  <si>
    <t>Italie</t>
  </si>
  <si>
    <t>Corée</t>
  </si>
  <si>
    <t>Autriche</t>
  </si>
  <si>
    <t>Japon</t>
  </si>
  <si>
    <t>Pays-Bas</t>
  </si>
  <si>
    <t>Danemark</t>
  </si>
  <si>
    <t>© 2015 OFS-BFS-UST / WSA</t>
  </si>
  <si>
    <t>n.a.</t>
  </si>
  <si>
    <t>Suède (1)</t>
  </si>
  <si>
    <t>2012</t>
  </si>
  <si>
    <t>2013</t>
  </si>
  <si>
    <t>Investissements TIC dans les pays de l'OCDE, 2013</t>
  </si>
  <si>
    <t>Suisse</t>
  </si>
  <si>
    <t>Sources: OCDE, Digital Economy Outlook 2015</t>
  </si>
  <si>
    <t>Allemagne</t>
  </si>
  <si>
    <t>Royaume-Uni</t>
  </si>
  <si>
    <t>n.a</t>
  </si>
  <si>
    <t>(1) 2012</t>
  </si>
  <si>
    <t>Espagne (1)</t>
  </si>
  <si>
    <t>Logiciels (a)</t>
  </si>
  <si>
    <t>Equipements informatiques (c)</t>
  </si>
  <si>
    <t>Ventilation non disponible (d)</t>
  </si>
  <si>
    <t>Equipements de communi-
cation (b)</t>
  </si>
  <si>
    <t xml:space="preserve">en % du PIB et en % de l'investissement total
</t>
  </si>
  <si>
    <t>Investissements TIC en % du PIB (a+b+c+d)</t>
  </si>
  <si>
    <t>Investissements TIC en % de l'investissement total</t>
  </si>
  <si>
    <t>Investissements TIC économie</t>
  </si>
  <si>
    <t>Investissements TIC en Suisse, évolution 1995-2015</t>
  </si>
  <si>
    <t>Investissements en biens d'équipement TIC en Suisse, évolution 1995-2015</t>
  </si>
  <si>
    <t>© 2017 OFS-BFS-UST / WSA</t>
  </si>
  <si>
    <t>2014</t>
  </si>
  <si>
    <t>2015p</t>
  </si>
  <si>
    <t>Investissements en biens d'équipement TIC en Suisse, 1995-2015</t>
  </si>
  <si>
    <t>Total TIC+inst.mesure</t>
  </si>
  <si>
    <t>Total TIC (nouvelle définition, sans inst. mesure)</t>
  </si>
  <si>
    <t xml:space="preserve">Taux d'évolution des investissements TIC en Suisse, 1996-2015 </t>
  </si>
</sst>
</file>

<file path=xl/styles.xml><?xml version="1.0" encoding="utf-8"?>
<styleSheet xmlns="http://schemas.openxmlformats.org/spreadsheetml/2006/main">
  <numFmts count="3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%"/>
    <numFmt numFmtId="171" formatCode="0.0"/>
    <numFmt numFmtId="172" formatCode="0.000%"/>
    <numFmt numFmtId="173" formatCode="0.0000%"/>
    <numFmt numFmtId="174" formatCode="mmmm\ yy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_ * #,##0.0_ ;_ * \-#,##0.0_ ;_ * &quot;-&quot;??_ ;_ @_ "/>
    <numFmt numFmtId="181" formatCode="_ * #,##0_ ;_ * \-#,##0_ ;_ * &quot;-&quot;??_ ;_ @_ "/>
    <numFmt numFmtId="182" formatCode="#\ ###\ ###\ ##0"/>
    <numFmt numFmtId="183" formatCode="&quot;Vrai&quot;;&quot;Vrai&quot;;&quot;Faux&quot;"/>
    <numFmt numFmtId="184" formatCode="&quot;Actif&quot;;&quot;Actif&quot;;&quot;Inactif&quot;"/>
    <numFmt numFmtId="185" formatCode="#,##0.0"/>
    <numFmt numFmtId="186" formatCode="0_ ;\-0\ "/>
    <numFmt numFmtId="187" formatCode="0.0000_)"/>
    <numFmt numFmtId="188" formatCode="[$€-2]\ #,##0.00_);[Red]\([$€-2]\ #,##0.00\)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Times"/>
      <family val="1"/>
    </font>
    <font>
      <b/>
      <sz val="10"/>
      <name val="Times"/>
      <family val="1"/>
    </font>
    <font>
      <sz val="8"/>
      <name val="Times"/>
      <family val="1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8"/>
      <name val="Times"/>
      <family val="1"/>
    </font>
    <font>
      <i/>
      <sz val="8"/>
      <name val="Arial"/>
      <family val="2"/>
    </font>
    <font>
      <sz val="10"/>
      <name val="Courier"/>
      <family val="3"/>
    </font>
    <font>
      <b/>
      <i/>
      <sz val="8"/>
      <name val="Arial"/>
      <family val="2"/>
    </font>
    <font>
      <sz val="9"/>
      <color indexed="10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8"/>
      <color indexed="63"/>
      <name val="Arial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sz val="9"/>
      <color indexed="63"/>
      <name val="Arial"/>
      <family val="0"/>
    </font>
    <font>
      <b/>
      <sz val="10.5"/>
      <color indexed="63"/>
      <name val="Arial"/>
      <family val="0"/>
    </font>
    <font>
      <sz val="10.5"/>
      <color indexed="63"/>
      <name val="Arial"/>
      <family val="0"/>
    </font>
    <font>
      <sz val="7.55"/>
      <color indexed="63"/>
      <name val="Arial"/>
      <family val="0"/>
    </font>
    <font>
      <sz val="11"/>
      <color indexed="8"/>
      <name val="Calibri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187" fontId="15" fillId="0" borderId="0" applyBorder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Fill="1" applyAlignment="1">
      <alignment/>
    </xf>
    <xf numFmtId="181" fontId="9" fillId="0" borderId="0" xfId="0" applyNumberFormat="1" applyFont="1" applyFill="1" applyBorder="1" applyAlignment="1" applyProtection="1">
      <alignment horizontal="right"/>
      <protection locked="0"/>
    </xf>
    <xf numFmtId="181" fontId="9" fillId="0" borderId="10" xfId="0" applyNumberFormat="1" applyFont="1" applyFill="1" applyBorder="1" applyAlignment="1" applyProtection="1">
      <alignment horizontal="right"/>
      <protection locked="0"/>
    </xf>
    <xf numFmtId="181" fontId="9" fillId="0" borderId="10" xfId="47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45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181" fontId="14" fillId="0" borderId="0" xfId="0" applyNumberFormat="1" applyFont="1" applyFill="1" applyAlignment="1">
      <alignment/>
    </xf>
    <xf numFmtId="181" fontId="9" fillId="0" borderId="0" xfId="47" applyNumberFormat="1" applyFont="1" applyFill="1" applyBorder="1" applyAlignment="1">
      <alignment/>
    </xf>
    <xf numFmtId="181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49" fontId="10" fillId="0" borderId="11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9" fillId="0" borderId="0" xfId="47" applyNumberFormat="1" applyFont="1" applyFill="1" applyBorder="1" applyAlignment="1">
      <alignment/>
    </xf>
    <xf numFmtId="1" fontId="9" fillId="0" borderId="0" xfId="0" applyNumberFormat="1" applyFont="1" applyFill="1" applyBorder="1" applyAlignment="1" applyProtection="1">
      <alignment horizontal="right"/>
      <protection locked="0"/>
    </xf>
    <xf numFmtId="171" fontId="6" fillId="0" borderId="0" xfId="0" applyNumberFormat="1" applyFont="1" applyBorder="1" applyAlignment="1">
      <alignment horizontal="right" indent="3"/>
    </xf>
    <xf numFmtId="0" fontId="6" fillId="0" borderId="0" xfId="0" applyFont="1" applyBorder="1" applyAlignment="1">
      <alignment horizontal="left" vertical="center" wrapText="1"/>
    </xf>
    <xf numFmtId="171" fontId="6" fillId="0" borderId="0" xfId="0" applyNumberFormat="1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171" fontId="6" fillId="0" borderId="10" xfId="0" applyNumberFormat="1" applyFont="1" applyBorder="1" applyAlignment="1">
      <alignment horizontal="right" indent="3"/>
    </xf>
    <xf numFmtId="186" fontId="9" fillId="0" borderId="0" xfId="47" applyNumberFormat="1" applyFont="1" applyFill="1" applyBorder="1" applyAlignment="1">
      <alignment/>
    </xf>
    <xf numFmtId="186" fontId="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181" fontId="0" fillId="0" borderId="0" xfId="47" applyNumberFormat="1" applyFont="1" applyFill="1" applyAlignment="1">
      <alignment/>
    </xf>
    <xf numFmtId="9" fontId="0" fillId="0" borderId="0" xfId="54" applyFont="1" applyFill="1" applyAlignment="1">
      <alignment/>
    </xf>
    <xf numFmtId="0" fontId="9" fillId="0" borderId="15" xfId="0" applyFont="1" applyFill="1" applyBorder="1" applyAlignment="1">
      <alignment/>
    </xf>
    <xf numFmtId="181" fontId="9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81" fontId="9" fillId="0" borderId="16" xfId="47" applyNumberFormat="1" applyFont="1" applyFill="1" applyBorder="1" applyAlignment="1">
      <alignment/>
    </xf>
    <xf numFmtId="181" fontId="16" fillId="0" borderId="0" xfId="47" applyNumberFormat="1" applyFont="1" applyFill="1" applyAlignment="1">
      <alignment/>
    </xf>
    <xf numFmtId="0" fontId="10" fillId="33" borderId="0" xfId="0" applyFont="1" applyFill="1" applyAlignment="1">
      <alignment/>
    </xf>
    <xf numFmtId="0" fontId="17" fillId="0" borderId="0" xfId="45" applyFont="1" applyFill="1" applyAlignment="1" applyProtection="1">
      <alignment/>
      <protection/>
    </xf>
    <xf numFmtId="0" fontId="6" fillId="0" borderId="0" xfId="0" applyFont="1" applyAlignment="1">
      <alignment/>
    </xf>
    <xf numFmtId="187" fontId="7" fillId="0" borderId="11" xfId="53" applyFont="1" applyBorder="1" applyAlignment="1">
      <alignment horizontal="center" vertical="center" wrapText="1"/>
      <protection/>
    </xf>
    <xf numFmtId="187" fontId="7" fillId="0" borderId="11" xfId="53" applyFont="1" applyFill="1" applyBorder="1" applyAlignment="1">
      <alignment horizontal="center" vertical="center" wrapText="1"/>
      <protection/>
    </xf>
    <xf numFmtId="187" fontId="7" fillId="0" borderId="0" xfId="53" applyFont="1" applyFill="1" applyBorder="1" applyAlignment="1">
      <alignment horizontal="center" vertical="center" wrapText="1"/>
      <protection/>
    </xf>
    <xf numFmtId="171" fontId="6" fillId="0" borderId="0" xfId="0" applyNumberFormat="1" applyFont="1" applyAlignment="1">
      <alignment/>
    </xf>
    <xf numFmtId="171" fontId="6" fillId="0" borderId="0" xfId="0" applyNumberFormat="1" applyFont="1" applyBorder="1" applyAlignment="1">
      <alignment/>
    </xf>
    <xf numFmtId="171" fontId="6" fillId="0" borderId="1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18" fillId="0" borderId="0" xfId="45" applyFont="1" applyAlignment="1" applyProtection="1">
      <alignment/>
      <protection/>
    </xf>
    <xf numFmtId="0" fontId="1" fillId="0" borderId="0" xfId="45" applyAlignment="1" applyProtection="1">
      <alignment/>
      <protection/>
    </xf>
    <xf numFmtId="170" fontId="9" fillId="0" borderId="0" xfId="54" applyNumberFormat="1" applyFont="1" applyFill="1" applyAlignment="1">
      <alignment/>
    </xf>
    <xf numFmtId="170" fontId="9" fillId="0" borderId="10" xfId="54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Graphique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Investissements TIC en Suisse, évolution 1995-2015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 mio de francs, à prix courants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Graph_1!$A$5</c:f>
              <c:strCache>
                <c:ptCount val="1"/>
                <c:pt idx="0">
                  <c:v>Biens d'équipement informatique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Graph_1!$B$4:$V$4</c:f>
              <c:strCache/>
            </c:strRef>
          </c:cat>
          <c:val>
            <c:numRef>
              <c:f>Graph_1!$B$5:$V$5</c:f>
              <c:numCache/>
            </c:numRef>
          </c:val>
          <c:smooth val="0"/>
        </c:ser>
        <c:ser>
          <c:idx val="1"/>
          <c:order val="1"/>
          <c:tx>
            <c:strRef>
              <c:f>Graph_1!$A$6</c:f>
              <c:strCache>
                <c:ptCount val="1"/>
                <c:pt idx="0">
                  <c:v>Biens d'équipement de communication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Graph_1!$B$4:$V$4</c:f>
              <c:strCache/>
            </c:strRef>
          </c:cat>
          <c:val>
            <c:numRef>
              <c:f>Graph_1!$B$6:$V$6</c:f>
              <c:numCache/>
            </c:numRef>
          </c:val>
          <c:smooth val="0"/>
        </c:ser>
        <c:ser>
          <c:idx val="2"/>
          <c:order val="2"/>
          <c:tx>
            <c:strRef>
              <c:f>Graph_1!$A$8</c:f>
              <c:strCache>
                <c:ptCount val="1"/>
                <c:pt idx="0">
                  <c:v>Instruments de mesure et de contrôle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Graph_1!$B$4:$V$4</c:f>
              <c:strCache/>
            </c:strRef>
          </c:cat>
          <c:val>
            <c:numRef>
              <c:f>Graph_1!$B$8:$V$8</c:f>
              <c:numCache/>
            </c:numRef>
          </c:val>
          <c:smooth val="0"/>
        </c:ser>
        <c:ser>
          <c:idx val="3"/>
          <c:order val="3"/>
          <c:tx>
            <c:strRef>
              <c:f>Graph_1!$A$7</c:f>
              <c:strCache>
                <c:ptCount val="1"/>
                <c:pt idx="0">
                  <c:v>Logiciels et bases de données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Graph_1!$B$4:$V$4</c:f>
              <c:strCache/>
            </c:strRef>
          </c:cat>
          <c:val>
            <c:numRef>
              <c:f>Graph_1!$B$7:$V$7</c:f>
              <c:numCache/>
            </c:numRef>
          </c:val>
          <c:smooth val="0"/>
        </c:ser>
        <c:marker val="1"/>
        <c:axId val="28176179"/>
        <c:axId val="52259020"/>
      </c:lineChart>
      <c:catAx>
        <c:axId val="28176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59020"/>
        <c:crosses val="autoZero"/>
        <c:auto val="1"/>
        <c:lblOffset val="100"/>
        <c:tickLblSkip val="1"/>
        <c:noMultiLvlLbl val="0"/>
      </c:catAx>
      <c:valAx>
        <c:axId val="52259020"/>
        <c:scaling>
          <c:orientation val="minMax"/>
          <c:max val="16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76179"/>
        <c:crossesAt val="1"/>
        <c:crossBetween val="between"/>
        <c:dispUnits/>
        <c:majorUnit val="1000"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Taux d'évolution des investissements TIC en Suisse, 1996-2015
</a:t>
            </a:r>
            <a:r>
              <a: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aux prix de l'année précédente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Graph_1!$A$14</c:f>
              <c:strCache>
                <c:ptCount val="1"/>
                <c:pt idx="0">
                  <c:v>Biens d'équipement informatique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Graph_1!$B$13:$T$13</c:f>
              <c:strCache/>
            </c:strRef>
          </c:cat>
          <c:val>
            <c:numRef>
              <c:f>Graph_1!$B$14:$T$14</c:f>
              <c:numCache/>
            </c:numRef>
          </c:val>
          <c:smooth val="0"/>
        </c:ser>
        <c:ser>
          <c:idx val="1"/>
          <c:order val="1"/>
          <c:tx>
            <c:strRef>
              <c:f>Graph_1!$A$15</c:f>
              <c:strCache>
                <c:ptCount val="1"/>
                <c:pt idx="0">
                  <c:v>Biens d'équipement de communication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Graph_1!$B$13:$T$13</c:f>
              <c:strCache/>
            </c:strRef>
          </c:cat>
          <c:val>
            <c:numRef>
              <c:f>Graph_1!$B$15:$T$15</c:f>
              <c:numCache/>
            </c:numRef>
          </c:val>
          <c:smooth val="0"/>
        </c:ser>
        <c:ser>
          <c:idx val="2"/>
          <c:order val="2"/>
          <c:tx>
            <c:strRef>
              <c:f>Graph_1!$A$16</c:f>
              <c:strCache>
                <c:ptCount val="1"/>
                <c:pt idx="0">
                  <c:v>Logiciels et bases de données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Graph_1!$B$13:$T$13</c:f>
              <c:strCache/>
            </c:strRef>
          </c:cat>
          <c:val>
            <c:numRef>
              <c:f>Graph_1!$B$16:$T$16</c:f>
              <c:numCache/>
            </c:numRef>
          </c:val>
          <c:smooth val="0"/>
        </c:ser>
        <c:ser>
          <c:idx val="3"/>
          <c:order val="3"/>
          <c:tx>
            <c:strRef>
              <c:f>Graph_1!$A$17</c:f>
              <c:strCache>
                <c:ptCount val="1"/>
                <c:pt idx="0">
                  <c:v>Instruments de mesure et de contrôle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Graph_1!$B$13:$T$13</c:f>
              <c:strCache/>
            </c:strRef>
          </c:cat>
          <c:val>
            <c:numRef>
              <c:f>Graph_1!$B$17:$T$17</c:f>
              <c:numCache/>
            </c:numRef>
          </c:val>
          <c:smooth val="0"/>
        </c:ser>
        <c:ser>
          <c:idx val="4"/>
          <c:order val="4"/>
          <c:tx>
            <c:strRef>
              <c:f>Graph_1!$A$18</c:f>
              <c:strCache>
                <c:ptCount val="1"/>
                <c:pt idx="0">
                  <c:v>Total TIC+inst.mesure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Graph_1!$B$13:$T$13</c:f>
              <c:strCache/>
            </c:strRef>
          </c:cat>
          <c:val>
            <c:numRef>
              <c:f>Graph_1!$B$18:$T$18</c:f>
              <c:numCache/>
            </c:numRef>
          </c:val>
          <c:smooth val="0"/>
        </c:ser>
        <c:ser>
          <c:idx val="5"/>
          <c:order val="5"/>
          <c:tx>
            <c:strRef>
              <c:f>Graph_1!$A$19</c:f>
              <c:strCache>
                <c:ptCount val="1"/>
                <c:pt idx="0">
                  <c:v>Total TIC (nouvelle définition, sans inst. mesure)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Graph_1!$B$13:$T$13</c:f>
              <c:strCache/>
            </c:strRef>
          </c:cat>
          <c:val>
            <c:numRef>
              <c:f>Graph_1!$B$19:$T$19</c:f>
              <c:numCache/>
            </c:numRef>
          </c:val>
          <c:smooth val="0"/>
        </c:ser>
        <c:marker val="1"/>
        <c:axId val="569133"/>
        <c:axId val="5122198"/>
      </c:lineChart>
      <c:catAx>
        <c:axId val="5691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122198"/>
        <c:crosses val="autoZero"/>
        <c:auto val="1"/>
        <c:lblOffset val="100"/>
        <c:tickLblSkip val="1"/>
        <c:noMultiLvlLbl val="0"/>
      </c:catAx>
      <c:valAx>
        <c:axId val="51221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691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Investissements TIC dans les pays de l'OCDE, 2013
</a:t>
            </a:r>
            <a:r>
              <a:rPr lang="en-US" cap="none" sz="105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En % du PIB</a:t>
            </a:r>
          </a:p>
        </c:rich>
      </c:tx>
      <c:layout>
        <c:manualLayout>
          <c:xMode val="factor"/>
          <c:yMode val="factor"/>
          <c:x val="-0.0027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1"/>
          <c:w val="0.9195"/>
          <c:h val="0.73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Graph_2!$B$5</c:f>
              <c:strCache>
                <c:ptCount val="1"/>
                <c:pt idx="0">
                  <c:v>Logiciels (a)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Graph_2!$A$6:$A$19</c:f>
              <c:strCache/>
            </c:strRef>
          </c:cat>
          <c:val>
            <c:numRef>
              <c:f>Graph_2!$B$6:$B$19</c:f>
              <c:numCache/>
            </c:numRef>
          </c:val>
        </c:ser>
        <c:ser>
          <c:idx val="1"/>
          <c:order val="1"/>
          <c:tx>
            <c:strRef>
              <c:f>Graph_2!$C$5</c:f>
              <c:strCache>
                <c:ptCount val="1"/>
                <c:pt idx="0">
                  <c:v>Equipements de communi-
cation (b)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Graph_2!$A$6:$A$19</c:f>
              <c:strCache/>
            </c:strRef>
          </c:cat>
          <c:val>
            <c:numRef>
              <c:f>Graph_2!$C$6:$C$19</c:f>
              <c:numCache/>
            </c:numRef>
          </c:val>
        </c:ser>
        <c:ser>
          <c:idx val="2"/>
          <c:order val="2"/>
          <c:tx>
            <c:strRef>
              <c:f>Graph_2!$D$5</c:f>
              <c:strCache>
                <c:ptCount val="1"/>
                <c:pt idx="0">
                  <c:v>Equipements informatiques (c)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Graph_2!$A$6:$A$19</c:f>
              <c:strCache/>
            </c:strRef>
          </c:cat>
          <c:val>
            <c:numRef>
              <c:f>Graph_2!$D$6:$D$19</c:f>
              <c:numCache/>
            </c:numRef>
          </c:val>
        </c:ser>
        <c:ser>
          <c:idx val="3"/>
          <c:order val="3"/>
          <c:tx>
            <c:strRef>
              <c:f>Graph_2!$E$5</c:f>
              <c:strCache>
                <c:ptCount val="1"/>
                <c:pt idx="0">
                  <c:v>Ventilation non disponible (d)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Graph_2!$E$6:$E$19</c:f>
              <c:numCache/>
            </c:numRef>
          </c:val>
        </c:ser>
        <c:overlap val="100"/>
        <c:gapWidth val="70"/>
        <c:axId val="46099783"/>
        <c:axId val="12244864"/>
      </c:barChart>
      <c:catAx>
        <c:axId val="460997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2244864"/>
        <c:crosses val="autoZero"/>
        <c:auto val="1"/>
        <c:lblOffset val="100"/>
        <c:tickLblSkip val="1"/>
        <c:noMultiLvlLbl val="0"/>
      </c:catAx>
      <c:valAx>
        <c:axId val="12244864"/>
        <c:scaling>
          <c:orientation val="minMax"/>
          <c:max val="4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6099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4"/>
          <c:y val="0.829"/>
          <c:w val="0.84"/>
          <c:h val="0.1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76200</xdr:rowOff>
    </xdr:from>
    <xdr:to>
      <xdr:col>0</xdr:col>
      <xdr:colOff>85725</xdr:colOff>
      <xdr:row>21</xdr:row>
      <xdr:rowOff>76200</xdr:rowOff>
    </xdr:to>
    <xdr:grpSp>
      <xdr:nvGrpSpPr>
        <xdr:cNvPr id="1" name="Group 3"/>
        <xdr:cNvGrpSpPr>
          <a:grpSpLocks/>
        </xdr:cNvGrpSpPr>
      </xdr:nvGrpSpPr>
      <xdr:grpSpPr>
        <a:xfrm>
          <a:off x="85725" y="3057525"/>
          <a:ext cx="0" cy="0"/>
          <a:chOff x="38139" y="0"/>
          <a:chExt cx="0" cy="0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38139" y="0"/>
          <a:ext cx="0" cy="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Graphique 1"/>
          <xdr:cNvGraphicFramePr/>
        </xdr:nvGraphicFramePr>
        <xdr:xfrm>
          <a:off x="38139" y="0"/>
          <a:ext cx="0" cy="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238125</xdr:colOff>
      <xdr:row>26</xdr:row>
      <xdr:rowOff>152400</xdr:rowOff>
    </xdr:from>
    <xdr:ext cx="180975" cy="276225"/>
    <xdr:sp fLocksText="0">
      <xdr:nvSpPr>
        <xdr:cNvPr id="1" name="ZoneTexte 2"/>
        <xdr:cNvSpPr txBox="1">
          <a:spLocks noChangeArrowheads="1"/>
        </xdr:cNvSpPr>
      </xdr:nvSpPr>
      <xdr:spPr>
        <a:xfrm>
          <a:off x="7305675" y="44386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781050</xdr:colOff>
      <xdr:row>1</xdr:row>
      <xdr:rowOff>133350</xdr:rowOff>
    </xdr:from>
    <xdr:to>
      <xdr:col>16</xdr:col>
      <xdr:colOff>19050</xdr:colOff>
      <xdr:row>29</xdr:row>
      <xdr:rowOff>19050</xdr:rowOff>
    </xdr:to>
    <xdr:graphicFrame>
      <xdr:nvGraphicFramePr>
        <xdr:cNvPr id="2" name="Graphique 1"/>
        <xdr:cNvGraphicFramePr/>
      </xdr:nvGraphicFramePr>
      <xdr:xfrm>
        <a:off x="7848600" y="276225"/>
        <a:ext cx="53625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9</xdr:col>
      <xdr:colOff>285750</xdr:colOff>
      <xdr:row>26</xdr:row>
      <xdr:rowOff>123825</xdr:rowOff>
    </xdr:from>
    <xdr:ext cx="1714500" cy="285750"/>
    <xdr:sp>
      <xdr:nvSpPr>
        <xdr:cNvPr id="3" name="ZoneTexte 1"/>
        <xdr:cNvSpPr txBox="1">
          <a:spLocks noChangeArrowheads="1"/>
        </xdr:cNvSpPr>
      </xdr:nvSpPr>
      <xdr:spPr>
        <a:xfrm>
          <a:off x="8143875" y="4410075"/>
          <a:ext cx="1714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(1) 2012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fs.admin.ch/bfs/fr/home/statistiques/culture-medias-societe-information-sport/societe-information/indicateurs-generaux/economie-nationale/investissements-tic-economie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2.28125" style="6" customWidth="1"/>
    <col min="2" max="2" width="7.7109375" style="7" customWidth="1"/>
    <col min="3" max="16384" width="11.421875" style="6" customWidth="1"/>
  </cols>
  <sheetData>
    <row r="1" spans="1:4" ht="15">
      <c r="A1" s="5" t="s">
        <v>26</v>
      </c>
      <c r="B1" s="5"/>
      <c r="C1" s="5" t="s">
        <v>27</v>
      </c>
      <c r="D1" s="5"/>
    </row>
    <row r="2" spans="1:4" ht="15">
      <c r="A2" s="5"/>
      <c r="B2" s="5"/>
      <c r="C2" s="5"/>
      <c r="D2" s="5"/>
    </row>
    <row r="3" spans="1:4" ht="15">
      <c r="A3" s="5" t="s">
        <v>28</v>
      </c>
      <c r="B3" s="5"/>
      <c r="C3" s="5" t="s">
        <v>60</v>
      </c>
      <c r="D3" s="5"/>
    </row>
    <row r="5" spans="1:9" ht="12.75">
      <c r="A5" s="8" t="s">
        <v>3</v>
      </c>
      <c r="B5" s="8">
        <v>1</v>
      </c>
      <c r="C5" s="8" t="s">
        <v>4</v>
      </c>
      <c r="D5" s="7"/>
      <c r="E5" s="7"/>
      <c r="F5" s="7"/>
      <c r="G5" s="7"/>
      <c r="H5" s="7"/>
      <c r="I5" s="7"/>
    </row>
    <row r="6" spans="1:9" ht="12.75">
      <c r="A6" s="8"/>
      <c r="B6" s="8">
        <v>2</v>
      </c>
      <c r="C6" s="8" t="s">
        <v>21</v>
      </c>
      <c r="D6" s="7"/>
      <c r="E6" s="7"/>
      <c r="F6" s="7"/>
      <c r="G6" s="7"/>
      <c r="H6" s="7"/>
      <c r="I6" s="7"/>
    </row>
    <row r="7" spans="1:9" ht="12.75">
      <c r="A7" s="8"/>
      <c r="D7" s="7"/>
      <c r="E7" s="7"/>
      <c r="F7" s="7"/>
      <c r="G7" s="7"/>
      <c r="H7" s="7"/>
      <c r="I7" s="7"/>
    </row>
    <row r="8" spans="1:9" ht="12.75">
      <c r="A8" s="8"/>
      <c r="B8" s="50"/>
      <c r="C8" s="8" t="s">
        <v>33</v>
      </c>
      <c r="D8" s="7"/>
      <c r="E8" s="7"/>
      <c r="F8" s="7"/>
      <c r="G8" s="7"/>
      <c r="H8" s="7"/>
      <c r="I8" s="7"/>
    </row>
    <row r="9" spans="1:9" ht="12.75">
      <c r="A9" s="8"/>
      <c r="B9" s="8"/>
      <c r="C9" s="8"/>
      <c r="D9" s="7"/>
      <c r="E9" s="7"/>
      <c r="F9" s="7"/>
      <c r="G9" s="7"/>
      <c r="H9" s="7"/>
      <c r="I9" s="7"/>
    </row>
    <row r="10" spans="1:9" ht="12.75">
      <c r="A10" s="8" t="s">
        <v>5</v>
      </c>
      <c r="C10" s="8"/>
      <c r="D10" s="7"/>
      <c r="E10" s="7"/>
      <c r="F10" s="7"/>
      <c r="G10" s="7"/>
      <c r="H10" s="7"/>
      <c r="I10" s="7"/>
    </row>
    <row r="11" spans="1:9" ht="12.75">
      <c r="A11" s="8"/>
      <c r="B11" s="50">
        <v>1</v>
      </c>
      <c r="C11" s="8" t="s">
        <v>61</v>
      </c>
      <c r="D11" s="7"/>
      <c r="E11" s="7"/>
      <c r="F11" s="7"/>
      <c r="G11" s="7"/>
      <c r="H11" s="7"/>
      <c r="I11" s="7"/>
    </row>
    <row r="12" spans="1:9" ht="12.75">
      <c r="A12" s="8"/>
      <c r="B12" s="8">
        <v>2</v>
      </c>
      <c r="C12" s="8" t="s">
        <v>45</v>
      </c>
      <c r="D12" s="7"/>
      <c r="E12" s="7"/>
      <c r="F12" s="7"/>
      <c r="G12" s="7"/>
      <c r="H12" s="7"/>
      <c r="I12" s="7"/>
    </row>
    <row r="13" spans="1:9" ht="12.75">
      <c r="A13" s="8"/>
      <c r="B13" s="8"/>
      <c r="C13" s="8"/>
      <c r="D13" s="7"/>
      <c r="E13" s="7"/>
      <c r="F13" s="7"/>
      <c r="G13" s="7"/>
      <c r="H13" s="7"/>
      <c r="I13" s="7"/>
    </row>
    <row r="14" spans="1:9" ht="12.75">
      <c r="A14" s="8" t="s">
        <v>6</v>
      </c>
      <c r="B14" s="8"/>
      <c r="C14" s="8"/>
      <c r="D14" s="7"/>
      <c r="E14" s="7"/>
      <c r="F14" s="7"/>
      <c r="G14" s="7"/>
      <c r="H14" s="7"/>
      <c r="I14" s="7"/>
    </row>
    <row r="15" spans="1:9" ht="12.75">
      <c r="A15" s="8"/>
      <c r="B15" s="50">
        <v>1</v>
      </c>
      <c r="C15" s="8" t="s">
        <v>62</v>
      </c>
      <c r="D15" s="7"/>
      <c r="E15" s="7"/>
      <c r="F15" s="7"/>
      <c r="G15" s="7"/>
      <c r="H15" s="7"/>
      <c r="I15" s="7"/>
    </row>
    <row r="16" spans="1:9" ht="12.75">
      <c r="A16" s="7"/>
      <c r="C16" s="8"/>
      <c r="D16" s="7"/>
      <c r="E16" s="7"/>
      <c r="F16" s="7"/>
      <c r="G16" s="7"/>
      <c r="H16" s="7"/>
      <c r="I16" s="7"/>
    </row>
    <row r="17" spans="1:9" ht="12.75">
      <c r="A17" s="7"/>
      <c r="C17" s="8"/>
      <c r="D17" s="7"/>
      <c r="E17" s="7"/>
      <c r="F17" s="7"/>
      <c r="G17" s="7"/>
      <c r="H17" s="7"/>
      <c r="I17" s="7"/>
    </row>
    <row r="18" spans="1:9" ht="12.75">
      <c r="A18" s="62" t="s">
        <v>31</v>
      </c>
      <c r="C18" s="7"/>
      <c r="D18" s="7"/>
      <c r="E18" s="7"/>
      <c r="F18" s="7"/>
      <c r="G18" s="7"/>
      <c r="H18" s="7"/>
      <c r="I18" s="7"/>
    </row>
    <row r="19" spans="1:9" ht="12.75">
      <c r="A19" s="7"/>
      <c r="C19" s="7"/>
      <c r="D19" s="7"/>
      <c r="E19" s="7"/>
      <c r="F19" s="7"/>
      <c r="G19" s="7"/>
      <c r="H19" s="7"/>
      <c r="I19" s="7"/>
    </row>
    <row r="20" ht="12.75">
      <c r="A20" s="8" t="s">
        <v>63</v>
      </c>
    </row>
  </sheetData>
  <sheetProtection/>
  <hyperlinks>
    <hyperlink ref="A18" r:id="rId1" display="Commentaires et définitions : voir l'indicateur sur internet"/>
    <hyperlink ref="C11" location="Graph_1!A1" display="Investissements TIC en Suisse, évolution 1990-2011"/>
    <hyperlink ref="C12" location="Graph_2!A1" display="Investissements TIC dans les pays de l'OCDE, 2010"/>
    <hyperlink ref="C15" location="Tablong_1!A1" display="Investissements en biens d'équipement TIC en Suisse, évolution 1990-2012"/>
  </hyperlinks>
  <printOptions/>
  <pageMargins left="0" right="0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C6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5.7109375" style="6" customWidth="1"/>
    <col min="2" max="17" width="6.7109375" style="16" customWidth="1"/>
    <col min="18" max="18" width="6.421875" style="16" customWidth="1"/>
    <col min="19" max="19" width="6.7109375" style="16" customWidth="1"/>
    <col min="20" max="20" width="6.421875" style="6" customWidth="1"/>
    <col min="21" max="23" width="6.8515625" style="6" customWidth="1"/>
    <col min="24" max="25" width="6.421875" style="6" customWidth="1"/>
    <col min="26" max="16384" width="11.421875" style="6" customWidth="1"/>
  </cols>
  <sheetData>
    <row r="1" spans="1:19" s="15" customFormat="1" ht="12.75">
      <c r="A1" s="9" t="s">
        <v>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s="15" customFormat="1" ht="12.75">
      <c r="A2" s="1" t="s">
        <v>61</v>
      </c>
      <c r="D2" s="13"/>
      <c r="E2" s="13"/>
      <c r="F2" s="13"/>
      <c r="G2" s="13"/>
      <c r="H2" s="16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4" s="11" customFormat="1" ht="9.7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24" s="10" customFormat="1" ht="9.75">
      <c r="A4" s="28"/>
      <c r="B4" s="27">
        <v>1995</v>
      </c>
      <c r="C4" s="27">
        <v>1996</v>
      </c>
      <c r="D4" s="27">
        <v>1997</v>
      </c>
      <c r="E4" s="27">
        <v>1998</v>
      </c>
      <c r="F4" s="27">
        <v>1999</v>
      </c>
      <c r="G4" s="27">
        <v>2000</v>
      </c>
      <c r="H4" s="27">
        <v>2001</v>
      </c>
      <c r="I4" s="27">
        <v>2002</v>
      </c>
      <c r="J4" s="27">
        <v>2003</v>
      </c>
      <c r="K4" s="27">
        <v>2004</v>
      </c>
      <c r="L4" s="27">
        <v>2005</v>
      </c>
      <c r="M4" s="27" t="s">
        <v>16</v>
      </c>
      <c r="N4" s="27" t="s">
        <v>17</v>
      </c>
      <c r="O4" s="27" t="s">
        <v>18</v>
      </c>
      <c r="P4" s="27" t="s">
        <v>19</v>
      </c>
      <c r="Q4" s="27" t="s">
        <v>20</v>
      </c>
      <c r="R4" s="27" t="s">
        <v>25</v>
      </c>
      <c r="S4" s="27" t="s">
        <v>43</v>
      </c>
      <c r="T4" s="27" t="s">
        <v>44</v>
      </c>
      <c r="U4" s="27" t="s">
        <v>64</v>
      </c>
      <c r="V4" s="27" t="s">
        <v>65</v>
      </c>
      <c r="W4" s="40"/>
      <c r="X4" s="41"/>
    </row>
    <row r="5" spans="1:28" s="11" customFormat="1" ht="9.75">
      <c r="A5" s="29" t="s">
        <v>0</v>
      </c>
      <c r="B5" s="48">
        <v>2638.7150153042962</v>
      </c>
      <c r="C5" s="48">
        <v>2713.0497963388043</v>
      </c>
      <c r="D5" s="48">
        <v>3072.2628882250897</v>
      </c>
      <c r="E5" s="48">
        <v>3245.486027136441</v>
      </c>
      <c r="F5" s="48">
        <v>3603.904205421534</v>
      </c>
      <c r="G5" s="48">
        <v>3961.2369856116807</v>
      </c>
      <c r="H5" s="48">
        <v>3699.5857012260267</v>
      </c>
      <c r="I5" s="48">
        <v>3364.9188160129374</v>
      </c>
      <c r="J5" s="48">
        <v>3021.492272498459</v>
      </c>
      <c r="K5" s="48">
        <v>2990.6715910339785</v>
      </c>
      <c r="L5" s="48">
        <v>3079.1847274418687</v>
      </c>
      <c r="M5" s="48">
        <v>3001.498133654688</v>
      </c>
      <c r="N5" s="48">
        <v>3098.337731378625</v>
      </c>
      <c r="O5" s="48">
        <v>3069.00128078162</v>
      </c>
      <c r="P5" s="48">
        <v>2650.7928256893797</v>
      </c>
      <c r="Q5" s="48">
        <v>2935.4333262184164</v>
      </c>
      <c r="R5" s="48">
        <v>2761.333568547385</v>
      </c>
      <c r="S5" s="48">
        <v>2607.8248629413624</v>
      </c>
      <c r="T5" s="48">
        <v>2750.7732054904627</v>
      </c>
      <c r="U5" s="48">
        <v>2762.013500237311</v>
      </c>
      <c r="V5" s="48">
        <v>2609.266691229327</v>
      </c>
      <c r="W5" s="40"/>
      <c r="X5" s="41"/>
      <c r="Y5" s="40"/>
      <c r="Z5" s="40"/>
      <c r="AA5" s="41"/>
      <c r="AB5" s="40"/>
    </row>
    <row r="6" spans="1:28" s="11" customFormat="1" ht="9.75">
      <c r="A6" s="29" t="s">
        <v>1</v>
      </c>
      <c r="B6" s="24">
        <v>1586.1769295028441</v>
      </c>
      <c r="C6" s="24">
        <v>2072.3379685198597</v>
      </c>
      <c r="D6" s="24">
        <v>2454.236626881653</v>
      </c>
      <c r="E6" s="24">
        <v>2658.6128655451703</v>
      </c>
      <c r="F6" s="24">
        <v>3101.9508625609215</v>
      </c>
      <c r="G6" s="24">
        <v>4288.079314778572</v>
      </c>
      <c r="H6" s="24">
        <v>3865.7473090556437</v>
      </c>
      <c r="I6" s="24">
        <v>3608.2680782998123</v>
      </c>
      <c r="J6" s="24">
        <v>3396.940100760038</v>
      </c>
      <c r="K6" s="24">
        <v>3572.7543286091086</v>
      </c>
      <c r="L6" s="24">
        <v>4019.8891889281185</v>
      </c>
      <c r="M6" s="24">
        <v>4078.841968515342</v>
      </c>
      <c r="N6" s="24">
        <v>4106.536515872518</v>
      </c>
      <c r="O6" s="24">
        <v>4221.4383743595945</v>
      </c>
      <c r="P6" s="24">
        <v>3776.615267953533</v>
      </c>
      <c r="Q6" s="24">
        <v>3942.962186136881</v>
      </c>
      <c r="R6" s="24">
        <v>4121.31622440237</v>
      </c>
      <c r="S6" s="24">
        <v>4066.4750086820322</v>
      </c>
      <c r="T6" s="24">
        <v>4167.092631373424</v>
      </c>
      <c r="U6" s="24">
        <v>4108.834968271883</v>
      </c>
      <c r="V6" s="24">
        <v>4075.0625309054176</v>
      </c>
      <c r="W6" s="40"/>
      <c r="X6" s="41"/>
      <c r="Y6" s="40"/>
      <c r="Z6" s="40"/>
      <c r="AA6" s="41"/>
      <c r="AB6" s="40"/>
    </row>
    <row r="7" spans="1:28" s="47" customFormat="1" ht="9.75">
      <c r="A7" s="29" t="s">
        <v>32</v>
      </c>
      <c r="B7" s="2">
        <v>4669.683095774004</v>
      </c>
      <c r="C7" s="2">
        <v>4701.253070166267</v>
      </c>
      <c r="D7" s="2">
        <v>5619.194589831617</v>
      </c>
      <c r="E7" s="2">
        <v>7471.429287925501</v>
      </c>
      <c r="F7" s="2">
        <v>8522.716901581874</v>
      </c>
      <c r="G7" s="2">
        <v>8323.20118591901</v>
      </c>
      <c r="H7" s="2">
        <v>9607.32820847549</v>
      </c>
      <c r="I7" s="2">
        <v>10420.987267979504</v>
      </c>
      <c r="J7" s="2">
        <v>9471.032600904786</v>
      </c>
      <c r="K7" s="2">
        <v>10061.773868450595</v>
      </c>
      <c r="L7" s="2">
        <v>9836.94502596452</v>
      </c>
      <c r="M7" s="2">
        <v>10577.054603827733</v>
      </c>
      <c r="N7" s="2">
        <v>11796.157418570565</v>
      </c>
      <c r="O7" s="2">
        <v>12477.707684210527</v>
      </c>
      <c r="P7" s="2">
        <v>12902.189750565678</v>
      </c>
      <c r="Q7" s="2">
        <v>13464.967250287715</v>
      </c>
      <c r="R7" s="2">
        <v>13122.693277270728</v>
      </c>
      <c r="S7" s="2">
        <v>15380.678395074745</v>
      </c>
      <c r="T7" s="2">
        <v>15068.86646460884</v>
      </c>
      <c r="U7" s="2">
        <v>15425.607783644726</v>
      </c>
      <c r="V7" s="2">
        <v>15723.292182516732</v>
      </c>
      <c r="W7" s="40"/>
      <c r="X7" s="41"/>
      <c r="Y7" s="40"/>
      <c r="Z7" s="40"/>
      <c r="AA7" s="41"/>
      <c r="AB7" s="40"/>
    </row>
    <row r="8" spans="1:28" s="11" customFormat="1" ht="10.5" thickBot="1">
      <c r="A8" s="30" t="s">
        <v>15</v>
      </c>
      <c r="B8" s="4">
        <v>2472.925510450876</v>
      </c>
      <c r="C8" s="4">
        <v>2384.0951433831533</v>
      </c>
      <c r="D8" s="4">
        <v>2413.143228571484</v>
      </c>
      <c r="E8" s="4">
        <v>2869.3761588362017</v>
      </c>
      <c r="F8" s="4">
        <v>2935.637648650486</v>
      </c>
      <c r="G8" s="4">
        <v>2852.265091119485</v>
      </c>
      <c r="H8" s="4">
        <v>2749.801456958275</v>
      </c>
      <c r="I8" s="4">
        <v>2703.9681986568276</v>
      </c>
      <c r="J8" s="4">
        <v>2432.6743700434936</v>
      </c>
      <c r="K8" s="4">
        <v>2216.840641798873</v>
      </c>
      <c r="L8" s="4">
        <v>2868.1270823912496</v>
      </c>
      <c r="M8" s="4">
        <v>3609.094046068792</v>
      </c>
      <c r="N8" s="4">
        <v>4141.045109046236</v>
      </c>
      <c r="O8" s="4">
        <v>4392.254681251998</v>
      </c>
      <c r="P8" s="4">
        <v>3616.801085982842</v>
      </c>
      <c r="Q8" s="4">
        <v>2968.816221888884</v>
      </c>
      <c r="R8" s="4">
        <v>4094.486253701424</v>
      </c>
      <c r="S8" s="4">
        <v>4450.0702950797895</v>
      </c>
      <c r="T8" s="4">
        <v>4704.783016935355</v>
      </c>
      <c r="U8" s="4">
        <v>4721.651582181119</v>
      </c>
      <c r="V8" s="4">
        <v>4771.680469728203</v>
      </c>
      <c r="W8" s="40"/>
      <c r="X8" s="41"/>
      <c r="Y8" s="40"/>
      <c r="Z8" s="40"/>
      <c r="AA8" s="41"/>
      <c r="AB8" s="40"/>
    </row>
    <row r="9" spans="1:28" ht="13.5" thickTop="1">
      <c r="A9" s="7" t="s">
        <v>10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40"/>
      <c r="X9" s="41"/>
      <c r="Y9" s="40"/>
      <c r="Z9" s="40"/>
      <c r="AA9" s="41"/>
      <c r="AB9" s="40"/>
    </row>
    <row r="10" spans="1:28" ht="12.75">
      <c r="A10" s="13"/>
      <c r="K10" s="12"/>
      <c r="L10" s="12"/>
      <c r="M10" s="13"/>
      <c r="N10" s="13"/>
      <c r="O10" s="6"/>
      <c r="P10" s="6"/>
      <c r="Q10" s="6"/>
      <c r="R10" s="6"/>
      <c r="S10" s="6"/>
      <c r="W10" s="40"/>
      <c r="X10" s="41"/>
      <c r="Y10" s="40"/>
      <c r="Z10" s="40"/>
      <c r="AA10" s="41"/>
      <c r="AB10" s="40"/>
    </row>
    <row r="11" spans="1:28" s="15" customFormat="1" ht="12.75">
      <c r="A11" s="1" t="s">
        <v>69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W11" s="40"/>
      <c r="X11" s="41"/>
      <c r="Y11" s="40"/>
      <c r="Z11" s="40"/>
      <c r="AA11" s="41"/>
      <c r="AB11" s="40"/>
    </row>
    <row r="12" spans="1:28" s="11" customFormat="1" ht="9.75">
      <c r="A12" s="7" t="s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W12" s="40"/>
      <c r="X12" s="41"/>
      <c r="Y12" s="40"/>
      <c r="Z12" s="40"/>
      <c r="AA12" s="41"/>
      <c r="AB12" s="40"/>
    </row>
    <row r="13" spans="1:28" s="10" customFormat="1" ht="9.75">
      <c r="A13" s="28"/>
      <c r="B13" s="27">
        <v>1996</v>
      </c>
      <c r="C13" s="27">
        <v>1997</v>
      </c>
      <c r="D13" s="27">
        <v>1998</v>
      </c>
      <c r="E13" s="27">
        <v>1999</v>
      </c>
      <c r="F13" s="27">
        <v>2000</v>
      </c>
      <c r="G13" s="27">
        <v>2001</v>
      </c>
      <c r="H13" s="27">
        <v>2002</v>
      </c>
      <c r="I13" s="27">
        <v>2003</v>
      </c>
      <c r="J13" s="27">
        <v>2004</v>
      </c>
      <c r="K13" s="27">
        <v>2005</v>
      </c>
      <c r="L13" s="27" t="s">
        <v>16</v>
      </c>
      <c r="M13" s="27" t="s">
        <v>17</v>
      </c>
      <c r="N13" s="27" t="s">
        <v>18</v>
      </c>
      <c r="O13" s="27" t="s">
        <v>19</v>
      </c>
      <c r="P13" s="27" t="s">
        <v>20</v>
      </c>
      <c r="Q13" s="27" t="s">
        <v>25</v>
      </c>
      <c r="R13" s="27" t="s">
        <v>43</v>
      </c>
      <c r="S13" s="27" t="s">
        <v>44</v>
      </c>
      <c r="T13" s="27" t="s">
        <v>64</v>
      </c>
      <c r="U13" s="27" t="s">
        <v>65</v>
      </c>
      <c r="W13" s="40"/>
      <c r="X13" s="41"/>
      <c r="Y13" s="40"/>
      <c r="Z13" s="40"/>
      <c r="AA13" s="41"/>
      <c r="AB13" s="40"/>
    </row>
    <row r="14" spans="1:28" s="11" customFormat="1" ht="9.75">
      <c r="A14" s="21" t="s">
        <v>0</v>
      </c>
      <c r="B14" s="63">
        <v>0.2237568647134041</v>
      </c>
      <c r="C14" s="63">
        <v>0.41779487141772415</v>
      </c>
      <c r="D14" s="63">
        <v>0.22676299734358263</v>
      </c>
      <c r="E14" s="63">
        <v>0.27281587325385004</v>
      </c>
      <c r="F14" s="63">
        <v>0.1667915656046526</v>
      </c>
      <c r="G14" s="63">
        <v>-0.03250633541488136</v>
      </c>
      <c r="H14" s="63">
        <v>0.01679513752673428</v>
      </c>
      <c r="I14" s="63">
        <v>-0.03332393764075198</v>
      </c>
      <c r="J14" s="63">
        <v>0.0837847706049053</v>
      </c>
      <c r="K14" s="63">
        <v>0.16406979641897645</v>
      </c>
      <c r="L14" s="63">
        <v>0.06661522560621591</v>
      </c>
      <c r="M14" s="63">
        <v>0.09625390969082803</v>
      </c>
      <c r="N14" s="63">
        <v>0.024796354177595507</v>
      </c>
      <c r="O14" s="63">
        <v>-0.10517146111669207</v>
      </c>
      <c r="P14" s="63">
        <v>0.14272107156808284</v>
      </c>
      <c r="Q14" s="63">
        <v>0.024237473496669673</v>
      </c>
      <c r="R14" s="63">
        <v>0.014347782009256481</v>
      </c>
      <c r="S14" s="63">
        <v>0.13376708018906616</v>
      </c>
      <c r="T14" s="63">
        <v>0.045864891038091375</v>
      </c>
      <c r="U14" s="63">
        <v>-0.015831165961184394</v>
      </c>
      <c r="W14" s="40"/>
      <c r="X14" s="41"/>
      <c r="Y14" s="40"/>
      <c r="Z14" s="40"/>
      <c r="AA14" s="41"/>
      <c r="AB14" s="40"/>
    </row>
    <row r="15" spans="1:28" s="11" customFormat="1" ht="9.75">
      <c r="A15" s="21" t="s">
        <v>1</v>
      </c>
      <c r="B15" s="63">
        <v>0.4103261796455669</v>
      </c>
      <c r="C15" s="63">
        <v>0.26114623953116806</v>
      </c>
      <c r="D15" s="63">
        <v>0.14281346326307082</v>
      </c>
      <c r="E15" s="63">
        <v>0.2501637749968725</v>
      </c>
      <c r="F15" s="63">
        <v>0.470304327419897</v>
      </c>
      <c r="G15" s="63">
        <v>-0.060890302364999295</v>
      </c>
      <c r="H15" s="63">
        <v>-0.01593067883733794</v>
      </c>
      <c r="I15" s="63">
        <v>-0.00020159644933386863</v>
      </c>
      <c r="J15" s="63">
        <v>0.1492856474795112</v>
      </c>
      <c r="K15" s="63">
        <v>0.3208954118766061</v>
      </c>
      <c r="L15" s="63">
        <v>0.17640557457533035</v>
      </c>
      <c r="M15" s="63">
        <v>0.10642623094355107</v>
      </c>
      <c r="N15" s="63">
        <v>0.15064133102507096</v>
      </c>
      <c r="O15" s="63">
        <v>0.03377212534503547</v>
      </c>
      <c r="P15" s="63">
        <v>0.1719693203894784</v>
      </c>
      <c r="Q15" s="63">
        <v>0.15277587115111096</v>
      </c>
      <c r="R15" s="63">
        <v>0.03769795927095637</v>
      </c>
      <c r="S15" s="63">
        <v>0.0740922904504349</v>
      </c>
      <c r="T15" s="63">
        <v>-0.008594393145659532</v>
      </c>
      <c r="U15" s="63">
        <v>-0.002978912553810581</v>
      </c>
      <c r="W15" s="40"/>
      <c r="X15" s="41"/>
      <c r="Y15" s="40"/>
      <c r="Z15" s="40"/>
      <c r="AA15" s="41"/>
      <c r="AB15" s="40"/>
    </row>
    <row r="16" spans="1:28" s="11" customFormat="1" ht="9.75">
      <c r="A16" s="21" t="s">
        <v>32</v>
      </c>
      <c r="B16" s="63">
        <v>0.05803456839098023</v>
      </c>
      <c r="C16" s="63">
        <v>0.18902660562977894</v>
      </c>
      <c r="D16" s="63">
        <v>0.32887231467499206</v>
      </c>
      <c r="E16" s="63">
        <v>0.11597723828278454</v>
      </c>
      <c r="F16" s="63">
        <v>-0.038917127728293574</v>
      </c>
      <c r="G16" s="63">
        <v>0.13050258010963123</v>
      </c>
      <c r="H16" s="63">
        <v>0.06896051234166402</v>
      </c>
      <c r="I16" s="63">
        <v>-0.11207112961735788</v>
      </c>
      <c r="J16" s="63">
        <v>0.04344629260795978</v>
      </c>
      <c r="K16" s="63">
        <v>-0.032388997854934536</v>
      </c>
      <c r="L16" s="63">
        <v>0.06592009753010769</v>
      </c>
      <c r="M16" s="63">
        <v>0.09301393523441831</v>
      </c>
      <c r="N16" s="63">
        <v>0.03639847214323253</v>
      </c>
      <c r="O16" s="63">
        <v>0.009249152897962484</v>
      </c>
      <c r="P16" s="63">
        <v>0.03233416118005057</v>
      </c>
      <c r="Q16" s="63">
        <v>-0.048594409663957665</v>
      </c>
      <c r="R16" s="63">
        <v>0.16988394936943443</v>
      </c>
      <c r="S16" s="63">
        <v>-0.03672557056339739</v>
      </c>
      <c r="T16" s="63">
        <v>0.01136434284288546</v>
      </c>
      <c r="U16" s="63">
        <v>0.016792359643971556</v>
      </c>
      <c r="W16" s="40"/>
      <c r="X16" s="41"/>
      <c r="Y16" s="40"/>
      <c r="Z16" s="40"/>
      <c r="AA16" s="41"/>
      <c r="AB16" s="40"/>
    </row>
    <row r="17" spans="1:28" s="11" customFormat="1" ht="9.75">
      <c r="A17" s="21" t="s">
        <v>15</v>
      </c>
      <c r="B17" s="63">
        <v>-0.03746732650034892</v>
      </c>
      <c r="C17" s="63">
        <v>0.005984142487407889</v>
      </c>
      <c r="D17" s="63">
        <v>0.18811214578859783</v>
      </c>
      <c r="E17" s="63">
        <v>0.018776253563186452</v>
      </c>
      <c r="F17" s="63">
        <v>-0.02947913229665528</v>
      </c>
      <c r="G17" s="63">
        <v>-0.04337554833178574</v>
      </c>
      <c r="H17" s="63">
        <v>-0.010224149699347724</v>
      </c>
      <c r="I17" s="63">
        <v>-0.10074524300094727</v>
      </c>
      <c r="J17" s="63">
        <v>-0.10755608895763699</v>
      </c>
      <c r="K17" s="63">
        <v>0.29527410902788187</v>
      </c>
      <c r="L17" s="63">
        <v>0.2622918112285532</v>
      </c>
      <c r="M17" s="63">
        <v>0.14177924339932993</v>
      </c>
      <c r="N17" s="63">
        <v>0.04951281439211035</v>
      </c>
      <c r="O17" s="63">
        <v>-0.18757744295110534</v>
      </c>
      <c r="P17" s="63">
        <v>-0.16970874698543278</v>
      </c>
      <c r="Q17" s="63">
        <v>0.3940453828167084</v>
      </c>
      <c r="R17" s="63">
        <v>0.0797936956647273</v>
      </c>
      <c r="S17" s="63">
        <v>0.06741908270208298</v>
      </c>
      <c r="T17" s="63">
        <v>0.0028970080609445063</v>
      </c>
      <c r="U17" s="63">
        <v>0.02022741432722677</v>
      </c>
      <c r="W17" s="40"/>
      <c r="X17" s="40"/>
      <c r="Y17" s="40"/>
      <c r="Z17" s="40"/>
      <c r="AA17" s="41"/>
      <c r="AB17" s="40"/>
    </row>
    <row r="18" spans="1:29" s="17" customFormat="1" ht="12.75">
      <c r="A18" s="21" t="s">
        <v>67</v>
      </c>
      <c r="B18" s="63">
        <v>0.1248849426066156</v>
      </c>
      <c r="C18" s="63">
        <v>0.2171398840070229</v>
      </c>
      <c r="D18" s="63">
        <v>0.2470058879919753</v>
      </c>
      <c r="E18" s="63">
        <v>0.15210311817547356</v>
      </c>
      <c r="F18" s="63">
        <v>0.0903833450755191</v>
      </c>
      <c r="G18" s="63">
        <v>0.029478472707865796</v>
      </c>
      <c r="H18" s="63">
        <v>0.03187171063558907</v>
      </c>
      <c r="I18" s="63">
        <v>-0.07727895837441859</v>
      </c>
      <c r="J18" s="63">
        <v>0.04967224268729774</v>
      </c>
      <c r="K18" s="63">
        <v>0.10433287367927589</v>
      </c>
      <c r="L18" s="63">
        <v>0.11689421332772623</v>
      </c>
      <c r="M18" s="63">
        <v>0.10431951548663002</v>
      </c>
      <c r="N18" s="63">
        <v>0.05746409556976083</v>
      </c>
      <c r="O18" s="63">
        <v>-0.036782669340835274</v>
      </c>
      <c r="P18" s="63">
        <v>0.03622200845941723</v>
      </c>
      <c r="Q18" s="63">
        <v>0.051006092615014105</v>
      </c>
      <c r="R18" s="63">
        <v>0.11415157081106922</v>
      </c>
      <c r="S18" s="63">
        <v>0.014536514870275206</v>
      </c>
      <c r="T18" s="63">
        <v>0.010311435555127028</v>
      </c>
      <c r="U18" s="63">
        <v>0.011050862782261504</v>
      </c>
      <c r="Y18" s="40"/>
      <c r="Z18" s="40"/>
      <c r="AA18" s="41"/>
      <c r="AB18" s="40"/>
      <c r="AC18" s="41"/>
    </row>
    <row r="19" spans="1:29" s="17" customFormat="1" ht="13.5" thickBot="1">
      <c r="A19" s="65" t="s">
        <v>68</v>
      </c>
      <c r="B19" s="64">
        <v>0.17002313820589252</v>
      </c>
      <c r="C19" s="64">
        <v>0.2702055989011461</v>
      </c>
      <c r="D19" s="64">
        <v>0.25975691398149553</v>
      </c>
      <c r="E19" s="64">
        <v>0.18070497385438059</v>
      </c>
      <c r="F19" s="64">
        <v>0.11348943814435858</v>
      </c>
      <c r="G19" s="64">
        <v>0.04201724245909695</v>
      </c>
      <c r="H19" s="64">
        <v>0.038612381554694444</v>
      </c>
      <c r="I19" s="64">
        <v>-0.07363106530523705</v>
      </c>
      <c r="J19" s="64">
        <v>0.07374387337211108</v>
      </c>
      <c r="K19" s="64">
        <v>0.07887235013000601</v>
      </c>
      <c r="L19" s="64">
        <v>0.0922710247452203</v>
      </c>
      <c r="M19" s="64">
        <v>0.09666291137100909</v>
      </c>
      <c r="N19" s="64">
        <v>0.05919698116305142</v>
      </c>
      <c r="O19" s="64">
        <v>-0.0032778072549699395</v>
      </c>
      <c r="P19" s="64">
        <v>0.07475413861200379</v>
      </c>
      <c r="Q19" s="64">
        <v>0.0009445260304477234</v>
      </c>
      <c r="R19" s="64">
        <v>0.12118358455856121</v>
      </c>
      <c r="S19" s="64">
        <v>0.003866309649932266</v>
      </c>
      <c r="T19" s="64">
        <v>0.011897995671319965</v>
      </c>
      <c r="U19" s="64">
        <v>0.00910757284276427</v>
      </c>
      <c r="Y19" s="40"/>
      <c r="Z19" s="40"/>
      <c r="AA19" s="41"/>
      <c r="AB19" s="40"/>
      <c r="AC19" s="41"/>
    </row>
    <row r="20" spans="1:29" ht="13.5" thickTop="1">
      <c r="A20" s="7" t="s">
        <v>10</v>
      </c>
      <c r="Y20" s="40"/>
      <c r="Z20" s="40"/>
      <c r="AA20" s="41"/>
      <c r="AB20" s="40"/>
      <c r="AC20" s="41"/>
    </row>
    <row r="21" spans="25:29" ht="12.75">
      <c r="Y21" s="40"/>
      <c r="Z21" s="40"/>
      <c r="AA21" s="41"/>
      <c r="AB21" s="40"/>
      <c r="AC21" s="41"/>
    </row>
    <row r="22" spans="25:29" ht="12.75">
      <c r="Y22" s="40"/>
      <c r="Z22" s="40"/>
      <c r="AA22" s="41"/>
      <c r="AB22" s="40"/>
      <c r="AC22" s="41"/>
    </row>
    <row r="23" spans="25:29" ht="12.75">
      <c r="Y23" s="40"/>
      <c r="Z23" s="40"/>
      <c r="AA23" s="41"/>
      <c r="AB23" s="40"/>
      <c r="AC23" s="41"/>
    </row>
    <row r="24" spans="25:29" ht="12.75">
      <c r="Y24" s="40"/>
      <c r="Z24" s="40"/>
      <c r="AA24" s="41"/>
      <c r="AB24" s="40"/>
      <c r="AC24" s="41"/>
    </row>
    <row r="25" spans="25:29" ht="12.75">
      <c r="Y25" s="40"/>
      <c r="Z25" s="40"/>
      <c r="AA25" s="41"/>
      <c r="AB25" s="40"/>
      <c r="AC25" s="42"/>
    </row>
    <row r="26" spans="25:29" ht="12.75">
      <c r="Y26" s="40"/>
      <c r="Z26" s="40"/>
      <c r="AA26" s="41"/>
      <c r="AB26" s="40"/>
      <c r="AC26" s="42"/>
    </row>
    <row r="27" spans="25:29" ht="12.75">
      <c r="Y27" s="40"/>
      <c r="Z27" s="40"/>
      <c r="AA27" s="41"/>
      <c r="AB27" s="40"/>
      <c r="AC27" s="42"/>
    </row>
    <row r="28" spans="25:29" ht="12.75">
      <c r="Y28" s="40"/>
      <c r="Z28" s="40"/>
      <c r="AA28" s="41"/>
      <c r="AB28" s="40"/>
      <c r="AC28" s="42"/>
    </row>
    <row r="29" spans="25:29" ht="12.75">
      <c r="Y29" s="40"/>
      <c r="Z29" s="40"/>
      <c r="AA29" s="41"/>
      <c r="AB29" s="40"/>
      <c r="AC29" s="42"/>
    </row>
    <row r="30" spans="25:29" ht="12.75">
      <c r="Y30" s="40"/>
      <c r="Z30" s="40"/>
      <c r="AA30" s="41"/>
      <c r="AB30" s="40"/>
      <c r="AC30" s="40"/>
    </row>
    <row r="31" spans="25:29" ht="12.75">
      <c r="Y31" s="40"/>
      <c r="Z31" s="40"/>
      <c r="AA31" s="41"/>
      <c r="AB31" s="40"/>
      <c r="AC31" s="40"/>
    </row>
    <row r="32" spans="25:29" ht="12.75">
      <c r="Y32" s="44"/>
      <c r="Z32" s="40"/>
      <c r="AA32" s="40"/>
      <c r="AB32" s="41"/>
      <c r="AC32" s="40"/>
    </row>
    <row r="33" spans="25:29" ht="12.75">
      <c r="Y33" s="43"/>
      <c r="Z33" s="40"/>
      <c r="AA33" s="40"/>
      <c r="AB33" s="41"/>
      <c r="AC33" s="40"/>
    </row>
    <row r="34" spans="26:29" ht="12.75">
      <c r="Z34" s="40"/>
      <c r="AA34" s="40"/>
      <c r="AB34" s="41"/>
      <c r="AC34" s="40"/>
    </row>
    <row r="35" spans="26:29" ht="12.75">
      <c r="Z35" s="40"/>
      <c r="AA35" s="40"/>
      <c r="AB35" s="41"/>
      <c r="AC35" s="40"/>
    </row>
    <row r="36" spans="26:29" ht="12.75">
      <c r="Z36" s="40"/>
      <c r="AA36" s="40"/>
      <c r="AB36" s="41"/>
      <c r="AC36" s="40"/>
    </row>
    <row r="37" spans="26:29" ht="12.75">
      <c r="Z37" s="40"/>
      <c r="AA37" s="40"/>
      <c r="AB37" s="41"/>
      <c r="AC37" s="40"/>
    </row>
    <row r="38" spans="26:29" ht="12.75">
      <c r="Z38" s="40"/>
      <c r="AA38" s="40"/>
      <c r="AB38" s="41"/>
      <c r="AC38" s="40"/>
    </row>
    <row r="39" spans="26:29" ht="12.75">
      <c r="Z39" s="40"/>
      <c r="AA39" s="40"/>
      <c r="AB39" s="41"/>
      <c r="AC39" s="40"/>
    </row>
    <row r="40" spans="26:29" ht="12.75">
      <c r="Z40" s="40"/>
      <c r="AA40" s="40"/>
      <c r="AB40" s="41"/>
      <c r="AC40" s="40"/>
    </row>
    <row r="41" spans="26:29" ht="12.75">
      <c r="Z41" s="40"/>
      <c r="AA41" s="40"/>
      <c r="AB41" s="41"/>
      <c r="AC41" s="40"/>
    </row>
    <row r="42" spans="26:29" ht="12.75">
      <c r="Z42" s="40"/>
      <c r="AA42" s="40"/>
      <c r="AB42" s="41"/>
      <c r="AC42" s="40"/>
    </row>
    <row r="43" spans="26:29" ht="12.75">
      <c r="Z43" s="40"/>
      <c r="AA43" s="40"/>
      <c r="AB43" s="41"/>
      <c r="AC43" s="40"/>
    </row>
    <row r="44" spans="26:29" ht="12.75">
      <c r="Z44" s="40"/>
      <c r="AA44" s="40"/>
      <c r="AB44" s="41"/>
      <c r="AC44" s="40"/>
    </row>
    <row r="45" spans="1:29" ht="12.75">
      <c r="A45" s="7"/>
      <c r="Z45" s="40"/>
      <c r="AA45" s="40"/>
      <c r="AB45" s="41"/>
      <c r="AC45" s="40"/>
    </row>
    <row r="46" spans="2:29" s="17" customFormat="1" ht="12.7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40"/>
      <c r="M46" s="40"/>
      <c r="N46" s="41"/>
      <c r="O46" s="40"/>
      <c r="P46" s="12"/>
      <c r="Q46" s="12"/>
      <c r="R46" s="12"/>
      <c r="T46" s="12"/>
      <c r="Z46" s="40"/>
      <c r="AA46" s="40"/>
      <c r="AB46" s="41"/>
      <c r="AC46" s="40"/>
    </row>
    <row r="47" spans="12:29" ht="12.75">
      <c r="L47" s="40"/>
      <c r="M47" s="40"/>
      <c r="N47" s="41"/>
      <c r="O47" s="40"/>
      <c r="Z47" s="40"/>
      <c r="AA47" s="40"/>
      <c r="AB47" s="41"/>
      <c r="AC47" s="40"/>
    </row>
    <row r="48" spans="12:29" ht="12.75">
      <c r="L48" s="40"/>
      <c r="M48" s="40"/>
      <c r="N48" s="41"/>
      <c r="O48" s="40"/>
      <c r="Z48" s="40"/>
      <c r="AA48" s="40"/>
      <c r="AB48" s="41"/>
      <c r="AC48" s="40"/>
    </row>
    <row r="49" spans="11:15" ht="12.75">
      <c r="K49" s="31"/>
      <c r="L49" s="40"/>
      <c r="M49" s="40"/>
      <c r="N49" s="41"/>
      <c r="O49" s="40"/>
    </row>
    <row r="50" spans="11:15" ht="12.75">
      <c r="K50" s="31"/>
      <c r="L50" s="40"/>
      <c r="M50" s="40"/>
      <c r="N50" s="41"/>
      <c r="O50" s="40"/>
    </row>
    <row r="51" spans="2:16" ht="12.75">
      <c r="B51" s="2"/>
      <c r="K51" s="31"/>
      <c r="L51" s="40"/>
      <c r="M51" s="40"/>
      <c r="N51" s="41"/>
      <c r="O51" s="40"/>
      <c r="P51" s="32"/>
    </row>
    <row r="52" spans="2:16" ht="12.75">
      <c r="B52" s="2"/>
      <c r="K52" s="31"/>
      <c r="L52" s="40"/>
      <c r="M52" s="40"/>
      <c r="N52" s="41"/>
      <c r="O52" s="40"/>
      <c r="P52" s="32"/>
    </row>
    <row r="53" spans="2:16" ht="12.75">
      <c r="B53" s="2"/>
      <c r="K53" s="31"/>
      <c r="L53" s="40"/>
      <c r="M53" s="40"/>
      <c r="N53" s="41"/>
      <c r="O53" s="40"/>
      <c r="P53" s="32"/>
    </row>
    <row r="54" spans="2:16" ht="12.75">
      <c r="B54" s="2"/>
      <c r="K54" s="31"/>
      <c r="L54" s="40"/>
      <c r="M54" s="40"/>
      <c r="N54" s="41"/>
      <c r="O54" s="40"/>
      <c r="P54" s="32"/>
    </row>
    <row r="55" spans="2:16" ht="12.75">
      <c r="B55" s="2"/>
      <c r="L55" s="40"/>
      <c r="M55" s="40"/>
      <c r="N55" s="41"/>
      <c r="O55" s="40"/>
      <c r="P55" s="32"/>
    </row>
    <row r="56" spans="2:16" ht="12.75">
      <c r="B56" s="2"/>
      <c r="L56" s="40"/>
      <c r="M56" s="40"/>
      <c r="N56" s="41"/>
      <c r="O56" s="40"/>
      <c r="P56" s="32"/>
    </row>
    <row r="57" spans="2:15" ht="12.75">
      <c r="B57" s="2"/>
      <c r="L57" s="40"/>
      <c r="M57" s="40"/>
      <c r="N57" s="41"/>
      <c r="O57" s="40"/>
    </row>
    <row r="58" spans="2:15" ht="12.75">
      <c r="B58" s="2"/>
      <c r="L58" s="40"/>
      <c r="M58" s="40"/>
      <c r="N58" s="41"/>
      <c r="O58" s="40"/>
    </row>
    <row r="59" spans="2:15" ht="12.75">
      <c r="B59" s="2"/>
      <c r="L59" s="40"/>
      <c r="M59" s="40"/>
      <c r="N59" s="41"/>
      <c r="O59" s="40"/>
    </row>
    <row r="60" spans="2:15" ht="12.75">
      <c r="B60" s="2"/>
      <c r="L60" s="40"/>
      <c r="M60" s="40"/>
      <c r="N60" s="41"/>
      <c r="O60" s="40"/>
    </row>
    <row r="61" spans="2:15" ht="12.75">
      <c r="B61" s="22"/>
      <c r="L61" s="40"/>
      <c r="M61" s="40"/>
      <c r="N61" s="41"/>
      <c r="O61" s="40"/>
    </row>
    <row r="62" spans="2:15" ht="12.75">
      <c r="B62" s="22"/>
      <c r="L62" s="40"/>
      <c r="M62" s="40"/>
      <c r="N62" s="41"/>
      <c r="O62" s="40"/>
    </row>
    <row r="63" spans="12:15" ht="12.75">
      <c r="L63" s="40"/>
      <c r="M63" s="40"/>
      <c r="N63" s="41"/>
      <c r="O63" s="40"/>
    </row>
    <row r="64" spans="12:15" ht="12.75">
      <c r="L64" s="40"/>
      <c r="M64" s="40"/>
      <c r="N64" s="41"/>
      <c r="O64" s="40"/>
    </row>
    <row r="65" spans="12:15" ht="12.75">
      <c r="L65" s="40"/>
      <c r="M65" s="40"/>
      <c r="N65" s="41"/>
      <c r="O65" s="40"/>
    </row>
  </sheetData>
  <sheetProtection/>
  <hyperlinks>
    <hyperlink ref="A1" location="Titres!A1" display="Titres"/>
  </hyperlinks>
  <printOptions/>
  <pageMargins left="0" right="0" top="0" bottom="0" header="0.5118110236220472" footer="0.5118110236220472"/>
  <pageSetup fitToHeight="1" fitToWidth="1" horizontalDpi="600" verticalDpi="600" orientation="landscape" paperSize="9" scale="83" r:id="rId2"/>
  <ignoredErrors>
    <ignoredError sqref="M4:R4 S4:U4 L13:U13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7.421875" style="52" customWidth="1"/>
    <col min="2" max="2" width="14.28125" style="52" customWidth="1"/>
    <col min="3" max="3" width="16.28125" style="52" customWidth="1"/>
    <col min="4" max="4" width="14.7109375" style="52" customWidth="1"/>
    <col min="5" max="5" width="10.7109375" style="52" customWidth="1"/>
    <col min="6" max="6" width="15.00390625" style="52" customWidth="1"/>
    <col min="7" max="7" width="1.28515625" style="52" customWidth="1"/>
    <col min="8" max="8" width="16.28125" style="52" customWidth="1"/>
    <col min="9" max="9" width="11.8515625" style="52" customWidth="1"/>
    <col min="10" max="16384" width="11.421875" style="52" customWidth="1"/>
  </cols>
  <sheetData>
    <row r="1" ht="11.25">
      <c r="A1" s="51" t="s">
        <v>7</v>
      </c>
    </row>
    <row r="2" ht="12">
      <c r="A2" s="1" t="s">
        <v>45</v>
      </c>
    </row>
    <row r="3" ht="11.25">
      <c r="A3" s="52" t="s">
        <v>57</v>
      </c>
    </row>
    <row r="5" spans="1:8" ht="48">
      <c r="A5" s="36"/>
      <c r="B5" s="53" t="s">
        <v>53</v>
      </c>
      <c r="C5" s="53" t="s">
        <v>56</v>
      </c>
      <c r="D5" s="53" t="s">
        <v>54</v>
      </c>
      <c r="E5" s="53" t="s">
        <v>55</v>
      </c>
      <c r="F5" s="54" t="s">
        <v>58</v>
      </c>
      <c r="G5" s="55"/>
      <c r="H5" s="54" t="s">
        <v>59</v>
      </c>
    </row>
    <row r="6" spans="1:9" ht="11.25">
      <c r="A6" s="34" t="s">
        <v>23</v>
      </c>
      <c r="B6" s="33">
        <v>1.0698284611005222</v>
      </c>
      <c r="C6" s="33">
        <v>0.2401049530928983</v>
      </c>
      <c r="D6" s="33">
        <v>0.2737691527017996</v>
      </c>
      <c r="E6" s="33" t="s">
        <v>41</v>
      </c>
      <c r="F6" s="56">
        <f aca="true" t="shared" si="0" ref="F6:F19">SUM(B6:E6)</f>
        <v>1.58370256689522</v>
      </c>
      <c r="G6" s="56"/>
      <c r="H6" s="56">
        <v>7.4896984454017606</v>
      </c>
      <c r="I6" s="35"/>
    </row>
    <row r="7" spans="1:9" ht="11.25">
      <c r="A7" s="37" t="s">
        <v>48</v>
      </c>
      <c r="B7" s="33">
        <v>0.8129262354599428</v>
      </c>
      <c r="C7" s="33" t="s">
        <v>50</v>
      </c>
      <c r="D7" s="33">
        <v>0</v>
      </c>
      <c r="E7" s="33">
        <v>0.8781696256958583</v>
      </c>
      <c r="F7" s="56">
        <f t="shared" si="0"/>
        <v>1.6910958611558011</v>
      </c>
      <c r="G7" s="57"/>
      <c r="H7" s="57">
        <v>8.547818921748892</v>
      </c>
      <c r="I7" s="35"/>
    </row>
    <row r="8" spans="1:9" ht="11.25">
      <c r="A8" s="34" t="s">
        <v>34</v>
      </c>
      <c r="B8" s="33">
        <v>1.1688393456604778</v>
      </c>
      <c r="C8" s="33">
        <v>0.3511234166265449</v>
      </c>
      <c r="D8" s="33">
        <v>0.29264764936686793</v>
      </c>
      <c r="E8" s="33" t="s">
        <v>41</v>
      </c>
      <c r="F8" s="56">
        <f t="shared" si="0"/>
        <v>1.8126104116538906</v>
      </c>
      <c r="G8" s="56"/>
      <c r="H8" s="56">
        <v>10.16753547487476</v>
      </c>
      <c r="I8" s="35"/>
    </row>
    <row r="9" spans="1:9" ht="11.25">
      <c r="A9" s="34" t="s">
        <v>52</v>
      </c>
      <c r="B9" s="33">
        <v>1.2805665123138</v>
      </c>
      <c r="C9" s="33">
        <v>0.252995286014038</v>
      </c>
      <c r="D9" s="33">
        <v>0.329429336649108</v>
      </c>
      <c r="E9" s="33" t="s">
        <v>41</v>
      </c>
      <c r="F9" s="56">
        <f t="shared" si="0"/>
        <v>1.8629911349769457</v>
      </c>
      <c r="G9" s="56"/>
      <c r="H9" s="56">
        <v>9.434482957217865</v>
      </c>
      <c r="I9" s="35"/>
    </row>
    <row r="10" spans="1:9" ht="11.25">
      <c r="A10" s="34" t="s">
        <v>49</v>
      </c>
      <c r="B10" s="33">
        <v>1.6949172329816558</v>
      </c>
      <c r="C10" s="33">
        <v>0.03630798040069534</v>
      </c>
      <c r="D10" s="33">
        <v>0.36337166880117117</v>
      </c>
      <c r="E10" s="33" t="s">
        <v>41</v>
      </c>
      <c r="F10" s="56">
        <f t="shared" si="0"/>
        <v>2.0945968821835224</v>
      </c>
      <c r="G10" s="56"/>
      <c r="H10" s="56">
        <v>12.720724042214526</v>
      </c>
      <c r="I10" s="35"/>
    </row>
    <row r="11" spans="1:9" ht="11.25">
      <c r="A11" s="34" t="s">
        <v>35</v>
      </c>
      <c r="B11" s="33">
        <v>1.404729905520576</v>
      </c>
      <c r="C11" s="33">
        <v>0.504002197036886</v>
      </c>
      <c r="D11" s="33">
        <v>0.21164221078567527</v>
      </c>
      <c r="E11" s="33" t="s">
        <v>41</v>
      </c>
      <c r="F11" s="56">
        <f t="shared" si="0"/>
        <v>2.120374313343137</v>
      </c>
      <c r="G11" s="56"/>
      <c r="H11" s="56">
        <v>7.14978252552448</v>
      </c>
      <c r="I11" s="35"/>
    </row>
    <row r="12" spans="1:9" ht="11.25">
      <c r="A12" s="34" t="s">
        <v>38</v>
      </c>
      <c r="B12" s="33">
        <v>2.2701994707949433</v>
      </c>
      <c r="C12" s="33">
        <v>0.1513570018557955</v>
      </c>
      <c r="D12" s="33">
        <v>0.5662276328418249</v>
      </c>
      <c r="E12" s="33" t="s">
        <v>41</v>
      </c>
      <c r="F12" s="56">
        <f t="shared" si="0"/>
        <v>2.9877841054925636</v>
      </c>
      <c r="G12" s="56"/>
      <c r="H12" s="56">
        <v>16.37467283903254</v>
      </c>
      <c r="I12" s="35"/>
    </row>
    <row r="13" spans="1:9" ht="11.25">
      <c r="A13" s="34" t="s">
        <v>39</v>
      </c>
      <c r="B13" s="33">
        <v>1.873575654701857</v>
      </c>
      <c r="C13" s="33">
        <v>0.13167987794696015</v>
      </c>
      <c r="D13" s="33">
        <v>0.9868569274801169</v>
      </c>
      <c r="E13" s="33" t="s">
        <v>41</v>
      </c>
      <c r="F13" s="56">
        <f t="shared" si="0"/>
        <v>2.9921124601289337</v>
      </c>
      <c r="G13" s="57"/>
      <c r="H13" s="57">
        <v>16.328532043474866</v>
      </c>
      <c r="I13" s="35"/>
    </row>
    <row r="14" spans="1:9" ht="11.25">
      <c r="A14" s="34" t="s">
        <v>36</v>
      </c>
      <c r="B14" s="33">
        <v>1.8854440110383754</v>
      </c>
      <c r="C14" s="33">
        <v>0.7488191757226416</v>
      </c>
      <c r="D14" s="33">
        <v>0.363809595431194</v>
      </c>
      <c r="E14" s="33" t="s">
        <v>41</v>
      </c>
      <c r="F14" s="56">
        <f t="shared" si="0"/>
        <v>2.998072782192211</v>
      </c>
      <c r="G14" s="56"/>
      <c r="H14" s="56">
        <v>13.515074819330783</v>
      </c>
      <c r="I14" s="35"/>
    </row>
    <row r="15" spans="1:9" ht="11.25">
      <c r="A15" s="34" t="s">
        <v>22</v>
      </c>
      <c r="B15" s="33">
        <v>2.5794036203089674</v>
      </c>
      <c r="C15" s="33" t="s">
        <v>41</v>
      </c>
      <c r="D15" s="33">
        <v>0</v>
      </c>
      <c r="E15" s="33">
        <v>0.4292117517872797</v>
      </c>
      <c r="F15" s="56">
        <f t="shared" si="0"/>
        <v>3.008615372096247</v>
      </c>
      <c r="G15" s="56"/>
      <c r="H15" s="56">
        <v>13.619470364619584</v>
      </c>
      <c r="I15" s="35"/>
    </row>
    <row r="16" spans="1:9" ht="11.25">
      <c r="A16" s="34" t="s">
        <v>24</v>
      </c>
      <c r="B16" s="33">
        <v>1.9909470689793984</v>
      </c>
      <c r="C16" s="33">
        <v>0.6108402587062897</v>
      </c>
      <c r="D16" s="33">
        <v>0.5033978309940631</v>
      </c>
      <c r="E16" s="33" t="s">
        <v>41</v>
      </c>
      <c r="F16" s="57">
        <f t="shared" si="0"/>
        <v>3.105185158679751</v>
      </c>
      <c r="G16" s="57"/>
      <c r="H16" s="57">
        <v>16.423909786294455</v>
      </c>
      <c r="I16" s="35"/>
    </row>
    <row r="17" spans="1:9" ht="11.25">
      <c r="A17" s="34" t="s">
        <v>42</v>
      </c>
      <c r="B17" s="33">
        <v>2.27523881893183</v>
      </c>
      <c r="C17" s="33" t="s">
        <v>41</v>
      </c>
      <c r="D17" s="33">
        <v>0</v>
      </c>
      <c r="E17" s="33">
        <v>1.06540382110291</v>
      </c>
      <c r="F17" s="56">
        <f t="shared" si="0"/>
        <v>3.34064264003474</v>
      </c>
      <c r="G17" s="56"/>
      <c r="H17" s="56">
        <v>14.756527368193915</v>
      </c>
      <c r="I17" s="35"/>
    </row>
    <row r="18" spans="1:9" ht="11.25">
      <c r="A18" s="34" t="s">
        <v>37</v>
      </c>
      <c r="B18" s="33">
        <v>2.0813824646760866</v>
      </c>
      <c r="C18" s="33" t="s">
        <v>41</v>
      </c>
      <c r="D18" s="33">
        <v>0</v>
      </c>
      <c r="E18" s="33">
        <v>1.3278958944281525</v>
      </c>
      <c r="F18" s="56">
        <f t="shared" si="0"/>
        <v>3.4092783591042393</v>
      </c>
      <c r="G18" s="56"/>
      <c r="H18" s="56">
        <v>15.691272401347794</v>
      </c>
      <c r="I18" s="35"/>
    </row>
    <row r="19" spans="1:9" ht="12" thickBot="1">
      <c r="A19" s="38" t="s">
        <v>46</v>
      </c>
      <c r="B19" s="39">
        <v>2.4918106881199273</v>
      </c>
      <c r="C19" s="39">
        <v>0.6734806686388614</v>
      </c>
      <c r="D19" s="39">
        <v>0.6602165259817957</v>
      </c>
      <c r="E19" s="39" t="s">
        <v>41</v>
      </c>
      <c r="F19" s="58">
        <f t="shared" si="0"/>
        <v>3.825507882740584</v>
      </c>
      <c r="G19" s="57"/>
      <c r="H19" s="58">
        <v>16.336221759992757</v>
      </c>
      <c r="I19" s="35"/>
    </row>
    <row r="20" spans="1:9" ht="12" thickTop="1">
      <c r="A20" s="34" t="s">
        <v>51</v>
      </c>
      <c r="B20" s="33"/>
      <c r="C20" s="33"/>
      <c r="D20" s="33"/>
      <c r="E20" s="33"/>
      <c r="F20" s="56"/>
      <c r="G20" s="56"/>
      <c r="H20" s="56"/>
      <c r="I20" s="35"/>
    </row>
    <row r="22" spans="1:9" ht="11.25">
      <c r="A22" s="59" t="s">
        <v>47</v>
      </c>
      <c r="B22" s="33"/>
      <c r="C22" s="33"/>
      <c r="D22" s="33"/>
      <c r="E22" s="33"/>
      <c r="F22" s="60" t="s">
        <v>40</v>
      </c>
      <c r="G22" s="60"/>
      <c r="H22" s="60"/>
      <c r="I22" s="35"/>
    </row>
    <row r="23" ht="11.25">
      <c r="A23" s="37"/>
    </row>
    <row r="24" ht="11.25">
      <c r="A24" s="37"/>
    </row>
    <row r="27" ht="12"/>
    <row r="28" ht="12"/>
    <row r="29" ht="12"/>
    <row r="30" spans="10:16" ht="11.25">
      <c r="J30" s="59" t="s">
        <v>47</v>
      </c>
      <c r="P30" s="60" t="s">
        <v>40</v>
      </c>
    </row>
    <row r="33" spans="1:3" ht="11.25">
      <c r="A33" s="61"/>
      <c r="C33" s="61"/>
    </row>
  </sheetData>
  <sheetProtection/>
  <hyperlinks>
    <hyperlink ref="A1" location="Titres!A1" display="Titres"/>
  </hyperlink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48"/>
  <sheetViews>
    <sheetView zoomScalePageLayoutView="0" workbookViewId="0" topLeftCell="B1">
      <selection activeCell="B2" sqref="B2"/>
    </sheetView>
  </sheetViews>
  <sheetFormatPr defaultColWidth="11.421875" defaultRowHeight="12.75"/>
  <cols>
    <col min="1" max="1" width="0.9921875" style="21" hidden="1" customWidth="1"/>
    <col min="2" max="2" width="44.00390625" style="14" customWidth="1"/>
    <col min="3" max="17" width="6.7109375" style="14" customWidth="1"/>
    <col min="18" max="19" width="6.8515625" style="14" customWidth="1"/>
    <col min="20" max="21" width="6.8515625" style="6" customWidth="1"/>
    <col min="22" max="23" width="6.8515625" style="14" customWidth="1"/>
    <col min="24" max="16384" width="11.421875" style="14" customWidth="1"/>
  </cols>
  <sheetData>
    <row r="1" spans="1:21" s="10" customFormat="1" ht="12.75">
      <c r="A1" s="19"/>
      <c r="B1" s="9" t="s">
        <v>7</v>
      </c>
      <c r="T1" s="15"/>
      <c r="U1" s="15"/>
    </row>
    <row r="2" spans="1:21" s="10" customFormat="1" ht="12.75">
      <c r="A2" s="19"/>
      <c r="B2" s="1" t="s">
        <v>66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T2" s="15"/>
      <c r="U2" s="15"/>
    </row>
    <row r="3" spans="1:13" s="11" customFormat="1" ht="9.75">
      <c r="A3" s="20"/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23" s="10" customFormat="1" ht="9.75">
      <c r="A4" s="19" t="s">
        <v>12</v>
      </c>
      <c r="B4" s="28"/>
      <c r="C4" s="27">
        <v>1995</v>
      </c>
      <c r="D4" s="27">
        <v>1996</v>
      </c>
      <c r="E4" s="27">
        <v>1997</v>
      </c>
      <c r="F4" s="27">
        <v>1998</v>
      </c>
      <c r="G4" s="27">
        <v>1999</v>
      </c>
      <c r="H4" s="27">
        <v>2000</v>
      </c>
      <c r="I4" s="27">
        <v>2001</v>
      </c>
      <c r="J4" s="27">
        <v>2002</v>
      </c>
      <c r="K4" s="27">
        <v>2003</v>
      </c>
      <c r="L4" s="27">
        <v>2004</v>
      </c>
      <c r="M4" s="27">
        <v>2005</v>
      </c>
      <c r="N4" s="27" t="s">
        <v>16</v>
      </c>
      <c r="O4" s="27" t="s">
        <v>17</v>
      </c>
      <c r="P4" s="27" t="s">
        <v>18</v>
      </c>
      <c r="Q4" s="27" t="s">
        <v>19</v>
      </c>
      <c r="R4" s="27" t="s">
        <v>20</v>
      </c>
      <c r="S4" s="27" t="s">
        <v>25</v>
      </c>
      <c r="T4" s="27" t="s">
        <v>43</v>
      </c>
      <c r="U4" s="27" t="s">
        <v>44</v>
      </c>
      <c r="V4" s="27" t="s">
        <v>64</v>
      </c>
      <c r="W4" s="27" t="s">
        <v>65</v>
      </c>
    </row>
    <row r="5" spans="1:23" s="11" customFormat="1" ht="9.75">
      <c r="A5" s="20">
        <v>3002</v>
      </c>
      <c r="B5" s="29" t="s">
        <v>11</v>
      </c>
      <c r="C5" s="24">
        <v>2638.7150153042962</v>
      </c>
      <c r="D5" s="24">
        <v>2713.0497963388043</v>
      </c>
      <c r="E5" s="24">
        <v>3072.2628882250897</v>
      </c>
      <c r="F5" s="24">
        <v>3245.486027136441</v>
      </c>
      <c r="G5" s="24">
        <v>3603.904205421534</v>
      </c>
      <c r="H5" s="24">
        <v>3961.2369856116807</v>
      </c>
      <c r="I5" s="24">
        <v>3699.5857012260267</v>
      </c>
      <c r="J5" s="24">
        <v>3364.9188160129374</v>
      </c>
      <c r="K5" s="24">
        <v>3021.492272498459</v>
      </c>
      <c r="L5" s="24">
        <v>2990.6715910339785</v>
      </c>
      <c r="M5" s="24">
        <v>3079.1847274418687</v>
      </c>
      <c r="N5" s="24">
        <v>3001.498133654688</v>
      </c>
      <c r="O5" s="24">
        <v>3098.337731378625</v>
      </c>
      <c r="P5" s="24">
        <v>3069.00128078162</v>
      </c>
      <c r="Q5" s="24">
        <v>2650.7928256893797</v>
      </c>
      <c r="R5" s="24">
        <v>2935.4333262184164</v>
      </c>
      <c r="S5" s="24">
        <v>2761.333568547385</v>
      </c>
      <c r="T5" s="24">
        <v>2607.8248629413624</v>
      </c>
      <c r="U5" s="24">
        <v>2750.7732054904627</v>
      </c>
      <c r="V5" s="24">
        <v>2762.013500237311</v>
      </c>
      <c r="W5" s="24">
        <v>2609.266691229327</v>
      </c>
    </row>
    <row r="6" spans="1:23" s="11" customFormat="1" ht="9.75">
      <c r="A6" s="20" t="s">
        <v>13</v>
      </c>
      <c r="B6" s="29" t="s">
        <v>1</v>
      </c>
      <c r="C6" s="24">
        <v>1586.1769295028441</v>
      </c>
      <c r="D6" s="24">
        <v>2072.3379685198597</v>
      </c>
      <c r="E6" s="24">
        <v>2454.236626881653</v>
      </c>
      <c r="F6" s="24">
        <v>2658.6128655451703</v>
      </c>
      <c r="G6" s="24">
        <v>3101.9508625609215</v>
      </c>
      <c r="H6" s="24">
        <v>4288.079314778572</v>
      </c>
      <c r="I6" s="24">
        <v>3865.7473090556437</v>
      </c>
      <c r="J6" s="24">
        <v>3608.2680782998123</v>
      </c>
      <c r="K6" s="24">
        <v>3396.940100760038</v>
      </c>
      <c r="L6" s="24">
        <v>3572.7543286091086</v>
      </c>
      <c r="M6" s="24">
        <v>4019.8891889281185</v>
      </c>
      <c r="N6" s="24">
        <v>4078.841968515342</v>
      </c>
      <c r="O6" s="24">
        <v>4106.536515872518</v>
      </c>
      <c r="P6" s="24">
        <v>4221.4383743595945</v>
      </c>
      <c r="Q6" s="24">
        <v>3776.615267953533</v>
      </c>
      <c r="R6" s="24">
        <v>3942.962186136881</v>
      </c>
      <c r="S6" s="24">
        <v>4121.31622440237</v>
      </c>
      <c r="T6" s="24">
        <v>4066.4750086820322</v>
      </c>
      <c r="U6" s="24">
        <v>4167.092631373424</v>
      </c>
      <c r="V6" s="24">
        <v>4108.834968271883</v>
      </c>
      <c r="W6" s="24">
        <v>4075.0625309054176</v>
      </c>
    </row>
    <row r="7" spans="1:23" s="11" customFormat="1" ht="10.5" thickBot="1">
      <c r="A7" s="20" t="s">
        <v>14</v>
      </c>
      <c r="B7" s="30" t="s">
        <v>32</v>
      </c>
      <c r="C7" s="3">
        <v>4669.683095774004</v>
      </c>
      <c r="D7" s="3">
        <v>4701.253070166267</v>
      </c>
      <c r="E7" s="3">
        <v>5619.194589831617</v>
      </c>
      <c r="F7" s="3">
        <v>7471.429287925501</v>
      </c>
      <c r="G7" s="3">
        <v>8522.716901581874</v>
      </c>
      <c r="H7" s="3">
        <v>8323.20118591901</v>
      </c>
      <c r="I7" s="3">
        <v>9607.32820847549</v>
      </c>
      <c r="J7" s="3">
        <v>10420.987267979504</v>
      </c>
      <c r="K7" s="3">
        <v>9471.032600904786</v>
      </c>
      <c r="L7" s="3">
        <v>10061.773868450595</v>
      </c>
      <c r="M7" s="3">
        <v>9836.94502596452</v>
      </c>
      <c r="N7" s="3">
        <v>10577.054603827733</v>
      </c>
      <c r="O7" s="3">
        <v>11796.157418570565</v>
      </c>
      <c r="P7" s="3">
        <v>12477.707684210527</v>
      </c>
      <c r="Q7" s="3">
        <v>12902.189750565678</v>
      </c>
      <c r="R7" s="3">
        <v>13464.967250287715</v>
      </c>
      <c r="S7" s="3">
        <v>13122.693277270728</v>
      </c>
      <c r="T7" s="3">
        <v>15380.678395074745</v>
      </c>
      <c r="U7" s="3">
        <v>15068.86646460884</v>
      </c>
      <c r="V7" s="3">
        <v>15425.607783644726</v>
      </c>
      <c r="W7" s="3">
        <v>15723.292182516732</v>
      </c>
    </row>
    <row r="8" spans="1:23" s="10" customFormat="1" ht="10.5" thickTop="1">
      <c r="A8" s="19"/>
      <c r="B8" s="8" t="s">
        <v>29</v>
      </c>
      <c r="C8" s="49">
        <f aca="true" t="shared" si="0" ref="C8:V8">SUM(C5:C7)</f>
        <v>8894.575040581145</v>
      </c>
      <c r="D8" s="49">
        <f t="shared" si="0"/>
        <v>9486.640835024931</v>
      </c>
      <c r="E8" s="49">
        <f t="shared" si="0"/>
        <v>11145.69410493836</v>
      </c>
      <c r="F8" s="49">
        <f t="shared" si="0"/>
        <v>13375.528180607113</v>
      </c>
      <c r="G8" s="49">
        <f t="shared" si="0"/>
        <v>15228.57196956433</v>
      </c>
      <c r="H8" s="49">
        <f t="shared" si="0"/>
        <v>16572.51748630926</v>
      </c>
      <c r="I8" s="49">
        <f t="shared" si="0"/>
        <v>17172.66121875716</v>
      </c>
      <c r="J8" s="49">
        <f t="shared" si="0"/>
        <v>17394.174162292256</v>
      </c>
      <c r="K8" s="49">
        <f t="shared" si="0"/>
        <v>15889.464974163282</v>
      </c>
      <c r="L8" s="49">
        <f t="shared" si="0"/>
        <v>16625.199788093683</v>
      </c>
      <c r="M8" s="49">
        <f t="shared" si="0"/>
        <v>16936.018942334507</v>
      </c>
      <c r="N8" s="49">
        <f t="shared" si="0"/>
        <v>17657.394705997765</v>
      </c>
      <c r="O8" s="49">
        <f t="shared" si="0"/>
        <v>19001.03166582171</v>
      </c>
      <c r="P8" s="49">
        <f t="shared" si="0"/>
        <v>19768.14733935174</v>
      </c>
      <c r="Q8" s="49">
        <f t="shared" si="0"/>
        <v>19329.59784420859</v>
      </c>
      <c r="R8" s="49">
        <f t="shared" si="0"/>
        <v>20343.36276264301</v>
      </c>
      <c r="S8" s="49">
        <f t="shared" si="0"/>
        <v>20005.343070220482</v>
      </c>
      <c r="T8" s="49">
        <f t="shared" si="0"/>
        <v>22054.97826669814</v>
      </c>
      <c r="U8" s="49">
        <f t="shared" si="0"/>
        <v>21986.732301472726</v>
      </c>
      <c r="V8" s="49">
        <f t="shared" si="0"/>
        <v>22296.45625215392</v>
      </c>
      <c r="W8" s="49">
        <f>SUM(W5:W7)</f>
        <v>22407.621404651476</v>
      </c>
    </row>
    <row r="9" spans="1:23" s="11" customFormat="1" ht="10.5" thickBot="1">
      <c r="A9" s="20">
        <v>3320</v>
      </c>
      <c r="B9" s="30" t="s">
        <v>15</v>
      </c>
      <c r="C9" s="4">
        <v>2472.925510450876</v>
      </c>
      <c r="D9" s="4">
        <v>2384.0951433831533</v>
      </c>
      <c r="E9" s="4">
        <v>2413.143228571484</v>
      </c>
      <c r="F9" s="4">
        <v>2869.3761588362017</v>
      </c>
      <c r="G9" s="4">
        <v>2935.637648650486</v>
      </c>
      <c r="H9" s="4">
        <v>2852.265091119485</v>
      </c>
      <c r="I9" s="4">
        <v>2749.801456958275</v>
      </c>
      <c r="J9" s="4">
        <v>2703.9681986568276</v>
      </c>
      <c r="K9" s="4">
        <v>2432.6743700434936</v>
      </c>
      <c r="L9" s="4">
        <v>2216.840641798873</v>
      </c>
      <c r="M9" s="4">
        <v>2868.1270823912496</v>
      </c>
      <c r="N9" s="4">
        <v>3609.094046068792</v>
      </c>
      <c r="O9" s="4">
        <v>4141.045109046236</v>
      </c>
      <c r="P9" s="4">
        <v>4392.254681251998</v>
      </c>
      <c r="Q9" s="4">
        <v>3616.801085982842</v>
      </c>
      <c r="R9" s="4">
        <v>2968.816221888884</v>
      </c>
      <c r="S9" s="4">
        <v>4094.486253701424</v>
      </c>
      <c r="T9" s="4">
        <v>4450.0702950797895</v>
      </c>
      <c r="U9" s="4">
        <v>4704.783016935355</v>
      </c>
      <c r="V9" s="4">
        <v>4721.651582181119</v>
      </c>
      <c r="W9" s="4">
        <v>4771.680469728203</v>
      </c>
    </row>
    <row r="10" spans="1:23" s="11" customFormat="1" ht="11.25" thickBot="1" thickTop="1">
      <c r="A10" s="20"/>
      <c r="B10" s="45" t="s">
        <v>30</v>
      </c>
      <c r="C10" s="46">
        <f aca="true" t="shared" si="1" ref="C10:V10">C8+C9</f>
        <v>11367.50055103202</v>
      </c>
      <c r="D10" s="46">
        <f t="shared" si="1"/>
        <v>11870.735978408084</v>
      </c>
      <c r="E10" s="46">
        <f t="shared" si="1"/>
        <v>13558.837333509844</v>
      </c>
      <c r="F10" s="46">
        <f t="shared" si="1"/>
        <v>16244.904339443314</v>
      </c>
      <c r="G10" s="46">
        <f t="shared" si="1"/>
        <v>18164.209618214816</v>
      </c>
      <c r="H10" s="46">
        <f t="shared" si="1"/>
        <v>19424.78257742875</v>
      </c>
      <c r="I10" s="46">
        <f t="shared" si="1"/>
        <v>19922.462675715433</v>
      </c>
      <c r="J10" s="46">
        <f t="shared" si="1"/>
        <v>20098.142360949085</v>
      </c>
      <c r="K10" s="46">
        <f t="shared" si="1"/>
        <v>18322.139344206775</v>
      </c>
      <c r="L10" s="46">
        <f t="shared" si="1"/>
        <v>18842.040429892557</v>
      </c>
      <c r="M10" s="46">
        <f t="shared" si="1"/>
        <v>19804.146024725756</v>
      </c>
      <c r="N10" s="46">
        <f t="shared" si="1"/>
        <v>21266.488752066558</v>
      </c>
      <c r="O10" s="46">
        <f t="shared" si="1"/>
        <v>23142.076774867943</v>
      </c>
      <c r="P10" s="46">
        <f t="shared" si="1"/>
        <v>24160.40202060374</v>
      </c>
      <c r="Q10" s="46">
        <f t="shared" si="1"/>
        <v>22946.398930191433</v>
      </c>
      <c r="R10" s="46">
        <f t="shared" si="1"/>
        <v>23312.178984531893</v>
      </c>
      <c r="S10" s="46">
        <f t="shared" si="1"/>
        <v>24099.829323921906</v>
      </c>
      <c r="T10" s="46">
        <f t="shared" si="1"/>
        <v>26505.04856177793</v>
      </c>
      <c r="U10" s="46">
        <f t="shared" si="1"/>
        <v>26691.51531840808</v>
      </c>
      <c r="V10" s="46">
        <f t="shared" si="1"/>
        <v>27018.10783433504</v>
      </c>
      <c r="W10" s="46">
        <f>W8+W9</f>
        <v>27179.30187437968</v>
      </c>
    </row>
    <row r="11" spans="1:15" s="11" customFormat="1" ht="13.5" thickTop="1">
      <c r="A11" s="20"/>
      <c r="B11" s="13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13"/>
      <c r="O11" s="13"/>
    </row>
    <row r="12" spans="1:15" s="11" customFormat="1" ht="12.75">
      <c r="A12" s="20"/>
      <c r="B12" s="1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3"/>
      <c r="O12" s="13"/>
    </row>
    <row r="13" spans="1:15" s="10" customFormat="1" ht="12.75">
      <c r="A13" s="19"/>
      <c r="B13" s="1" t="s">
        <v>69</v>
      </c>
      <c r="C13" s="8"/>
      <c r="D13" s="7"/>
      <c r="E13" s="8"/>
      <c r="F13" s="8"/>
      <c r="G13" s="8"/>
      <c r="H13" s="8"/>
      <c r="I13" s="8"/>
      <c r="J13" s="8"/>
      <c r="K13" s="8"/>
      <c r="L13" s="8"/>
      <c r="M13" s="8"/>
      <c r="N13" s="13"/>
      <c r="O13" s="13"/>
    </row>
    <row r="14" spans="1:24" s="11" customFormat="1" ht="9.75">
      <c r="A14" s="20"/>
      <c r="B14" s="7" t="s">
        <v>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X14" s="10"/>
    </row>
    <row r="15" spans="1:22" s="10" customFormat="1" ht="9.75">
      <c r="A15" s="19" t="s">
        <v>12</v>
      </c>
      <c r="B15" s="27"/>
      <c r="C15" s="27">
        <v>1996</v>
      </c>
      <c r="D15" s="27">
        <v>1997</v>
      </c>
      <c r="E15" s="27">
        <v>1998</v>
      </c>
      <c r="F15" s="27">
        <v>1999</v>
      </c>
      <c r="G15" s="27">
        <v>2000</v>
      </c>
      <c r="H15" s="27">
        <v>2001</v>
      </c>
      <c r="I15" s="27">
        <v>2002</v>
      </c>
      <c r="J15" s="27">
        <v>2003</v>
      </c>
      <c r="K15" s="27">
        <v>2004</v>
      </c>
      <c r="L15" s="27">
        <v>2005</v>
      </c>
      <c r="M15" s="27" t="s">
        <v>16</v>
      </c>
      <c r="N15" s="27" t="s">
        <v>17</v>
      </c>
      <c r="O15" s="27" t="s">
        <v>18</v>
      </c>
      <c r="P15" s="27" t="s">
        <v>19</v>
      </c>
      <c r="Q15" s="27" t="s">
        <v>20</v>
      </c>
      <c r="R15" s="27" t="s">
        <v>25</v>
      </c>
      <c r="S15" s="27" t="s">
        <v>43</v>
      </c>
      <c r="T15" s="27" t="s">
        <v>44</v>
      </c>
      <c r="U15" s="27" t="s">
        <v>64</v>
      </c>
      <c r="V15" s="27" t="s">
        <v>65</v>
      </c>
    </row>
    <row r="16" spans="1:24" s="11" customFormat="1" ht="9.75">
      <c r="A16" s="20">
        <v>3002</v>
      </c>
      <c r="B16" s="21" t="s">
        <v>0</v>
      </c>
      <c r="C16" s="63">
        <v>0.2237568647134041</v>
      </c>
      <c r="D16" s="63">
        <v>0.41779487141772415</v>
      </c>
      <c r="E16" s="63">
        <v>0.22676299734358263</v>
      </c>
      <c r="F16" s="63">
        <v>0.27281587325385004</v>
      </c>
      <c r="G16" s="63">
        <v>0.1667915656046526</v>
      </c>
      <c r="H16" s="63">
        <v>-0.03250633541488136</v>
      </c>
      <c r="I16" s="63">
        <v>0.01679513752673428</v>
      </c>
      <c r="J16" s="63">
        <v>-0.03332393764075198</v>
      </c>
      <c r="K16" s="63">
        <v>0.0837847706049053</v>
      </c>
      <c r="L16" s="63">
        <v>0.16406979641897645</v>
      </c>
      <c r="M16" s="63">
        <v>0.06661522560621591</v>
      </c>
      <c r="N16" s="63">
        <v>0.09625390969082803</v>
      </c>
      <c r="O16" s="63">
        <v>0.024796354177595507</v>
      </c>
      <c r="P16" s="63">
        <v>-0.10517146111669207</v>
      </c>
      <c r="Q16" s="63">
        <v>0.14272107156808284</v>
      </c>
      <c r="R16" s="63">
        <v>0.024237473496669673</v>
      </c>
      <c r="S16" s="63">
        <v>0.014347782009256481</v>
      </c>
      <c r="T16" s="63">
        <v>0.13376708018906616</v>
      </c>
      <c r="U16" s="63">
        <v>0.045864891038091375</v>
      </c>
      <c r="V16" s="63">
        <v>-0.015831165961184394</v>
      </c>
      <c r="X16" s="10"/>
    </row>
    <row r="17" spans="1:24" s="11" customFormat="1" ht="9.75">
      <c r="A17" s="20" t="s">
        <v>13</v>
      </c>
      <c r="B17" s="21" t="s">
        <v>1</v>
      </c>
      <c r="C17" s="63">
        <v>0.4103261796455669</v>
      </c>
      <c r="D17" s="63">
        <v>0.26114623953116806</v>
      </c>
      <c r="E17" s="63">
        <v>0.14281346326307082</v>
      </c>
      <c r="F17" s="63">
        <v>0.2501637749968725</v>
      </c>
      <c r="G17" s="63">
        <v>0.470304327419897</v>
      </c>
      <c r="H17" s="63">
        <v>-0.060890302364999295</v>
      </c>
      <c r="I17" s="63">
        <v>-0.01593067883733794</v>
      </c>
      <c r="J17" s="63">
        <v>-0.00020159644933386863</v>
      </c>
      <c r="K17" s="63">
        <v>0.1492856474795112</v>
      </c>
      <c r="L17" s="63">
        <v>0.3208954118766061</v>
      </c>
      <c r="M17" s="63">
        <v>0.17640557457533035</v>
      </c>
      <c r="N17" s="63">
        <v>0.10642623094355107</v>
      </c>
      <c r="O17" s="63">
        <v>0.15064133102507096</v>
      </c>
      <c r="P17" s="63">
        <v>0.03377212534503547</v>
      </c>
      <c r="Q17" s="63">
        <v>0.1719693203894784</v>
      </c>
      <c r="R17" s="63">
        <v>0.15277587115111096</v>
      </c>
      <c r="S17" s="63">
        <v>0.03769795927095637</v>
      </c>
      <c r="T17" s="63">
        <v>0.0740922904504349</v>
      </c>
      <c r="U17" s="63">
        <v>-0.008594393145659532</v>
      </c>
      <c r="V17" s="63">
        <v>-0.002978912553810581</v>
      </c>
      <c r="X17" s="10"/>
    </row>
    <row r="18" spans="1:24" s="11" customFormat="1" ht="9.75">
      <c r="A18" s="20" t="s">
        <v>14</v>
      </c>
      <c r="B18" s="21" t="s">
        <v>32</v>
      </c>
      <c r="C18" s="63">
        <v>0.05803456839098023</v>
      </c>
      <c r="D18" s="63">
        <v>0.18902660562977894</v>
      </c>
      <c r="E18" s="63">
        <v>0.32887231467499206</v>
      </c>
      <c r="F18" s="63">
        <v>0.11597723828278454</v>
      </c>
      <c r="G18" s="63">
        <v>-0.038917127728293574</v>
      </c>
      <c r="H18" s="63">
        <v>0.13050258010963123</v>
      </c>
      <c r="I18" s="63">
        <v>0.06896051234166402</v>
      </c>
      <c r="J18" s="63">
        <v>-0.11207112961735788</v>
      </c>
      <c r="K18" s="63">
        <v>0.04344629260795978</v>
      </c>
      <c r="L18" s="63">
        <v>-0.032388997854934536</v>
      </c>
      <c r="M18" s="63">
        <v>0.06592009753010769</v>
      </c>
      <c r="N18" s="63">
        <v>0.09301393523441831</v>
      </c>
      <c r="O18" s="63">
        <v>0.03639847214323253</v>
      </c>
      <c r="P18" s="63">
        <v>0.009249152897962484</v>
      </c>
      <c r="Q18" s="63">
        <v>0.03233416118005057</v>
      </c>
      <c r="R18" s="63">
        <v>-0.048594409663957665</v>
      </c>
      <c r="S18" s="63">
        <v>0.16988394936943443</v>
      </c>
      <c r="T18" s="63">
        <v>-0.03672557056339739</v>
      </c>
      <c r="U18" s="63">
        <v>0.01136434284288546</v>
      </c>
      <c r="V18" s="63">
        <v>0.016792359643971556</v>
      </c>
      <c r="X18" s="10"/>
    </row>
    <row r="19" spans="1:22" s="10" customFormat="1" ht="9.75">
      <c r="A19" s="19"/>
      <c r="B19" s="21" t="s">
        <v>15</v>
      </c>
      <c r="C19" s="63">
        <v>-0.03746732650034892</v>
      </c>
      <c r="D19" s="63">
        <v>0.005984142487407889</v>
      </c>
      <c r="E19" s="63">
        <v>0.18811214578859783</v>
      </c>
      <c r="F19" s="63">
        <v>0.018776253563186452</v>
      </c>
      <c r="G19" s="63">
        <v>-0.02947913229665528</v>
      </c>
      <c r="H19" s="63">
        <v>-0.04337554833178574</v>
      </c>
      <c r="I19" s="63">
        <v>-0.010224149699347724</v>
      </c>
      <c r="J19" s="63">
        <v>-0.10074524300094727</v>
      </c>
      <c r="K19" s="63">
        <v>-0.10755608895763699</v>
      </c>
      <c r="L19" s="63">
        <v>0.29527410902788187</v>
      </c>
      <c r="M19" s="63">
        <v>0.2622918112285532</v>
      </c>
      <c r="N19" s="63">
        <v>0.14177924339932993</v>
      </c>
      <c r="O19" s="63">
        <v>0.04951281439211035</v>
      </c>
      <c r="P19" s="63">
        <v>-0.18757744295110534</v>
      </c>
      <c r="Q19" s="63">
        <v>-0.16970874698543278</v>
      </c>
      <c r="R19" s="63">
        <v>0.3940453828167084</v>
      </c>
      <c r="S19" s="63">
        <v>0.0797936956647273</v>
      </c>
      <c r="T19" s="63">
        <v>0.06741908270208298</v>
      </c>
      <c r="U19" s="63">
        <v>0.0028970080609445063</v>
      </c>
      <c r="V19" s="63">
        <v>0.02022741432722677</v>
      </c>
    </row>
    <row r="20" spans="1:24" s="11" customFormat="1" ht="9.75">
      <c r="A20" s="20">
        <v>3320</v>
      </c>
      <c r="B20" s="21" t="s">
        <v>67</v>
      </c>
      <c r="C20" s="63">
        <v>0.1248849426066156</v>
      </c>
      <c r="D20" s="63">
        <v>0.2171398840070229</v>
      </c>
      <c r="E20" s="63">
        <v>0.2470058879919753</v>
      </c>
      <c r="F20" s="63">
        <v>0.15210311817547356</v>
      </c>
      <c r="G20" s="63">
        <v>0.0903833450755191</v>
      </c>
      <c r="H20" s="63">
        <v>0.029478472707865796</v>
      </c>
      <c r="I20" s="63">
        <v>0.03187171063558907</v>
      </c>
      <c r="J20" s="63">
        <v>-0.07727895837441859</v>
      </c>
      <c r="K20" s="63">
        <v>0.04967224268729774</v>
      </c>
      <c r="L20" s="63">
        <v>0.10433287367927589</v>
      </c>
      <c r="M20" s="63">
        <v>0.11689421332772623</v>
      </c>
      <c r="N20" s="63">
        <v>0.10431951548663002</v>
      </c>
      <c r="O20" s="63">
        <v>0.05746409556976083</v>
      </c>
      <c r="P20" s="63">
        <v>-0.036782669340835274</v>
      </c>
      <c r="Q20" s="63">
        <v>0.03622200845941723</v>
      </c>
      <c r="R20" s="63">
        <v>0.051006092615014105</v>
      </c>
      <c r="S20" s="63">
        <v>0.11415157081106922</v>
      </c>
      <c r="T20" s="63">
        <v>0.014536514870275206</v>
      </c>
      <c r="U20" s="63">
        <v>0.010311435555127028</v>
      </c>
      <c r="V20" s="63">
        <v>0.011050862782261504</v>
      </c>
      <c r="X20" s="10"/>
    </row>
    <row r="21" spans="1:24" s="11" customFormat="1" ht="10.5" thickBot="1">
      <c r="A21" s="20"/>
      <c r="B21" s="65" t="s">
        <v>68</v>
      </c>
      <c r="C21" s="64">
        <v>0.17002313820589252</v>
      </c>
      <c r="D21" s="64">
        <v>0.2702055989011461</v>
      </c>
      <c r="E21" s="64">
        <v>0.25975691398149553</v>
      </c>
      <c r="F21" s="64">
        <v>0.18070497385438059</v>
      </c>
      <c r="G21" s="64">
        <v>0.11348943814435858</v>
      </c>
      <c r="H21" s="64">
        <v>0.04201724245909695</v>
      </c>
      <c r="I21" s="64">
        <v>0.038612381554694444</v>
      </c>
      <c r="J21" s="64">
        <v>-0.07363106530523705</v>
      </c>
      <c r="K21" s="64">
        <v>0.07374387337211108</v>
      </c>
      <c r="L21" s="64">
        <v>0.07887235013000601</v>
      </c>
      <c r="M21" s="64">
        <v>0.0922710247452203</v>
      </c>
      <c r="N21" s="64">
        <v>0.09666291137100909</v>
      </c>
      <c r="O21" s="64">
        <v>0.05919698116305142</v>
      </c>
      <c r="P21" s="64">
        <v>-0.0032778072549699395</v>
      </c>
      <c r="Q21" s="64">
        <v>0.07475413861200379</v>
      </c>
      <c r="R21" s="64">
        <v>0.0009445260304477234</v>
      </c>
      <c r="S21" s="64">
        <v>0.12118358455856121</v>
      </c>
      <c r="T21" s="64">
        <v>0.003866309649932266</v>
      </c>
      <c r="U21" s="64">
        <v>0.011897995671319965</v>
      </c>
      <c r="V21" s="64">
        <v>0.00910757284276427</v>
      </c>
      <c r="X21" s="10"/>
    </row>
    <row r="22" spans="3:24" ht="10.5" thickTop="1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T22" s="14"/>
      <c r="U22" s="14"/>
      <c r="X22" s="10"/>
    </row>
    <row r="23" spans="2:24" ht="12.75">
      <c r="B23" s="7" t="s">
        <v>10</v>
      </c>
      <c r="C23" s="7"/>
      <c r="D23" s="7"/>
      <c r="E23" s="7"/>
      <c r="F23" s="7"/>
      <c r="G23" s="7"/>
      <c r="H23" s="7"/>
      <c r="I23" s="7"/>
      <c r="J23" s="7"/>
      <c r="K23" s="7"/>
      <c r="L23" s="12"/>
      <c r="N23" s="12"/>
      <c r="T23" s="12"/>
      <c r="V23" s="12" t="s">
        <v>63</v>
      </c>
      <c r="X23" s="10"/>
    </row>
    <row r="24" spans="2:24" ht="9.7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T24" s="14"/>
      <c r="U24" s="14"/>
      <c r="X24" s="10"/>
    </row>
    <row r="25" spans="2:25" ht="9.7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9.75">
      <c r="A26" s="19" t="s">
        <v>12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9.75">
      <c r="A27" s="20">
        <v>3002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9.75">
      <c r="A28" s="20" t="s">
        <v>13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9.75">
      <c r="A29" s="20" t="s">
        <v>14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9.75">
      <c r="A30" s="2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9.75">
      <c r="A31" s="20">
        <v>3320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2:25" ht="10.5" customHeight="1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2:16" ht="10.5" customHeight="1">
      <c r="B33" s="26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6"/>
    </row>
    <row r="35" spans="1:13" ht="12.75">
      <c r="A35" s="7" t="s">
        <v>10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ht="12.75">
      <c r="A36" s="7" t="s">
        <v>8</v>
      </c>
    </row>
    <row r="38" spans="1:21" ht="9.75">
      <c r="A38" s="19"/>
      <c r="T38" s="14"/>
      <c r="U38" s="14"/>
    </row>
    <row r="39" spans="1:21" ht="9.75">
      <c r="A39" s="20"/>
      <c r="T39" s="14"/>
      <c r="U39" s="14"/>
    </row>
    <row r="40" spans="1:21" ht="9.75">
      <c r="A40" s="20"/>
      <c r="T40" s="14"/>
      <c r="U40" s="14"/>
    </row>
    <row r="41" spans="1:21" ht="9.75">
      <c r="A41" s="20"/>
      <c r="T41" s="14"/>
      <c r="U41" s="14"/>
    </row>
    <row r="42" spans="1:21" ht="9.75">
      <c r="A42" s="20"/>
      <c r="T42" s="14"/>
      <c r="U42" s="14"/>
    </row>
    <row r="43" spans="1:21" ht="9.75">
      <c r="A43" s="20"/>
      <c r="T43" s="14"/>
      <c r="U43" s="14"/>
    </row>
    <row r="48" spans="20:21" ht="12.75">
      <c r="T48" s="17"/>
      <c r="U48" s="17"/>
    </row>
  </sheetData>
  <sheetProtection/>
  <hyperlinks>
    <hyperlink ref="B1" location="Titres!A1" display="Titres"/>
  </hyperlinks>
  <printOptions/>
  <pageMargins left="0" right="0" top="0.3937007874015748" bottom="0" header="0.5118110236220472" footer="0.5118110236220472"/>
  <pageSetup fitToHeight="1" fitToWidth="1" horizontalDpi="600" verticalDpi="600" orientation="landscape" paperSize="9" scale="82" r:id="rId1"/>
  <ignoredErrors>
    <ignoredError sqref="C8:M8" formulaRange="1"/>
    <ignoredError sqref="N4:Q4 T11 R4:V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30202 - investissement TIC - d2</dc:title>
  <dc:subject/>
  <dc:creator>SUKO</dc:creator>
  <cp:keywords/>
  <dc:description/>
  <cp:lastModifiedBy>U80600205</cp:lastModifiedBy>
  <cp:lastPrinted>2015-12-03T14:40:34Z</cp:lastPrinted>
  <dcterms:created xsi:type="dcterms:W3CDTF">2000-03-08T09:29:26Z</dcterms:created>
  <dcterms:modified xsi:type="dcterms:W3CDTF">2017-04-03T05:57:00Z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