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BILD-Alle\62_Indikatorensysteme\2022-4-405101 Taux de diplômes sec.II\2022\"/>
    </mc:Choice>
  </mc:AlternateContent>
  <xr:revisionPtr revIDLastSave="0" documentId="13_ncr:1_{E466B669-98C7-4CC5-AE54-A23264EC552A}" xr6:coauthVersionLast="47" xr6:coauthVersionMax="47" xr10:uidLastSave="{00000000-0000-0000-0000-000000000000}"/>
  <bookViews>
    <workbookView xWindow="-110" yWindow="-110" windowWidth="19420" windowHeight="10420" xr2:uid="{00000000-000D-0000-FFFF-FFFF00000000}"/>
  </bookViews>
  <sheets>
    <sheet name="Index" sheetId="3" r:id="rId1"/>
    <sheet name="T1" sheetId="1" r:id="rId2"/>
    <sheet name="T2" sheetId="4" r:id="rId3"/>
  </sheets>
  <definedNames>
    <definedName name="_xlnm.Print_Area" localSheetId="0">Index!$A$1:$I$9</definedName>
    <definedName name="_xlnm.Print_Area" localSheetId="1">'T1'!$A$2:$D$17</definedName>
    <definedName name="_xlnm.Print_Area" localSheetId="2">'T2'!$A$2:$D$38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4" l="1"/>
  <c r="A18" i="1"/>
  <c r="A2" i="4"/>
  <c r="B5" i="3" s="1"/>
  <c r="A2" i="1"/>
  <c r="B4" i="3" s="1"/>
  <c r="A3" i="4"/>
  <c r="A3" i="1"/>
  <c r="A14" i="1"/>
  <c r="A32" i="4"/>
  <c r="A7" i="3"/>
  <c r="A17" i="1"/>
  <c r="A37" i="4"/>
</calcChain>
</file>

<file path=xl/sharedStrings.xml><?xml version="1.0" encoding="utf-8"?>
<sst xmlns="http://schemas.openxmlformats.org/spreadsheetml/2006/main" count="59" uniqueCount="50">
  <si>
    <t/>
  </si>
  <si>
    <t>Total</t>
  </si>
  <si>
    <t>Formation professionnelle initiale</t>
  </si>
  <si>
    <t>Hommes</t>
  </si>
  <si>
    <t>Femmes</t>
  </si>
  <si>
    <t>Cliquez sur le titre correspondant pour atteindre le tableau désiré</t>
  </si>
  <si>
    <t>Retour</t>
  </si>
  <si>
    <t>Formation générale</t>
  </si>
  <si>
    <t>Suisses nés en Suisse</t>
  </si>
  <si>
    <t>Suisses nés à l'étranger</t>
  </si>
  <si>
    <t>ZH</t>
  </si>
  <si>
    <t>BE</t>
  </si>
  <si>
    <t>LU</t>
  </si>
  <si>
    <t>UR</t>
  </si>
  <si>
    <t>SZ</t>
  </si>
  <si>
    <t>NW</t>
  </si>
  <si>
    <t>ZG</t>
  </si>
  <si>
    <t>FR</t>
  </si>
  <si>
    <t>SO</t>
  </si>
  <si>
    <t>BS</t>
  </si>
  <si>
    <t>BL</t>
  </si>
  <si>
    <t>SH</t>
  </si>
  <si>
    <t>AR</t>
  </si>
  <si>
    <t>SG</t>
  </si>
  <si>
    <t>GR</t>
  </si>
  <si>
    <t>AG</t>
  </si>
  <si>
    <t>TG</t>
  </si>
  <si>
    <t>TI</t>
  </si>
  <si>
    <t>VD</t>
  </si>
  <si>
    <t>VS</t>
  </si>
  <si>
    <t>NE</t>
  </si>
  <si>
    <t>GE</t>
  </si>
  <si>
    <t>JU</t>
  </si>
  <si>
    <t>Données des graphiques</t>
  </si>
  <si>
    <t>T1</t>
  </si>
  <si>
    <t>T2</t>
  </si>
  <si>
    <t>Contact: Office fédéral de la statistique (OFS), Indicateurs de la formation, EducIndicators@bfs.admin.ch</t>
  </si>
  <si>
    <t>Source: OFS – Analyses longitudinales dans le domaine de la formation (LABB)</t>
  </si>
  <si>
    <t>Étrangers nés en Suisse</t>
  </si>
  <si>
    <t>Étrangers nés à l'étranger</t>
  </si>
  <si>
    <t>Sexe</t>
  </si>
  <si>
    <t>Remarque: dans une année, les valeurs publiées ici seront actualisées pour tenir compte des informations les plus récentes. Les résultats finals ainsi obtenus pourraient donc différer très légèrement des résultats provisoires affichés ici.</t>
  </si>
  <si>
    <t>Nationalité et lieu de naissance</t>
  </si>
  <si>
    <t>(Chiffre) Pour les plus petits cantons, comptant moins de 200 personnes certifiées sur trois ans, les taux obtenus peuvent
varier sensiblement d'une année à l'autre.</t>
  </si>
  <si>
    <t>GL</t>
  </si>
  <si>
    <t>OW</t>
  </si>
  <si>
    <t>Taux de certification du degré secondaire II</t>
  </si>
  <si>
    <t>Etat au 04.11.2022</t>
  </si>
  <si>
    <r>
      <rPr>
        <vertAlign val="superscript"/>
        <sz val="8"/>
        <color rgb="FF000000"/>
        <rFont val="Arial"/>
        <family val="2"/>
      </rPr>
      <t>1</t>
    </r>
    <r>
      <rPr>
        <sz val="8"/>
        <color indexed="8"/>
        <rFont val="Arial"/>
        <family val="2"/>
      </rPr>
      <t xml:space="preserve"> Pour des groupes de population restreints, les taux obtenus peuvent parfois dépasser temporairement 100% (affichage: 100%).</t>
    </r>
  </si>
  <si>
    <r>
      <t xml:space="preserve">AI </t>
    </r>
    <r>
      <rPr>
        <vertAlign val="superscript"/>
        <sz val="8"/>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</si>
</sst>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_;\-#,###,##0.0__;\-__;@__"/>
    <numFmt numFmtId="165" formatCode="#,###,#\(#0.0\)__;\-#,###,##0.0__;\-__;@__"/>
    <numFmt numFmtId="166" formatCode="##,###,\(##0.0\)__;\-#,###,##0.0__;\-__;@__"/>
  </numFmts>
  <fonts count="36" x14ac:knownFonts="1">
    <font>
      <sz val="11"/>
      <color theme="1"/>
      <name val="Arial"/>
      <family val="2"/>
    </font>
    <font>
      <b/>
      <sz val="9"/>
      <color indexed="8"/>
      <name val="Arial"/>
      <family val="2"/>
    </font>
    <font>
      <sz val="10"/>
      <name val="Arial"/>
      <family val="2"/>
    </font>
    <font>
      <sz val="9"/>
      <color indexed="8"/>
      <name val="Arial"/>
      <family val="2"/>
    </font>
    <font>
      <b/>
      <sz val="14"/>
      <color indexed="8"/>
      <name val="Arial"/>
      <family val="2"/>
    </font>
    <font>
      <b/>
      <sz val="10"/>
      <name val="Arial"/>
      <family val="2"/>
    </font>
    <font>
      <sz val="8"/>
      <color indexed="8"/>
      <name val="Arial"/>
      <family val="2"/>
    </font>
    <font>
      <sz val="8"/>
      <name val="Arial"/>
      <family val="2"/>
    </font>
    <font>
      <sz val="9"/>
      <name val="Arial"/>
      <family val="2"/>
    </font>
    <font>
      <b/>
      <sz val="8"/>
      <color indexed="8"/>
      <name val="Arial"/>
      <family val="2"/>
    </font>
    <font>
      <b/>
      <sz val="8"/>
      <name val="Arial"/>
      <family val="2"/>
    </font>
    <font>
      <sz val="11"/>
      <color theme="1"/>
      <name val="Arial"/>
      <family val="2"/>
    </font>
    <font>
      <sz val="11"/>
      <color theme="0"/>
      <name val="Arial"/>
      <family val="2"/>
    </font>
    <font>
      <sz val="11"/>
      <color rgb="FFFF0000"/>
      <name val="Arial"/>
      <family val="2"/>
    </font>
    <font>
      <b/>
      <sz val="11"/>
      <color rgb="FFFA7D00"/>
      <name val="Arial"/>
      <family val="2"/>
    </font>
    <font>
      <sz val="11"/>
      <color rgb="FFFA7D00"/>
      <name val="Arial"/>
      <family val="2"/>
    </font>
    <font>
      <sz val="11"/>
      <color rgb="FF3F3F76"/>
      <name val="Arial"/>
      <family val="2"/>
    </font>
    <font>
      <sz val="11"/>
      <color rgb="FF9C0006"/>
      <name val="Arial"/>
      <family val="2"/>
    </font>
    <font>
      <u/>
      <sz val="11"/>
      <color theme="10"/>
      <name val="Arial"/>
      <family val="2"/>
    </font>
    <font>
      <sz val="11"/>
      <color rgb="FF9C6500"/>
      <name val="Arial"/>
      <family val="2"/>
    </font>
    <font>
      <sz val="11"/>
      <color rgb="FF006100"/>
      <name val="Arial"/>
      <family val="2"/>
    </font>
    <font>
      <b/>
      <sz val="11"/>
      <color rgb="FF3F3F3F"/>
      <name val="Arial"/>
      <family val="2"/>
    </font>
    <font>
      <i/>
      <sz val="11"/>
      <color rgb="FF7F7F7F"/>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b/>
      <sz val="11"/>
      <color theme="1"/>
      <name val="Arial"/>
      <family val="2"/>
    </font>
    <font>
      <b/>
      <sz val="11"/>
      <color theme="0"/>
      <name val="Arial"/>
      <family val="2"/>
    </font>
    <font>
      <sz val="8"/>
      <color theme="1"/>
      <name val="Arial"/>
      <family val="2"/>
    </font>
    <font>
      <sz val="10"/>
      <color theme="1"/>
      <name val="Arial"/>
      <family val="2"/>
    </font>
    <font>
      <sz val="14"/>
      <color theme="1"/>
      <name val="Arial"/>
      <family val="2"/>
    </font>
    <font>
      <i/>
      <sz val="10"/>
      <name val="Arial"/>
      <family val="2"/>
    </font>
    <font>
      <b/>
      <sz val="10"/>
      <color theme="1"/>
      <name val="Arial"/>
      <family val="2"/>
    </font>
    <font>
      <u/>
      <sz val="10"/>
      <color theme="10"/>
      <name val="Arial"/>
      <family val="2"/>
    </font>
    <font>
      <vertAlign val="superscript"/>
      <sz val="8"/>
      <color rgb="FF000000"/>
      <name val="Arial"/>
      <family val="2"/>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FFFFFF"/>
        <bgColor indexed="64"/>
      </patternFill>
    </fill>
    <fill>
      <patternFill patternType="solid">
        <fgColor rgb="FFE8EAF7"/>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3">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0" borderId="0" applyNumberFormat="0" applyFill="0" applyBorder="0" applyAlignment="0" applyProtection="0"/>
    <xf numFmtId="0" fontId="14" fillId="27" borderId="4" applyNumberFormat="0" applyAlignment="0" applyProtection="0"/>
    <xf numFmtId="0" fontId="15" fillId="0" borderId="5" applyNumberFormat="0" applyFill="0" applyAlignment="0" applyProtection="0"/>
    <xf numFmtId="0" fontId="16" fillId="28" borderId="4" applyNumberFormat="0" applyAlignment="0" applyProtection="0"/>
    <xf numFmtId="0" fontId="17" fillId="29" borderId="0" applyNumberFormat="0" applyBorder="0" applyAlignment="0" applyProtection="0"/>
    <xf numFmtId="0" fontId="18" fillId="0" borderId="0" applyNumberFormat="0" applyFill="0" applyBorder="0" applyAlignment="0" applyProtection="0"/>
    <xf numFmtId="0" fontId="19" fillId="30" borderId="0" applyNumberFormat="0" applyBorder="0" applyAlignment="0" applyProtection="0"/>
    <xf numFmtId="9" fontId="11" fillId="0" borderId="0" applyFont="0" applyFill="0" applyBorder="0" applyAlignment="0" applyProtection="0"/>
    <xf numFmtId="0" fontId="20" fillId="31" borderId="0" applyNumberFormat="0" applyBorder="0" applyAlignment="0" applyProtection="0"/>
    <xf numFmtId="0" fontId="21" fillId="27" borderId="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32" borderId="11" applyNumberFormat="0" applyAlignment="0" applyProtection="0"/>
  </cellStyleXfs>
  <cellXfs count="44">
    <xf numFmtId="0" fontId="0" fillId="0" borderId="0" xfId="0"/>
    <xf numFmtId="0" fontId="2" fillId="2" borderId="0" xfId="0" applyNumberFormat="1" applyFont="1" applyFill="1" applyBorder="1" applyAlignment="1" applyProtection="1"/>
    <xf numFmtId="0" fontId="6" fillId="2" borderId="0" xfId="0" applyNumberFormat="1" applyFont="1" applyFill="1" applyBorder="1" applyAlignment="1" applyProtection="1">
      <alignment vertical="top" wrapText="1"/>
    </xf>
    <xf numFmtId="0" fontId="8" fillId="2" borderId="0" xfId="0" applyNumberFormat="1" applyFont="1" applyFill="1" applyBorder="1" applyAlignment="1" applyProtection="1"/>
    <xf numFmtId="0" fontId="5"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29" fillId="33" borderId="0" xfId="0" applyNumberFormat="1" applyFont="1" applyFill="1" applyBorder="1" applyAlignment="1" applyProtection="1"/>
    <xf numFmtId="0" fontId="7" fillId="2" borderId="0" xfId="0" applyNumberFormat="1" applyFont="1" applyFill="1" applyBorder="1" applyAlignment="1" applyProtection="1"/>
    <xf numFmtId="0" fontId="2" fillId="2" borderId="0" xfId="0" applyNumberFormat="1" applyFont="1" applyFill="1" applyBorder="1" applyAlignment="1" applyProtection="1">
      <alignment vertical="top"/>
    </xf>
    <xf numFmtId="0" fontId="2" fillId="2" borderId="0" xfId="0" applyNumberFormat="1" applyFont="1" applyFill="1" applyBorder="1" applyAlignment="1" applyProtection="1">
      <alignment horizontal="left" vertical="center"/>
    </xf>
    <xf numFmtId="0" fontId="7" fillId="2" borderId="2" xfId="0" applyNumberFormat="1" applyFont="1" applyFill="1" applyBorder="1" applyAlignment="1" applyProtection="1">
      <alignment horizontal="left" vertical="center" wrapText="1"/>
    </xf>
    <xf numFmtId="0" fontId="6" fillId="2" borderId="3" xfId="0" applyNumberFormat="1" applyFont="1" applyFill="1" applyBorder="1" applyAlignment="1" applyProtection="1">
      <alignment horizontal="center" wrapText="1"/>
    </xf>
    <xf numFmtId="164" fontId="10" fillId="0" borderId="0" xfId="0" applyNumberFormat="1" applyFont="1" applyFill="1" applyBorder="1" applyAlignment="1" applyProtection="1">
      <alignment horizontal="right"/>
    </xf>
    <xf numFmtId="164" fontId="7" fillId="2" borderId="0" xfId="0" applyNumberFormat="1" applyFont="1" applyFill="1" applyBorder="1" applyAlignment="1" applyProtection="1">
      <alignment horizontal="right" vertical="top"/>
    </xf>
    <xf numFmtId="164" fontId="7" fillId="2" borderId="1" xfId="0" applyNumberFormat="1" applyFont="1" applyFill="1" applyBorder="1" applyAlignment="1" applyProtection="1">
      <alignment horizontal="right" vertical="top"/>
    </xf>
    <xf numFmtId="0" fontId="6" fillId="33" borderId="0" xfId="0" applyNumberFormat="1" applyFont="1" applyFill="1" applyBorder="1" applyAlignment="1" applyProtection="1">
      <alignment vertical="top" wrapText="1"/>
    </xf>
    <xf numFmtId="0" fontId="6" fillId="33" borderId="1" xfId="0" applyNumberFormat="1" applyFont="1" applyFill="1" applyBorder="1" applyAlignment="1" applyProtection="1">
      <alignment vertical="top" wrapText="1"/>
    </xf>
    <xf numFmtId="0" fontId="30" fillId="0" borderId="0" xfId="0" applyFont="1"/>
    <xf numFmtId="0" fontId="31" fillId="0" borderId="0" xfId="0" applyFont="1"/>
    <xf numFmtId="0" fontId="32" fillId="0" borderId="0" xfId="0" applyFont="1" applyBorder="1"/>
    <xf numFmtId="0" fontId="5" fillId="0" borderId="0" xfId="0" applyFont="1" applyBorder="1"/>
    <xf numFmtId="0" fontId="33" fillId="0" borderId="0" xfId="0" applyFont="1"/>
    <xf numFmtId="0" fontId="34" fillId="0" borderId="0" xfId="30" applyFont="1" applyAlignment="1" applyProtection="1"/>
    <xf numFmtId="0" fontId="2" fillId="0" borderId="0" xfId="32" applyNumberFormat="1" applyFont="1" applyFill="1" applyBorder="1" applyAlignment="1" applyProtection="1">
      <alignment horizontal="left" vertical="center"/>
    </xf>
    <xf numFmtId="0" fontId="34" fillId="0" borderId="0" xfId="30" applyFont="1" applyFill="1" applyBorder="1" applyAlignment="1" applyProtection="1"/>
    <xf numFmtId="0" fontId="3" fillId="2" borderId="0" xfId="0" applyNumberFormat="1" applyFont="1" applyFill="1" applyBorder="1" applyAlignment="1" applyProtection="1">
      <alignment vertical="top"/>
    </xf>
    <xf numFmtId="0" fontId="9" fillId="0" borderId="0" xfId="0" applyNumberFormat="1" applyFont="1" applyFill="1" applyBorder="1" applyAlignment="1" applyProtection="1">
      <alignment vertical="center" wrapText="1"/>
    </xf>
    <xf numFmtId="164" fontId="10" fillId="0" borderId="0" xfId="0" applyNumberFormat="1" applyFont="1" applyFill="1" applyBorder="1" applyAlignment="1" applyProtection="1">
      <alignment horizontal="right" vertical="center"/>
    </xf>
    <xf numFmtId="0" fontId="6" fillId="34" borderId="0" xfId="0" applyNumberFormat="1" applyFont="1" applyFill="1" applyBorder="1" applyAlignment="1" applyProtection="1">
      <alignment vertical="center" wrapText="1"/>
    </xf>
    <xf numFmtId="164" fontId="7" fillId="34" borderId="0" xfId="0" applyNumberFormat="1" applyFont="1" applyFill="1" applyBorder="1" applyAlignment="1" applyProtection="1">
      <alignment horizontal="right" vertical="center"/>
    </xf>
    <xf numFmtId="164" fontId="7" fillId="2" borderId="0" xfId="0" applyNumberFormat="1" applyFont="1" applyFill="1" applyBorder="1" applyAlignment="1" applyProtection="1">
      <alignment horizontal="right" vertical="center"/>
    </xf>
    <xf numFmtId="164" fontId="7" fillId="2" borderId="1" xfId="0" applyNumberFormat="1" applyFont="1" applyFill="1" applyBorder="1" applyAlignment="1" applyProtection="1">
      <alignment horizontal="right" vertical="center"/>
    </xf>
    <xf numFmtId="165" fontId="7" fillId="2" borderId="0" xfId="0" applyNumberFormat="1" applyFont="1" applyFill="1" applyBorder="1" applyAlignment="1" applyProtection="1">
      <alignment horizontal="right" vertical="top"/>
    </xf>
    <xf numFmtId="0" fontId="2" fillId="0" borderId="0" xfId="32" applyNumberFormat="1" applyFont="1" applyFill="1" applyBorder="1" applyAlignment="1" applyProtection="1">
      <alignment horizontal="left"/>
    </xf>
    <xf numFmtId="0" fontId="30" fillId="0" borderId="0" xfId="0" applyFont="1" applyAlignment="1"/>
    <xf numFmtId="0" fontId="34" fillId="0" borderId="0" xfId="30" applyFont="1" applyAlignment="1">
      <alignment vertical="top"/>
    </xf>
    <xf numFmtId="0" fontId="4" fillId="2" borderId="0" xfId="0" applyNumberFormat="1" applyFont="1" applyFill="1" applyBorder="1" applyAlignment="1" applyProtection="1"/>
    <xf numFmtId="0" fontId="6" fillId="33" borderId="0" xfId="0" applyNumberFormat="1" applyFont="1" applyFill="1" applyBorder="1" applyAlignment="1" applyProtection="1"/>
    <xf numFmtId="0" fontId="6" fillId="2" borderId="0" xfId="0" applyNumberFormat="1" applyFont="1" applyFill="1" applyBorder="1" applyAlignment="1" applyProtection="1">
      <alignment horizontal="left" vertical="center" wrapText="1"/>
    </xf>
    <xf numFmtId="0" fontId="6" fillId="33" borderId="0" xfId="0" applyNumberFormat="1" applyFont="1" applyFill="1" applyBorder="1" applyAlignment="1" applyProtection="1">
      <alignment horizontal="left" vertical="center" wrapText="1"/>
    </xf>
    <xf numFmtId="0" fontId="6" fillId="33" borderId="1" xfId="0" applyNumberFormat="1" applyFont="1" applyFill="1" applyBorder="1" applyAlignment="1" applyProtection="1">
      <alignment horizontal="left" vertical="center" wrapText="1"/>
    </xf>
    <xf numFmtId="166" fontId="7" fillId="2" borderId="0" xfId="0" applyNumberFormat="1" applyFont="1" applyFill="1" applyBorder="1" applyAlignment="1" applyProtection="1">
      <alignment horizontal="right" vertical="top"/>
    </xf>
    <xf numFmtId="0" fontId="1" fillId="2" borderId="0" xfId="0" applyNumberFormat="1" applyFont="1" applyFill="1" applyBorder="1" applyAlignment="1" applyProtection="1">
      <alignment horizontal="left" vertical="top" wrapText="1"/>
    </xf>
    <xf numFmtId="0" fontId="6" fillId="33" borderId="0" xfId="0" applyNumberFormat="1" applyFont="1" applyFill="1" applyBorder="1" applyAlignment="1" applyProtection="1">
      <alignment horizontal="left"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ellStyle name="Neutre" xfId="31" builtinId="28" customBuiltin="1"/>
    <cellStyle name="Normal" xfId="0" builtinId="0"/>
    <cellStyle name="Pourcentage" xfId="32"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c.Indicators@bfs.admin.ch?subject=ind-f-4051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
  <sheetViews>
    <sheetView showGridLines="0" tabSelected="1" zoomScaleNormal="100" workbookViewId="0">
      <selection activeCell="A9" sqref="A9"/>
    </sheetView>
  </sheetViews>
  <sheetFormatPr baseColWidth="10" defaultColWidth="9" defaultRowHeight="12.5" x14ac:dyDescent="0.25"/>
  <cols>
    <col min="1" max="1" width="4.33203125" style="17" customWidth="1"/>
    <col min="2" max="16384" width="9" style="17"/>
  </cols>
  <sheetData>
    <row r="1" spans="1:256" s="18" customFormat="1" ht="33" customHeight="1" x14ac:dyDescent="0.4">
      <c r="A1" s="36" t="s">
        <v>46</v>
      </c>
      <c r="B1" s="36"/>
      <c r="C1" s="36"/>
      <c r="D1" s="36"/>
      <c r="E1" s="36"/>
      <c r="F1" s="36"/>
      <c r="G1" s="36"/>
      <c r="H1" s="36"/>
      <c r="I1" s="36"/>
      <c r="J1" s="36"/>
      <c r="K1" s="36"/>
      <c r="L1" s="36"/>
      <c r="M1" s="36"/>
      <c r="N1" s="36"/>
      <c r="O1" s="36"/>
      <c r="P1" s="36"/>
      <c r="Q1" s="36"/>
      <c r="R1" s="36"/>
      <c r="S1" s="36"/>
      <c r="T1" s="36"/>
      <c r="U1" s="36"/>
    </row>
    <row r="2" spans="1:256" ht="13.5" customHeight="1" x14ac:dyDescent="0.3">
      <c r="A2" s="19" t="s">
        <v>5</v>
      </c>
      <c r="B2" s="19"/>
    </row>
    <row r="3" spans="1:256" ht="25.5" customHeight="1" x14ac:dyDescent="0.3">
      <c r="A3" s="20" t="s">
        <v>33</v>
      </c>
      <c r="B3" s="19"/>
    </row>
    <row r="4" spans="1:256" ht="13.5" customHeight="1" x14ac:dyDescent="0.3">
      <c r="A4" s="21" t="s">
        <v>34</v>
      </c>
      <c r="B4" s="22" t="str">
        <f>'T1'!A2</f>
        <v>Taux de certification du degré secondaire II selon le sexe, la nationalité et le lieu de naissance, en 2020</v>
      </c>
      <c r="C4" s="22"/>
      <c r="D4" s="22"/>
      <c r="E4" s="22"/>
      <c r="F4" s="22"/>
      <c r="G4" s="22"/>
      <c r="H4" s="22"/>
      <c r="I4" s="22"/>
    </row>
    <row r="5" spans="1:256" ht="13.5" customHeight="1" x14ac:dyDescent="0.3">
      <c r="A5" s="21" t="s">
        <v>35</v>
      </c>
      <c r="B5" s="22" t="str">
        <f>'T2'!A2</f>
        <v>Taux de certification du degré secondaire II selon le canton de domicile, en 2020</v>
      </c>
      <c r="C5" s="22"/>
      <c r="D5" s="22"/>
      <c r="E5" s="22"/>
      <c r="F5" s="22"/>
      <c r="G5" s="22"/>
      <c r="H5" s="22"/>
      <c r="I5" s="22"/>
    </row>
    <row r="6" spans="1:256" s="34" customFormat="1" ht="25.5" customHeight="1" x14ac:dyDescent="0.25">
      <c r="A6" s="33" t="s">
        <v>47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pans="1:256" ht="13.5" customHeight="1" x14ac:dyDescent="0.25">
      <c r="A7" s="23" t="str">
        <f>CONCATENATE("© OFS ",RIGHT(A6,4))</f>
        <v>© OFS 2022</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pans="1:256" ht="25.5" customHeight="1" x14ac:dyDescent="0.25">
      <c r="A8" s="24" t="s">
        <v>36</v>
      </c>
      <c r="B8" s="24"/>
      <c r="C8" s="22"/>
      <c r="D8" s="22"/>
      <c r="E8" s="22"/>
      <c r="F8" s="22"/>
      <c r="G8" s="22"/>
      <c r="H8" s="22"/>
      <c r="I8" s="22"/>
    </row>
  </sheetData>
  <hyperlinks>
    <hyperlink ref="B4:I4" location="'T1'!A1" display="'T1'!A1" xr:uid="{00000000-0004-0000-0000-000000000000}"/>
    <hyperlink ref="B5:I5" location="'T2'!A1" display="'T2'!A1" xr:uid="{00000000-0004-0000-0000-000001000000}"/>
    <hyperlink ref="B4:H4" location="'T1'!A1" display="'T1'!A1" xr:uid="{00000000-0004-0000-0000-000002000000}"/>
    <hyperlink ref="B5:H5" location="'T2'!A1" display="'T2'!A1" xr:uid="{00000000-0004-0000-0000-000003000000}"/>
    <hyperlink ref="A8:I8" r:id="rId1" display="Contact: Office fédéral de la statistique (OFS), Indicateurs de la formation, EducIndicators@bfs.admin.ch" xr:uid="{00000000-0004-0000-0000-000004000000}"/>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showGridLines="0" zoomScaleNormal="100" zoomScaleSheetLayoutView="100" workbookViewId="0"/>
  </sheetViews>
  <sheetFormatPr baseColWidth="10" defaultColWidth="11" defaultRowHeight="12.5" x14ac:dyDescent="0.25"/>
  <cols>
    <col min="1" max="1" width="27.08203125" style="1" customWidth="1"/>
    <col min="2" max="2" width="10.08203125" style="1" customWidth="1"/>
    <col min="3" max="4" width="21.83203125" style="1" customWidth="1"/>
    <col min="5" max="7" width="11" style="1"/>
    <col min="8" max="8" width="35" style="1" customWidth="1"/>
    <col min="9" max="16384" width="11" style="1"/>
  </cols>
  <sheetData>
    <row r="1" spans="1:16" s="3" customFormat="1" ht="25.5" customHeight="1" x14ac:dyDescent="0.25">
      <c r="A1" s="35" t="s">
        <v>6</v>
      </c>
    </row>
    <row r="2" spans="1:16" s="8" customFormat="1" ht="13.5" customHeight="1" x14ac:dyDescent="0.3">
      <c r="A2" s="42" t="str">
        <f>CONCATENATE(Index!A1," selon le sexe, la nationalité et le lieu de naissance, en ",RIGHT(Index!A6,4)-2)</f>
        <v>Taux de certification du degré secondaire II selon le sexe, la nationalité et le lieu de naissance, en 2020</v>
      </c>
      <c r="B2" s="42"/>
      <c r="C2" s="42"/>
      <c r="D2" s="42"/>
    </row>
    <row r="3" spans="1:16" s="8" customFormat="1" ht="13.5" customHeight="1" x14ac:dyDescent="0.3">
      <c r="A3" s="25" t="str">
        <f>CONCATENATE("Taux net moyen ",RIGHT(Index!A6,4)-3,"–",RIGHT(Index!A6,4)-1," jusqu'à l'âge de 25 ans, en % de la population de référence d'âge correspondant")</f>
        <v>Taux net moyen 2019–2021 jusqu'à l'âge de 25 ans, en % de la population de référence d'âge correspondant</v>
      </c>
      <c r="B3" s="25"/>
      <c r="C3" s="25"/>
      <c r="D3" s="25"/>
    </row>
    <row r="4" spans="1:16" s="9" customFormat="1" ht="13.5" customHeight="1" x14ac:dyDescent="0.2">
      <c r="A4" s="11" t="s">
        <v>0</v>
      </c>
      <c r="B4" s="10" t="s">
        <v>1</v>
      </c>
      <c r="C4" s="10" t="s">
        <v>2</v>
      </c>
      <c r="D4" s="10" t="s">
        <v>7</v>
      </c>
    </row>
    <row r="5" spans="1:16" s="4" customFormat="1" ht="13.5" customHeight="1" x14ac:dyDescent="0.3">
      <c r="A5" s="26" t="s">
        <v>1</v>
      </c>
      <c r="B5" s="27">
        <v>90.215999999999994</v>
      </c>
      <c r="C5" s="27">
        <v>62.322000000000003</v>
      </c>
      <c r="D5" s="27">
        <v>27.894000000000002</v>
      </c>
    </row>
    <row r="6" spans="1:16" ht="13.5" customHeight="1" x14ac:dyDescent="0.25">
      <c r="A6" s="28" t="s">
        <v>40</v>
      </c>
      <c r="B6" s="29"/>
      <c r="C6" s="29"/>
      <c r="D6" s="29"/>
      <c r="I6" s="6"/>
      <c r="J6" s="6"/>
      <c r="K6" s="6"/>
      <c r="L6" s="6"/>
      <c r="M6" s="6"/>
      <c r="N6" s="6"/>
      <c r="O6" s="6"/>
    </row>
    <row r="7" spans="1:16" ht="13.5" customHeight="1" x14ac:dyDescent="0.25">
      <c r="A7" s="38" t="s">
        <v>4</v>
      </c>
      <c r="B7" s="30">
        <v>88.569000000000003</v>
      </c>
      <c r="C7" s="30">
        <v>67.305999999999997</v>
      </c>
      <c r="D7" s="30">
        <v>21.263000000000002</v>
      </c>
      <c r="I7" s="6"/>
      <c r="J7" s="6"/>
      <c r="K7" s="6"/>
      <c r="L7" s="6"/>
      <c r="M7" s="6"/>
      <c r="N7" s="6"/>
      <c r="O7" s="6"/>
    </row>
    <row r="8" spans="1:16" ht="13.5" customHeight="1" x14ac:dyDescent="0.25">
      <c r="A8" s="38" t="s">
        <v>3</v>
      </c>
      <c r="B8" s="30">
        <v>91.936999999999998</v>
      </c>
      <c r="C8" s="30">
        <v>56.972000000000001</v>
      </c>
      <c r="D8" s="30">
        <v>34.965000000000003</v>
      </c>
    </row>
    <row r="9" spans="1:16" ht="13.5" customHeight="1" x14ac:dyDescent="0.25">
      <c r="A9" s="28" t="s">
        <v>42</v>
      </c>
      <c r="B9" s="29"/>
      <c r="C9" s="29"/>
      <c r="D9" s="29"/>
    </row>
    <row r="10" spans="1:16" ht="13.5" customHeight="1" x14ac:dyDescent="0.25">
      <c r="A10" s="38" t="s">
        <v>8</v>
      </c>
      <c r="B10" s="30">
        <v>93.108999999999995</v>
      </c>
      <c r="C10" s="30">
        <v>63.414000000000001</v>
      </c>
      <c r="D10" s="30">
        <v>29.695</v>
      </c>
    </row>
    <row r="11" spans="1:16" ht="13.5" customHeight="1" x14ac:dyDescent="0.25">
      <c r="A11" s="38" t="s">
        <v>38</v>
      </c>
      <c r="B11" s="30">
        <v>86.063000000000002</v>
      </c>
      <c r="C11" s="30">
        <v>70.138999999999996</v>
      </c>
      <c r="D11" s="30">
        <v>15.923999999999999</v>
      </c>
    </row>
    <row r="12" spans="1:16" ht="13.5" customHeight="1" x14ac:dyDescent="0.25">
      <c r="A12" s="39" t="s">
        <v>9</v>
      </c>
      <c r="B12" s="30">
        <v>86.447000000000003</v>
      </c>
      <c r="C12" s="30">
        <v>48.777999999999999</v>
      </c>
      <c r="D12" s="30">
        <v>37.669000000000004</v>
      </c>
    </row>
    <row r="13" spans="1:16" ht="13.5" customHeight="1" x14ac:dyDescent="0.25">
      <c r="A13" s="40" t="s">
        <v>39</v>
      </c>
      <c r="B13" s="31">
        <v>78.891000000000005</v>
      </c>
      <c r="C13" s="31">
        <v>54.640999999999998</v>
      </c>
      <c r="D13" s="31">
        <v>24.25</v>
      </c>
    </row>
    <row r="14" spans="1:16" s="6" customFormat="1" ht="13.5" customHeight="1" x14ac:dyDescent="0.25">
      <c r="A14" s="43" t="str">
        <f>Index!A6</f>
        <v>Etat au 04.11.2022</v>
      </c>
      <c r="B14" s="43"/>
      <c r="C14" s="43"/>
      <c r="D14" s="43"/>
      <c r="G14" s="1"/>
      <c r="H14" s="1"/>
      <c r="I14" s="1"/>
      <c r="J14" s="1"/>
      <c r="K14" s="1"/>
      <c r="L14" s="1"/>
      <c r="M14" s="1"/>
      <c r="N14" s="1"/>
      <c r="O14" s="1"/>
      <c r="P14" s="1"/>
    </row>
    <row r="15" spans="1:16" s="6" customFormat="1" ht="24.75" customHeight="1" x14ac:dyDescent="0.25">
      <c r="A15" s="43" t="s">
        <v>41</v>
      </c>
      <c r="B15" s="43"/>
      <c r="C15" s="43"/>
      <c r="D15" s="43"/>
      <c r="G15" s="1"/>
      <c r="H15" s="1"/>
      <c r="I15" s="1"/>
      <c r="J15" s="1"/>
      <c r="K15" s="1"/>
      <c r="L15" s="1"/>
      <c r="M15" s="1"/>
      <c r="N15" s="1"/>
      <c r="O15" s="1"/>
      <c r="P15" s="1"/>
    </row>
    <row r="16" spans="1:16" s="6" customFormat="1" ht="15" customHeight="1" x14ac:dyDescent="0.25">
      <c r="A16" s="43" t="s">
        <v>37</v>
      </c>
      <c r="B16" s="43"/>
      <c r="C16" s="43"/>
      <c r="D16" s="43"/>
      <c r="G16" s="1"/>
      <c r="H16" s="1"/>
      <c r="I16" s="1"/>
      <c r="J16" s="1"/>
      <c r="K16" s="1"/>
      <c r="L16" s="1"/>
      <c r="M16" s="1"/>
      <c r="N16" s="1"/>
      <c r="O16" s="1"/>
      <c r="P16" s="1"/>
    </row>
    <row r="17" spans="1:16" s="6" customFormat="1" ht="13.5" customHeight="1" x14ac:dyDescent="0.25">
      <c r="A17" s="37" t="str">
        <f>Index!A7</f>
        <v>© OFS 2022</v>
      </c>
      <c r="B17" s="37"/>
      <c r="G17" s="1"/>
      <c r="H17" s="1"/>
      <c r="I17" s="1"/>
      <c r="J17" s="1"/>
      <c r="K17" s="1"/>
      <c r="L17" s="1"/>
      <c r="M17" s="1"/>
      <c r="N17" s="1"/>
      <c r="O17" s="1"/>
      <c r="P17" s="1"/>
    </row>
    <row r="18" spans="1:16" s="6" customFormat="1" ht="25.5" customHeight="1" x14ac:dyDescent="0.25">
      <c r="A18" s="37" t="str">
        <f>Index!A8</f>
        <v>Contact: Office fédéral de la statistique (OFS), Indicateurs de la formation, EducIndicators@bfs.admin.ch</v>
      </c>
      <c r="B18" s="37"/>
      <c r="C18" s="37"/>
      <c r="D18" s="37"/>
      <c r="G18" s="1"/>
      <c r="H18" s="1"/>
      <c r="I18" s="1"/>
      <c r="J18" s="1"/>
      <c r="K18" s="1"/>
      <c r="L18" s="1"/>
      <c r="M18" s="1"/>
      <c r="N18" s="1"/>
      <c r="O18" s="1"/>
      <c r="P18" s="1"/>
    </row>
  </sheetData>
  <mergeCells count="4">
    <mergeCell ref="A2:D2"/>
    <mergeCell ref="A16:D16"/>
    <mergeCell ref="A14:D14"/>
    <mergeCell ref="A15:D15"/>
  </mergeCells>
  <hyperlinks>
    <hyperlink ref="A1" location="Index!A1" display="Retour" xr:uid="{00000000-0004-0000-0100-000000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8"/>
  <sheetViews>
    <sheetView showGridLines="0" zoomScaleNormal="100" zoomScaleSheetLayoutView="100" workbookViewId="0"/>
  </sheetViews>
  <sheetFormatPr baseColWidth="10" defaultColWidth="11" defaultRowHeight="12.5" x14ac:dyDescent="0.25"/>
  <cols>
    <col min="1" max="1" width="14.33203125" style="1" customWidth="1"/>
    <col min="2" max="4" width="20.33203125" style="1" customWidth="1"/>
    <col min="5" max="16384" width="11" style="1"/>
  </cols>
  <sheetData>
    <row r="1" spans="1:4" s="3" customFormat="1" ht="25.5" customHeight="1" x14ac:dyDescent="0.25">
      <c r="A1" s="35" t="s">
        <v>6</v>
      </c>
    </row>
    <row r="2" spans="1:4" s="8" customFormat="1" ht="13.5" customHeight="1" x14ac:dyDescent="0.3">
      <c r="A2" s="42" t="str">
        <f>CONCATENATE(Index!A1," selon le canton de domicile, en ",RIGHT(Index!A6,4)-2)</f>
        <v>Taux de certification du degré secondaire II selon le canton de domicile, en 2020</v>
      </c>
      <c r="B2" s="42"/>
      <c r="C2" s="42"/>
      <c r="D2" s="42"/>
    </row>
    <row r="3" spans="1:4" s="8" customFormat="1" ht="13.5" customHeight="1" x14ac:dyDescent="0.3">
      <c r="A3" s="25" t="str">
        <f>CONCATENATE("Taux net moyen ",RIGHT(Index!A6,4)-3,"–",RIGHT(Index!A6,4)-1," jusqu'à l'âge de 25 ans, en % de la population de référence d'âge correspondant")</f>
        <v>Taux net moyen 2019–2021 jusqu'à l'âge de 25 ans, en % de la population de référence d'âge correspondant</v>
      </c>
      <c r="B3" s="25"/>
      <c r="C3" s="25"/>
      <c r="D3" s="25"/>
    </row>
    <row r="4" spans="1:4" ht="13.5" customHeight="1" x14ac:dyDescent="0.25">
      <c r="A4" s="11" t="s">
        <v>0</v>
      </c>
      <c r="B4" s="10" t="s">
        <v>1</v>
      </c>
      <c r="C4" s="10" t="s">
        <v>2</v>
      </c>
      <c r="D4" s="10" t="s">
        <v>7</v>
      </c>
    </row>
    <row r="5" spans="1:4" s="4" customFormat="1" ht="13.5" customHeight="1" x14ac:dyDescent="0.3">
      <c r="A5" s="5" t="s">
        <v>1</v>
      </c>
      <c r="B5" s="12">
        <v>90.215999999999994</v>
      </c>
      <c r="C5" s="12">
        <v>62.322000000000003</v>
      </c>
      <c r="D5" s="12">
        <v>27.894000000000002</v>
      </c>
    </row>
    <row r="6" spans="1:4" ht="13.5" customHeight="1" x14ac:dyDescent="0.25">
      <c r="A6" s="2" t="s">
        <v>10</v>
      </c>
      <c r="B6" s="13">
        <v>90.992999999999995</v>
      </c>
      <c r="C6" s="13">
        <v>67.756</v>
      </c>
      <c r="D6" s="13">
        <v>23.236999999999998</v>
      </c>
    </row>
    <row r="7" spans="1:4" ht="13.5" customHeight="1" x14ac:dyDescent="0.25">
      <c r="A7" s="2" t="s">
        <v>11</v>
      </c>
      <c r="B7" s="13">
        <v>92.34</v>
      </c>
      <c r="C7" s="13">
        <v>70.557999999999993</v>
      </c>
      <c r="D7" s="13">
        <v>21.782</v>
      </c>
    </row>
    <row r="8" spans="1:4" ht="13.5" customHeight="1" x14ac:dyDescent="0.25">
      <c r="A8" s="2" t="s">
        <v>12</v>
      </c>
      <c r="B8" s="13">
        <v>91.893000000000001</v>
      </c>
      <c r="C8" s="13">
        <v>71.358999999999995</v>
      </c>
      <c r="D8" s="13">
        <v>20.533999999999999</v>
      </c>
    </row>
    <row r="9" spans="1:4" ht="12.75" customHeight="1" x14ac:dyDescent="0.25">
      <c r="A9" s="2" t="s">
        <v>13</v>
      </c>
      <c r="B9" s="13">
        <v>95.355999999999995</v>
      </c>
      <c r="C9" s="13">
        <v>79.396000000000001</v>
      </c>
      <c r="D9" s="32">
        <v>15.959999999999999</v>
      </c>
    </row>
    <row r="10" spans="1:4" ht="13.5" customHeight="1" x14ac:dyDescent="0.25">
      <c r="A10" s="15" t="s">
        <v>14</v>
      </c>
      <c r="B10" s="13">
        <v>93.376999999999995</v>
      </c>
      <c r="C10" s="13">
        <v>70.775999999999996</v>
      </c>
      <c r="D10" s="32">
        <v>22.600999999999999</v>
      </c>
    </row>
    <row r="11" spans="1:4" ht="13.5" customHeight="1" x14ac:dyDescent="0.25">
      <c r="A11" s="15" t="s">
        <v>45</v>
      </c>
      <c r="B11" s="13">
        <v>95.198999999999998</v>
      </c>
      <c r="C11" s="13">
        <v>74.820999999999998</v>
      </c>
      <c r="D11" s="13">
        <v>20.378</v>
      </c>
    </row>
    <row r="12" spans="1:4" ht="13.5" customHeight="1" x14ac:dyDescent="0.25">
      <c r="A12" s="2" t="s">
        <v>15</v>
      </c>
      <c r="B12" s="13">
        <v>96.843999999999994</v>
      </c>
      <c r="C12" s="13">
        <v>76.334999999999994</v>
      </c>
      <c r="D12" s="13">
        <v>20.509</v>
      </c>
    </row>
    <row r="13" spans="1:4" ht="13.5" customHeight="1" x14ac:dyDescent="0.25">
      <c r="A13" s="2" t="s">
        <v>44</v>
      </c>
      <c r="B13" s="13">
        <v>95.87299999999999</v>
      </c>
      <c r="C13" s="13">
        <v>78.745000000000005</v>
      </c>
      <c r="D13" s="32">
        <v>17.128</v>
      </c>
    </row>
    <row r="14" spans="1:4" ht="13.5" customHeight="1" x14ac:dyDescent="0.25">
      <c r="A14" s="15" t="s">
        <v>16</v>
      </c>
      <c r="B14" s="13">
        <v>90.988</v>
      </c>
      <c r="C14" s="13">
        <v>59.939</v>
      </c>
      <c r="D14" s="13">
        <v>31.048999999999999</v>
      </c>
    </row>
    <row r="15" spans="1:4" ht="13.5" customHeight="1" x14ac:dyDescent="0.25">
      <c r="A15" s="15" t="s">
        <v>17</v>
      </c>
      <c r="B15" s="13">
        <v>87.811999999999998</v>
      </c>
      <c r="C15" s="13">
        <v>54.969000000000001</v>
      </c>
      <c r="D15" s="13">
        <v>32.843000000000004</v>
      </c>
    </row>
    <row r="16" spans="1:4" ht="13.5" customHeight="1" x14ac:dyDescent="0.25">
      <c r="A16" s="2" t="s">
        <v>18</v>
      </c>
      <c r="B16" s="13">
        <v>91.841999999999999</v>
      </c>
      <c r="C16" s="13">
        <v>69.250999999999991</v>
      </c>
      <c r="D16" s="13">
        <v>22.591000000000001</v>
      </c>
    </row>
    <row r="17" spans="1:4" ht="13.5" customHeight="1" x14ac:dyDescent="0.25">
      <c r="A17" s="2" t="s">
        <v>19</v>
      </c>
      <c r="B17" s="13">
        <v>84.028000000000006</v>
      </c>
      <c r="C17" s="13">
        <v>44.153999999999996</v>
      </c>
      <c r="D17" s="13">
        <v>39.873999999999995</v>
      </c>
    </row>
    <row r="18" spans="1:4" ht="13.5" customHeight="1" x14ac:dyDescent="0.25">
      <c r="A18" s="15" t="s">
        <v>20</v>
      </c>
      <c r="B18" s="13">
        <v>89.007000000000005</v>
      </c>
      <c r="C18" s="13">
        <v>57.646000000000001</v>
      </c>
      <c r="D18" s="13">
        <v>31.361000000000001</v>
      </c>
    </row>
    <row r="19" spans="1:4" ht="13.5" customHeight="1" x14ac:dyDescent="0.25">
      <c r="A19" s="15" t="s">
        <v>21</v>
      </c>
      <c r="B19" s="13">
        <v>89.429999999999993</v>
      </c>
      <c r="C19" s="13">
        <v>72.257000000000005</v>
      </c>
      <c r="D19" s="13">
        <v>17.172999999999998</v>
      </c>
    </row>
    <row r="20" spans="1:4" ht="13.5" customHeight="1" x14ac:dyDescent="0.25">
      <c r="A20" s="2" t="s">
        <v>22</v>
      </c>
      <c r="B20" s="13">
        <v>89.478999999999999</v>
      </c>
      <c r="C20" s="13">
        <v>71.19</v>
      </c>
      <c r="D20" s="13">
        <v>18.289000000000001</v>
      </c>
    </row>
    <row r="21" spans="1:4" ht="13.5" customHeight="1" x14ac:dyDescent="0.25">
      <c r="A21" s="2" t="s">
        <v>49</v>
      </c>
      <c r="B21" s="41">
        <v>100</v>
      </c>
      <c r="C21" s="13">
        <v>80.371000000000009</v>
      </c>
      <c r="D21" s="32">
        <v>19.628999999999998</v>
      </c>
    </row>
    <row r="22" spans="1:4" ht="13.5" customHeight="1" x14ac:dyDescent="0.25">
      <c r="A22" s="15" t="s">
        <v>23</v>
      </c>
      <c r="B22" s="13">
        <v>91.289000000000001</v>
      </c>
      <c r="C22" s="13">
        <v>73.055999999999997</v>
      </c>
      <c r="D22" s="13">
        <v>18.233000000000001</v>
      </c>
    </row>
    <row r="23" spans="1:4" ht="13.5" customHeight="1" x14ac:dyDescent="0.25">
      <c r="A23" s="15" t="s">
        <v>24</v>
      </c>
      <c r="B23" s="13">
        <v>92.753</v>
      </c>
      <c r="C23" s="13">
        <v>70.087999999999994</v>
      </c>
      <c r="D23" s="13">
        <v>22.664999999999999</v>
      </c>
    </row>
    <row r="24" spans="1:4" ht="13.5" customHeight="1" x14ac:dyDescent="0.25">
      <c r="A24" s="2" t="s">
        <v>25</v>
      </c>
      <c r="B24" s="13">
        <v>92.655000000000001</v>
      </c>
      <c r="C24" s="13">
        <v>71.972000000000008</v>
      </c>
      <c r="D24" s="13">
        <v>20.683</v>
      </c>
    </row>
    <row r="25" spans="1:4" ht="13.5" customHeight="1" x14ac:dyDescent="0.25">
      <c r="A25" s="2" t="s">
        <v>26</v>
      </c>
      <c r="B25" s="13">
        <v>90.952999999999989</v>
      </c>
      <c r="C25" s="13">
        <v>72.069000000000003</v>
      </c>
      <c r="D25" s="13">
        <v>18.884</v>
      </c>
    </row>
    <row r="26" spans="1:4" ht="13.5" customHeight="1" x14ac:dyDescent="0.25">
      <c r="A26" s="15" t="s">
        <v>27</v>
      </c>
      <c r="B26" s="13">
        <v>89.789000000000001</v>
      </c>
      <c r="C26" s="13">
        <v>59.86</v>
      </c>
      <c r="D26" s="13">
        <v>29.928999999999998</v>
      </c>
    </row>
    <row r="27" spans="1:4" ht="13.5" customHeight="1" x14ac:dyDescent="0.25">
      <c r="A27" s="15" t="s">
        <v>28</v>
      </c>
      <c r="B27" s="13">
        <v>86.245000000000005</v>
      </c>
      <c r="C27" s="13">
        <v>42.431999999999995</v>
      </c>
      <c r="D27" s="13">
        <v>43.813000000000002</v>
      </c>
    </row>
    <row r="28" spans="1:4" ht="13.5" customHeight="1" x14ac:dyDescent="0.25">
      <c r="A28" s="2" t="s">
        <v>29</v>
      </c>
      <c r="B28" s="13">
        <v>88.382999999999996</v>
      </c>
      <c r="C28" s="13">
        <v>57.48</v>
      </c>
      <c r="D28" s="13">
        <v>30.903000000000002</v>
      </c>
    </row>
    <row r="29" spans="1:4" ht="13.5" customHeight="1" x14ac:dyDescent="0.25">
      <c r="A29" s="2" t="s">
        <v>30</v>
      </c>
      <c r="B29" s="13">
        <v>87.167000000000002</v>
      </c>
      <c r="C29" s="13">
        <v>56.737000000000002</v>
      </c>
      <c r="D29" s="13">
        <v>30.43</v>
      </c>
    </row>
    <row r="30" spans="1:4" ht="13.5" customHeight="1" x14ac:dyDescent="0.25">
      <c r="A30" s="15" t="s">
        <v>31</v>
      </c>
      <c r="B30" s="13">
        <v>87.885000000000005</v>
      </c>
      <c r="C30" s="13">
        <v>33.111000000000004</v>
      </c>
      <c r="D30" s="13">
        <v>54.774000000000001</v>
      </c>
    </row>
    <row r="31" spans="1:4" ht="13.5" customHeight="1" x14ac:dyDescent="0.25">
      <c r="A31" s="16" t="s">
        <v>32</v>
      </c>
      <c r="B31" s="14">
        <v>87.37</v>
      </c>
      <c r="C31" s="14">
        <v>61.014000000000003</v>
      </c>
      <c r="D31" s="14">
        <v>26.356000000000002</v>
      </c>
    </row>
    <row r="32" spans="1:4" s="6" customFormat="1" ht="13.5" customHeight="1" x14ac:dyDescent="0.2">
      <c r="A32" s="43" t="str">
        <f>Index!A6</f>
        <v>Etat au 04.11.2022</v>
      </c>
      <c r="B32" s="43"/>
      <c r="C32" s="43"/>
      <c r="D32" s="43"/>
    </row>
    <row r="33" spans="1:4" s="6" customFormat="1" ht="24.75" customHeight="1" x14ac:dyDescent="0.2">
      <c r="A33" s="43" t="s">
        <v>41</v>
      </c>
      <c r="B33" s="43"/>
      <c r="C33" s="43"/>
      <c r="D33" s="43"/>
    </row>
    <row r="34" spans="1:4" s="6" customFormat="1" ht="13.5" customHeight="1" x14ac:dyDescent="0.2">
      <c r="A34" s="43" t="s">
        <v>48</v>
      </c>
      <c r="B34" s="43"/>
      <c r="C34" s="43"/>
      <c r="D34" s="43"/>
    </row>
    <row r="35" spans="1:4" s="6" customFormat="1" ht="24.75" customHeight="1" x14ac:dyDescent="0.2">
      <c r="A35" s="43" t="s">
        <v>43</v>
      </c>
      <c r="B35" s="43"/>
      <c r="C35" s="43"/>
      <c r="D35" s="43"/>
    </row>
    <row r="36" spans="1:4" s="6" customFormat="1" ht="13.5" customHeight="1" x14ac:dyDescent="0.2">
      <c r="A36" s="43" t="s">
        <v>37</v>
      </c>
      <c r="B36" s="43"/>
      <c r="C36" s="43"/>
      <c r="D36" s="43"/>
    </row>
    <row r="37" spans="1:4" s="6" customFormat="1" ht="13.5" customHeight="1" x14ac:dyDescent="0.2">
      <c r="A37" s="37" t="str">
        <f>Index!A7</f>
        <v>© OFS 2022</v>
      </c>
      <c r="B37" s="37"/>
    </row>
    <row r="38" spans="1:4" s="7" customFormat="1" ht="25.5" customHeight="1" x14ac:dyDescent="0.2">
      <c r="A38" s="37" t="str">
        <f>Index!A8</f>
        <v>Contact: Office fédéral de la statistique (OFS), Indicateurs de la formation, EducIndicators@bfs.admin.ch</v>
      </c>
    </row>
  </sheetData>
  <mergeCells count="6">
    <mergeCell ref="A2:D2"/>
    <mergeCell ref="A36:D36"/>
    <mergeCell ref="A35:D35"/>
    <mergeCell ref="A32:D32"/>
    <mergeCell ref="A33:D33"/>
    <mergeCell ref="A34:D34"/>
  </mergeCells>
  <hyperlinks>
    <hyperlink ref="A1" location="Index!A1" display="Retour" xr:uid="{00000000-0004-0000-02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vt:lpstr>
      <vt:lpstr>T1</vt:lpstr>
      <vt:lpstr>T2</vt:lpstr>
      <vt:lpstr>Index!Zone_d_impression</vt:lpstr>
      <vt:lpstr>'T1'!Zone_d_impression</vt:lpstr>
      <vt:lpstr>'T2'!Zone_d_impression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Caballero Liardet Wayra BFS</dc:creator>
  <cp:lastModifiedBy>Caballero Liardet Wayra BFS</cp:lastModifiedBy>
  <cp:lastPrinted>2020-10-08T10:17:06Z</cp:lastPrinted>
  <dcterms:created xsi:type="dcterms:W3CDTF">2012-08-28T07:18:31Z</dcterms:created>
  <dcterms:modified xsi:type="dcterms:W3CDTF">2022-10-17T07:18:51Z</dcterms:modified>
</cp:coreProperties>
</file>