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-20" yWindow="6170" windowWidth="25260" windowHeight="6200" tabRatio="905"/>
  </bookViews>
  <sheets>
    <sheet name="Titres" sheetId="12" r:id="rId1"/>
    <sheet name="Graph_a" sheetId="13" r:id="rId2"/>
    <sheet name="Tableau_1" sheetId="3" r:id="rId3"/>
  </sheets>
  <definedNames>
    <definedName name="HTML_CodePage" hidden="1">1252</definedName>
    <definedName name="HTML_Control" hidden="1">{"'Tabkurz_2'!$A$2:$K$41"}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2000\30402 Diplômes et Etudiants\ind30402_4_ftabk.htm"</definedName>
    <definedName name="HTML_Title" hidden="1">"30402 Tableaux"</definedName>
    <definedName name="_xlnm.Print_Titles" localSheetId="1">Graph_a!$B:$B</definedName>
    <definedName name="_xlnm.Print_Titles" localSheetId="2">Tableau_1!$B:$C</definedName>
  </definedNames>
  <calcPr calcId="162913"/>
</workbook>
</file>

<file path=xl/calcChain.xml><?xml version="1.0" encoding="utf-8"?>
<calcChain xmlns="http://schemas.openxmlformats.org/spreadsheetml/2006/main">
  <c r="BO79" i="3" l="1"/>
  <c r="BN79" i="3"/>
  <c r="BO110" i="3"/>
  <c r="BN110" i="3"/>
  <c r="BO109" i="3"/>
  <c r="BN109" i="3"/>
  <c r="BO108" i="3"/>
  <c r="BN108" i="3"/>
  <c r="BO107" i="3"/>
  <c r="BN107" i="3"/>
  <c r="BO102" i="3"/>
  <c r="BN102" i="3"/>
  <c r="BO97" i="3"/>
  <c r="BN97" i="3"/>
  <c r="BO87" i="3"/>
  <c r="BN87" i="3"/>
  <c r="BO74" i="3"/>
  <c r="BN74" i="3"/>
  <c r="BO59" i="3"/>
  <c r="BN59" i="3"/>
  <c r="BO37" i="3"/>
  <c r="BN37" i="3"/>
  <c r="BO34" i="3"/>
  <c r="BN34" i="3"/>
  <c r="BO25" i="3"/>
  <c r="BN25" i="3"/>
  <c r="BM128" i="3"/>
  <c r="BL128" i="3"/>
  <c r="BO14" i="3"/>
  <c r="BN14" i="3"/>
  <c r="BO181" i="3"/>
  <c r="BN181" i="3"/>
  <c r="BO176" i="3"/>
  <c r="BN176" i="3"/>
  <c r="BM162" i="3"/>
  <c r="BL162" i="3"/>
  <c r="BM149" i="3"/>
  <c r="BL149" i="3"/>
  <c r="BM146" i="3"/>
  <c r="BL146" i="3"/>
  <c r="BM138" i="3"/>
  <c r="BL138" i="3"/>
  <c r="BK138" i="3"/>
  <c r="BJ138" i="3"/>
  <c r="BM181" i="3"/>
  <c r="BL181" i="3"/>
  <c r="BM176" i="3"/>
  <c r="BL176" i="3"/>
  <c r="BK162" i="3"/>
  <c r="BJ162" i="3"/>
  <c r="BK149" i="3"/>
  <c r="BJ149" i="3"/>
  <c r="BK146" i="3"/>
  <c r="BJ146" i="3"/>
  <c r="BI146" i="3"/>
  <c r="BK128" i="3"/>
  <c r="BJ128" i="3"/>
  <c r="BM110" i="3"/>
  <c r="BL110" i="3"/>
  <c r="BM109" i="3"/>
  <c r="BL109" i="3"/>
  <c r="BM108" i="3"/>
  <c r="BL108" i="3"/>
  <c r="BM102" i="3"/>
  <c r="BL102" i="3"/>
  <c r="BM97" i="3"/>
  <c r="BL97" i="3"/>
  <c r="BM87" i="3"/>
  <c r="BL87" i="3"/>
  <c r="BM79" i="3"/>
  <c r="BL79" i="3"/>
  <c r="BM74" i="3"/>
  <c r="BL74" i="3"/>
  <c r="BM59" i="3"/>
  <c r="BL59" i="3"/>
  <c r="BM37" i="3"/>
  <c r="BL37" i="3"/>
  <c r="BM34" i="3"/>
  <c r="BL34" i="3"/>
  <c r="BM25" i="3"/>
  <c r="BL25" i="3"/>
  <c r="BM14" i="3"/>
  <c r="BL14" i="3"/>
  <c r="BM107" i="3"/>
  <c r="BL107" i="3"/>
  <c r="BK87" i="3"/>
  <c r="BJ87" i="3"/>
  <c r="BK37" i="3"/>
  <c r="BJ37" i="3"/>
  <c r="BK59" i="3"/>
  <c r="BJ59" i="3"/>
  <c r="BK79" i="3"/>
  <c r="BJ79" i="3"/>
  <c r="BK110" i="3"/>
  <c r="BJ110" i="3"/>
  <c r="BK109" i="3"/>
  <c r="BJ109" i="3"/>
  <c r="BK108" i="3"/>
  <c r="BK107" i="3"/>
  <c r="BJ108" i="3"/>
  <c r="BJ107" i="3"/>
  <c r="BK102" i="3"/>
  <c r="BJ102" i="3"/>
  <c r="BK97" i="3"/>
  <c r="BJ97" i="3"/>
  <c r="BK74" i="3"/>
  <c r="BJ74" i="3"/>
  <c r="BK34" i="3"/>
  <c r="BJ34" i="3"/>
  <c r="BK25" i="3"/>
  <c r="BJ25" i="3"/>
  <c r="BK14" i="3"/>
  <c r="BJ14" i="3"/>
  <c r="BI128" i="3"/>
  <c r="BH128" i="3"/>
  <c r="BK176" i="3"/>
  <c r="BJ176" i="3"/>
  <c r="BK181" i="3"/>
  <c r="BJ181" i="3"/>
  <c r="BI162" i="3"/>
  <c r="BH162" i="3"/>
  <c r="BI149" i="3"/>
  <c r="BH149" i="3"/>
  <c r="BH146" i="3"/>
  <c r="BI138" i="3"/>
  <c r="BH138" i="3"/>
  <c r="BI79" i="3"/>
  <c r="BH79" i="3"/>
  <c r="BI108" i="3"/>
  <c r="BI109" i="3"/>
  <c r="BI110" i="3"/>
  <c r="BI107" i="3"/>
  <c r="BH108" i="3"/>
  <c r="BH109" i="3"/>
  <c r="BH110" i="3"/>
  <c r="BH107" i="3"/>
  <c r="BI102" i="3"/>
  <c r="BH102" i="3"/>
  <c r="BI97" i="3"/>
  <c r="BH97" i="3"/>
  <c r="BI87" i="3"/>
  <c r="BH87" i="3"/>
  <c r="BI74" i="3"/>
  <c r="BH74" i="3"/>
  <c r="BI59" i="3"/>
  <c r="BH59" i="3"/>
  <c r="BI37" i="3"/>
  <c r="BH37" i="3"/>
  <c r="BI34" i="3"/>
  <c r="BH34" i="3"/>
  <c r="BI25" i="3"/>
  <c r="BH25" i="3"/>
  <c r="BG128" i="3"/>
  <c r="BF128" i="3"/>
  <c r="BG162" i="3"/>
  <c r="BF162" i="3"/>
  <c r="BG149" i="3"/>
  <c r="BF149" i="3"/>
  <c r="BG146" i="3"/>
  <c r="BF146" i="3"/>
  <c r="BG138" i="3"/>
  <c r="BF138" i="3"/>
  <c r="BI181" i="3"/>
  <c r="BH181" i="3"/>
  <c r="BI176" i="3"/>
  <c r="BH176" i="3"/>
  <c r="BI14" i="3"/>
  <c r="BH14" i="3"/>
  <c r="BG59" i="3"/>
  <c r="BF59" i="3"/>
  <c r="BG37" i="3"/>
  <c r="BF37" i="3"/>
  <c r="BG79" i="3"/>
  <c r="BF79" i="3"/>
  <c r="BG110" i="3"/>
  <c r="BF110" i="3"/>
  <c r="BG109" i="3"/>
  <c r="BF109" i="3"/>
  <c r="BG108" i="3"/>
  <c r="BF108" i="3"/>
  <c r="BG102" i="3"/>
  <c r="BF102" i="3"/>
  <c r="BG97" i="3"/>
  <c r="BF97" i="3"/>
  <c r="BG87" i="3"/>
  <c r="BF87" i="3"/>
  <c r="BG74" i="3"/>
  <c r="BF74" i="3"/>
  <c r="BF107" i="3"/>
  <c r="BG107" i="3"/>
  <c r="BG34" i="3"/>
  <c r="BF34" i="3"/>
  <c r="BG25" i="3"/>
  <c r="BF25" i="3"/>
  <c r="BG14" i="3"/>
  <c r="BF14" i="3"/>
  <c r="BE128" i="3"/>
  <c r="BD128" i="3"/>
  <c r="BE162" i="3"/>
  <c r="BD162" i="3"/>
  <c r="BE149" i="3"/>
  <c r="BD149" i="3"/>
  <c r="BE146" i="3"/>
  <c r="BD146" i="3"/>
  <c r="BE138" i="3"/>
  <c r="BD138" i="3"/>
  <c r="BG176" i="3"/>
  <c r="BF176" i="3"/>
  <c r="BG181" i="3"/>
  <c r="BF181" i="3"/>
  <c r="AZ138" i="3"/>
  <c r="BE181" i="3"/>
  <c r="BD181" i="3"/>
  <c r="BE176" i="3"/>
  <c r="BD176" i="3"/>
  <c r="BC162" i="3"/>
  <c r="BB162" i="3"/>
  <c r="BC149" i="3"/>
  <c r="BB149" i="3"/>
  <c r="BC146" i="3"/>
  <c r="BB146" i="3"/>
  <c r="BC138" i="3"/>
  <c r="BB138" i="3"/>
  <c r="BC128" i="3"/>
  <c r="BB128" i="3"/>
  <c r="BE79" i="3"/>
  <c r="BD79" i="3"/>
  <c r="BE110" i="3"/>
  <c r="BD110" i="3"/>
  <c r="BE109" i="3"/>
  <c r="BD109" i="3"/>
  <c r="BE108" i="3"/>
  <c r="BD108" i="3"/>
  <c r="BE102" i="3"/>
  <c r="BD102" i="3"/>
  <c r="BE97" i="3"/>
  <c r="BD97" i="3"/>
  <c r="BE87" i="3"/>
  <c r="BD87" i="3"/>
  <c r="BE74" i="3"/>
  <c r="BD74" i="3"/>
  <c r="BE59" i="3"/>
  <c r="BD59" i="3"/>
  <c r="BE37" i="3"/>
  <c r="BD37" i="3"/>
  <c r="BE34" i="3"/>
  <c r="BD34" i="3"/>
  <c r="BE25" i="3"/>
  <c r="BD25" i="3"/>
  <c r="BE14" i="3"/>
  <c r="BD14" i="3"/>
  <c r="AS162" i="3"/>
  <c r="AR162" i="3"/>
  <c r="AV162" i="3"/>
  <c r="BA162" i="3"/>
  <c r="AZ162" i="3"/>
  <c r="AY162" i="3"/>
  <c r="AX162" i="3"/>
  <c r="AW162" i="3"/>
  <c r="AU162" i="3"/>
  <c r="AT162" i="3"/>
  <c r="BC59" i="3"/>
  <c r="BB59" i="3"/>
  <c r="BC79" i="3"/>
  <c r="BB79" i="3"/>
  <c r="BA149" i="3"/>
  <c r="AZ149" i="3"/>
  <c r="BC181" i="3"/>
  <c r="BB181" i="3"/>
  <c r="BC176" i="3"/>
  <c r="BB176" i="3"/>
  <c r="BA146" i="3"/>
  <c r="AZ146" i="3"/>
  <c r="BA138" i="3"/>
  <c r="BA128" i="3"/>
  <c r="AZ128" i="3"/>
  <c r="BC110" i="3"/>
  <c r="BB110" i="3"/>
  <c r="BC109" i="3"/>
  <c r="BB109" i="3"/>
  <c r="BC108" i="3"/>
  <c r="BB108" i="3"/>
  <c r="BC102" i="3"/>
  <c r="BB102" i="3"/>
  <c r="BC97" i="3"/>
  <c r="BB97" i="3"/>
  <c r="BC92" i="3"/>
  <c r="BB92" i="3"/>
  <c r="BC87" i="3"/>
  <c r="BB87" i="3"/>
  <c r="BC14" i="3"/>
  <c r="BB14" i="3"/>
  <c r="BC74" i="3"/>
  <c r="BB74" i="3"/>
  <c r="BC37" i="3"/>
  <c r="BB37" i="3"/>
  <c r="BC34" i="3"/>
  <c r="BB34" i="3"/>
  <c r="BC25" i="3"/>
  <c r="BB25" i="3"/>
  <c r="AJ138" i="3"/>
  <c r="AI138" i="3"/>
  <c r="AH138" i="3"/>
  <c r="AZ25" i="3"/>
  <c r="BA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T25" i="3"/>
  <c r="V25" i="3"/>
  <c r="X25" i="3"/>
  <c r="AP181" i="3"/>
  <c r="AG74" i="3"/>
  <c r="AL74" i="3"/>
  <c r="AZ74" i="3"/>
  <c r="AO14" i="3"/>
  <c r="AV14" i="3"/>
  <c r="AM176" i="3"/>
  <c r="AN176" i="3"/>
  <c r="AO176" i="3"/>
  <c r="AQ176" i="3"/>
  <c r="AP176" i="3"/>
  <c r="AS176" i="3"/>
  <c r="AR176" i="3"/>
  <c r="AU176" i="3"/>
  <c r="AT176" i="3"/>
  <c r="AW176" i="3"/>
  <c r="AV176" i="3"/>
  <c r="AY176" i="3"/>
  <c r="AX176" i="3"/>
  <c r="BA176" i="3"/>
  <c r="AZ176" i="3"/>
  <c r="AP74" i="3"/>
  <c r="AS74" i="3"/>
  <c r="AR74" i="3"/>
  <c r="AU74" i="3"/>
  <c r="AT74" i="3"/>
  <c r="AW74" i="3"/>
  <c r="AV74" i="3"/>
  <c r="AY74" i="3"/>
  <c r="AX74" i="3"/>
  <c r="AY146" i="3"/>
  <c r="AX146" i="3"/>
  <c r="BA74" i="3"/>
  <c r="AY138" i="3"/>
  <c r="AX138" i="3"/>
  <c r="BA34" i="3"/>
  <c r="AZ34" i="3"/>
  <c r="BA181" i="3"/>
  <c r="AZ181" i="3"/>
  <c r="AY128" i="3"/>
  <c r="AX128" i="3"/>
  <c r="AY149" i="3"/>
  <c r="AX149" i="3"/>
  <c r="BA102" i="3"/>
  <c r="AZ102" i="3"/>
  <c r="BA97" i="3"/>
  <c r="AZ97" i="3"/>
  <c r="BA92" i="3"/>
  <c r="AZ92" i="3"/>
  <c r="BA87" i="3"/>
  <c r="AZ87" i="3"/>
  <c r="BA59" i="3"/>
  <c r="AZ59" i="3"/>
  <c r="BA37" i="3"/>
  <c r="AZ37" i="3"/>
  <c r="BA79" i="3"/>
  <c r="AZ79" i="3"/>
  <c r="BA110" i="3"/>
  <c r="AZ110" i="3"/>
  <c r="BA109" i="3"/>
  <c r="AZ109" i="3"/>
  <c r="BA108" i="3"/>
  <c r="AZ108" i="3"/>
  <c r="BA14" i="3"/>
  <c r="AZ14" i="3"/>
  <c r="AW149" i="3"/>
  <c r="AV149" i="3"/>
  <c r="AW146" i="3"/>
  <c r="AV146" i="3"/>
  <c r="AW138" i="3"/>
  <c r="AV138" i="3"/>
  <c r="AY59" i="3"/>
  <c r="AX59" i="3"/>
  <c r="AY79" i="3"/>
  <c r="AX79" i="3"/>
  <c r="AY87" i="3"/>
  <c r="AX87" i="3"/>
  <c r="AY92" i="3"/>
  <c r="AX92" i="3"/>
  <c r="AY97" i="3"/>
  <c r="AX97" i="3"/>
  <c r="AY102" i="3"/>
  <c r="AX102" i="3"/>
  <c r="AY110" i="3"/>
  <c r="AX110" i="3"/>
  <c r="AY109" i="3"/>
  <c r="AX109" i="3"/>
  <c r="AY108" i="3"/>
  <c r="AX108" i="3"/>
  <c r="AW128" i="3"/>
  <c r="AV128" i="3"/>
  <c r="AY37" i="3"/>
  <c r="AX37" i="3"/>
  <c r="AY181" i="3"/>
  <c r="AX181" i="3"/>
  <c r="AY34" i="3"/>
  <c r="AX34" i="3"/>
  <c r="AY14" i="3"/>
  <c r="AX14" i="3"/>
  <c r="AS181" i="3"/>
  <c r="AW37" i="3"/>
  <c r="AV37" i="3"/>
  <c r="AQ162" i="3"/>
  <c r="AP162" i="3"/>
  <c r="AW110" i="3"/>
  <c r="AV110" i="3"/>
  <c r="AW109" i="3"/>
  <c r="AV109" i="3"/>
  <c r="AW108" i="3"/>
  <c r="AV108" i="3"/>
  <c r="AW102" i="3"/>
  <c r="AV102" i="3"/>
  <c r="AW97" i="3"/>
  <c r="AV97" i="3"/>
  <c r="AW92" i="3"/>
  <c r="AV92" i="3"/>
  <c r="AW87" i="3"/>
  <c r="AV87" i="3"/>
  <c r="AW79" i="3"/>
  <c r="AV79" i="3"/>
  <c r="AW59" i="3"/>
  <c r="AV59" i="3"/>
  <c r="AW34" i="3"/>
  <c r="AV34" i="3"/>
  <c r="AW181" i="3"/>
  <c r="AV181" i="3"/>
  <c r="AU149" i="3"/>
  <c r="AT149" i="3"/>
  <c r="AU146" i="3"/>
  <c r="AT146" i="3"/>
  <c r="AU138" i="3"/>
  <c r="AT138" i="3"/>
  <c r="AU128" i="3"/>
  <c r="AT128" i="3"/>
  <c r="AW14" i="3"/>
  <c r="AS146" i="3"/>
  <c r="AR146" i="3"/>
  <c r="AS128" i="3"/>
  <c r="AR128" i="3"/>
  <c r="AU59" i="3"/>
  <c r="AT59" i="3"/>
  <c r="AU37" i="3"/>
  <c r="AT37" i="3"/>
  <c r="AS149" i="3"/>
  <c r="AR149" i="3"/>
  <c r="AS138" i="3"/>
  <c r="AR138" i="3"/>
  <c r="AU181" i="3"/>
  <c r="AT181" i="3"/>
  <c r="AU14" i="3"/>
  <c r="AT14" i="3"/>
  <c r="AU34" i="3"/>
  <c r="AT34" i="3"/>
  <c r="AU79" i="3"/>
  <c r="AT79" i="3"/>
  <c r="AU102" i="3"/>
  <c r="AT102" i="3"/>
  <c r="AU97" i="3"/>
  <c r="AT97" i="3"/>
  <c r="AU92" i="3"/>
  <c r="AT92" i="3"/>
  <c r="AU87" i="3"/>
  <c r="AT87" i="3"/>
  <c r="AU110" i="3"/>
  <c r="AT110" i="3"/>
  <c r="AU109" i="3"/>
  <c r="AT109" i="3"/>
  <c r="AU108" i="3"/>
  <c r="AT108" i="3"/>
  <c r="AS34" i="3"/>
  <c r="AR34" i="3"/>
  <c r="AS59" i="3"/>
  <c r="AR59" i="3"/>
  <c r="AQ135" i="3"/>
  <c r="AQ138" i="3"/>
  <c r="AS79" i="3"/>
  <c r="AR79" i="3"/>
  <c r="AS110" i="3"/>
  <c r="AR110" i="3"/>
  <c r="AS109" i="3"/>
  <c r="AR109" i="3"/>
  <c r="AS108" i="3"/>
  <c r="AR108" i="3"/>
  <c r="AS102" i="3"/>
  <c r="AR102" i="3"/>
  <c r="AS97" i="3"/>
  <c r="AR97" i="3"/>
  <c r="AS87" i="3"/>
  <c r="AR87" i="3"/>
  <c r="AS92" i="3"/>
  <c r="AR92" i="3"/>
  <c r="AS14" i="3"/>
  <c r="AR14" i="3"/>
  <c r="AR181" i="3"/>
  <c r="AS37" i="3"/>
  <c r="AR37" i="3"/>
  <c r="AQ149" i="3"/>
  <c r="AP149" i="3"/>
  <c r="AQ146" i="3"/>
  <c r="AP146" i="3"/>
  <c r="AQ128" i="3"/>
  <c r="AP128" i="3"/>
  <c r="AQ181" i="3"/>
  <c r="AQ34" i="3"/>
  <c r="AP34" i="3"/>
  <c r="AP59" i="3"/>
  <c r="AP79" i="3"/>
  <c r="AP37" i="3"/>
  <c r="AP14" i="3"/>
  <c r="AQ79" i="3"/>
  <c r="AQ74" i="3"/>
  <c r="AQ59" i="3"/>
  <c r="AQ37" i="3"/>
  <c r="AQ14" i="3"/>
  <c r="AN162" i="3"/>
  <c r="AN128" i="3"/>
  <c r="AN138" i="3"/>
  <c r="AN146" i="3"/>
  <c r="AN149" i="3"/>
  <c r="AN181" i="3"/>
  <c r="AO162" i="3"/>
  <c r="AO128" i="3"/>
  <c r="AO146" i="3"/>
  <c r="AO149" i="3"/>
  <c r="AO181" i="3"/>
  <c r="AP108" i="3"/>
  <c r="AO79" i="3"/>
  <c r="AO74" i="3"/>
  <c r="AO59" i="3"/>
  <c r="AO37" i="3"/>
  <c r="AO34" i="3"/>
  <c r="AQ108" i="3"/>
  <c r="AQ109" i="3"/>
  <c r="AQ110" i="3"/>
  <c r="AP109" i="3"/>
  <c r="AP110" i="3"/>
  <c r="AN109" i="3"/>
  <c r="AO108" i="3"/>
  <c r="AN108" i="3"/>
  <c r="AQ102" i="3"/>
  <c r="AP102" i="3"/>
  <c r="AQ97" i="3"/>
  <c r="AP97" i="3"/>
  <c r="AQ87" i="3"/>
  <c r="AP87" i="3"/>
  <c r="AQ92" i="3"/>
  <c r="AP92" i="3"/>
  <c r="AM146" i="3"/>
  <c r="AM128" i="3"/>
  <c r="AM138" i="3"/>
  <c r="AM149" i="3"/>
  <c r="AM162" i="3"/>
  <c r="AM181" i="3"/>
  <c r="AL162" i="3"/>
  <c r="AL138" i="3"/>
  <c r="AN59" i="3"/>
  <c r="AM59" i="3"/>
  <c r="AL59" i="3"/>
  <c r="AN34" i="3"/>
  <c r="AM34" i="3"/>
  <c r="AL34" i="3"/>
  <c r="AN14" i="3"/>
  <c r="AM14" i="3"/>
  <c r="AL14" i="3"/>
  <c r="AK138" i="3"/>
  <c r="AL128" i="3"/>
  <c r="AK128" i="3"/>
  <c r="AM79" i="3"/>
  <c r="AN79" i="3"/>
  <c r="AN74" i="3"/>
  <c r="AN37" i="3"/>
  <c r="AL146" i="3"/>
  <c r="AK146" i="3"/>
  <c r="AL149" i="3"/>
  <c r="AO110" i="3"/>
  <c r="AN110" i="3"/>
  <c r="AO109" i="3"/>
  <c r="AO102" i="3"/>
  <c r="AN102" i="3"/>
  <c r="AO97" i="3"/>
  <c r="AN97" i="3"/>
  <c r="AO92" i="3"/>
  <c r="AN92" i="3"/>
  <c r="AO87" i="3"/>
  <c r="AN87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9" i="3"/>
  <c r="AK162" i="3"/>
  <c r="AK176" i="3"/>
  <c r="AK181" i="3"/>
  <c r="AJ14" i="3"/>
  <c r="AK14" i="3"/>
  <c r="AI14" i="3"/>
  <c r="AJ34" i="3"/>
  <c r="AK34" i="3"/>
  <c r="AI34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8" i="3"/>
  <c r="AJ109" i="3"/>
  <c r="AJ110" i="3"/>
  <c r="AK108" i="3"/>
  <c r="AK109" i="3"/>
  <c r="AK110" i="3"/>
  <c r="AL108" i="3"/>
  <c r="AL109" i="3"/>
  <c r="AL110" i="3"/>
  <c r="AM108" i="3"/>
  <c r="AM109" i="3"/>
  <c r="AM110" i="3"/>
  <c r="V107" i="3"/>
  <c r="AJ37" i="3"/>
  <c r="AK37" i="3"/>
  <c r="AL37" i="3"/>
  <c r="AM37" i="3"/>
  <c r="AI37" i="3"/>
  <c r="AI59" i="3"/>
  <c r="AJ59" i="3"/>
  <c r="AK59" i="3"/>
  <c r="AH59" i="3"/>
  <c r="AJ74" i="3"/>
  <c r="AK74" i="3"/>
  <c r="AM74" i="3"/>
  <c r="AJ79" i="3"/>
  <c r="AK79" i="3"/>
  <c r="AL79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J87" i="3"/>
  <c r="AK87" i="3"/>
  <c r="AL87" i="3"/>
  <c r="AM87" i="3"/>
  <c r="AK92" i="3"/>
  <c r="AL92" i="3"/>
  <c r="AM92" i="3"/>
  <c r="AJ92" i="3"/>
  <c r="AJ176" i="3"/>
  <c r="AJ181" i="3"/>
  <c r="AL176" i="3"/>
  <c r="AL181" i="3"/>
  <c r="W181" i="3"/>
  <c r="E79" i="3"/>
  <c r="E74" i="3"/>
  <c r="E64" i="3"/>
  <c r="F79" i="3"/>
  <c r="F74" i="3"/>
  <c r="F64" i="3"/>
  <c r="G79" i="3"/>
  <c r="G74" i="3"/>
  <c r="G64" i="3"/>
  <c r="H79" i="3"/>
  <c r="H74" i="3"/>
  <c r="H64" i="3"/>
  <c r="I79" i="3"/>
  <c r="I74" i="3"/>
  <c r="I64" i="3"/>
  <c r="J79" i="3"/>
  <c r="J74" i="3"/>
  <c r="J64" i="3"/>
  <c r="K79" i="3"/>
  <c r="K74" i="3"/>
  <c r="K64" i="3"/>
  <c r="L79" i="3"/>
  <c r="L74" i="3"/>
  <c r="L64" i="3"/>
  <c r="M79" i="3"/>
  <c r="M74" i="3"/>
  <c r="M64" i="3"/>
  <c r="N79" i="3"/>
  <c r="N74" i="3"/>
  <c r="N64" i="3"/>
  <c r="O79" i="3"/>
  <c r="O74" i="3"/>
  <c r="O64" i="3"/>
  <c r="P79" i="3"/>
  <c r="P74" i="3"/>
  <c r="P64" i="3"/>
  <c r="Q79" i="3"/>
  <c r="Q74" i="3"/>
  <c r="Q64" i="3"/>
  <c r="R79" i="3"/>
  <c r="R74" i="3"/>
  <c r="R64" i="3"/>
  <c r="S79" i="3"/>
  <c r="S74" i="3"/>
  <c r="S64" i="3"/>
  <c r="T79" i="3"/>
  <c r="T74" i="3"/>
  <c r="T64" i="3"/>
  <c r="U79" i="3"/>
  <c r="U74" i="3"/>
  <c r="U64" i="3"/>
  <c r="V79" i="3"/>
  <c r="V74" i="3"/>
  <c r="V64" i="3"/>
  <c r="W79" i="3"/>
  <c r="W74" i="3"/>
  <c r="W64" i="3"/>
  <c r="X79" i="3"/>
  <c r="X74" i="3"/>
  <c r="X64" i="3"/>
  <c r="Y79" i="3"/>
  <c r="Y74" i="3"/>
  <c r="Y64" i="3"/>
  <c r="Z79" i="3"/>
  <c r="Z74" i="3"/>
  <c r="AA79" i="3"/>
  <c r="AA74" i="3"/>
  <c r="AB79" i="3"/>
  <c r="AB74" i="3"/>
  <c r="AC79" i="3"/>
  <c r="AC74" i="3"/>
  <c r="AD79" i="3"/>
  <c r="AD74" i="3"/>
  <c r="AE79" i="3"/>
  <c r="AE74" i="3"/>
  <c r="AF79" i="3"/>
  <c r="AF74" i="3"/>
  <c r="AG79" i="3"/>
  <c r="AH79" i="3"/>
  <c r="AH74" i="3"/>
  <c r="AI79" i="3"/>
  <c r="AI74" i="3"/>
  <c r="D79" i="3"/>
  <c r="D74" i="3"/>
  <c r="D64" i="3"/>
  <c r="H128" i="3"/>
  <c r="H138" i="3"/>
  <c r="H162" i="3"/>
  <c r="H166" i="3"/>
  <c r="H176" i="3"/>
  <c r="H181" i="3"/>
  <c r="I128" i="3"/>
  <c r="I138" i="3"/>
  <c r="I162" i="3"/>
  <c r="I166" i="3"/>
  <c r="I176" i="3"/>
  <c r="I181" i="3"/>
  <c r="J128" i="3"/>
  <c r="J138" i="3"/>
  <c r="J162" i="3"/>
  <c r="J166" i="3"/>
  <c r="J176" i="3"/>
  <c r="J181" i="3"/>
  <c r="K128" i="3"/>
  <c r="K138" i="3"/>
  <c r="K162" i="3"/>
  <c r="K166" i="3"/>
  <c r="K176" i="3"/>
  <c r="K181" i="3"/>
  <c r="L128" i="3"/>
  <c r="L138" i="3"/>
  <c r="L162" i="3"/>
  <c r="L166" i="3"/>
  <c r="L176" i="3"/>
  <c r="L181" i="3"/>
  <c r="M128" i="3"/>
  <c r="M138" i="3"/>
  <c r="M162" i="3"/>
  <c r="M166" i="3"/>
  <c r="M176" i="3"/>
  <c r="M181" i="3"/>
  <c r="N128" i="3"/>
  <c r="N138" i="3"/>
  <c r="N162" i="3"/>
  <c r="N166" i="3"/>
  <c r="N176" i="3"/>
  <c r="N181" i="3"/>
  <c r="O128" i="3"/>
  <c r="O138" i="3"/>
  <c r="O162" i="3"/>
  <c r="O166" i="3"/>
  <c r="O176" i="3"/>
  <c r="O181" i="3"/>
  <c r="P128" i="3"/>
  <c r="P138" i="3"/>
  <c r="P162" i="3"/>
  <c r="P166" i="3"/>
  <c r="P176" i="3"/>
  <c r="P181" i="3"/>
  <c r="Q128" i="3"/>
  <c r="Q138" i="3"/>
  <c r="Q162" i="3"/>
  <c r="Q166" i="3"/>
  <c r="Q176" i="3"/>
  <c r="Q181" i="3"/>
  <c r="R128" i="3"/>
  <c r="R138" i="3"/>
  <c r="R162" i="3"/>
  <c r="R166" i="3"/>
  <c r="R176" i="3"/>
  <c r="R181" i="3"/>
  <c r="S128" i="3"/>
  <c r="S138" i="3"/>
  <c r="S162" i="3"/>
  <c r="S166" i="3"/>
  <c r="S176" i="3"/>
  <c r="S181" i="3"/>
  <c r="T128" i="3"/>
  <c r="T138" i="3"/>
  <c r="T162" i="3"/>
  <c r="T166" i="3"/>
  <c r="T176" i="3"/>
  <c r="T181" i="3"/>
  <c r="U128" i="3"/>
  <c r="U138" i="3"/>
  <c r="U162" i="3"/>
  <c r="U166" i="3"/>
  <c r="U176" i="3"/>
  <c r="U181" i="3"/>
  <c r="V128" i="3"/>
  <c r="V138" i="3"/>
  <c r="V162" i="3"/>
  <c r="V166" i="3"/>
  <c r="V176" i="3"/>
  <c r="V181" i="3"/>
  <c r="W128" i="3"/>
  <c r="W138" i="3"/>
  <c r="W162" i="3"/>
  <c r="W166" i="3"/>
  <c r="W176" i="3"/>
  <c r="X128" i="3"/>
  <c r="X138" i="3"/>
  <c r="X162" i="3"/>
  <c r="X166" i="3"/>
  <c r="X176" i="3"/>
  <c r="X181" i="3"/>
  <c r="Y128" i="3"/>
  <c r="Y138" i="3"/>
  <c r="Y162" i="3"/>
  <c r="Y176" i="3"/>
  <c r="Y181" i="3"/>
  <c r="Z128" i="3"/>
  <c r="Z138" i="3"/>
  <c r="Z162" i="3"/>
  <c r="Z176" i="3"/>
  <c r="Z181" i="3"/>
  <c r="AA128" i="3"/>
  <c r="AA138" i="3"/>
  <c r="AA162" i="3"/>
  <c r="AA176" i="3"/>
  <c r="AA181" i="3"/>
  <c r="AB128" i="3"/>
  <c r="AB138" i="3"/>
  <c r="AB162" i="3"/>
  <c r="AB176" i="3"/>
  <c r="AB181" i="3"/>
  <c r="AC128" i="3"/>
  <c r="AC138" i="3"/>
  <c r="AC162" i="3"/>
  <c r="AC176" i="3"/>
  <c r="AC181" i="3"/>
  <c r="AD128" i="3"/>
  <c r="AD138" i="3"/>
  <c r="AD162" i="3"/>
  <c r="AD176" i="3"/>
  <c r="AD181" i="3"/>
  <c r="AE128" i="3"/>
  <c r="AE138" i="3"/>
  <c r="AE162" i="3"/>
  <c r="AE176" i="3"/>
  <c r="AE181" i="3"/>
  <c r="AF128" i="3"/>
  <c r="AF138" i="3"/>
  <c r="AF162" i="3"/>
  <c r="AF176" i="3"/>
  <c r="AF181" i="3"/>
  <c r="AG128" i="3"/>
  <c r="AG138" i="3"/>
  <c r="AG162" i="3"/>
  <c r="AG176" i="3"/>
  <c r="AG181" i="3"/>
  <c r="AH176" i="3"/>
  <c r="AH181" i="3"/>
  <c r="AI176" i="3"/>
  <c r="AI181" i="3"/>
  <c r="E128" i="3"/>
  <c r="E138" i="3"/>
  <c r="E162" i="3"/>
  <c r="E166" i="3"/>
  <c r="E176" i="3"/>
  <c r="E181" i="3"/>
  <c r="F128" i="3"/>
  <c r="F138" i="3"/>
  <c r="F162" i="3"/>
  <c r="F166" i="3"/>
  <c r="F176" i="3"/>
  <c r="F181" i="3"/>
  <c r="G128" i="3"/>
  <c r="G138" i="3"/>
  <c r="G162" i="3"/>
  <c r="G166" i="3"/>
  <c r="G176" i="3"/>
  <c r="G181" i="3"/>
  <c r="D128" i="3"/>
  <c r="D138" i="3"/>
  <c r="D149" i="3"/>
  <c r="D162" i="3"/>
  <c r="D166" i="3"/>
  <c r="D176" i="3"/>
  <c r="D181" i="3"/>
  <c r="AO138" i="3"/>
  <c r="AP138" i="3"/>
  <c r="AS107" i="3"/>
  <c r="AW107" i="3"/>
  <c r="AX107" i="3"/>
  <c r="AP107" i="3"/>
  <c r="AK107" i="3"/>
  <c r="AU107" i="3"/>
  <c r="BB107" i="3"/>
  <c r="AL107" i="3"/>
  <c r="AM107" i="3"/>
  <c r="AJ107" i="3"/>
  <c r="AN107" i="3"/>
  <c r="AQ107" i="3"/>
  <c r="BA107" i="3"/>
  <c r="AZ107" i="3"/>
  <c r="AO107" i="3"/>
  <c r="AR107" i="3"/>
  <c r="AY107" i="3"/>
  <c r="BD107" i="3"/>
  <c r="AT107" i="3"/>
  <c r="BC107" i="3"/>
  <c r="AV107" i="3"/>
  <c r="BE107" i="3"/>
</calcChain>
</file>

<file path=xl/sharedStrings.xml><?xml version="1.0" encoding="utf-8"?>
<sst xmlns="http://schemas.openxmlformats.org/spreadsheetml/2006/main" count="1351" uniqueCount="148">
  <si>
    <t>Total</t>
  </si>
  <si>
    <t>DIPL</t>
  </si>
  <si>
    <t>Télécommunication</t>
  </si>
  <si>
    <t>Informaticien</t>
  </si>
  <si>
    <t>Formation</t>
  </si>
  <si>
    <t xml:space="preserve">       </t>
  </si>
  <si>
    <t>Médiamaticien</t>
  </si>
  <si>
    <t>Concepteur en multimédia</t>
  </si>
  <si>
    <t>Chef de projet informatique</t>
  </si>
  <si>
    <t>Informatique de gestion</t>
  </si>
  <si>
    <t>Informatique technique</t>
  </si>
  <si>
    <t>Informatique</t>
  </si>
  <si>
    <t>Technique d'information</t>
  </si>
  <si>
    <t>BF</t>
  </si>
  <si>
    <t>ETS</t>
  </si>
  <si>
    <t>HES</t>
  </si>
  <si>
    <t xml:space="preserve">Informatique </t>
  </si>
  <si>
    <t>Femmes</t>
  </si>
  <si>
    <t>DIPL = Diplôme fédéral</t>
  </si>
  <si>
    <t>BF = Brevet fédéral</t>
  </si>
  <si>
    <t>HES = Hautes écoles spécialisées</t>
  </si>
  <si>
    <t>ETS = Ecoles techniques supérieures</t>
  </si>
  <si>
    <t>UNI</t>
  </si>
  <si>
    <t>Agent de maintenance d'appareils informatiques</t>
  </si>
  <si>
    <t>Type de formation</t>
  </si>
  <si>
    <t>UNI = Hautes écoles universitaires</t>
  </si>
  <si>
    <t>Télématique-électrotechnique</t>
  </si>
  <si>
    <t>Sources: OFS/SIUS, Formation scolaire et professionnelle</t>
  </si>
  <si>
    <t>Télématicien</t>
  </si>
  <si>
    <t>Hyperwerk</t>
  </si>
  <si>
    <t>Télématique</t>
  </si>
  <si>
    <t>Electronicien en multimédia</t>
  </si>
  <si>
    <t>Analyste-programmeur</t>
  </si>
  <si>
    <t>Technique de communication</t>
  </si>
  <si>
    <t>Micro-informatique</t>
  </si>
  <si>
    <t/>
  </si>
  <si>
    <t>Opérateur multimédia</t>
  </si>
  <si>
    <t>Informatique d'entreprise</t>
  </si>
  <si>
    <t>Bachelor</t>
  </si>
  <si>
    <t>Master</t>
  </si>
  <si>
    <t>CFC</t>
  </si>
  <si>
    <t>Screen Communicator</t>
  </si>
  <si>
    <t>Télématicien chef de project</t>
  </si>
  <si>
    <t>Analyste en informatique</t>
  </si>
  <si>
    <t>Chef de logistique IT</t>
  </si>
  <si>
    <t>Web Project Manager</t>
  </si>
  <si>
    <t>ESI</t>
  </si>
  <si>
    <t>Informatique de gestion ES</t>
  </si>
  <si>
    <t>Informatique, télématique et multimédia</t>
  </si>
  <si>
    <t>IT Services Engineer</t>
  </si>
  <si>
    <t>Technique multimédia</t>
  </si>
  <si>
    <t>Telematic Engineer</t>
  </si>
  <si>
    <t>CFC =  Certificat Fédéral de capacité</t>
  </si>
  <si>
    <t>ESI = Ecoles supérieures d'informatique de gestion</t>
  </si>
  <si>
    <t>Informatique total</t>
  </si>
  <si>
    <t xml:space="preserve">Concepteur en multimédia </t>
  </si>
  <si>
    <t xml:space="preserve">Informaticien </t>
  </si>
  <si>
    <t xml:space="preserve">Informaticien de gestion </t>
  </si>
  <si>
    <t xml:space="preserve">Web Projekt Manager </t>
  </si>
  <si>
    <t xml:space="preserve">Chef de projet informatique </t>
  </si>
  <si>
    <t xml:space="preserve">Opérateur multimédia </t>
  </si>
  <si>
    <t xml:space="preserve">Télématicien chef de projet </t>
  </si>
  <si>
    <t>.</t>
  </si>
  <si>
    <t>Set 304</t>
  </si>
  <si>
    <t>Indicateur 30402</t>
  </si>
  <si>
    <t>Formations TIC</t>
  </si>
  <si>
    <t>Titres</t>
  </si>
  <si>
    <t>2006/07</t>
  </si>
  <si>
    <t>2005/06</t>
  </si>
  <si>
    <t>2007/08</t>
  </si>
  <si>
    <t>Systèmes de communication</t>
  </si>
  <si>
    <t>2004/5</t>
  </si>
  <si>
    <t>2003/4</t>
  </si>
  <si>
    <t>2002/3</t>
  </si>
  <si>
    <t>2001/2</t>
  </si>
  <si>
    <t>2000/01</t>
  </si>
  <si>
    <t>1999/2000</t>
  </si>
  <si>
    <t>1998/99</t>
  </si>
  <si>
    <t>Systèmes de communication total</t>
  </si>
  <si>
    <t>Source : BFS / OFS, SHIS / SIUS</t>
  </si>
  <si>
    <t>Informatique de gestion total</t>
  </si>
  <si>
    <t>Technicien - télécommunication</t>
  </si>
  <si>
    <t>1997/98</t>
  </si>
  <si>
    <t>1996/97</t>
  </si>
  <si>
    <t>1995/96</t>
  </si>
  <si>
    <t>1994/95</t>
  </si>
  <si>
    <t>1993/94</t>
  </si>
  <si>
    <t>1992/93</t>
  </si>
  <si>
    <t>1991/92</t>
  </si>
  <si>
    <t>1990/91</t>
  </si>
  <si>
    <t>Licences/Diplomes</t>
  </si>
  <si>
    <t>Doctorat</t>
  </si>
  <si>
    <t>2008/09</t>
  </si>
  <si>
    <t>2009/10</t>
  </si>
  <si>
    <t>Commentaires et définitions : voir l'indicateur sur Internet</t>
  </si>
  <si>
    <t>2010/11</t>
  </si>
  <si>
    <t xml:space="preserve">- </t>
  </si>
  <si>
    <t>2011/12</t>
  </si>
  <si>
    <t>2012/13</t>
  </si>
  <si>
    <t>2013/14</t>
  </si>
  <si>
    <t>Informatique médicale</t>
  </si>
  <si>
    <t>Ingénierie des technologies de l'information</t>
  </si>
  <si>
    <t>Engineering Technique et IT</t>
  </si>
  <si>
    <t>Télématique-automation</t>
  </si>
  <si>
    <t>Géomaticien</t>
  </si>
  <si>
    <t>Technicien en géomatique</t>
  </si>
  <si>
    <t>Géomatique</t>
  </si>
  <si>
    <t>2014/15</t>
  </si>
  <si>
    <t>2015/16</t>
  </si>
  <si>
    <t>ES</t>
  </si>
  <si>
    <t>ES = Ecoles supérieures techniques</t>
  </si>
  <si>
    <t>System Engineering</t>
  </si>
  <si>
    <t>Technique de systèmes</t>
  </si>
  <si>
    <t>Spécialisation développement d'applications</t>
  </si>
  <si>
    <t>Film/vidéo/web design+computer animation</t>
  </si>
  <si>
    <t>Technicien IT Services Engineering</t>
  </si>
  <si>
    <t>Technicien ES en system Engineering</t>
  </si>
  <si>
    <t xml:space="preserve">Médias </t>
  </si>
  <si>
    <t>Communication visuelle - Webdesign, Film, computer animation</t>
  </si>
  <si>
    <t>Médias</t>
  </si>
  <si>
    <t>ICT Manager</t>
  </si>
  <si>
    <t>2016/17</t>
  </si>
  <si>
    <t>2017/18</t>
  </si>
  <si>
    <t>ICT-Manager</t>
  </si>
  <si>
    <r>
      <t>1</t>
    </r>
    <r>
      <rPr>
        <sz val="8"/>
        <rFont val="Arial"/>
        <family val="2"/>
      </rPr>
      <t xml:space="preserve">  Nous n'avons pas de chiffres complets pour les brevets et diplômes fédéraux quant aux étudiants, les données provenant de différents interlocuteurs selon les cantons</t>
    </r>
  </si>
  <si>
    <t>a</t>
  </si>
  <si>
    <t>Données principales:</t>
  </si>
  <si>
    <t>Données supplémentaires:</t>
  </si>
  <si>
    <t>Diplômes TIC en Suisse selon le sexe et le type de formation, évolution</t>
  </si>
  <si>
    <t xml:space="preserve">Apprentis et étudiants TIC en Suisse selon le sexe et le type de formation, évolution </t>
  </si>
  <si>
    <t xml:space="preserve">Diplômes TIC en Suisse selon le sexe et le type de formation, évolution </t>
  </si>
  <si>
    <t xml:space="preserve">Titres universitaires selon la discipline (Informatique de gestion, Informatique et Systèmes d'information), évolution </t>
  </si>
  <si>
    <t>Nombre</t>
  </si>
  <si>
    <t xml:space="preserve">Diplômes TIC en Suisse selon le type de formation, évolution </t>
  </si>
  <si>
    <t>Apprentis et étudiants TIC en Suisse selon le sexe et le type de formation, évolution</t>
  </si>
  <si>
    <t>2018/19</t>
  </si>
  <si>
    <t>ICT Security Expert</t>
  </si>
  <si>
    <t>2019/20</t>
  </si>
  <si>
    <t>2020/21</t>
  </si>
  <si>
    <t>Cyber Security Specialist</t>
  </si>
  <si>
    <t>Communication visuelle - Interaction Design/Interactive Media Design</t>
  </si>
  <si>
    <t>© 2022 OFS-BFS-UST / WSA</t>
  </si>
  <si>
    <t>2021/22</t>
  </si>
  <si>
    <t>Interactive Media Designer</t>
  </si>
  <si>
    <t>Informaticien d’entreprise</t>
  </si>
  <si>
    <t>Informaticien du bâtiment</t>
  </si>
  <si>
    <t>Interactive media Designer</t>
  </si>
  <si>
    <t>Dernière mise à jour: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</si>
</sst>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#####0;\-######0;\-;@"/>
    <numFmt numFmtId="166" formatCode="#\ ##0"/>
    <numFmt numFmtId="167" formatCode="#,##0;[Red]#,##0"/>
  </numFmts>
  <fonts count="17" x14ac:knownFonts="1">
    <font>
      <sz val="10"/>
      <name val="Arial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11"/>
      <color theme="1"/>
      <name val="Arial"/>
      <family val="2"/>
    </font>
    <font>
      <u/>
      <sz val="8"/>
      <color indexed="12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6" fillId="0" borderId="0"/>
    <xf numFmtId="0" fontId="16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Alignment="1">
      <alignment horizontal="right"/>
    </xf>
    <xf numFmtId="0" fontId="9" fillId="0" borderId="0" xfId="1" applyFont="1" applyAlignment="1" applyProtection="1"/>
    <xf numFmtId="0" fontId="2" fillId="0" borderId="0" xfId="0" applyFont="1" applyBorder="1"/>
    <xf numFmtId="0" fontId="3" fillId="0" borderId="2" xfId="0" applyFont="1" applyBorder="1"/>
    <xf numFmtId="0" fontId="2" fillId="0" borderId="0" xfId="0" applyFont="1" applyBorder="1" applyAlignment="1">
      <alignment horizontal="left" indent="1"/>
    </xf>
    <xf numFmtId="0" fontId="2" fillId="0" borderId="2" xfId="0" applyFont="1" applyBorder="1"/>
    <xf numFmtId="0" fontId="9" fillId="0" borderId="0" xfId="1" applyFont="1" applyFill="1" applyAlignment="1" applyProtection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7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0" fillId="2" borderId="0" xfId="0" applyFill="1"/>
    <xf numFmtId="0" fontId="8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/>
    <xf numFmtId="164" fontId="2" fillId="0" borderId="0" xfId="0" applyNumberFormat="1" applyFont="1" applyFill="1"/>
    <xf numFmtId="166" fontId="2" fillId="2" borderId="0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vertical="top" wrapText="1"/>
    </xf>
    <xf numFmtId="0" fontId="11" fillId="0" borderId="0" xfId="1" applyFont="1" applyFill="1" applyAlignment="1" applyProtection="1"/>
    <xf numFmtId="0" fontId="2" fillId="0" borderId="0" xfId="0" quotePrefix="1" applyFont="1" applyFill="1"/>
    <xf numFmtId="0" fontId="3" fillId="0" borderId="0" xfId="0" applyFont="1" applyFill="1" applyBorder="1" applyAlignment="1">
      <alignment horizontal="left" vertical="top" inden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indent="1"/>
    </xf>
    <xf numFmtId="0" fontId="12" fillId="0" borderId="0" xfId="0" applyFont="1" applyFill="1"/>
    <xf numFmtId="0" fontId="3" fillId="0" borderId="3" xfId="0" applyFont="1" applyFill="1" applyBorder="1" applyAlignment="1">
      <alignment horizontal="left" vertical="top" inden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14" fillId="2" borderId="0" xfId="0" applyFont="1" applyFill="1"/>
    <xf numFmtId="3" fontId="2" fillId="0" borderId="0" xfId="0" applyNumberFormat="1" applyFont="1" applyBorder="1"/>
    <xf numFmtId="3" fontId="2" fillId="0" borderId="0" xfId="0" applyNumberFormat="1" applyFont="1" applyFill="1" applyBorder="1"/>
    <xf numFmtId="0" fontId="2" fillId="0" borderId="1" xfId="0" applyFont="1" applyBorder="1" applyAlignment="1">
      <alignment horizontal="left" indent="1"/>
    </xf>
    <xf numFmtId="3" fontId="2" fillId="0" borderId="1" xfId="0" applyNumberFormat="1" applyFont="1" applyBorder="1"/>
    <xf numFmtId="3" fontId="3" fillId="0" borderId="0" xfId="0" applyNumberFormat="1" applyFont="1" applyBorder="1"/>
    <xf numFmtId="167" fontId="3" fillId="0" borderId="0" xfId="0" applyNumberFormat="1" applyFont="1" applyBorder="1"/>
    <xf numFmtId="1" fontId="2" fillId="0" borderId="0" xfId="0" applyNumberFormat="1" applyFont="1" applyBorder="1"/>
    <xf numFmtId="1" fontId="2" fillId="0" borderId="0" xfId="0" applyNumberFormat="1" applyFont="1"/>
    <xf numFmtId="0" fontId="5" fillId="2" borderId="0" xfId="1" applyFill="1" applyAlignment="1" applyProtection="1">
      <alignment wrapText="1"/>
    </xf>
    <xf numFmtId="0" fontId="3" fillId="2" borderId="0" xfId="1" applyFont="1" applyFill="1" applyAlignment="1" applyProtection="1"/>
    <xf numFmtId="0" fontId="3" fillId="0" borderId="0" xfId="1" applyFont="1" applyAlignment="1" applyProtection="1"/>
    <xf numFmtId="0" fontId="3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</cellXfs>
  <cellStyles count="9">
    <cellStyle name="Lien hypertexte" xfId="1" builtinId="8"/>
    <cellStyle name="Lien hypertexte 2" xfId="5"/>
    <cellStyle name="Lien hypertexte 3" xfId="4"/>
    <cellStyle name="Normal" xfId="0" builtinId="0"/>
    <cellStyle name="Normal 2" xfId="2"/>
    <cellStyle name="Normal 2 2" xfId="6"/>
    <cellStyle name="Normal 3" xfId="3"/>
    <cellStyle name="Normal 4" xfId="7"/>
    <cellStyle name="Standard_tab_uhstud_01_0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Nombre de diplômes TIC en Suisse selon le type de formation, </a:t>
            </a:r>
          </a:p>
          <a:p>
            <a:pPr>
              <a:defRPr sz="1050"/>
            </a:pPr>
            <a:r>
              <a:rPr lang="en-US" sz="1050" b="1"/>
              <a:t>évolution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Graph_a!$B$7</c:f>
              <c:strCache>
                <c:ptCount val="1"/>
                <c:pt idx="0">
                  <c:v>CFC</c:v>
                </c:pt>
              </c:strCache>
            </c:strRef>
          </c:tx>
          <c:marker>
            <c:symbol val="none"/>
          </c:marker>
          <c:cat>
            <c:strRef>
              <c:f>Graph_a!$C$4:$AH$6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Graph_a!$C$7:$AH$7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37</c:v>
                </c:pt>
                <c:pt idx="8">
                  <c:v>96</c:v>
                </c:pt>
                <c:pt idx="9">
                  <c:v>303</c:v>
                </c:pt>
                <c:pt idx="10">
                  <c:v>432</c:v>
                </c:pt>
                <c:pt idx="11">
                  <c:v>661</c:v>
                </c:pt>
                <c:pt idx="12">
                  <c:v>1060</c:v>
                </c:pt>
                <c:pt idx="13">
                  <c:v>1565</c:v>
                </c:pt>
                <c:pt idx="14">
                  <c:v>2448</c:v>
                </c:pt>
                <c:pt idx="15">
                  <c:v>2577</c:v>
                </c:pt>
                <c:pt idx="16">
                  <c:v>2190</c:v>
                </c:pt>
                <c:pt idx="17" formatCode="#,##0">
                  <c:v>1996</c:v>
                </c:pt>
                <c:pt idx="18" formatCode="#,##0">
                  <c:v>1862</c:v>
                </c:pt>
                <c:pt idx="19" formatCode="#,##0">
                  <c:v>1495</c:v>
                </c:pt>
                <c:pt idx="20" formatCode="#,##0">
                  <c:v>1823</c:v>
                </c:pt>
                <c:pt idx="21" formatCode="#,##0">
                  <c:v>1961</c:v>
                </c:pt>
                <c:pt idx="22" formatCode="#,##0">
                  <c:v>2071</c:v>
                </c:pt>
                <c:pt idx="23" formatCode="#,##0">
                  <c:v>2252</c:v>
                </c:pt>
                <c:pt idx="24" formatCode="#,##0">
                  <c:v>2267</c:v>
                </c:pt>
                <c:pt idx="25" formatCode="#,##0">
                  <c:v>2381</c:v>
                </c:pt>
                <c:pt idx="26" formatCode="#,##0">
                  <c:v>2538</c:v>
                </c:pt>
                <c:pt idx="27" formatCode="#,##0">
                  <c:v>2582</c:v>
                </c:pt>
                <c:pt idx="28" formatCode="#,##0">
                  <c:v>2522</c:v>
                </c:pt>
                <c:pt idx="29" formatCode="#,##0">
                  <c:v>2634</c:v>
                </c:pt>
                <c:pt idx="30" formatCode="#,##0">
                  <c:v>2754</c:v>
                </c:pt>
                <c:pt idx="31" formatCode="#,##0">
                  <c:v>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6-446A-A673-B6CB9413E450}"/>
            </c:ext>
          </c:extLst>
        </c:ser>
        <c:ser>
          <c:idx val="1"/>
          <c:order val="1"/>
          <c:tx>
            <c:strRef>
              <c:f>Graph_a!$B$8</c:f>
              <c:strCache>
                <c:ptCount val="1"/>
                <c:pt idx="0">
                  <c:v>BF</c:v>
                </c:pt>
              </c:strCache>
            </c:strRef>
          </c:tx>
          <c:marker>
            <c:symbol val="none"/>
          </c:marker>
          <c:cat>
            <c:strRef>
              <c:f>Graph_a!$C$4:$AH$6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Graph_a!$C$8:$AH$8</c:f>
              <c:numCache>
                <c:formatCode>General</c:formatCode>
                <c:ptCount val="32"/>
                <c:pt idx="0">
                  <c:v>236</c:v>
                </c:pt>
                <c:pt idx="1">
                  <c:v>399</c:v>
                </c:pt>
                <c:pt idx="2">
                  <c:v>378</c:v>
                </c:pt>
                <c:pt idx="3">
                  <c:v>485</c:v>
                </c:pt>
                <c:pt idx="4">
                  <c:v>866</c:v>
                </c:pt>
                <c:pt idx="5">
                  <c:v>726</c:v>
                </c:pt>
                <c:pt idx="6">
                  <c:v>607</c:v>
                </c:pt>
                <c:pt idx="7">
                  <c:v>572</c:v>
                </c:pt>
                <c:pt idx="8">
                  <c:v>614</c:v>
                </c:pt>
                <c:pt idx="9">
                  <c:v>629</c:v>
                </c:pt>
                <c:pt idx="10">
                  <c:v>692</c:v>
                </c:pt>
                <c:pt idx="11">
                  <c:v>803</c:v>
                </c:pt>
                <c:pt idx="12">
                  <c:v>758</c:v>
                </c:pt>
                <c:pt idx="13">
                  <c:v>865</c:v>
                </c:pt>
                <c:pt idx="14">
                  <c:v>873</c:v>
                </c:pt>
                <c:pt idx="15">
                  <c:v>463</c:v>
                </c:pt>
                <c:pt idx="16">
                  <c:v>538</c:v>
                </c:pt>
                <c:pt idx="17" formatCode="#,##0">
                  <c:v>436</c:v>
                </c:pt>
                <c:pt idx="18" formatCode="#,##0">
                  <c:v>385</c:v>
                </c:pt>
                <c:pt idx="19" formatCode="#,##0">
                  <c:v>261</c:v>
                </c:pt>
                <c:pt idx="20" formatCode="#,##0">
                  <c:v>286</c:v>
                </c:pt>
                <c:pt idx="21" formatCode="#,##0">
                  <c:v>242</c:v>
                </c:pt>
                <c:pt idx="22">
                  <c:v>233</c:v>
                </c:pt>
                <c:pt idx="23">
                  <c:v>313</c:v>
                </c:pt>
                <c:pt idx="24">
                  <c:v>220</c:v>
                </c:pt>
                <c:pt idx="25">
                  <c:v>288</c:v>
                </c:pt>
                <c:pt idx="26">
                  <c:v>243</c:v>
                </c:pt>
                <c:pt idx="27">
                  <c:v>211</c:v>
                </c:pt>
                <c:pt idx="28">
                  <c:v>190</c:v>
                </c:pt>
                <c:pt idx="29">
                  <c:v>216</c:v>
                </c:pt>
                <c:pt idx="30">
                  <c:v>210</c:v>
                </c:pt>
                <c:pt idx="31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6-446A-A673-B6CB9413E450}"/>
            </c:ext>
          </c:extLst>
        </c:ser>
        <c:ser>
          <c:idx val="2"/>
          <c:order val="2"/>
          <c:tx>
            <c:strRef>
              <c:f>Graph_a!$B$9</c:f>
              <c:strCache>
                <c:ptCount val="1"/>
                <c:pt idx="0">
                  <c:v>DIPL</c:v>
                </c:pt>
              </c:strCache>
            </c:strRef>
          </c:tx>
          <c:marker>
            <c:symbol val="none"/>
          </c:marker>
          <c:cat>
            <c:strRef>
              <c:f>Graph_a!$C$4:$AH$6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Graph_a!$C$9:$AH$9</c:f>
              <c:numCache>
                <c:formatCode>General</c:formatCode>
                <c:ptCount val="32"/>
                <c:pt idx="0">
                  <c:v>58</c:v>
                </c:pt>
                <c:pt idx="1">
                  <c:v>120</c:v>
                </c:pt>
                <c:pt idx="2">
                  <c:v>131</c:v>
                </c:pt>
                <c:pt idx="3">
                  <c:v>187</c:v>
                </c:pt>
                <c:pt idx="4">
                  <c:v>204</c:v>
                </c:pt>
                <c:pt idx="5">
                  <c:v>231</c:v>
                </c:pt>
                <c:pt idx="6">
                  <c:v>216</c:v>
                </c:pt>
                <c:pt idx="7">
                  <c:v>224</c:v>
                </c:pt>
                <c:pt idx="8">
                  <c:v>183</c:v>
                </c:pt>
                <c:pt idx="9">
                  <c:v>177</c:v>
                </c:pt>
                <c:pt idx="10">
                  <c:v>180</c:v>
                </c:pt>
                <c:pt idx="11">
                  <c:v>197</c:v>
                </c:pt>
                <c:pt idx="12">
                  <c:v>265</c:v>
                </c:pt>
                <c:pt idx="13">
                  <c:v>280</c:v>
                </c:pt>
                <c:pt idx="14">
                  <c:v>354</c:v>
                </c:pt>
                <c:pt idx="15">
                  <c:v>295</c:v>
                </c:pt>
                <c:pt idx="16">
                  <c:v>271</c:v>
                </c:pt>
                <c:pt idx="17" formatCode="#,##0">
                  <c:v>258</c:v>
                </c:pt>
                <c:pt idx="18" formatCode="#,##0">
                  <c:v>244</c:v>
                </c:pt>
                <c:pt idx="19" formatCode="#,##0">
                  <c:v>159</c:v>
                </c:pt>
                <c:pt idx="20" formatCode="#,##0">
                  <c:v>208</c:v>
                </c:pt>
                <c:pt idx="21" formatCode="#,##0">
                  <c:v>168</c:v>
                </c:pt>
                <c:pt idx="22">
                  <c:v>126</c:v>
                </c:pt>
                <c:pt idx="23">
                  <c:v>121</c:v>
                </c:pt>
                <c:pt idx="24">
                  <c:v>144</c:v>
                </c:pt>
                <c:pt idx="25">
                  <c:v>84</c:v>
                </c:pt>
                <c:pt idx="26">
                  <c:v>50</c:v>
                </c:pt>
                <c:pt idx="27">
                  <c:v>53</c:v>
                </c:pt>
                <c:pt idx="28">
                  <c:v>63</c:v>
                </c:pt>
                <c:pt idx="29">
                  <c:v>63</c:v>
                </c:pt>
                <c:pt idx="30">
                  <c:v>58</c:v>
                </c:pt>
                <c:pt idx="3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86-446A-A673-B6CB9413E450}"/>
            </c:ext>
          </c:extLst>
        </c:ser>
        <c:ser>
          <c:idx val="3"/>
          <c:order val="3"/>
          <c:tx>
            <c:strRef>
              <c:f>Graph_a!$B$10</c:f>
              <c:strCache>
                <c:ptCount val="1"/>
                <c:pt idx="0">
                  <c:v>ESI</c:v>
                </c:pt>
              </c:strCache>
            </c:strRef>
          </c:tx>
          <c:marker>
            <c:symbol val="none"/>
          </c:marker>
          <c:cat>
            <c:strRef>
              <c:f>Graph_a!$C$4:$AH$6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Graph_a!$C$10:$AH$10</c:f>
              <c:numCache>
                <c:formatCode>General</c:formatCode>
                <c:ptCount val="32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103</c:v>
                </c:pt>
                <c:pt idx="4">
                  <c:v>109</c:v>
                </c:pt>
                <c:pt idx="5">
                  <c:v>116</c:v>
                </c:pt>
                <c:pt idx="6">
                  <c:v>159</c:v>
                </c:pt>
                <c:pt idx="7">
                  <c:v>106</c:v>
                </c:pt>
                <c:pt idx="8">
                  <c:v>138</c:v>
                </c:pt>
                <c:pt idx="9">
                  <c:v>192</c:v>
                </c:pt>
                <c:pt idx="10">
                  <c:v>167</c:v>
                </c:pt>
                <c:pt idx="11">
                  <c:v>170</c:v>
                </c:pt>
                <c:pt idx="12">
                  <c:v>187</c:v>
                </c:pt>
                <c:pt idx="13">
                  <c:v>166</c:v>
                </c:pt>
                <c:pt idx="14">
                  <c:v>212</c:v>
                </c:pt>
                <c:pt idx="15">
                  <c:v>167</c:v>
                </c:pt>
                <c:pt idx="16">
                  <c:v>153</c:v>
                </c:pt>
                <c:pt idx="17" formatCode="#,##0">
                  <c:v>151</c:v>
                </c:pt>
                <c:pt idx="18" formatCode="#,##0">
                  <c:v>135</c:v>
                </c:pt>
                <c:pt idx="19" formatCode="#,##0">
                  <c:v>175</c:v>
                </c:pt>
                <c:pt idx="20" formatCode="#,##0">
                  <c:v>147</c:v>
                </c:pt>
                <c:pt idx="21" formatCode="#,##0">
                  <c:v>172</c:v>
                </c:pt>
                <c:pt idx="22">
                  <c:v>206</c:v>
                </c:pt>
                <c:pt idx="23">
                  <c:v>233</c:v>
                </c:pt>
                <c:pt idx="24">
                  <c:v>271</c:v>
                </c:pt>
                <c:pt idx="25">
                  <c:v>330</c:v>
                </c:pt>
                <c:pt idx="26">
                  <c:v>299</c:v>
                </c:pt>
                <c:pt idx="27">
                  <c:v>334</c:v>
                </c:pt>
                <c:pt idx="28">
                  <c:v>341</c:v>
                </c:pt>
                <c:pt idx="29">
                  <c:v>385</c:v>
                </c:pt>
                <c:pt idx="30">
                  <c:v>417</c:v>
                </c:pt>
                <c:pt idx="31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86-446A-A673-B6CB9413E450}"/>
            </c:ext>
          </c:extLst>
        </c:ser>
        <c:ser>
          <c:idx val="4"/>
          <c:order val="4"/>
          <c:tx>
            <c:strRef>
              <c:f>Graph_a!$B$11</c:f>
              <c:strCache>
                <c:ptCount val="1"/>
                <c:pt idx="0">
                  <c:v>ES</c:v>
                </c:pt>
              </c:strCache>
            </c:strRef>
          </c:tx>
          <c:marker>
            <c:symbol val="none"/>
          </c:marker>
          <c:cat>
            <c:strRef>
              <c:f>Graph_a!$C$4:$AH$6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Graph_a!$C$11:$AH$11</c:f>
              <c:numCache>
                <c:formatCode>General</c:formatCode>
                <c:ptCount val="32"/>
                <c:pt idx="0">
                  <c:v>209</c:v>
                </c:pt>
                <c:pt idx="1">
                  <c:v>216</c:v>
                </c:pt>
                <c:pt idx="2">
                  <c:v>256</c:v>
                </c:pt>
                <c:pt idx="3">
                  <c:v>307</c:v>
                </c:pt>
                <c:pt idx="4">
                  <c:v>347</c:v>
                </c:pt>
                <c:pt idx="5">
                  <c:v>324</c:v>
                </c:pt>
                <c:pt idx="6">
                  <c:v>331</c:v>
                </c:pt>
                <c:pt idx="7">
                  <c:v>344</c:v>
                </c:pt>
                <c:pt idx="8">
                  <c:v>355</c:v>
                </c:pt>
                <c:pt idx="9">
                  <c:v>335</c:v>
                </c:pt>
                <c:pt idx="10">
                  <c:v>404</c:v>
                </c:pt>
                <c:pt idx="11">
                  <c:v>405</c:v>
                </c:pt>
                <c:pt idx="12">
                  <c:v>463</c:v>
                </c:pt>
                <c:pt idx="13">
                  <c:v>493</c:v>
                </c:pt>
                <c:pt idx="14">
                  <c:v>577</c:v>
                </c:pt>
                <c:pt idx="15">
                  <c:v>524</c:v>
                </c:pt>
                <c:pt idx="16">
                  <c:v>373</c:v>
                </c:pt>
                <c:pt idx="17" formatCode="#,##0">
                  <c:v>296</c:v>
                </c:pt>
                <c:pt idx="18" formatCode="#,##0">
                  <c:v>301</c:v>
                </c:pt>
                <c:pt idx="19" formatCode="#,##0">
                  <c:v>331</c:v>
                </c:pt>
                <c:pt idx="20" formatCode="#,##0">
                  <c:v>341</c:v>
                </c:pt>
                <c:pt idx="21" formatCode="#,##0">
                  <c:v>365</c:v>
                </c:pt>
                <c:pt idx="22">
                  <c:v>347</c:v>
                </c:pt>
                <c:pt idx="23">
                  <c:v>386</c:v>
                </c:pt>
                <c:pt idx="24">
                  <c:v>388</c:v>
                </c:pt>
                <c:pt idx="25">
                  <c:v>432</c:v>
                </c:pt>
                <c:pt idx="26">
                  <c:v>443</c:v>
                </c:pt>
                <c:pt idx="27">
                  <c:v>366</c:v>
                </c:pt>
                <c:pt idx="28">
                  <c:v>428</c:v>
                </c:pt>
                <c:pt idx="29">
                  <c:v>409</c:v>
                </c:pt>
                <c:pt idx="30">
                  <c:v>481</c:v>
                </c:pt>
                <c:pt idx="31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86-446A-A673-B6CB9413E450}"/>
            </c:ext>
          </c:extLst>
        </c:ser>
        <c:ser>
          <c:idx val="5"/>
          <c:order val="5"/>
          <c:tx>
            <c:strRef>
              <c:f>Graph_a!$B$12</c:f>
              <c:strCache>
                <c:ptCount val="1"/>
                <c:pt idx="0">
                  <c:v>ETS</c:v>
                </c:pt>
              </c:strCache>
            </c:strRef>
          </c:tx>
          <c:marker>
            <c:symbol val="none"/>
          </c:marker>
          <c:cat>
            <c:strRef>
              <c:f>Graph_a!$C$4:$AH$6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Graph_a!$C$12:$AF$12</c:f>
              <c:numCache>
                <c:formatCode>General</c:formatCode>
                <c:ptCount val="30"/>
                <c:pt idx="0">
                  <c:v>136</c:v>
                </c:pt>
                <c:pt idx="1">
                  <c:v>176</c:v>
                </c:pt>
                <c:pt idx="2">
                  <c:v>160</c:v>
                </c:pt>
                <c:pt idx="3">
                  <c:v>206</c:v>
                </c:pt>
                <c:pt idx="4">
                  <c:v>216</c:v>
                </c:pt>
                <c:pt idx="5">
                  <c:v>170</c:v>
                </c:pt>
                <c:pt idx="6">
                  <c:v>264</c:v>
                </c:pt>
                <c:pt idx="7">
                  <c:v>265</c:v>
                </c:pt>
                <c:pt idx="8">
                  <c:v>242</c:v>
                </c:pt>
                <c:pt idx="9">
                  <c:v>293</c:v>
                </c:pt>
                <c:pt idx="1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86-446A-A673-B6CB9413E450}"/>
            </c:ext>
          </c:extLst>
        </c:ser>
        <c:ser>
          <c:idx val="6"/>
          <c:order val="6"/>
          <c:tx>
            <c:strRef>
              <c:f>Graph_a!$B$13</c:f>
              <c:strCache>
                <c:ptCount val="1"/>
                <c:pt idx="0">
                  <c:v>HES</c:v>
                </c:pt>
              </c:strCache>
            </c:strRef>
          </c:tx>
          <c:marker>
            <c:symbol val="none"/>
          </c:marker>
          <c:cat>
            <c:strRef>
              <c:f>Graph_a!$C$4:$AH$6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Graph_a!$C$13:$AH$13</c:f>
              <c:numCache>
                <c:formatCode>General</c:formatCode>
                <c:ptCount val="32"/>
                <c:pt idx="10" formatCode="#,##0">
                  <c:v>223</c:v>
                </c:pt>
                <c:pt idx="11" formatCode="#,##0">
                  <c:v>469</c:v>
                </c:pt>
                <c:pt idx="12" formatCode="#,##0">
                  <c:v>556</c:v>
                </c:pt>
                <c:pt idx="13" formatCode="#,##0">
                  <c:v>766</c:v>
                </c:pt>
                <c:pt idx="14" formatCode="#,##0">
                  <c:v>915</c:v>
                </c:pt>
                <c:pt idx="15" formatCode="#,##0">
                  <c:v>893</c:v>
                </c:pt>
                <c:pt idx="16" formatCode="#,##0">
                  <c:v>926</c:v>
                </c:pt>
                <c:pt idx="17" formatCode="#,##0">
                  <c:v>943</c:v>
                </c:pt>
                <c:pt idx="18" formatCode="#,##0">
                  <c:v>857</c:v>
                </c:pt>
                <c:pt idx="19" formatCode="#,##0">
                  <c:v>810</c:v>
                </c:pt>
                <c:pt idx="20" formatCode="#,##0">
                  <c:v>799</c:v>
                </c:pt>
                <c:pt idx="21" formatCode="#,##0">
                  <c:v>886</c:v>
                </c:pt>
                <c:pt idx="22">
                  <c:v>991</c:v>
                </c:pt>
                <c:pt idx="23">
                  <c:v>994</c:v>
                </c:pt>
                <c:pt idx="24" formatCode="#,##0">
                  <c:v>1049</c:v>
                </c:pt>
                <c:pt idx="25" formatCode="#,##0">
                  <c:v>1144</c:v>
                </c:pt>
                <c:pt idx="26" formatCode="#,##0">
                  <c:v>1302</c:v>
                </c:pt>
                <c:pt idx="27" formatCode="#,##0">
                  <c:v>1376</c:v>
                </c:pt>
                <c:pt idx="28" formatCode="#,##0">
                  <c:v>1427</c:v>
                </c:pt>
                <c:pt idx="29" formatCode="#,##0">
                  <c:v>1447</c:v>
                </c:pt>
                <c:pt idx="30" formatCode="#,##0">
                  <c:v>1489</c:v>
                </c:pt>
                <c:pt idx="31" formatCode="#,##0">
                  <c:v>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86-446A-A673-B6CB9413E450}"/>
            </c:ext>
          </c:extLst>
        </c:ser>
        <c:ser>
          <c:idx val="7"/>
          <c:order val="7"/>
          <c:tx>
            <c:strRef>
              <c:f>Graph_a!$B$14</c:f>
              <c:strCache>
                <c:ptCount val="1"/>
                <c:pt idx="0">
                  <c:v>UNI</c:v>
                </c:pt>
              </c:strCache>
            </c:strRef>
          </c:tx>
          <c:marker>
            <c:symbol val="none"/>
          </c:marker>
          <c:cat>
            <c:strRef>
              <c:f>Graph_a!$C$4:$AH$6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Graph_a!$C$14:$AH$14</c:f>
              <c:numCache>
                <c:formatCode>General</c:formatCode>
                <c:ptCount val="32"/>
                <c:pt idx="0">
                  <c:v>340</c:v>
                </c:pt>
                <c:pt idx="1">
                  <c:v>326</c:v>
                </c:pt>
                <c:pt idx="2">
                  <c:v>293</c:v>
                </c:pt>
                <c:pt idx="3">
                  <c:v>317</c:v>
                </c:pt>
                <c:pt idx="4">
                  <c:v>360</c:v>
                </c:pt>
                <c:pt idx="5">
                  <c:v>368</c:v>
                </c:pt>
                <c:pt idx="6">
                  <c:v>352</c:v>
                </c:pt>
                <c:pt idx="7">
                  <c:v>326</c:v>
                </c:pt>
                <c:pt idx="8">
                  <c:v>287</c:v>
                </c:pt>
                <c:pt idx="9">
                  <c:v>379</c:v>
                </c:pt>
                <c:pt idx="10">
                  <c:v>360</c:v>
                </c:pt>
                <c:pt idx="11">
                  <c:v>415</c:v>
                </c:pt>
                <c:pt idx="12">
                  <c:v>475</c:v>
                </c:pt>
                <c:pt idx="13">
                  <c:v>533</c:v>
                </c:pt>
                <c:pt idx="14">
                  <c:v>704</c:v>
                </c:pt>
                <c:pt idx="15">
                  <c:v>788</c:v>
                </c:pt>
                <c:pt idx="16">
                  <c:v>822</c:v>
                </c:pt>
                <c:pt idx="17" formatCode="#,##0">
                  <c:v>850</c:v>
                </c:pt>
                <c:pt idx="18" formatCode="#,##0">
                  <c:v>882</c:v>
                </c:pt>
                <c:pt idx="19" formatCode="#,##0">
                  <c:v>751</c:v>
                </c:pt>
                <c:pt idx="20" formatCode="#,##0">
                  <c:v>714</c:v>
                </c:pt>
                <c:pt idx="21" formatCode="#,##0">
                  <c:v>687</c:v>
                </c:pt>
                <c:pt idx="22">
                  <c:v>765</c:v>
                </c:pt>
                <c:pt idx="23">
                  <c:v>773</c:v>
                </c:pt>
                <c:pt idx="24">
                  <c:v>909</c:v>
                </c:pt>
                <c:pt idx="25" formatCode="#,##0">
                  <c:v>893</c:v>
                </c:pt>
                <c:pt idx="26" formatCode="#,##0">
                  <c:v>913</c:v>
                </c:pt>
                <c:pt idx="27" formatCode="#,##0">
                  <c:v>1073</c:v>
                </c:pt>
                <c:pt idx="28" formatCode="#,##0">
                  <c:v>1129</c:v>
                </c:pt>
                <c:pt idx="29" formatCode="#,##0">
                  <c:v>1194</c:v>
                </c:pt>
                <c:pt idx="30" formatCode="#,##0">
                  <c:v>1247</c:v>
                </c:pt>
                <c:pt idx="31" formatCode="#,##0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86-446A-A673-B6CB9413E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837792"/>
        <c:axId val="554836616"/>
      </c:lineChart>
      <c:catAx>
        <c:axId val="5548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554836616"/>
        <c:crosses val="autoZero"/>
        <c:auto val="1"/>
        <c:lblAlgn val="ctr"/>
        <c:lblOffset val="100"/>
        <c:tickLblSkip val="1"/>
        <c:noMultiLvlLbl val="0"/>
      </c:catAx>
      <c:valAx>
        <c:axId val="554836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54837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575441583315607"/>
          <c:y val="0.26116159308211473"/>
          <c:w val="9.8873228035107716E-2"/>
          <c:h val="0.4757502627607790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18</xdr:row>
      <xdr:rowOff>114300</xdr:rowOff>
    </xdr:from>
    <xdr:to>
      <xdr:col>16</xdr:col>
      <xdr:colOff>88900</xdr:colOff>
      <xdr:row>40</xdr:row>
      <xdr:rowOff>0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culture-medias-societe-information-sport/societe-information/indicateurs-generaux/formation-bibliotheques/formations-tic.html" TargetMode="External"/><Relationship Id="rId1" Type="http://schemas.openxmlformats.org/officeDocument/2006/relationships/hyperlink" Target="http://www.bfs.admin.ch/bfs/portal/fr/index/themen/16/04/key/approche_globale.indicator.30402.3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zoomScaleNormal="100" workbookViewId="0"/>
  </sheetViews>
  <sheetFormatPr baseColWidth="10" defaultColWidth="11.453125" defaultRowHeight="12.5" x14ac:dyDescent="0.25"/>
  <cols>
    <col min="1" max="1" width="20.54296875" style="20" customWidth="1"/>
    <col min="2" max="2" width="4.453125" style="23" customWidth="1"/>
    <col min="3" max="16384" width="11.453125" style="20"/>
  </cols>
  <sheetData>
    <row r="1" spans="1:11" ht="18" x14ac:dyDescent="0.4">
      <c r="A1" s="17" t="s">
        <v>63</v>
      </c>
      <c r="B1" s="18"/>
      <c r="C1" s="17" t="s">
        <v>4</v>
      </c>
      <c r="D1" s="17"/>
      <c r="E1" s="19"/>
      <c r="F1" s="19"/>
      <c r="G1" s="19"/>
      <c r="H1" s="19"/>
      <c r="I1" s="19"/>
      <c r="J1" s="19"/>
    </row>
    <row r="2" spans="1:11" ht="13" x14ac:dyDescent="0.3">
      <c r="A2" s="19"/>
      <c r="B2" s="18"/>
      <c r="C2" s="19"/>
      <c r="D2" s="19"/>
      <c r="E2" s="19"/>
      <c r="F2" s="19"/>
      <c r="G2" s="19"/>
      <c r="H2" s="19"/>
      <c r="I2" s="19"/>
      <c r="J2" s="19"/>
    </row>
    <row r="3" spans="1:11" ht="15.5" x14ac:dyDescent="0.35">
      <c r="A3" s="21" t="s">
        <v>64</v>
      </c>
      <c r="B3" s="18"/>
      <c r="C3" s="21" t="s">
        <v>65</v>
      </c>
      <c r="D3" s="21"/>
      <c r="E3" s="19"/>
      <c r="F3" s="19"/>
      <c r="G3" s="19"/>
      <c r="H3" s="19"/>
      <c r="I3" s="19"/>
      <c r="J3" s="19"/>
    </row>
    <row r="4" spans="1:11" ht="13" x14ac:dyDescent="0.3">
      <c r="A4" s="19"/>
      <c r="B4" s="57"/>
      <c r="C4" s="57"/>
      <c r="D4" s="19"/>
      <c r="E4" s="19"/>
      <c r="F4" s="19"/>
      <c r="G4" s="19"/>
      <c r="H4" s="19"/>
      <c r="I4" s="19"/>
      <c r="J4" s="19"/>
    </row>
    <row r="5" spans="1:11" ht="13" x14ac:dyDescent="0.3">
      <c r="A5" s="18" t="s">
        <v>126</v>
      </c>
      <c r="B5" s="58" t="s">
        <v>125</v>
      </c>
      <c r="C5" s="69" t="s">
        <v>133</v>
      </c>
      <c r="D5" s="70"/>
      <c r="E5" s="70"/>
      <c r="F5" s="70"/>
      <c r="G5" s="70"/>
      <c r="H5" s="19"/>
      <c r="I5" s="19"/>
      <c r="J5" s="19"/>
    </row>
    <row r="6" spans="1:11" ht="13" x14ac:dyDescent="0.3">
      <c r="A6" s="18"/>
      <c r="B6" s="59"/>
      <c r="C6" s="59"/>
      <c r="D6" s="18"/>
      <c r="E6" s="18"/>
      <c r="F6" s="18"/>
      <c r="G6" s="18"/>
      <c r="H6" s="18"/>
      <c r="I6" s="18"/>
      <c r="J6" s="19"/>
    </row>
    <row r="7" spans="1:11" ht="13" x14ac:dyDescent="0.3">
      <c r="A7" s="18" t="s">
        <v>127</v>
      </c>
      <c r="B7" s="57">
        <v>1</v>
      </c>
      <c r="C7" s="69" t="s">
        <v>128</v>
      </c>
      <c r="D7" s="70"/>
      <c r="E7" s="70"/>
      <c r="F7" s="70"/>
      <c r="G7" s="70"/>
      <c r="H7" s="19"/>
      <c r="I7" s="19"/>
      <c r="J7" s="19"/>
    </row>
    <row r="8" spans="1:11" ht="13" x14ac:dyDescent="0.3">
      <c r="A8" s="19"/>
      <c r="B8" s="57">
        <v>1</v>
      </c>
      <c r="C8" s="69" t="s">
        <v>131</v>
      </c>
      <c r="D8" s="70"/>
      <c r="E8" s="70"/>
      <c r="F8" s="70"/>
      <c r="G8" s="70"/>
      <c r="H8" s="70"/>
      <c r="I8" s="70"/>
      <c r="J8" s="70"/>
      <c r="K8" s="70"/>
    </row>
    <row r="9" spans="1:11" ht="13" x14ac:dyDescent="0.3">
      <c r="A9" s="19"/>
      <c r="B9" s="57">
        <v>1</v>
      </c>
      <c r="C9" s="69" t="s">
        <v>129</v>
      </c>
      <c r="D9" s="70"/>
      <c r="E9" s="70"/>
      <c r="F9" s="70"/>
      <c r="G9" s="70"/>
      <c r="H9" s="70"/>
      <c r="I9" s="18"/>
      <c r="J9" s="18"/>
      <c r="K9" s="18"/>
    </row>
    <row r="10" spans="1:11" ht="13" x14ac:dyDescent="0.3">
      <c r="A10" s="19"/>
      <c r="B10" s="59"/>
      <c r="C10" s="59"/>
      <c r="D10" s="18"/>
      <c r="E10" s="18"/>
      <c r="F10" s="18"/>
      <c r="G10" s="18"/>
      <c r="H10" s="18"/>
      <c r="I10" s="18"/>
      <c r="J10" s="18"/>
      <c r="K10" s="18"/>
    </row>
    <row r="11" spans="1:11" ht="12.75" customHeight="1" x14ac:dyDescent="0.25">
      <c r="A11" s="68" t="s">
        <v>94</v>
      </c>
      <c r="B11" s="68"/>
      <c r="C11" s="68"/>
      <c r="D11" s="68"/>
      <c r="E11" s="68"/>
      <c r="F11" s="68"/>
      <c r="H11" s="18"/>
      <c r="I11" s="18"/>
      <c r="J11" s="18"/>
      <c r="K11" s="18"/>
    </row>
    <row r="12" spans="1:11" ht="13" x14ac:dyDescent="0.3">
      <c r="A12" s="19"/>
      <c r="B12" s="18"/>
      <c r="C12" s="18"/>
      <c r="D12" s="19"/>
      <c r="E12" s="19"/>
      <c r="F12" s="19"/>
      <c r="G12" s="19"/>
      <c r="H12" s="19"/>
      <c r="I12" s="19"/>
      <c r="J12" s="19"/>
    </row>
    <row r="13" spans="1:11" x14ac:dyDescent="0.25">
      <c r="A13" s="22" t="s">
        <v>141</v>
      </c>
    </row>
  </sheetData>
  <mergeCells count="5">
    <mergeCell ref="A11:F11"/>
    <mergeCell ref="C5:G5"/>
    <mergeCell ref="C7:G7"/>
    <mergeCell ref="C9:H9"/>
    <mergeCell ref="C8:K8"/>
  </mergeCells>
  <phoneticPr fontId="4" type="noConversion"/>
  <hyperlinks>
    <hyperlink ref="C7" location="Tableau_1!A1" display="Diplômes TIC en Suisse selon le sexe et le type de formation, évolution"/>
    <hyperlink ref="C9" location="Tableau_1!A1" display="Apprentis et étudiants TIC en Suisse selon le sexe et le type de formation, évolution "/>
    <hyperlink ref="A11:E11" r:id="rId1" display="Commentaires et définitions : voir l'indicateur sur internet"/>
    <hyperlink ref="A11:F11" r:id="rId2" display="Commentaires et définitions : voir l'indicateur sur Internet"/>
    <hyperlink ref="C8" location="Tableau_1!A1" display="Titres universitaires selon la discipline (Informatique de gestion, Informatique et Systèmes d'information), évolution "/>
    <hyperlink ref="C5:G5" location="Graph_a!A1" display="Diplômes TIC en Suisse selon le type de formation, évolution "/>
    <hyperlink ref="C7:G7" location="Tableau_1!B2" display="Diplômes TIC en Suisse selon le sexe et le type de formation, évolution"/>
    <hyperlink ref="C8:K8" location="Tableau_1!B83" display="Titres universitaires selon la discipline (Informatique de gestion, Informatique et Systèmes d'information), évolution "/>
    <hyperlink ref="C9:H9" location="Tableau_1!B113" display="Apprentis et étudiants TIC en Suisse selon le sexe et le type de formation, évolution "/>
  </hyperlinks>
  <pageMargins left="0.59055118110236227" right="0.39370078740157483" top="0.98425196850393704" bottom="0.98425196850393704" header="0.51181102362204722" footer="0.51181102362204722"/>
  <pageSetup orientation="landscape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7"/>
  <sheetViews>
    <sheetView workbookViewId="0">
      <selection activeCell="B1" sqref="B1"/>
    </sheetView>
  </sheetViews>
  <sheetFormatPr baseColWidth="10" defaultColWidth="11.453125" defaultRowHeight="12.75" customHeight="1" x14ac:dyDescent="0.2"/>
  <cols>
    <col min="1" max="1" width="1" style="1" customWidth="1"/>
    <col min="2" max="2" width="9.453125" style="1" customWidth="1"/>
    <col min="3" max="34" width="6.54296875" style="1" customWidth="1"/>
    <col min="35" max="16384" width="11.453125" style="1"/>
  </cols>
  <sheetData>
    <row r="1" spans="1:34" ht="12.75" customHeight="1" x14ac:dyDescent="0.2">
      <c r="B1" s="7" t="s">
        <v>66</v>
      </c>
    </row>
    <row r="2" spans="1:34" ht="12.75" customHeight="1" x14ac:dyDescent="0.25">
      <c r="B2" s="71" t="s">
        <v>133</v>
      </c>
      <c r="C2" s="71"/>
      <c r="D2" s="71"/>
      <c r="E2" s="71"/>
      <c r="F2" s="71"/>
      <c r="G2" s="71"/>
      <c r="H2" s="71"/>
      <c r="I2" s="71"/>
      <c r="J2" s="71"/>
    </row>
    <row r="3" spans="1:34" s="2" customFormat="1" ht="10.5" x14ac:dyDescent="0.25">
      <c r="A3" s="1"/>
      <c r="B3" s="1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4" ht="15.75" customHeight="1" x14ac:dyDescent="0.25">
      <c r="A4" s="2"/>
      <c r="B4" s="9"/>
      <c r="C4" s="9">
        <v>1990</v>
      </c>
      <c r="D4" s="9">
        <v>1991</v>
      </c>
      <c r="E4" s="9">
        <v>1992</v>
      </c>
      <c r="F4" s="9">
        <v>1993</v>
      </c>
      <c r="G4" s="9">
        <v>1994</v>
      </c>
      <c r="H4" s="9">
        <v>1995</v>
      </c>
      <c r="I4" s="9">
        <v>1996</v>
      </c>
      <c r="J4" s="9">
        <v>1997</v>
      </c>
      <c r="K4" s="9">
        <v>1998</v>
      </c>
      <c r="L4" s="9">
        <v>1999</v>
      </c>
      <c r="M4" s="9">
        <v>2000</v>
      </c>
      <c r="N4" s="9">
        <v>2001</v>
      </c>
      <c r="O4" s="9">
        <v>2002</v>
      </c>
      <c r="P4" s="9">
        <v>2003</v>
      </c>
      <c r="Q4" s="9">
        <v>2004</v>
      </c>
      <c r="R4" s="9">
        <v>2005</v>
      </c>
      <c r="S4" s="9">
        <v>2006</v>
      </c>
      <c r="T4" s="9">
        <v>2007</v>
      </c>
      <c r="U4" s="9">
        <v>2008</v>
      </c>
      <c r="V4" s="9">
        <v>2009</v>
      </c>
      <c r="W4" s="9">
        <v>2010</v>
      </c>
      <c r="X4" s="9">
        <v>2011</v>
      </c>
      <c r="Y4" s="9">
        <v>2012</v>
      </c>
      <c r="Z4" s="9">
        <v>2013</v>
      </c>
      <c r="AA4" s="9">
        <v>2014</v>
      </c>
      <c r="AB4" s="9">
        <v>2015</v>
      </c>
      <c r="AC4" s="9">
        <v>2016</v>
      </c>
      <c r="AD4" s="9">
        <v>2017</v>
      </c>
      <c r="AE4" s="9">
        <v>2018</v>
      </c>
      <c r="AF4" s="9">
        <v>2019</v>
      </c>
      <c r="AG4" s="9">
        <v>2020</v>
      </c>
      <c r="AH4" s="9">
        <v>2021</v>
      </c>
    </row>
    <row r="5" spans="1:34" ht="3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2.2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4" ht="12.75" customHeight="1" x14ac:dyDescent="0.2">
      <c r="B7" s="10" t="s">
        <v>40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16</v>
      </c>
      <c r="J7" s="8">
        <v>37</v>
      </c>
      <c r="K7" s="8">
        <v>96</v>
      </c>
      <c r="L7" s="8">
        <v>303</v>
      </c>
      <c r="M7" s="8">
        <v>432</v>
      </c>
      <c r="N7" s="8">
        <v>661</v>
      </c>
      <c r="O7" s="8">
        <v>1060</v>
      </c>
      <c r="P7" s="8">
        <v>1565</v>
      </c>
      <c r="Q7" s="8">
        <v>2448</v>
      </c>
      <c r="R7" s="8">
        <v>2577</v>
      </c>
      <c r="S7" s="8">
        <v>2190</v>
      </c>
      <c r="T7" s="60">
        <v>1996</v>
      </c>
      <c r="U7" s="60">
        <v>1862</v>
      </c>
      <c r="V7" s="60">
        <v>1495</v>
      </c>
      <c r="W7" s="60">
        <v>1823</v>
      </c>
      <c r="X7" s="60">
        <v>1961</v>
      </c>
      <c r="Y7" s="60">
        <v>2071</v>
      </c>
      <c r="Z7" s="60">
        <v>2252</v>
      </c>
      <c r="AA7" s="60">
        <v>2267</v>
      </c>
      <c r="AB7" s="60">
        <v>2381</v>
      </c>
      <c r="AC7" s="60">
        <v>2538</v>
      </c>
      <c r="AD7" s="60">
        <v>2582</v>
      </c>
      <c r="AE7" s="60">
        <v>2522</v>
      </c>
      <c r="AF7" s="60">
        <v>2634</v>
      </c>
      <c r="AG7" s="60">
        <v>2754</v>
      </c>
      <c r="AH7" s="60">
        <v>2795</v>
      </c>
    </row>
    <row r="8" spans="1:34" ht="12.75" customHeight="1" x14ac:dyDescent="0.2">
      <c r="B8" s="10" t="s">
        <v>13</v>
      </c>
      <c r="C8" s="8">
        <v>236</v>
      </c>
      <c r="D8" s="8">
        <v>399</v>
      </c>
      <c r="E8" s="8">
        <v>378</v>
      </c>
      <c r="F8" s="8">
        <v>485</v>
      </c>
      <c r="G8" s="8">
        <v>866</v>
      </c>
      <c r="H8" s="8">
        <v>726</v>
      </c>
      <c r="I8" s="8">
        <v>607</v>
      </c>
      <c r="J8" s="8">
        <v>572</v>
      </c>
      <c r="K8" s="8">
        <v>614</v>
      </c>
      <c r="L8" s="8">
        <v>629</v>
      </c>
      <c r="M8" s="8">
        <v>692</v>
      </c>
      <c r="N8" s="8">
        <v>803</v>
      </c>
      <c r="O8" s="8">
        <v>758</v>
      </c>
      <c r="P8" s="8">
        <v>865</v>
      </c>
      <c r="Q8" s="8">
        <v>873</v>
      </c>
      <c r="R8" s="8">
        <v>463</v>
      </c>
      <c r="S8" s="8">
        <v>538</v>
      </c>
      <c r="T8" s="60">
        <v>436</v>
      </c>
      <c r="U8" s="60">
        <v>385</v>
      </c>
      <c r="V8" s="60">
        <v>261</v>
      </c>
      <c r="W8" s="60">
        <v>286</v>
      </c>
      <c r="X8" s="60">
        <v>242</v>
      </c>
      <c r="Y8" s="1">
        <v>233</v>
      </c>
      <c r="Z8" s="1">
        <v>313</v>
      </c>
      <c r="AA8" s="1">
        <v>220</v>
      </c>
      <c r="AB8" s="1">
        <v>288</v>
      </c>
      <c r="AC8" s="1">
        <v>243</v>
      </c>
      <c r="AD8" s="1">
        <v>211</v>
      </c>
      <c r="AE8" s="1">
        <v>190</v>
      </c>
      <c r="AF8" s="1">
        <v>216</v>
      </c>
      <c r="AG8" s="1">
        <v>210</v>
      </c>
      <c r="AH8" s="1">
        <v>225</v>
      </c>
    </row>
    <row r="9" spans="1:34" ht="12.75" customHeight="1" x14ac:dyDescent="0.2">
      <c r="B9" s="10" t="s">
        <v>1</v>
      </c>
      <c r="C9" s="8">
        <v>58</v>
      </c>
      <c r="D9" s="8">
        <v>120</v>
      </c>
      <c r="E9" s="8">
        <v>131</v>
      </c>
      <c r="F9" s="8">
        <v>187</v>
      </c>
      <c r="G9" s="8">
        <v>204</v>
      </c>
      <c r="H9" s="8">
        <v>231</v>
      </c>
      <c r="I9" s="8">
        <v>216</v>
      </c>
      <c r="J9" s="8">
        <v>224</v>
      </c>
      <c r="K9" s="8">
        <v>183</v>
      </c>
      <c r="L9" s="8">
        <v>177</v>
      </c>
      <c r="M9" s="8">
        <v>180</v>
      </c>
      <c r="N9" s="8">
        <v>197</v>
      </c>
      <c r="O9" s="8">
        <v>265</v>
      </c>
      <c r="P9" s="8">
        <v>280</v>
      </c>
      <c r="Q9" s="8">
        <v>354</v>
      </c>
      <c r="R9" s="8">
        <v>295</v>
      </c>
      <c r="S9" s="8">
        <v>271</v>
      </c>
      <c r="T9" s="60">
        <v>258</v>
      </c>
      <c r="U9" s="60">
        <v>244</v>
      </c>
      <c r="V9" s="60">
        <v>159</v>
      </c>
      <c r="W9" s="60">
        <v>208</v>
      </c>
      <c r="X9" s="60">
        <v>168</v>
      </c>
      <c r="Y9" s="1">
        <v>126</v>
      </c>
      <c r="Z9" s="1">
        <v>121</v>
      </c>
      <c r="AA9" s="1">
        <v>144</v>
      </c>
      <c r="AB9" s="1">
        <v>84</v>
      </c>
      <c r="AC9" s="1">
        <v>50</v>
      </c>
      <c r="AD9" s="1">
        <v>53</v>
      </c>
      <c r="AE9" s="1">
        <v>63</v>
      </c>
      <c r="AF9" s="1">
        <v>63</v>
      </c>
      <c r="AG9" s="1">
        <v>58</v>
      </c>
      <c r="AH9" s="1">
        <v>60</v>
      </c>
    </row>
    <row r="10" spans="1:34" ht="12.75" customHeight="1" x14ac:dyDescent="0.2">
      <c r="B10" s="10" t="s">
        <v>46</v>
      </c>
      <c r="C10" s="8">
        <v>10</v>
      </c>
      <c r="D10" s="8">
        <v>11</v>
      </c>
      <c r="E10" s="8">
        <v>9</v>
      </c>
      <c r="F10" s="8">
        <v>103</v>
      </c>
      <c r="G10" s="8">
        <v>109</v>
      </c>
      <c r="H10" s="8">
        <v>116</v>
      </c>
      <c r="I10" s="8">
        <v>159</v>
      </c>
      <c r="J10" s="8">
        <v>106</v>
      </c>
      <c r="K10" s="8">
        <v>138</v>
      </c>
      <c r="L10" s="8">
        <v>192</v>
      </c>
      <c r="M10" s="8">
        <v>167</v>
      </c>
      <c r="N10" s="8">
        <v>170</v>
      </c>
      <c r="O10" s="8">
        <v>187</v>
      </c>
      <c r="P10" s="8">
        <v>166</v>
      </c>
      <c r="Q10" s="8">
        <v>212</v>
      </c>
      <c r="R10" s="8">
        <v>167</v>
      </c>
      <c r="S10" s="8">
        <v>153</v>
      </c>
      <c r="T10" s="60">
        <v>151</v>
      </c>
      <c r="U10" s="60">
        <v>135</v>
      </c>
      <c r="V10" s="60">
        <v>175</v>
      </c>
      <c r="W10" s="60">
        <v>147</v>
      </c>
      <c r="X10" s="60">
        <v>172</v>
      </c>
      <c r="Y10" s="1">
        <v>206</v>
      </c>
      <c r="Z10" s="1">
        <v>233</v>
      </c>
      <c r="AA10" s="1">
        <v>271</v>
      </c>
      <c r="AB10" s="16">
        <v>330</v>
      </c>
      <c r="AC10" s="16">
        <v>299</v>
      </c>
      <c r="AD10" s="16">
        <v>334</v>
      </c>
      <c r="AE10" s="16">
        <v>341</v>
      </c>
      <c r="AF10" s="16">
        <v>385</v>
      </c>
      <c r="AG10" s="16">
        <v>417</v>
      </c>
      <c r="AH10" s="16">
        <v>376</v>
      </c>
    </row>
    <row r="11" spans="1:34" ht="12.75" customHeight="1" x14ac:dyDescent="0.2">
      <c r="B11" s="10" t="s">
        <v>109</v>
      </c>
      <c r="C11" s="8">
        <v>209</v>
      </c>
      <c r="D11" s="8">
        <v>216</v>
      </c>
      <c r="E11" s="8">
        <v>256</v>
      </c>
      <c r="F11" s="8">
        <v>307</v>
      </c>
      <c r="G11" s="8">
        <v>347</v>
      </c>
      <c r="H11" s="8">
        <v>324</v>
      </c>
      <c r="I11" s="8">
        <v>331</v>
      </c>
      <c r="J11" s="8">
        <v>344</v>
      </c>
      <c r="K11" s="8">
        <v>355</v>
      </c>
      <c r="L11" s="8">
        <v>335</v>
      </c>
      <c r="M11" s="8">
        <v>404</v>
      </c>
      <c r="N11" s="8">
        <v>405</v>
      </c>
      <c r="O11" s="8">
        <v>463</v>
      </c>
      <c r="P11" s="8">
        <v>493</v>
      </c>
      <c r="Q11" s="8">
        <v>577</v>
      </c>
      <c r="R11" s="8">
        <v>524</v>
      </c>
      <c r="S11" s="8">
        <v>373</v>
      </c>
      <c r="T11" s="60">
        <v>296</v>
      </c>
      <c r="U11" s="60">
        <v>301</v>
      </c>
      <c r="V11" s="61">
        <v>331</v>
      </c>
      <c r="W11" s="61">
        <v>341</v>
      </c>
      <c r="X11" s="61">
        <v>365</v>
      </c>
      <c r="Y11" s="1">
        <v>347</v>
      </c>
      <c r="Z11" s="1">
        <v>386</v>
      </c>
      <c r="AA11" s="1">
        <v>388</v>
      </c>
      <c r="AB11" s="16">
        <v>432</v>
      </c>
      <c r="AC11" s="16">
        <v>443</v>
      </c>
      <c r="AD11" s="16">
        <v>366</v>
      </c>
      <c r="AE11" s="16">
        <v>428</v>
      </c>
      <c r="AF11" s="16">
        <v>409</v>
      </c>
      <c r="AG11" s="16">
        <v>481</v>
      </c>
      <c r="AH11" s="16">
        <v>455</v>
      </c>
    </row>
    <row r="12" spans="1:34" ht="12.75" customHeight="1" x14ac:dyDescent="0.2">
      <c r="B12" s="10" t="s">
        <v>14</v>
      </c>
      <c r="C12" s="8">
        <v>136</v>
      </c>
      <c r="D12" s="8">
        <v>176</v>
      </c>
      <c r="E12" s="8">
        <v>160</v>
      </c>
      <c r="F12" s="8">
        <v>206</v>
      </c>
      <c r="G12" s="8">
        <v>216</v>
      </c>
      <c r="H12" s="8">
        <v>170</v>
      </c>
      <c r="I12" s="8">
        <v>264</v>
      </c>
      <c r="J12" s="8">
        <v>265</v>
      </c>
      <c r="K12" s="8">
        <v>242</v>
      </c>
      <c r="L12" s="8">
        <v>293</v>
      </c>
      <c r="M12" s="8">
        <v>31</v>
      </c>
      <c r="N12" s="8"/>
      <c r="O12" s="8"/>
      <c r="P12" s="8"/>
      <c r="Q12" s="8"/>
      <c r="R12" s="8"/>
      <c r="S12" s="8"/>
      <c r="T12" s="60"/>
      <c r="U12" s="60"/>
      <c r="V12" s="60"/>
      <c r="W12" s="60"/>
      <c r="X12" s="60"/>
    </row>
    <row r="13" spans="1:34" ht="12.75" customHeight="1" x14ac:dyDescent="0.2">
      <c r="B13" s="10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60">
        <v>223</v>
      </c>
      <c r="N13" s="60">
        <v>469</v>
      </c>
      <c r="O13" s="60">
        <v>556</v>
      </c>
      <c r="P13" s="60">
        <v>766</v>
      </c>
      <c r="Q13" s="60">
        <v>915</v>
      </c>
      <c r="R13" s="60">
        <v>893</v>
      </c>
      <c r="S13" s="60">
        <v>926</v>
      </c>
      <c r="T13" s="60">
        <v>943</v>
      </c>
      <c r="U13" s="60">
        <v>857</v>
      </c>
      <c r="V13" s="60">
        <v>810</v>
      </c>
      <c r="W13" s="60">
        <v>799</v>
      </c>
      <c r="X13" s="60">
        <v>886</v>
      </c>
      <c r="Y13" s="1">
        <v>991</v>
      </c>
      <c r="Z13" s="1">
        <v>994</v>
      </c>
      <c r="AA13" s="60">
        <v>1049</v>
      </c>
      <c r="AB13" s="60">
        <v>1144</v>
      </c>
      <c r="AC13" s="60">
        <v>1302</v>
      </c>
      <c r="AD13" s="60">
        <v>1376</v>
      </c>
      <c r="AE13" s="60">
        <v>1427</v>
      </c>
      <c r="AF13" s="60">
        <v>1447</v>
      </c>
      <c r="AG13" s="60">
        <v>1489</v>
      </c>
      <c r="AH13" s="60">
        <v>1674</v>
      </c>
    </row>
    <row r="14" spans="1:34" s="2" customFormat="1" ht="12.75" customHeight="1" x14ac:dyDescent="0.25">
      <c r="A14" s="1"/>
      <c r="B14" s="10" t="s">
        <v>22</v>
      </c>
      <c r="C14" s="8">
        <v>340</v>
      </c>
      <c r="D14" s="8">
        <v>326</v>
      </c>
      <c r="E14" s="8">
        <v>293</v>
      </c>
      <c r="F14" s="8">
        <v>317</v>
      </c>
      <c r="G14" s="8">
        <v>360</v>
      </c>
      <c r="H14" s="8">
        <v>368</v>
      </c>
      <c r="I14" s="8">
        <v>352</v>
      </c>
      <c r="J14" s="8">
        <v>326</v>
      </c>
      <c r="K14" s="8">
        <v>287</v>
      </c>
      <c r="L14" s="8">
        <v>379</v>
      </c>
      <c r="M14" s="8">
        <v>360</v>
      </c>
      <c r="N14" s="8">
        <v>415</v>
      </c>
      <c r="O14" s="8">
        <v>475</v>
      </c>
      <c r="P14" s="8">
        <v>533</v>
      </c>
      <c r="Q14" s="8">
        <v>704</v>
      </c>
      <c r="R14" s="8">
        <v>788</v>
      </c>
      <c r="S14" s="8">
        <v>822</v>
      </c>
      <c r="T14" s="60">
        <v>850</v>
      </c>
      <c r="U14" s="60">
        <v>882</v>
      </c>
      <c r="V14" s="60">
        <v>751</v>
      </c>
      <c r="W14" s="60">
        <v>714</v>
      </c>
      <c r="X14" s="60">
        <v>687</v>
      </c>
      <c r="Y14" s="1">
        <v>765</v>
      </c>
      <c r="Z14" s="1">
        <v>773</v>
      </c>
      <c r="AA14" s="1">
        <v>909</v>
      </c>
      <c r="AB14" s="60">
        <v>893</v>
      </c>
      <c r="AC14" s="60">
        <v>913</v>
      </c>
      <c r="AD14" s="60">
        <v>1073</v>
      </c>
      <c r="AE14" s="60">
        <v>1129</v>
      </c>
      <c r="AF14" s="60">
        <v>1194</v>
      </c>
      <c r="AG14" s="60">
        <v>1247</v>
      </c>
      <c r="AH14" s="60">
        <v>1553</v>
      </c>
    </row>
    <row r="15" spans="1:34" ht="3" customHeight="1" x14ac:dyDescent="0.2"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3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11"/>
      <c r="X16" s="8"/>
    </row>
    <row r="17" spans="2:46" ht="12.75" customHeight="1" x14ac:dyDescent="0.2">
      <c r="B17" s="1" t="s">
        <v>27</v>
      </c>
      <c r="AH17" s="6" t="s">
        <v>141</v>
      </c>
    </row>
    <row r="18" spans="2:46" ht="12.75" customHeight="1" x14ac:dyDescent="0.2">
      <c r="B18" s="1" t="s">
        <v>147</v>
      </c>
      <c r="S18" s="6"/>
    </row>
    <row r="20" spans="2:46" ht="12.75" customHeight="1" x14ac:dyDescent="0.2">
      <c r="AB20" s="60"/>
      <c r="AC20" s="8"/>
    </row>
    <row r="21" spans="2:46" ht="12.75" customHeight="1" x14ac:dyDescent="0.2">
      <c r="W21" s="8"/>
      <c r="X21" s="8"/>
      <c r="Y21" s="8"/>
      <c r="Z21" s="8"/>
      <c r="AA21" s="8"/>
      <c r="AB21" s="8"/>
      <c r="AC21" s="8"/>
      <c r="AD21" s="8"/>
      <c r="AE21" s="60"/>
      <c r="AF21" s="60"/>
      <c r="AG21" s="60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2:46" ht="12.75" customHeight="1" x14ac:dyDescent="0.25"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64"/>
      <c r="AM22" s="8"/>
      <c r="AN22" s="8"/>
      <c r="AO22" s="8"/>
      <c r="AP22" s="8"/>
      <c r="AQ22" s="8"/>
      <c r="AR22" s="8"/>
      <c r="AS22" s="8"/>
      <c r="AT22" s="8"/>
    </row>
    <row r="23" spans="2:46" ht="12.75" customHeight="1" x14ac:dyDescent="0.25"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64"/>
      <c r="AM23" s="8"/>
      <c r="AN23" s="8"/>
      <c r="AO23" s="8"/>
      <c r="AP23" s="8"/>
      <c r="AQ23" s="8"/>
      <c r="AR23" s="8"/>
      <c r="AS23" s="8"/>
      <c r="AT23" s="8"/>
    </row>
    <row r="24" spans="2:46" ht="12.75" customHeight="1" x14ac:dyDescent="0.25"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64"/>
      <c r="AM24" s="8"/>
      <c r="AN24" s="8"/>
      <c r="AO24" s="8"/>
      <c r="AP24" s="8"/>
      <c r="AQ24" s="8"/>
      <c r="AR24" s="8"/>
      <c r="AS24" s="8"/>
      <c r="AT24" s="8"/>
    </row>
    <row r="25" spans="2:46" ht="12.75" customHeight="1" x14ac:dyDescent="0.25">
      <c r="V25" s="60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64"/>
      <c r="AM25" s="8"/>
      <c r="AN25" s="8"/>
      <c r="AO25" s="8"/>
      <c r="AP25" s="8"/>
      <c r="AQ25" s="8"/>
      <c r="AR25" s="8"/>
      <c r="AS25" s="8"/>
      <c r="AT25" s="8"/>
    </row>
    <row r="26" spans="2:46" ht="12.75" customHeight="1" x14ac:dyDescent="0.25">
      <c r="V26" s="60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64"/>
      <c r="AM26" s="8"/>
      <c r="AN26" s="8"/>
      <c r="AO26" s="8"/>
      <c r="AP26" s="8"/>
      <c r="AQ26" s="8"/>
      <c r="AR26" s="8"/>
      <c r="AS26" s="8"/>
      <c r="AT26" s="8"/>
    </row>
    <row r="27" spans="2:46" ht="12.75" customHeight="1" x14ac:dyDescent="0.25"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64"/>
      <c r="AM27" s="8"/>
      <c r="AN27" s="8"/>
      <c r="AO27" s="8"/>
      <c r="AP27" s="8"/>
      <c r="AQ27" s="8"/>
      <c r="AR27" s="8"/>
      <c r="AS27" s="8"/>
      <c r="AT27" s="8"/>
    </row>
    <row r="28" spans="2:46" ht="12.75" customHeight="1" x14ac:dyDescent="0.25"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64"/>
      <c r="AM28" s="8"/>
      <c r="AN28" s="8"/>
      <c r="AO28" s="8"/>
      <c r="AP28" s="8"/>
      <c r="AQ28" s="8"/>
      <c r="AR28" s="8"/>
      <c r="AS28" s="8"/>
      <c r="AT28" s="8"/>
    </row>
    <row r="29" spans="2:46" ht="12.75" customHeight="1" x14ac:dyDescent="0.25"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64"/>
      <c r="AM29" s="8"/>
      <c r="AN29" s="8"/>
      <c r="AO29" s="8"/>
      <c r="AP29" s="8"/>
      <c r="AQ29" s="8"/>
      <c r="AR29" s="8"/>
      <c r="AS29" s="8"/>
      <c r="AT29" s="8"/>
    </row>
    <row r="30" spans="2:46" ht="12.75" customHeight="1" x14ac:dyDescent="0.25"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64"/>
      <c r="AM30" s="8"/>
      <c r="AN30" s="8"/>
      <c r="AO30" s="8"/>
      <c r="AP30" s="8"/>
      <c r="AQ30" s="8"/>
      <c r="AR30" s="8"/>
      <c r="AS30" s="8"/>
      <c r="AT30" s="8"/>
    </row>
    <row r="31" spans="2:46" ht="12.75" customHeight="1" x14ac:dyDescent="0.25">
      <c r="V31" s="8"/>
      <c r="W31" s="8"/>
      <c r="X31" s="8"/>
      <c r="Y31" s="8"/>
      <c r="Z31" s="8"/>
      <c r="AA31" s="8"/>
      <c r="AB31" s="8"/>
      <c r="AC31" s="60"/>
      <c r="AD31" s="8"/>
      <c r="AE31" s="8"/>
      <c r="AF31" s="8"/>
      <c r="AG31" s="8"/>
      <c r="AH31" s="8"/>
      <c r="AI31" s="8"/>
      <c r="AJ31" s="8"/>
      <c r="AK31" s="8"/>
      <c r="AL31" s="64"/>
      <c r="AM31" s="8"/>
      <c r="AN31" s="8"/>
      <c r="AO31" s="8"/>
      <c r="AP31" s="8"/>
      <c r="AQ31" s="8"/>
      <c r="AR31" s="8"/>
      <c r="AS31" s="8"/>
      <c r="AT31" s="8"/>
    </row>
    <row r="32" spans="2:46" ht="12.75" customHeight="1" x14ac:dyDescent="0.25">
      <c r="V32" s="8"/>
      <c r="W32" s="8"/>
      <c r="X32" s="8"/>
      <c r="Y32" s="8"/>
      <c r="Z32" s="8"/>
      <c r="AA32" s="8"/>
      <c r="AB32" s="8"/>
      <c r="AC32" s="60"/>
      <c r="AD32" s="8"/>
      <c r="AE32" s="8"/>
      <c r="AF32" s="8"/>
      <c r="AG32" s="8"/>
      <c r="AH32" s="8"/>
      <c r="AI32" s="8"/>
      <c r="AJ32" s="60"/>
      <c r="AK32" s="8"/>
      <c r="AL32" s="64"/>
      <c r="AM32" s="8"/>
      <c r="AN32" s="8"/>
      <c r="AO32" s="8"/>
      <c r="AP32" s="8"/>
      <c r="AQ32" s="8"/>
      <c r="AR32" s="8"/>
      <c r="AS32" s="8"/>
      <c r="AT32" s="8"/>
    </row>
    <row r="33" spans="7:46" ht="12.75" customHeight="1" x14ac:dyDescent="0.25">
      <c r="V33" s="8"/>
      <c r="W33" s="8"/>
      <c r="X33" s="8"/>
      <c r="Y33" s="8"/>
      <c r="Z33" s="8"/>
      <c r="AA33" s="8"/>
      <c r="AB33" s="8"/>
      <c r="AC33" s="60"/>
      <c r="AD33" s="8"/>
      <c r="AE33" s="8"/>
      <c r="AF33" s="8"/>
      <c r="AG33" s="8"/>
      <c r="AH33" s="8"/>
      <c r="AI33" s="8"/>
      <c r="AJ33" s="60"/>
      <c r="AK33" s="8"/>
      <c r="AL33" s="64"/>
      <c r="AM33" s="8"/>
      <c r="AN33" s="8"/>
      <c r="AO33" s="8"/>
      <c r="AP33" s="8"/>
      <c r="AQ33" s="8"/>
      <c r="AR33" s="8"/>
      <c r="AS33" s="8"/>
      <c r="AT33" s="8"/>
    </row>
    <row r="34" spans="7:46" ht="12.75" customHeight="1" x14ac:dyDescent="0.25">
      <c r="V34" s="8"/>
      <c r="W34" s="8"/>
      <c r="X34" s="8"/>
      <c r="Y34" s="8"/>
      <c r="Z34" s="8"/>
      <c r="AA34" s="8"/>
      <c r="AB34" s="8"/>
      <c r="AC34" s="60"/>
      <c r="AD34" s="8"/>
      <c r="AE34" s="8"/>
      <c r="AF34" s="8"/>
      <c r="AG34" s="8"/>
      <c r="AH34" s="8"/>
      <c r="AI34" s="8"/>
      <c r="AJ34" s="60"/>
      <c r="AK34" s="8"/>
      <c r="AL34" s="64"/>
      <c r="AM34" s="8"/>
      <c r="AN34" s="8"/>
      <c r="AO34" s="8"/>
      <c r="AP34" s="8"/>
      <c r="AQ34" s="8"/>
      <c r="AR34" s="8"/>
      <c r="AS34" s="8"/>
      <c r="AT34" s="8"/>
    </row>
    <row r="35" spans="7:46" ht="12.75" customHeight="1" x14ac:dyDescent="0.25">
      <c r="V35" s="8"/>
      <c r="W35" s="8"/>
      <c r="X35" s="8"/>
      <c r="Y35" s="8"/>
      <c r="Z35" s="8"/>
      <c r="AA35" s="8"/>
      <c r="AB35" s="8"/>
      <c r="AC35" s="60"/>
      <c r="AD35" s="8"/>
      <c r="AE35" s="8"/>
      <c r="AF35" s="8"/>
      <c r="AG35" s="8"/>
      <c r="AH35" s="8"/>
      <c r="AI35" s="8"/>
      <c r="AJ35" s="60"/>
      <c r="AK35" s="8"/>
      <c r="AL35" s="65"/>
      <c r="AM35" s="8"/>
      <c r="AN35" s="8"/>
      <c r="AO35" s="8"/>
      <c r="AP35" s="8"/>
      <c r="AQ35" s="8"/>
      <c r="AR35" s="8"/>
      <c r="AS35" s="8"/>
      <c r="AT35" s="8"/>
    </row>
    <row r="36" spans="7:46" ht="12.75" customHeight="1" x14ac:dyDescent="0.25">
      <c r="V36" s="8"/>
      <c r="W36" s="8"/>
      <c r="X36" s="8"/>
      <c r="Y36" s="8"/>
      <c r="Z36" s="8"/>
      <c r="AA36" s="8"/>
      <c r="AB36" s="8"/>
      <c r="AC36" s="60"/>
      <c r="AD36" s="8"/>
      <c r="AE36" s="8"/>
      <c r="AF36" s="8"/>
      <c r="AG36" s="8"/>
      <c r="AH36" s="8"/>
      <c r="AI36" s="8"/>
      <c r="AJ36" s="60"/>
      <c r="AK36" s="8"/>
      <c r="AL36" s="65"/>
      <c r="AM36" s="8"/>
      <c r="AN36" s="8"/>
      <c r="AO36" s="8"/>
      <c r="AP36" s="8"/>
      <c r="AQ36" s="8"/>
      <c r="AR36" s="8"/>
      <c r="AS36" s="8"/>
      <c r="AT36" s="8"/>
    </row>
    <row r="37" spans="7:46" ht="12.75" customHeight="1" x14ac:dyDescent="0.25">
      <c r="V37" s="8"/>
      <c r="W37" s="8"/>
      <c r="X37" s="8"/>
      <c r="Y37" s="8"/>
      <c r="Z37" s="8"/>
      <c r="AA37" s="8"/>
      <c r="AB37" s="8"/>
      <c r="AC37" s="60"/>
      <c r="AD37" s="8"/>
      <c r="AE37" s="8"/>
      <c r="AF37" s="8"/>
      <c r="AG37" s="8"/>
      <c r="AH37" s="8"/>
      <c r="AI37" s="8"/>
      <c r="AJ37" s="60"/>
      <c r="AK37" s="8"/>
      <c r="AL37" s="65"/>
      <c r="AM37" s="8"/>
      <c r="AN37" s="8"/>
      <c r="AO37" s="8"/>
      <c r="AP37" s="8"/>
      <c r="AQ37" s="8"/>
      <c r="AR37" s="8"/>
      <c r="AS37" s="8"/>
      <c r="AT37" s="8"/>
    </row>
    <row r="38" spans="7:46" ht="12.75" customHeight="1" x14ac:dyDescent="0.25">
      <c r="V38" s="8"/>
      <c r="W38" s="60"/>
      <c r="X38" s="60"/>
      <c r="Y38" s="60"/>
      <c r="Z38" s="60"/>
      <c r="AA38" s="60"/>
      <c r="AB38" s="60"/>
      <c r="AC38" s="60"/>
      <c r="AD38" s="60"/>
      <c r="AE38" s="8"/>
      <c r="AF38" s="8"/>
      <c r="AG38" s="8"/>
      <c r="AH38" s="8"/>
      <c r="AI38" s="8"/>
      <c r="AJ38" s="60"/>
      <c r="AK38" s="8"/>
      <c r="AL38" s="65"/>
      <c r="AM38" s="8"/>
      <c r="AN38" s="8"/>
      <c r="AO38" s="8"/>
      <c r="AP38" s="8"/>
      <c r="AQ38" s="8"/>
      <c r="AR38" s="8"/>
      <c r="AS38" s="8"/>
      <c r="AT38" s="8"/>
    </row>
    <row r="39" spans="7:46" ht="12.75" customHeight="1" x14ac:dyDescent="0.25">
      <c r="V39" s="8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5"/>
      <c r="AM39" s="8"/>
      <c r="AN39" s="8"/>
      <c r="AO39" s="8"/>
      <c r="AP39" s="8"/>
      <c r="AQ39" s="8"/>
      <c r="AR39" s="8"/>
      <c r="AS39" s="8"/>
      <c r="AT39" s="8"/>
    </row>
    <row r="40" spans="7:46" ht="12.75" customHeight="1" x14ac:dyDescent="0.25">
      <c r="V40" s="8"/>
      <c r="W40" s="60"/>
      <c r="X40" s="60"/>
      <c r="Y40" s="60"/>
      <c r="Z40" s="60"/>
      <c r="AA40" s="61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5"/>
      <c r="AM40" s="8"/>
      <c r="AN40" s="8"/>
      <c r="AO40" s="8"/>
      <c r="AP40" s="8"/>
      <c r="AQ40" s="8"/>
      <c r="AR40" s="8"/>
      <c r="AS40" s="8"/>
      <c r="AT40" s="8"/>
    </row>
    <row r="41" spans="7:46" ht="12.75" customHeight="1" x14ac:dyDescent="0.25">
      <c r="V41" s="8"/>
      <c r="W41" s="60"/>
      <c r="X41" s="60"/>
      <c r="Y41" s="60"/>
      <c r="Z41" s="60"/>
      <c r="AA41" s="61"/>
      <c r="AB41" s="60"/>
      <c r="AC41" s="60"/>
      <c r="AD41" s="60"/>
      <c r="AE41" s="60"/>
      <c r="AF41" s="60"/>
      <c r="AG41" s="60"/>
      <c r="AH41" s="61"/>
      <c r="AI41" s="60"/>
      <c r="AJ41" s="60"/>
      <c r="AK41" s="60"/>
      <c r="AL41" s="65"/>
      <c r="AM41" s="8"/>
      <c r="AN41" s="8"/>
      <c r="AO41" s="8"/>
      <c r="AP41" s="8"/>
      <c r="AQ41" s="8"/>
      <c r="AR41" s="8"/>
      <c r="AS41" s="8"/>
      <c r="AT41" s="8"/>
    </row>
    <row r="42" spans="7:46" ht="12.75" customHeight="1" x14ac:dyDescent="0.25">
      <c r="V42" s="60"/>
      <c r="W42" s="60"/>
      <c r="X42" s="60"/>
      <c r="Y42" s="60"/>
      <c r="Z42" s="60"/>
      <c r="AA42" s="61"/>
      <c r="AB42" s="60"/>
      <c r="AC42" s="60"/>
      <c r="AD42" s="60"/>
      <c r="AE42" s="60"/>
      <c r="AF42" s="60"/>
      <c r="AG42" s="60"/>
      <c r="AH42" s="61"/>
      <c r="AI42" s="60"/>
      <c r="AJ42" s="60"/>
      <c r="AK42" s="60"/>
      <c r="AL42" s="65"/>
      <c r="AM42" s="8"/>
      <c r="AN42" s="8"/>
      <c r="AO42" s="8"/>
      <c r="AP42" s="8"/>
      <c r="AQ42" s="8"/>
      <c r="AR42" s="8"/>
      <c r="AS42" s="8"/>
      <c r="AT42" s="8"/>
    </row>
    <row r="43" spans="7:46" ht="12.75" customHeight="1" x14ac:dyDescent="0.25">
      <c r="G43" s="8"/>
      <c r="H43" s="8"/>
      <c r="I43" s="8"/>
      <c r="J43" s="8"/>
      <c r="K43" s="8"/>
      <c r="L43" s="8"/>
      <c r="M43" s="8"/>
      <c r="N43" s="8"/>
      <c r="O43" s="8"/>
      <c r="P43" s="66"/>
      <c r="Q43" s="8"/>
      <c r="V43" s="60"/>
      <c r="W43" s="60"/>
      <c r="X43" s="8"/>
      <c r="Y43" s="8"/>
      <c r="Z43" s="8"/>
      <c r="AA43" s="8"/>
      <c r="AB43" s="8"/>
      <c r="AC43" s="8"/>
      <c r="AD43" s="8"/>
      <c r="AE43" s="60"/>
      <c r="AF43" s="60"/>
      <c r="AG43" s="60"/>
      <c r="AH43" s="61"/>
      <c r="AI43" s="60"/>
      <c r="AJ43" s="60"/>
      <c r="AK43" s="60"/>
      <c r="AL43" s="65"/>
      <c r="AM43" s="8"/>
      <c r="AN43" s="8"/>
      <c r="AO43" s="8"/>
      <c r="AP43" s="8"/>
      <c r="AQ43" s="8"/>
      <c r="AR43" s="8"/>
      <c r="AS43" s="8"/>
      <c r="AT43" s="8"/>
    </row>
    <row r="44" spans="7:46" ht="12.75" customHeight="1" x14ac:dyDescent="0.25">
      <c r="G44" s="8"/>
      <c r="H44" s="8"/>
      <c r="I44" s="8"/>
      <c r="J44" s="8"/>
      <c r="K44" s="8"/>
      <c r="L44" s="8"/>
      <c r="M44" s="8"/>
      <c r="N44" s="8"/>
      <c r="O44" s="8"/>
      <c r="P44" s="66"/>
      <c r="Q44" s="8"/>
      <c r="V44" s="60"/>
      <c r="W44" s="60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4"/>
      <c r="AL44" s="65"/>
      <c r="AM44" s="8"/>
      <c r="AN44" s="8"/>
      <c r="AO44" s="8"/>
      <c r="AP44" s="8"/>
      <c r="AQ44" s="8"/>
      <c r="AR44" s="8"/>
      <c r="AS44" s="8"/>
      <c r="AT44" s="8"/>
    </row>
    <row r="45" spans="7:46" ht="12.75" customHeight="1" x14ac:dyDescent="0.2">
      <c r="G45" s="8"/>
      <c r="H45" s="8"/>
      <c r="I45" s="8"/>
      <c r="J45" s="8"/>
      <c r="K45" s="8"/>
      <c r="L45" s="8"/>
      <c r="M45" s="8"/>
      <c r="N45" s="8"/>
      <c r="O45" s="8"/>
      <c r="P45" s="66"/>
      <c r="Q45" s="8"/>
      <c r="V45" s="60"/>
      <c r="W45" s="60"/>
      <c r="X45" s="8"/>
      <c r="Y45" s="8"/>
      <c r="Z45" s="8"/>
      <c r="AA45" s="8"/>
      <c r="AB45" s="8"/>
      <c r="AC45" s="60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7:46" ht="12.75" customHeight="1" x14ac:dyDescent="0.2">
      <c r="G46" s="8"/>
      <c r="H46" s="8"/>
      <c r="I46" s="8"/>
      <c r="J46" s="8"/>
      <c r="K46" s="8"/>
      <c r="L46" s="8"/>
      <c r="M46" s="8"/>
      <c r="N46" s="8"/>
      <c r="O46" s="8"/>
      <c r="P46" s="66"/>
      <c r="Q46" s="8"/>
      <c r="W46" s="60"/>
      <c r="X46" s="8"/>
      <c r="Y46" s="8"/>
      <c r="Z46" s="15"/>
      <c r="AA46" s="15"/>
      <c r="AB46" s="8"/>
      <c r="AC46" s="60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7:46" ht="12.75" customHeight="1" x14ac:dyDescent="0.2">
      <c r="G47" s="8"/>
      <c r="H47" s="8"/>
      <c r="I47" s="8"/>
      <c r="J47" s="8"/>
      <c r="K47" s="8"/>
      <c r="L47" s="8"/>
      <c r="M47" s="8"/>
      <c r="N47" s="8"/>
      <c r="O47" s="8"/>
      <c r="P47" s="66"/>
      <c r="Q47" s="8"/>
      <c r="W47" s="60"/>
      <c r="X47" s="8"/>
      <c r="Y47" s="8"/>
      <c r="Z47" s="15"/>
      <c r="AA47" s="15"/>
      <c r="AB47" s="8"/>
      <c r="AC47" s="60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7:46" ht="12.75" customHeight="1" x14ac:dyDescent="0.2">
      <c r="G48" s="8"/>
      <c r="H48" s="8"/>
      <c r="I48" s="8"/>
      <c r="J48" s="8"/>
      <c r="K48" s="8"/>
      <c r="L48" s="8"/>
      <c r="M48" s="8"/>
      <c r="N48" s="8"/>
      <c r="O48" s="8"/>
      <c r="P48" s="66"/>
      <c r="Q48" s="8"/>
      <c r="W48" s="60"/>
      <c r="X48" s="8"/>
      <c r="Y48" s="8"/>
      <c r="Z48" s="15"/>
      <c r="AA48" s="15"/>
      <c r="AB48" s="8"/>
      <c r="AC48" s="60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7:46" ht="12.75" customHeight="1" x14ac:dyDescent="0.2">
      <c r="G49" s="8"/>
      <c r="H49" s="8"/>
      <c r="I49" s="8"/>
      <c r="J49" s="8"/>
      <c r="K49" s="8"/>
      <c r="L49" s="8"/>
      <c r="M49" s="8"/>
      <c r="N49" s="8"/>
      <c r="O49" s="8"/>
      <c r="P49" s="66"/>
      <c r="Q49" s="8"/>
      <c r="W49" s="60"/>
      <c r="X49" s="8"/>
      <c r="Y49" s="8"/>
      <c r="Z49" s="15"/>
      <c r="AA49" s="15"/>
      <c r="AB49" s="8"/>
      <c r="AC49" s="60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7:46" ht="12.75" customHeight="1" x14ac:dyDescent="0.2">
      <c r="G50" s="8"/>
      <c r="H50" s="8"/>
      <c r="I50" s="8"/>
      <c r="J50" s="8"/>
      <c r="K50" s="8"/>
      <c r="L50" s="8"/>
      <c r="M50" s="8"/>
      <c r="N50" s="8"/>
      <c r="O50" s="8"/>
      <c r="P50" s="66"/>
      <c r="Q50" s="8"/>
      <c r="W50" s="60"/>
      <c r="X50" s="8"/>
      <c r="Y50" s="8"/>
      <c r="Z50" s="15"/>
      <c r="AA50" s="15"/>
      <c r="AB50" s="8"/>
      <c r="AC50" s="60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7:46" ht="12.75" customHeight="1" x14ac:dyDescent="0.2">
      <c r="G51" s="8"/>
      <c r="H51" s="8"/>
      <c r="I51" s="8"/>
      <c r="J51" s="8"/>
      <c r="K51" s="8"/>
      <c r="L51" s="8"/>
      <c r="M51" s="8"/>
      <c r="N51" s="8"/>
      <c r="O51" s="8"/>
      <c r="P51" s="66"/>
      <c r="Q51" s="8"/>
      <c r="W51" s="60"/>
      <c r="X51" s="8"/>
      <c r="Y51" s="8"/>
      <c r="Z51" s="15"/>
      <c r="AA51" s="15"/>
      <c r="AB51" s="8"/>
      <c r="AC51" s="60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7:46" ht="12.75" customHeight="1" x14ac:dyDescent="0.2">
      <c r="G52" s="8"/>
      <c r="H52" s="8"/>
      <c r="I52" s="8"/>
      <c r="J52" s="8"/>
      <c r="K52" s="8"/>
      <c r="L52" s="8"/>
      <c r="M52" s="8"/>
      <c r="N52" s="8"/>
      <c r="O52" s="8"/>
      <c r="P52" s="66"/>
      <c r="Q52" s="8"/>
      <c r="W52" s="60"/>
      <c r="X52" s="8"/>
      <c r="Y52" s="8"/>
      <c r="Z52" s="15"/>
      <c r="AA52" s="15"/>
      <c r="AB52" s="8"/>
      <c r="AC52" s="60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7:46" ht="12.75" customHeight="1" x14ac:dyDescent="0.2">
      <c r="G53" s="8"/>
      <c r="H53" s="8"/>
      <c r="I53" s="8"/>
      <c r="J53" s="8"/>
      <c r="K53" s="8"/>
      <c r="L53" s="8"/>
      <c r="M53" s="60"/>
      <c r="N53" s="8"/>
      <c r="O53" s="8"/>
      <c r="P53" s="66"/>
      <c r="Q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7:46" ht="12.75" customHeight="1" x14ac:dyDescent="0.2">
      <c r="G54" s="8"/>
      <c r="H54" s="8"/>
      <c r="I54" s="8"/>
      <c r="J54" s="8"/>
      <c r="K54" s="8"/>
      <c r="L54" s="8"/>
      <c r="M54" s="60"/>
      <c r="N54" s="8"/>
      <c r="O54" s="8"/>
      <c r="P54" s="66"/>
      <c r="Q54" s="8"/>
    </row>
    <row r="55" spans="7:46" ht="12.75" customHeight="1" x14ac:dyDescent="0.2">
      <c r="G55" s="8"/>
      <c r="H55" s="8"/>
      <c r="I55" s="8"/>
      <c r="J55" s="8"/>
      <c r="K55" s="8"/>
      <c r="L55" s="8"/>
      <c r="M55" s="60"/>
      <c r="N55" s="8"/>
      <c r="O55" s="8"/>
      <c r="P55" s="66"/>
      <c r="Q55" s="8"/>
    </row>
    <row r="56" spans="7:46" ht="12.75" customHeight="1" x14ac:dyDescent="0.2">
      <c r="G56" s="8"/>
      <c r="H56" s="8"/>
      <c r="I56" s="8"/>
      <c r="J56" s="8"/>
      <c r="K56" s="8"/>
      <c r="L56" s="8"/>
      <c r="M56" s="60"/>
      <c r="N56" s="8"/>
      <c r="O56" s="8"/>
      <c r="P56" s="66"/>
      <c r="Q56" s="8"/>
    </row>
    <row r="57" spans="7:46" ht="12.75" customHeight="1" x14ac:dyDescent="0.2">
      <c r="G57" s="8"/>
      <c r="H57" s="8"/>
      <c r="I57" s="8"/>
      <c r="J57" s="8"/>
      <c r="K57" s="8"/>
      <c r="L57" s="8"/>
      <c r="M57" s="60"/>
      <c r="N57" s="8"/>
      <c r="O57" s="8"/>
      <c r="P57" s="66"/>
      <c r="Q57" s="8"/>
    </row>
    <row r="58" spans="7:46" ht="12.75" customHeight="1" x14ac:dyDescent="0.2">
      <c r="G58" s="8"/>
      <c r="H58" s="8"/>
      <c r="I58" s="8"/>
      <c r="J58" s="8"/>
      <c r="K58" s="8"/>
      <c r="L58" s="8"/>
      <c r="M58" s="60"/>
      <c r="N58" s="8"/>
      <c r="O58" s="8"/>
      <c r="P58" s="66"/>
      <c r="Q58" s="8"/>
    </row>
    <row r="59" spans="7:46" ht="12.75" customHeight="1" x14ac:dyDescent="0.2">
      <c r="G59" s="8"/>
      <c r="H59" s="8"/>
      <c r="I59" s="8"/>
      <c r="J59" s="8"/>
      <c r="K59" s="8"/>
      <c r="L59" s="8"/>
      <c r="M59" s="60"/>
      <c r="N59" s="8"/>
      <c r="O59" s="8"/>
      <c r="P59" s="66"/>
      <c r="Q59" s="8"/>
    </row>
    <row r="60" spans="7:46" ht="12.75" customHeight="1" x14ac:dyDescent="0.2">
      <c r="G60" s="60"/>
      <c r="H60" s="60"/>
      <c r="I60" s="60"/>
      <c r="J60" s="60"/>
      <c r="K60" s="60"/>
      <c r="L60" s="60"/>
      <c r="M60" s="60"/>
      <c r="N60" s="60"/>
      <c r="O60" s="60"/>
      <c r="P60" s="66"/>
      <c r="Q60" s="60"/>
    </row>
    <row r="61" spans="7:46" ht="12.75" customHeight="1" x14ac:dyDescent="0.2">
      <c r="G61" s="60"/>
      <c r="H61" s="60"/>
      <c r="I61" s="60"/>
      <c r="J61" s="60"/>
      <c r="K61" s="60"/>
      <c r="L61" s="60"/>
      <c r="M61" s="60"/>
      <c r="N61" s="60"/>
      <c r="O61" s="60"/>
      <c r="P61" s="66"/>
      <c r="Q61" s="60"/>
    </row>
    <row r="62" spans="7:46" ht="12.75" customHeight="1" x14ac:dyDescent="0.2">
      <c r="G62" s="60"/>
      <c r="H62" s="60"/>
      <c r="I62" s="60"/>
      <c r="J62" s="60"/>
      <c r="K62" s="61"/>
      <c r="L62" s="60"/>
      <c r="M62" s="60"/>
      <c r="N62" s="60"/>
      <c r="O62" s="60"/>
      <c r="P62" s="66"/>
      <c r="Q62" s="60"/>
    </row>
    <row r="63" spans="7:46" ht="12.75" customHeight="1" x14ac:dyDescent="0.2">
      <c r="G63" s="60"/>
      <c r="H63" s="60"/>
      <c r="I63" s="60"/>
      <c r="J63" s="60"/>
      <c r="K63" s="61"/>
      <c r="L63" s="60"/>
      <c r="M63" s="60"/>
      <c r="N63" s="60"/>
      <c r="O63" s="60"/>
      <c r="P63" s="66"/>
      <c r="Q63" s="60"/>
    </row>
    <row r="64" spans="7:46" ht="12.75" customHeight="1" x14ac:dyDescent="0.2">
      <c r="G64" s="60"/>
      <c r="H64" s="60"/>
      <c r="I64" s="60"/>
      <c r="J64" s="60"/>
      <c r="K64" s="61"/>
      <c r="L64" s="60"/>
      <c r="M64" s="60"/>
      <c r="N64" s="60"/>
      <c r="O64" s="60"/>
      <c r="P64" s="66"/>
      <c r="Q64" s="60"/>
    </row>
    <row r="65" spans="14:17" ht="12.75" customHeight="1" x14ac:dyDescent="0.25">
      <c r="N65" s="2"/>
      <c r="P65" s="67"/>
      <c r="Q65" s="2"/>
    </row>
    <row r="66" spans="14:17" ht="12.75" customHeight="1" x14ac:dyDescent="0.25">
      <c r="N66" s="2"/>
      <c r="P66" s="67"/>
      <c r="Q66" s="2"/>
    </row>
    <row r="67" spans="14:17" ht="12.75" customHeight="1" x14ac:dyDescent="0.25">
      <c r="N67" s="2"/>
      <c r="P67" s="67"/>
    </row>
  </sheetData>
  <mergeCells count="1">
    <mergeCell ref="B2:J2"/>
  </mergeCells>
  <hyperlinks>
    <hyperlink ref="B1" location="Titres!A1" display="Titres"/>
  </hyperlinks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97"/>
  <sheetViews>
    <sheetView zoomScaleNormal="100" workbookViewId="0">
      <pane xSplit="3" ySplit="4" topLeftCell="D104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baseColWidth="10" defaultColWidth="13.453125" defaultRowHeight="11.25" customHeight="1" x14ac:dyDescent="0.2"/>
  <cols>
    <col min="1" max="1" width="1" style="1" customWidth="1"/>
    <col min="2" max="2" width="16" style="16" customWidth="1"/>
    <col min="3" max="3" width="27.1796875" style="16" customWidth="1"/>
    <col min="4" max="67" width="6" style="16" customWidth="1"/>
    <col min="68" max="16384" width="13.453125" style="16"/>
  </cols>
  <sheetData>
    <row r="1" spans="1:72" ht="11.25" customHeight="1" x14ac:dyDescent="0.2">
      <c r="B1" s="12" t="s">
        <v>66</v>
      </c>
    </row>
    <row r="2" spans="1:72" ht="11.25" customHeight="1" x14ac:dyDescent="0.25">
      <c r="B2" s="73" t="s">
        <v>130</v>
      </c>
      <c r="C2" s="73"/>
      <c r="D2" s="73"/>
      <c r="E2" s="73"/>
      <c r="F2" s="73"/>
      <c r="G2" s="73"/>
      <c r="H2" s="73"/>
      <c r="I2" s="73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72" ht="11.25" customHeight="1" x14ac:dyDescent="0.25">
      <c r="B3" s="26"/>
      <c r="C3" s="26"/>
      <c r="D3" s="72">
        <v>1990</v>
      </c>
      <c r="E3" s="72"/>
      <c r="F3" s="72">
        <v>1991</v>
      </c>
      <c r="G3" s="72"/>
      <c r="H3" s="72">
        <v>1992</v>
      </c>
      <c r="I3" s="72"/>
      <c r="J3" s="72">
        <v>1993</v>
      </c>
      <c r="K3" s="72"/>
      <c r="L3" s="72">
        <v>1994</v>
      </c>
      <c r="M3" s="72"/>
      <c r="N3" s="72">
        <v>1995</v>
      </c>
      <c r="O3" s="72"/>
      <c r="P3" s="72">
        <v>1996</v>
      </c>
      <c r="Q3" s="72"/>
      <c r="R3" s="72">
        <v>1997</v>
      </c>
      <c r="S3" s="72"/>
      <c r="T3" s="72">
        <v>1998</v>
      </c>
      <c r="U3" s="72"/>
      <c r="V3" s="72">
        <v>1999</v>
      </c>
      <c r="W3" s="72"/>
      <c r="X3" s="72">
        <v>2000</v>
      </c>
      <c r="Y3" s="72"/>
      <c r="Z3" s="72">
        <v>2001</v>
      </c>
      <c r="AA3" s="72"/>
      <c r="AB3" s="72">
        <v>2002</v>
      </c>
      <c r="AC3" s="72"/>
      <c r="AD3" s="72">
        <v>2003</v>
      </c>
      <c r="AE3" s="72"/>
      <c r="AF3" s="72">
        <v>2004</v>
      </c>
      <c r="AG3" s="72"/>
      <c r="AH3" s="72">
        <v>2005</v>
      </c>
      <c r="AI3" s="72"/>
      <c r="AJ3" s="72">
        <v>2006</v>
      </c>
      <c r="AK3" s="72"/>
      <c r="AL3" s="72">
        <v>2007</v>
      </c>
      <c r="AM3" s="72"/>
      <c r="AN3" s="72">
        <v>2008</v>
      </c>
      <c r="AO3" s="72"/>
      <c r="AP3" s="72">
        <v>2009</v>
      </c>
      <c r="AQ3" s="72"/>
      <c r="AR3" s="72">
        <v>2010</v>
      </c>
      <c r="AS3" s="72"/>
      <c r="AT3" s="72">
        <v>2011</v>
      </c>
      <c r="AU3" s="72"/>
      <c r="AV3" s="72">
        <v>2012</v>
      </c>
      <c r="AW3" s="72"/>
      <c r="AX3" s="72">
        <v>2013</v>
      </c>
      <c r="AY3" s="72"/>
      <c r="AZ3" s="72">
        <v>2014</v>
      </c>
      <c r="BA3" s="72"/>
      <c r="BB3" s="72">
        <v>2015</v>
      </c>
      <c r="BC3" s="72"/>
      <c r="BD3" s="72">
        <v>2016</v>
      </c>
      <c r="BE3" s="72"/>
      <c r="BF3" s="72">
        <v>2017</v>
      </c>
      <c r="BG3" s="72"/>
      <c r="BH3" s="72">
        <v>2018</v>
      </c>
      <c r="BI3" s="72"/>
      <c r="BJ3" s="72">
        <v>2019</v>
      </c>
      <c r="BK3" s="72"/>
      <c r="BL3" s="72">
        <v>2020</v>
      </c>
      <c r="BM3" s="72"/>
      <c r="BN3" s="72">
        <v>2021</v>
      </c>
      <c r="BO3" s="72"/>
    </row>
    <row r="4" spans="1:72" ht="11.25" customHeight="1" x14ac:dyDescent="0.25">
      <c r="A4" s="2"/>
      <c r="B4" s="27"/>
      <c r="C4" s="28" t="s">
        <v>4</v>
      </c>
      <c r="D4" s="29" t="s">
        <v>0</v>
      </c>
      <c r="E4" s="29" t="s">
        <v>17</v>
      </c>
      <c r="F4" s="29" t="s">
        <v>0</v>
      </c>
      <c r="G4" s="29" t="s">
        <v>17</v>
      </c>
      <c r="H4" s="29" t="s">
        <v>0</v>
      </c>
      <c r="I4" s="29" t="s">
        <v>17</v>
      </c>
      <c r="J4" s="29" t="s">
        <v>0</v>
      </c>
      <c r="K4" s="29" t="s">
        <v>17</v>
      </c>
      <c r="L4" s="29" t="s">
        <v>0</v>
      </c>
      <c r="M4" s="29" t="s">
        <v>17</v>
      </c>
      <c r="N4" s="29" t="s">
        <v>0</v>
      </c>
      <c r="O4" s="29" t="s">
        <v>17</v>
      </c>
      <c r="P4" s="29" t="s">
        <v>0</v>
      </c>
      <c r="Q4" s="29" t="s">
        <v>17</v>
      </c>
      <c r="R4" s="29" t="s">
        <v>0</v>
      </c>
      <c r="S4" s="29" t="s">
        <v>17</v>
      </c>
      <c r="T4" s="29" t="s">
        <v>0</v>
      </c>
      <c r="U4" s="29" t="s">
        <v>17</v>
      </c>
      <c r="V4" s="29" t="s">
        <v>0</v>
      </c>
      <c r="W4" s="29" t="s">
        <v>17</v>
      </c>
      <c r="X4" s="29" t="s">
        <v>0</v>
      </c>
      <c r="Y4" s="29" t="s">
        <v>17</v>
      </c>
      <c r="Z4" s="29" t="s">
        <v>0</v>
      </c>
      <c r="AA4" s="29" t="s">
        <v>17</v>
      </c>
      <c r="AB4" s="29" t="s">
        <v>0</v>
      </c>
      <c r="AC4" s="29" t="s">
        <v>17</v>
      </c>
      <c r="AD4" s="29" t="s">
        <v>0</v>
      </c>
      <c r="AE4" s="29" t="s">
        <v>17</v>
      </c>
      <c r="AF4" s="29" t="s">
        <v>0</v>
      </c>
      <c r="AG4" s="29" t="s">
        <v>17</v>
      </c>
      <c r="AH4" s="29" t="s">
        <v>0</v>
      </c>
      <c r="AI4" s="29" t="s">
        <v>17</v>
      </c>
      <c r="AJ4" s="29" t="s">
        <v>0</v>
      </c>
      <c r="AK4" s="29" t="s">
        <v>17</v>
      </c>
      <c r="AL4" s="29" t="s">
        <v>0</v>
      </c>
      <c r="AM4" s="29" t="s">
        <v>17</v>
      </c>
      <c r="AN4" s="29" t="s">
        <v>0</v>
      </c>
      <c r="AO4" s="29" t="s">
        <v>17</v>
      </c>
      <c r="AP4" s="29" t="s">
        <v>0</v>
      </c>
      <c r="AQ4" s="29" t="s">
        <v>17</v>
      </c>
      <c r="AR4" s="29" t="s">
        <v>0</v>
      </c>
      <c r="AS4" s="29" t="s">
        <v>17</v>
      </c>
      <c r="AT4" s="29" t="s">
        <v>0</v>
      </c>
      <c r="AU4" s="29" t="s">
        <v>17</v>
      </c>
      <c r="AV4" s="29" t="s">
        <v>0</v>
      </c>
      <c r="AW4" s="29" t="s">
        <v>17</v>
      </c>
      <c r="AX4" s="29" t="s">
        <v>0</v>
      </c>
      <c r="AY4" s="29" t="s">
        <v>17</v>
      </c>
      <c r="AZ4" s="29" t="s">
        <v>0</v>
      </c>
      <c r="BA4" s="29" t="s">
        <v>17</v>
      </c>
      <c r="BB4" s="29" t="s">
        <v>0</v>
      </c>
      <c r="BC4" s="29" t="s">
        <v>17</v>
      </c>
      <c r="BD4" s="29" t="s">
        <v>0</v>
      </c>
      <c r="BE4" s="29" t="s">
        <v>17</v>
      </c>
      <c r="BF4" s="29" t="s">
        <v>0</v>
      </c>
      <c r="BG4" s="29" t="s">
        <v>17</v>
      </c>
      <c r="BH4" s="29" t="s">
        <v>0</v>
      </c>
      <c r="BI4" s="29" t="s">
        <v>17</v>
      </c>
      <c r="BJ4" s="29" t="s">
        <v>0</v>
      </c>
      <c r="BK4" s="29" t="s">
        <v>17</v>
      </c>
      <c r="BL4" s="29" t="s">
        <v>0</v>
      </c>
      <c r="BM4" s="29" t="s">
        <v>17</v>
      </c>
      <c r="BN4" s="29" t="s">
        <v>0</v>
      </c>
      <c r="BO4" s="29" t="s">
        <v>17</v>
      </c>
    </row>
    <row r="5" spans="1:72" ht="11.25" customHeight="1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spans="1:72" ht="11.25" customHeight="1" x14ac:dyDescent="0.2">
      <c r="B6" s="30" t="s">
        <v>40</v>
      </c>
      <c r="C6" s="31" t="s">
        <v>23</v>
      </c>
      <c r="D6" s="15" t="s">
        <v>35</v>
      </c>
      <c r="E6" s="15" t="s">
        <v>35</v>
      </c>
      <c r="F6" s="15" t="s">
        <v>35</v>
      </c>
      <c r="G6" s="15" t="s">
        <v>35</v>
      </c>
      <c r="H6" s="15" t="s">
        <v>35</v>
      </c>
      <c r="I6" s="15" t="s">
        <v>35</v>
      </c>
      <c r="J6" s="15" t="s">
        <v>35</v>
      </c>
      <c r="K6" s="15" t="s">
        <v>35</v>
      </c>
      <c r="L6" s="15"/>
      <c r="M6" s="15"/>
      <c r="N6" s="15"/>
      <c r="O6" s="15"/>
      <c r="P6" s="15">
        <v>1</v>
      </c>
      <c r="Q6" s="15">
        <v>0</v>
      </c>
      <c r="R6" s="15">
        <v>0</v>
      </c>
      <c r="S6" s="15">
        <v>0</v>
      </c>
      <c r="T6" s="15">
        <v>11</v>
      </c>
      <c r="U6" s="15">
        <v>1</v>
      </c>
      <c r="V6" s="15">
        <v>22</v>
      </c>
      <c r="W6" s="15">
        <v>0</v>
      </c>
      <c r="X6" s="15">
        <v>33</v>
      </c>
      <c r="Y6" s="15">
        <v>1</v>
      </c>
      <c r="Z6" s="15">
        <v>38</v>
      </c>
      <c r="AA6" s="15">
        <v>0</v>
      </c>
      <c r="AB6" s="15">
        <v>43</v>
      </c>
      <c r="AC6" s="15">
        <v>1</v>
      </c>
      <c r="AD6" s="15">
        <v>70</v>
      </c>
      <c r="AE6" s="15">
        <v>5</v>
      </c>
      <c r="AF6" s="15">
        <v>85</v>
      </c>
      <c r="AG6" s="15">
        <v>4</v>
      </c>
      <c r="AH6" s="15">
        <v>27</v>
      </c>
      <c r="AI6" s="15">
        <v>0</v>
      </c>
      <c r="AJ6" s="15">
        <v>14</v>
      </c>
      <c r="AK6" s="15">
        <v>0</v>
      </c>
      <c r="AL6" s="15">
        <v>11</v>
      </c>
      <c r="AM6" s="15">
        <v>0</v>
      </c>
      <c r="AN6" s="15">
        <v>10</v>
      </c>
      <c r="AO6" s="15">
        <v>0</v>
      </c>
      <c r="AP6" s="15">
        <v>1</v>
      </c>
      <c r="AQ6" s="15">
        <v>0</v>
      </c>
      <c r="AS6" s="32"/>
    </row>
    <row r="7" spans="1:72" ht="11.25" customHeight="1" x14ac:dyDescent="0.2">
      <c r="B7" s="30" t="s">
        <v>40</v>
      </c>
      <c r="C7" s="31" t="s">
        <v>143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S7" s="32"/>
      <c r="BH7" s="16">
        <v>99</v>
      </c>
      <c r="BI7" s="16">
        <v>49</v>
      </c>
      <c r="BJ7" s="16">
        <v>85</v>
      </c>
      <c r="BK7" s="16">
        <v>32</v>
      </c>
      <c r="BL7" s="16">
        <v>117</v>
      </c>
      <c r="BM7" s="16">
        <v>51</v>
      </c>
      <c r="BN7" s="16">
        <v>121</v>
      </c>
      <c r="BO7" s="16">
        <v>59</v>
      </c>
    </row>
    <row r="8" spans="1:72" ht="11.25" customHeight="1" x14ac:dyDescent="0.2">
      <c r="B8" s="30" t="s">
        <v>40</v>
      </c>
      <c r="C8" s="31" t="s">
        <v>7</v>
      </c>
      <c r="D8" s="15" t="s">
        <v>35</v>
      </c>
      <c r="E8" s="15" t="s">
        <v>35</v>
      </c>
      <c r="F8" s="15" t="s">
        <v>35</v>
      </c>
      <c r="G8" s="15" t="s">
        <v>35</v>
      </c>
      <c r="H8" s="15" t="s">
        <v>35</v>
      </c>
      <c r="I8" s="15" t="s">
        <v>35</v>
      </c>
      <c r="J8" s="15" t="s">
        <v>35</v>
      </c>
      <c r="K8" s="15" t="s">
        <v>35</v>
      </c>
      <c r="L8" s="15" t="s">
        <v>35</v>
      </c>
      <c r="M8" s="15" t="s">
        <v>35</v>
      </c>
      <c r="N8" s="15" t="s">
        <v>35</v>
      </c>
      <c r="O8" s="15" t="s">
        <v>35</v>
      </c>
      <c r="P8" s="15" t="s">
        <v>35</v>
      </c>
      <c r="Q8" s="15" t="s">
        <v>35</v>
      </c>
      <c r="R8" s="15" t="s">
        <v>35</v>
      </c>
      <c r="S8" s="15" t="s">
        <v>35</v>
      </c>
      <c r="T8" s="15"/>
      <c r="U8" s="15"/>
      <c r="V8" s="15"/>
      <c r="W8" s="15"/>
      <c r="X8" s="15"/>
      <c r="Y8" s="15"/>
      <c r="Z8" s="15"/>
      <c r="AA8" s="15"/>
      <c r="AB8" s="15">
        <v>13</v>
      </c>
      <c r="AC8" s="15">
        <v>3</v>
      </c>
      <c r="AD8" s="15">
        <v>7</v>
      </c>
      <c r="AE8" s="15">
        <v>4</v>
      </c>
      <c r="AF8" s="15">
        <v>39</v>
      </c>
      <c r="AG8" s="15">
        <v>11</v>
      </c>
      <c r="AH8" s="15">
        <v>71</v>
      </c>
      <c r="AI8" s="15">
        <v>26</v>
      </c>
      <c r="AJ8" s="15">
        <v>77</v>
      </c>
      <c r="AK8" s="15">
        <v>30</v>
      </c>
      <c r="AL8" s="15">
        <v>27</v>
      </c>
      <c r="AM8" s="15">
        <v>12</v>
      </c>
      <c r="AN8" s="15">
        <v>25</v>
      </c>
      <c r="AO8" s="15">
        <v>7</v>
      </c>
      <c r="AP8" s="15">
        <v>11</v>
      </c>
      <c r="AQ8" s="15">
        <v>3</v>
      </c>
      <c r="AR8" s="16">
        <v>57</v>
      </c>
      <c r="AS8" s="16">
        <v>18</v>
      </c>
      <c r="AT8" s="16">
        <v>53</v>
      </c>
      <c r="AU8" s="16">
        <v>25</v>
      </c>
      <c r="AV8" s="16">
        <v>57</v>
      </c>
      <c r="AW8" s="16">
        <v>29</v>
      </c>
      <c r="AX8" s="16">
        <v>46</v>
      </c>
      <c r="AY8" s="16">
        <v>19</v>
      </c>
      <c r="AZ8" s="16">
        <v>46</v>
      </c>
      <c r="BA8" s="16">
        <v>16</v>
      </c>
      <c r="BB8" s="16">
        <v>63</v>
      </c>
      <c r="BC8" s="16">
        <v>24</v>
      </c>
      <c r="BD8" s="16">
        <v>71</v>
      </c>
      <c r="BE8" s="16">
        <v>37</v>
      </c>
      <c r="BF8" s="16">
        <v>59</v>
      </c>
      <c r="BG8" s="16">
        <v>29</v>
      </c>
      <c r="BH8" s="16">
        <v>20</v>
      </c>
      <c r="BI8" s="16">
        <v>7</v>
      </c>
      <c r="BJ8" s="16">
        <v>1</v>
      </c>
      <c r="BK8" s="16">
        <v>0</v>
      </c>
    </row>
    <row r="9" spans="1:72" ht="11.25" customHeight="1" x14ac:dyDescent="0.2">
      <c r="B9" s="30" t="s">
        <v>40</v>
      </c>
      <c r="C9" s="31" t="s">
        <v>31</v>
      </c>
      <c r="D9" s="15" t="s">
        <v>35</v>
      </c>
      <c r="E9" s="15" t="s">
        <v>35</v>
      </c>
      <c r="F9" s="15" t="s">
        <v>35</v>
      </c>
      <c r="G9" s="15" t="s">
        <v>35</v>
      </c>
      <c r="H9" s="15" t="s">
        <v>35</v>
      </c>
      <c r="I9" s="15" t="s">
        <v>35</v>
      </c>
      <c r="J9" s="15" t="s">
        <v>35</v>
      </c>
      <c r="K9" s="15" t="s">
        <v>35</v>
      </c>
      <c r="L9" s="15" t="s">
        <v>35</v>
      </c>
      <c r="M9" s="15" t="s">
        <v>35</v>
      </c>
      <c r="N9" s="15" t="s">
        <v>35</v>
      </c>
      <c r="O9" s="15" t="s">
        <v>35</v>
      </c>
      <c r="P9" s="15" t="s">
        <v>35</v>
      </c>
      <c r="Q9" s="15" t="s">
        <v>35</v>
      </c>
      <c r="R9" s="15" t="s">
        <v>35</v>
      </c>
      <c r="S9" s="15" t="s">
        <v>35</v>
      </c>
      <c r="T9" s="15" t="s">
        <v>35</v>
      </c>
      <c r="U9" s="15" t="s">
        <v>35</v>
      </c>
      <c r="V9" s="15"/>
      <c r="W9" s="15"/>
      <c r="X9" s="15"/>
      <c r="Y9" s="15"/>
      <c r="Z9" s="15"/>
      <c r="AA9" s="15"/>
      <c r="AB9" s="15"/>
      <c r="AC9" s="15"/>
      <c r="AD9" s="15">
        <v>9</v>
      </c>
      <c r="AE9" s="15">
        <v>0</v>
      </c>
      <c r="AF9" s="15">
        <v>193</v>
      </c>
      <c r="AG9" s="15">
        <v>3</v>
      </c>
      <c r="AH9" s="15">
        <v>259</v>
      </c>
      <c r="AI9" s="15">
        <v>7</v>
      </c>
      <c r="AJ9" s="15">
        <v>208</v>
      </c>
      <c r="AK9" s="15">
        <v>1</v>
      </c>
      <c r="AL9" s="15">
        <v>237</v>
      </c>
      <c r="AM9" s="15">
        <v>3</v>
      </c>
      <c r="AN9" s="15">
        <v>171</v>
      </c>
      <c r="AO9" s="15">
        <v>4</v>
      </c>
      <c r="AP9" s="15">
        <v>3</v>
      </c>
      <c r="AQ9" s="15">
        <v>0</v>
      </c>
      <c r="AR9" s="16">
        <v>193</v>
      </c>
      <c r="AS9" s="16">
        <v>4</v>
      </c>
      <c r="AT9" s="16">
        <v>165</v>
      </c>
      <c r="AU9" s="16">
        <v>4</v>
      </c>
      <c r="AV9" s="16">
        <v>159</v>
      </c>
      <c r="AW9" s="16">
        <v>6</v>
      </c>
      <c r="AX9" s="16">
        <v>177</v>
      </c>
      <c r="AY9" s="16">
        <v>7</v>
      </c>
      <c r="AZ9" s="16">
        <v>139</v>
      </c>
      <c r="BA9" s="16">
        <v>5</v>
      </c>
      <c r="BB9" s="16">
        <v>131</v>
      </c>
      <c r="BC9" s="16">
        <v>4</v>
      </c>
      <c r="BD9" s="16">
        <v>115</v>
      </c>
      <c r="BE9" s="16">
        <v>2</v>
      </c>
      <c r="BF9" s="16">
        <v>147</v>
      </c>
      <c r="BG9" s="16">
        <v>5</v>
      </c>
      <c r="BH9" s="16">
        <v>106</v>
      </c>
      <c r="BI9" s="16">
        <v>6</v>
      </c>
      <c r="BJ9" s="16">
        <v>123</v>
      </c>
      <c r="BK9" s="16">
        <v>3</v>
      </c>
      <c r="BL9" s="16">
        <v>127</v>
      </c>
      <c r="BM9" s="16">
        <v>5</v>
      </c>
      <c r="BN9" s="16">
        <v>109</v>
      </c>
      <c r="BO9" s="16">
        <v>2</v>
      </c>
    </row>
    <row r="10" spans="1:72" ht="11.25" customHeight="1" x14ac:dyDescent="0.2">
      <c r="B10" s="30" t="s">
        <v>40</v>
      </c>
      <c r="C10" s="31" t="s">
        <v>104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Z10" s="16">
        <v>170</v>
      </c>
      <c r="BA10" s="16">
        <v>32</v>
      </c>
      <c r="BB10" s="16">
        <v>152</v>
      </c>
      <c r="BC10" s="16">
        <v>27</v>
      </c>
      <c r="BD10" s="16">
        <v>155</v>
      </c>
      <c r="BE10" s="16">
        <v>29</v>
      </c>
      <c r="BF10" s="16">
        <v>147</v>
      </c>
      <c r="BG10" s="16">
        <v>36</v>
      </c>
      <c r="BH10" s="16">
        <v>153</v>
      </c>
      <c r="BI10" s="16">
        <v>28</v>
      </c>
      <c r="BJ10" s="16">
        <v>160</v>
      </c>
      <c r="BK10" s="16">
        <v>30</v>
      </c>
      <c r="BL10" s="16">
        <v>151</v>
      </c>
      <c r="BM10" s="16">
        <v>32</v>
      </c>
      <c r="BN10" s="16">
        <v>141</v>
      </c>
      <c r="BO10" s="16">
        <v>20</v>
      </c>
    </row>
    <row r="11" spans="1:72" ht="11.25" customHeight="1" x14ac:dyDescent="0.2">
      <c r="B11" s="30" t="s">
        <v>40</v>
      </c>
      <c r="C11" s="31" t="s">
        <v>3</v>
      </c>
      <c r="D11" s="15" t="s">
        <v>35</v>
      </c>
      <c r="E11" s="15" t="s">
        <v>35</v>
      </c>
      <c r="F11" s="15" t="s">
        <v>35</v>
      </c>
      <c r="G11" s="15" t="s">
        <v>35</v>
      </c>
      <c r="H11" s="15" t="s">
        <v>35</v>
      </c>
      <c r="I11" s="15" t="s">
        <v>35</v>
      </c>
      <c r="J11" s="15"/>
      <c r="K11" s="15"/>
      <c r="L11" s="15"/>
      <c r="M11" s="15"/>
      <c r="N11" s="15"/>
      <c r="O11" s="15"/>
      <c r="P11" s="15">
        <v>15</v>
      </c>
      <c r="Q11" s="15">
        <v>0</v>
      </c>
      <c r="R11" s="15">
        <v>37</v>
      </c>
      <c r="S11" s="15">
        <v>2</v>
      </c>
      <c r="T11" s="15">
        <v>85</v>
      </c>
      <c r="U11" s="15">
        <v>4</v>
      </c>
      <c r="V11" s="15">
        <v>281</v>
      </c>
      <c r="W11" s="15">
        <v>15</v>
      </c>
      <c r="X11" s="15">
        <v>391</v>
      </c>
      <c r="Y11" s="15">
        <v>13</v>
      </c>
      <c r="Z11" s="15">
        <v>576</v>
      </c>
      <c r="AA11" s="15">
        <v>26</v>
      </c>
      <c r="AB11" s="15">
        <v>783</v>
      </c>
      <c r="AC11" s="15">
        <v>37</v>
      </c>
      <c r="AD11" s="15">
        <v>1220</v>
      </c>
      <c r="AE11" s="15">
        <v>104</v>
      </c>
      <c r="AF11" s="15">
        <v>1767</v>
      </c>
      <c r="AG11" s="15">
        <v>166</v>
      </c>
      <c r="AH11" s="15">
        <v>1899</v>
      </c>
      <c r="AI11" s="15">
        <v>202</v>
      </c>
      <c r="AJ11" s="15">
        <v>1615</v>
      </c>
      <c r="AK11" s="15">
        <v>197</v>
      </c>
      <c r="AL11" s="15">
        <v>1456</v>
      </c>
      <c r="AM11" s="15">
        <v>128</v>
      </c>
      <c r="AN11" s="15">
        <v>1394</v>
      </c>
      <c r="AO11" s="15">
        <v>122</v>
      </c>
      <c r="AP11" s="15">
        <v>1287</v>
      </c>
      <c r="AQ11" s="15">
        <v>96</v>
      </c>
      <c r="AR11" s="16">
        <v>1344</v>
      </c>
      <c r="AS11" s="16">
        <v>116</v>
      </c>
      <c r="AT11" s="16">
        <v>1465</v>
      </c>
      <c r="AU11" s="16">
        <v>143</v>
      </c>
      <c r="AV11" s="16">
        <v>1549</v>
      </c>
      <c r="AW11" s="16">
        <v>117</v>
      </c>
      <c r="AX11" s="16">
        <v>1727</v>
      </c>
      <c r="AY11" s="16">
        <v>156</v>
      </c>
      <c r="AZ11" s="16">
        <v>1627</v>
      </c>
      <c r="BA11" s="16">
        <v>119</v>
      </c>
      <c r="BB11" s="16">
        <v>1713</v>
      </c>
      <c r="BC11" s="16">
        <v>126</v>
      </c>
      <c r="BD11" s="16">
        <v>1825</v>
      </c>
      <c r="BE11" s="16">
        <v>126</v>
      </c>
      <c r="BF11" s="16">
        <v>1890</v>
      </c>
      <c r="BG11" s="16">
        <v>122</v>
      </c>
      <c r="BH11" s="16">
        <v>1795</v>
      </c>
      <c r="BI11" s="16">
        <v>109</v>
      </c>
      <c r="BJ11" s="16">
        <v>1865</v>
      </c>
      <c r="BK11" s="16">
        <v>124</v>
      </c>
      <c r="BL11" s="16">
        <v>1919</v>
      </c>
      <c r="BM11" s="16">
        <v>144</v>
      </c>
      <c r="BN11" s="16">
        <v>1960</v>
      </c>
      <c r="BO11" s="16">
        <v>162</v>
      </c>
    </row>
    <row r="12" spans="1:72" ht="11.25" customHeight="1" x14ac:dyDescent="0.2">
      <c r="B12" s="30" t="s">
        <v>40</v>
      </c>
      <c r="C12" s="31" t="s">
        <v>6</v>
      </c>
      <c r="D12" s="15" t="s">
        <v>35</v>
      </c>
      <c r="E12" s="15" t="s">
        <v>35</v>
      </c>
      <c r="F12" s="15" t="s">
        <v>35</v>
      </c>
      <c r="G12" s="15" t="s">
        <v>35</v>
      </c>
      <c r="H12" s="15" t="s">
        <v>35</v>
      </c>
      <c r="I12" s="15" t="s">
        <v>35</v>
      </c>
      <c r="J12" s="15" t="s">
        <v>35</v>
      </c>
      <c r="K12" s="15" t="s">
        <v>35</v>
      </c>
      <c r="L12" s="15" t="s">
        <v>35</v>
      </c>
      <c r="M12" s="15" t="s">
        <v>35</v>
      </c>
      <c r="N12" s="15" t="s">
        <v>35</v>
      </c>
      <c r="O12" s="15" t="s">
        <v>35</v>
      </c>
      <c r="P12" s="15" t="s">
        <v>35</v>
      </c>
      <c r="Q12" s="15" t="s">
        <v>35</v>
      </c>
      <c r="R12" s="15"/>
      <c r="S12" s="15"/>
      <c r="T12" s="15"/>
      <c r="U12" s="15"/>
      <c r="V12" s="15"/>
      <c r="W12" s="15"/>
      <c r="X12" s="15">
        <v>8</v>
      </c>
      <c r="Y12" s="15">
        <v>0</v>
      </c>
      <c r="Z12" s="15">
        <v>47</v>
      </c>
      <c r="AA12" s="15">
        <v>6</v>
      </c>
      <c r="AB12" s="15">
        <v>221</v>
      </c>
      <c r="AC12" s="15">
        <v>36</v>
      </c>
      <c r="AD12" s="15">
        <v>259</v>
      </c>
      <c r="AE12" s="15">
        <v>44</v>
      </c>
      <c r="AF12" s="15">
        <v>257</v>
      </c>
      <c r="AG12" s="15">
        <v>59</v>
      </c>
      <c r="AH12" s="15">
        <v>199</v>
      </c>
      <c r="AI12" s="15">
        <v>51</v>
      </c>
      <c r="AJ12" s="15">
        <v>183</v>
      </c>
      <c r="AK12" s="15">
        <v>42</v>
      </c>
      <c r="AL12" s="15">
        <v>195</v>
      </c>
      <c r="AM12" s="15">
        <v>50</v>
      </c>
      <c r="AN12" s="15">
        <v>187</v>
      </c>
      <c r="AO12" s="15">
        <v>52</v>
      </c>
      <c r="AP12" s="15">
        <v>192</v>
      </c>
      <c r="AQ12" s="15">
        <v>62</v>
      </c>
      <c r="AR12" s="16">
        <v>229</v>
      </c>
      <c r="AS12" s="16">
        <v>49</v>
      </c>
      <c r="AT12" s="16">
        <v>239</v>
      </c>
      <c r="AU12" s="16">
        <v>54</v>
      </c>
      <c r="AV12" s="16">
        <v>259</v>
      </c>
      <c r="AW12" s="16">
        <v>92</v>
      </c>
      <c r="AX12" s="16">
        <v>260</v>
      </c>
      <c r="AY12" s="16">
        <v>81</v>
      </c>
      <c r="AZ12" s="16">
        <v>244</v>
      </c>
      <c r="BA12" s="16">
        <v>59</v>
      </c>
      <c r="BB12" s="16">
        <v>286</v>
      </c>
      <c r="BC12" s="16">
        <v>94</v>
      </c>
      <c r="BD12" s="16">
        <v>331</v>
      </c>
      <c r="BE12" s="16">
        <v>114</v>
      </c>
      <c r="BF12" s="16">
        <v>302</v>
      </c>
      <c r="BG12" s="16">
        <v>97</v>
      </c>
      <c r="BH12" s="16">
        <v>329</v>
      </c>
      <c r="BI12" s="16">
        <v>104</v>
      </c>
      <c r="BJ12" s="16">
        <v>352</v>
      </c>
      <c r="BK12" s="16">
        <v>117</v>
      </c>
      <c r="BL12" s="16">
        <v>394</v>
      </c>
      <c r="BM12" s="16">
        <v>120</v>
      </c>
      <c r="BN12" s="16">
        <v>416</v>
      </c>
      <c r="BO12" s="16">
        <v>127</v>
      </c>
    </row>
    <row r="13" spans="1:72" ht="11.25" customHeight="1" x14ac:dyDescent="0.2">
      <c r="B13" s="30" t="s">
        <v>40</v>
      </c>
      <c r="C13" s="31" t="s">
        <v>28</v>
      </c>
      <c r="D13" s="15" t="s">
        <v>35</v>
      </c>
      <c r="E13" s="15" t="s">
        <v>35</v>
      </c>
      <c r="F13" s="15" t="s">
        <v>35</v>
      </c>
      <c r="G13" s="15" t="s">
        <v>35</v>
      </c>
      <c r="H13" s="15" t="s">
        <v>35</v>
      </c>
      <c r="I13" s="15" t="s">
        <v>35</v>
      </c>
      <c r="J13" s="15" t="s">
        <v>35</v>
      </c>
      <c r="K13" s="15" t="s">
        <v>35</v>
      </c>
      <c r="L13" s="15" t="s">
        <v>35</v>
      </c>
      <c r="M13" s="15" t="s">
        <v>35</v>
      </c>
      <c r="N13" s="15" t="s">
        <v>35</v>
      </c>
      <c r="O13" s="15" t="s">
        <v>35</v>
      </c>
      <c r="P13" s="15" t="s">
        <v>35</v>
      </c>
      <c r="Q13" s="15" t="s">
        <v>35</v>
      </c>
      <c r="R13" s="15" t="s">
        <v>35</v>
      </c>
      <c r="S13" s="15" t="s">
        <v>35</v>
      </c>
      <c r="T13" s="15" t="s">
        <v>35</v>
      </c>
      <c r="U13" s="15" t="s">
        <v>35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>
        <v>107</v>
      </c>
      <c r="AG13" s="15">
        <v>3</v>
      </c>
      <c r="AH13" s="15">
        <v>122</v>
      </c>
      <c r="AI13" s="15">
        <v>3</v>
      </c>
      <c r="AJ13" s="15">
        <v>93</v>
      </c>
      <c r="AK13" s="15">
        <v>3</v>
      </c>
      <c r="AL13" s="15">
        <v>70</v>
      </c>
      <c r="AM13" s="15">
        <v>1</v>
      </c>
      <c r="AN13" s="15">
        <v>75</v>
      </c>
      <c r="AO13" s="15">
        <v>1</v>
      </c>
      <c r="AP13" s="15">
        <v>1</v>
      </c>
      <c r="AQ13" s="15"/>
      <c r="AR13" s="33" t="s">
        <v>96</v>
      </c>
      <c r="AS13" s="33" t="s">
        <v>96</v>
      </c>
      <c r="AT13" s="16">
        <v>39</v>
      </c>
      <c r="AU13" s="16">
        <v>2</v>
      </c>
      <c r="AV13" s="16">
        <v>47</v>
      </c>
      <c r="AW13" s="16">
        <v>4</v>
      </c>
      <c r="AX13" s="16">
        <v>42</v>
      </c>
      <c r="AY13" s="16">
        <v>1</v>
      </c>
      <c r="AZ13" s="16">
        <v>41</v>
      </c>
      <c r="BA13" s="16">
        <v>1</v>
      </c>
      <c r="BB13" s="16">
        <v>36</v>
      </c>
      <c r="BC13" s="16">
        <v>0</v>
      </c>
      <c r="BD13" s="16">
        <v>41</v>
      </c>
      <c r="BE13" s="16">
        <v>0</v>
      </c>
      <c r="BF13" s="16">
        <v>37</v>
      </c>
      <c r="BG13" s="16">
        <v>1</v>
      </c>
      <c r="BH13" s="16">
        <v>20</v>
      </c>
      <c r="BI13" s="16">
        <v>1</v>
      </c>
      <c r="BJ13" s="16">
        <v>48</v>
      </c>
      <c r="BK13" s="16">
        <v>3</v>
      </c>
      <c r="BL13" s="16">
        <v>46</v>
      </c>
      <c r="BM13" s="16">
        <v>5</v>
      </c>
      <c r="BN13" s="16">
        <v>48</v>
      </c>
      <c r="BO13" s="16">
        <v>1</v>
      </c>
    </row>
    <row r="14" spans="1:72" ht="11.25" customHeight="1" x14ac:dyDescent="0.25">
      <c r="B14" s="34" t="s">
        <v>40</v>
      </c>
      <c r="C14" s="35" t="s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16</v>
      </c>
      <c r="Q14" s="5">
        <v>0</v>
      </c>
      <c r="R14" s="5">
        <v>37</v>
      </c>
      <c r="S14" s="5">
        <v>2</v>
      </c>
      <c r="T14" s="5">
        <v>96</v>
      </c>
      <c r="U14" s="5">
        <v>5</v>
      </c>
      <c r="V14" s="5">
        <v>303</v>
      </c>
      <c r="W14" s="5">
        <v>15</v>
      </c>
      <c r="X14" s="5">
        <v>432</v>
      </c>
      <c r="Y14" s="5">
        <v>14</v>
      </c>
      <c r="Z14" s="5">
        <v>661</v>
      </c>
      <c r="AA14" s="5">
        <v>32</v>
      </c>
      <c r="AB14" s="5">
        <v>1060</v>
      </c>
      <c r="AC14" s="5">
        <v>77</v>
      </c>
      <c r="AD14" s="5">
        <v>1565</v>
      </c>
      <c r="AE14" s="5">
        <v>157</v>
      </c>
      <c r="AF14" s="5">
        <v>2448</v>
      </c>
      <c r="AG14" s="5">
        <v>246</v>
      </c>
      <c r="AH14" s="5">
        <v>2577</v>
      </c>
      <c r="AI14" s="5">
        <f t="shared" ref="AI14:BO14" si="0">SUM(AI6:AI13)</f>
        <v>289</v>
      </c>
      <c r="AJ14" s="5">
        <f t="shared" si="0"/>
        <v>2190</v>
      </c>
      <c r="AK14" s="5">
        <f t="shared" si="0"/>
        <v>273</v>
      </c>
      <c r="AL14" s="5">
        <f t="shared" si="0"/>
        <v>1996</v>
      </c>
      <c r="AM14" s="5">
        <f t="shared" si="0"/>
        <v>194</v>
      </c>
      <c r="AN14" s="5">
        <f t="shared" si="0"/>
        <v>1862</v>
      </c>
      <c r="AO14" s="5">
        <f t="shared" si="0"/>
        <v>186</v>
      </c>
      <c r="AP14" s="5">
        <f t="shared" si="0"/>
        <v>1495</v>
      </c>
      <c r="AQ14" s="5">
        <f t="shared" si="0"/>
        <v>161</v>
      </c>
      <c r="AR14" s="5">
        <f t="shared" si="0"/>
        <v>1823</v>
      </c>
      <c r="AS14" s="5">
        <f t="shared" si="0"/>
        <v>187</v>
      </c>
      <c r="AT14" s="5">
        <f t="shared" si="0"/>
        <v>1961</v>
      </c>
      <c r="AU14" s="5">
        <f t="shared" si="0"/>
        <v>228</v>
      </c>
      <c r="AV14" s="5">
        <f t="shared" si="0"/>
        <v>2071</v>
      </c>
      <c r="AW14" s="5">
        <f t="shared" si="0"/>
        <v>248</v>
      </c>
      <c r="AX14" s="5">
        <f t="shared" si="0"/>
        <v>2252</v>
      </c>
      <c r="AY14" s="5">
        <f t="shared" si="0"/>
        <v>264</v>
      </c>
      <c r="AZ14" s="5">
        <f t="shared" si="0"/>
        <v>2267</v>
      </c>
      <c r="BA14" s="5">
        <f t="shared" si="0"/>
        <v>232</v>
      </c>
      <c r="BB14" s="5">
        <f t="shared" si="0"/>
        <v>2381</v>
      </c>
      <c r="BC14" s="5">
        <f t="shared" si="0"/>
        <v>275</v>
      </c>
      <c r="BD14" s="5">
        <f t="shared" si="0"/>
        <v>2538</v>
      </c>
      <c r="BE14" s="5">
        <f t="shared" si="0"/>
        <v>308</v>
      </c>
      <c r="BF14" s="5">
        <f t="shared" si="0"/>
        <v>2582</v>
      </c>
      <c r="BG14" s="5">
        <f t="shared" si="0"/>
        <v>290</v>
      </c>
      <c r="BH14" s="5">
        <f t="shared" si="0"/>
        <v>2522</v>
      </c>
      <c r="BI14" s="5">
        <f t="shared" si="0"/>
        <v>304</v>
      </c>
      <c r="BJ14" s="5">
        <f t="shared" si="0"/>
        <v>2634</v>
      </c>
      <c r="BK14" s="5">
        <f t="shared" si="0"/>
        <v>309</v>
      </c>
      <c r="BL14" s="5">
        <f t="shared" si="0"/>
        <v>2754</v>
      </c>
      <c r="BM14" s="5">
        <f t="shared" si="0"/>
        <v>357</v>
      </c>
      <c r="BN14" s="5">
        <f t="shared" si="0"/>
        <v>2795</v>
      </c>
      <c r="BO14" s="5">
        <f t="shared" si="0"/>
        <v>371</v>
      </c>
      <c r="BP14" s="24"/>
      <c r="BQ14" s="24"/>
      <c r="BR14" s="24"/>
      <c r="BS14" s="24"/>
      <c r="BT14" s="24"/>
    </row>
    <row r="15" spans="1:72" ht="11.25" customHeight="1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72" ht="11.25" customHeight="1" x14ac:dyDescent="0.2">
      <c r="B16" s="30" t="s">
        <v>13</v>
      </c>
      <c r="C16" s="31" t="s">
        <v>32</v>
      </c>
      <c r="D16" s="15">
        <v>236</v>
      </c>
      <c r="E16" s="15">
        <v>30</v>
      </c>
      <c r="F16" s="15">
        <v>399</v>
      </c>
      <c r="G16" s="15">
        <v>48</v>
      </c>
      <c r="H16" s="15">
        <v>378</v>
      </c>
      <c r="I16" s="15">
        <v>50</v>
      </c>
      <c r="J16" s="15">
        <v>393</v>
      </c>
      <c r="K16" s="15">
        <v>46</v>
      </c>
      <c r="L16" s="15">
        <v>425</v>
      </c>
      <c r="M16" s="15">
        <v>59</v>
      </c>
      <c r="N16" s="15">
        <v>354</v>
      </c>
      <c r="O16" s="15">
        <v>34</v>
      </c>
      <c r="P16" s="15" t="s">
        <v>35</v>
      </c>
      <c r="Q16" s="15" t="s">
        <v>35</v>
      </c>
      <c r="R16" s="15" t="s">
        <v>35</v>
      </c>
      <c r="S16" s="15" t="s">
        <v>35</v>
      </c>
      <c r="T16" s="15" t="s">
        <v>35</v>
      </c>
      <c r="U16" s="15" t="s">
        <v>35</v>
      </c>
      <c r="V16" s="15" t="s">
        <v>35</v>
      </c>
      <c r="W16" s="15" t="s">
        <v>35</v>
      </c>
      <c r="X16" s="15" t="s">
        <v>35</v>
      </c>
      <c r="Y16" s="15" t="s">
        <v>35</v>
      </c>
      <c r="Z16" s="15" t="s">
        <v>35</v>
      </c>
      <c r="AA16" s="15" t="s">
        <v>35</v>
      </c>
      <c r="AB16" s="15" t="s">
        <v>35</v>
      </c>
      <c r="AC16" s="15" t="s">
        <v>35</v>
      </c>
      <c r="AD16" s="15" t="s">
        <v>35</v>
      </c>
      <c r="AE16" s="15" t="s">
        <v>35</v>
      </c>
      <c r="AF16" s="15" t="s">
        <v>35</v>
      </c>
      <c r="AG16" s="15" t="s">
        <v>35</v>
      </c>
      <c r="AH16" s="15" t="s">
        <v>35</v>
      </c>
      <c r="AI16" s="15" t="s">
        <v>35</v>
      </c>
      <c r="AJ16" s="15"/>
      <c r="AK16" s="15"/>
      <c r="AL16" s="15"/>
      <c r="AM16" s="15"/>
      <c r="AN16" s="15"/>
      <c r="AO16" s="15"/>
      <c r="AP16" s="15"/>
      <c r="AQ16" s="15"/>
    </row>
    <row r="17" spans="2:67" ht="11.25" customHeight="1" x14ac:dyDescent="0.2">
      <c r="B17" s="30" t="s">
        <v>13</v>
      </c>
      <c r="C17" s="31" t="s">
        <v>8</v>
      </c>
      <c r="D17" s="15" t="s">
        <v>35</v>
      </c>
      <c r="E17" s="15" t="s">
        <v>35</v>
      </c>
      <c r="F17" s="15" t="s">
        <v>35</v>
      </c>
      <c r="G17" s="15" t="s">
        <v>35</v>
      </c>
      <c r="H17" s="15" t="s">
        <v>35</v>
      </c>
      <c r="I17" s="15" t="s">
        <v>35</v>
      </c>
      <c r="J17" s="15">
        <v>92</v>
      </c>
      <c r="K17" s="15">
        <v>11</v>
      </c>
      <c r="L17" s="15">
        <v>73</v>
      </c>
      <c r="M17" s="15">
        <v>6</v>
      </c>
      <c r="N17" s="15">
        <v>210</v>
      </c>
      <c r="O17" s="15">
        <v>19</v>
      </c>
      <c r="P17" s="15">
        <v>163</v>
      </c>
      <c r="Q17" s="15">
        <v>17</v>
      </c>
      <c r="R17" s="15" t="s">
        <v>35</v>
      </c>
      <c r="S17" s="15" t="s">
        <v>35</v>
      </c>
      <c r="T17" s="15" t="s">
        <v>35</v>
      </c>
      <c r="U17" s="15" t="s">
        <v>35</v>
      </c>
      <c r="V17" s="15" t="s">
        <v>35</v>
      </c>
      <c r="W17" s="15" t="s">
        <v>35</v>
      </c>
      <c r="X17" s="15" t="s">
        <v>35</v>
      </c>
      <c r="Y17" s="15" t="s">
        <v>35</v>
      </c>
      <c r="Z17" s="15" t="s">
        <v>35</v>
      </c>
      <c r="AA17" s="15" t="s">
        <v>35</v>
      </c>
      <c r="AB17" s="15" t="s">
        <v>35</v>
      </c>
      <c r="AC17" s="15" t="s">
        <v>35</v>
      </c>
      <c r="AD17" s="15" t="s">
        <v>35</v>
      </c>
      <c r="AE17" s="15" t="s">
        <v>35</v>
      </c>
      <c r="AF17" s="15" t="s">
        <v>35</v>
      </c>
      <c r="AG17" s="15" t="s">
        <v>35</v>
      </c>
      <c r="AH17" s="15" t="s">
        <v>35</v>
      </c>
      <c r="AI17" s="15" t="s">
        <v>35</v>
      </c>
      <c r="AJ17" s="15"/>
      <c r="AK17" s="15"/>
      <c r="AL17" s="15"/>
      <c r="AM17" s="15"/>
      <c r="AN17" s="15"/>
      <c r="AO17" s="15"/>
      <c r="AP17" s="15"/>
      <c r="AQ17" s="15"/>
    </row>
    <row r="18" spans="2:67" ht="11.25" customHeight="1" x14ac:dyDescent="0.2">
      <c r="B18" s="30" t="s">
        <v>13</v>
      </c>
      <c r="C18" s="31" t="s">
        <v>3</v>
      </c>
      <c r="D18" s="15" t="s">
        <v>35</v>
      </c>
      <c r="E18" s="15" t="s">
        <v>35</v>
      </c>
      <c r="F18" s="15" t="s">
        <v>35</v>
      </c>
      <c r="G18" s="15" t="s">
        <v>35</v>
      </c>
      <c r="H18" s="15" t="s">
        <v>35</v>
      </c>
      <c r="I18" s="15" t="s">
        <v>35</v>
      </c>
      <c r="J18" s="15" t="s">
        <v>35</v>
      </c>
      <c r="K18" s="15" t="s">
        <v>35</v>
      </c>
      <c r="L18" s="15" t="s">
        <v>35</v>
      </c>
      <c r="M18" s="15" t="s">
        <v>35</v>
      </c>
      <c r="N18" s="15" t="s">
        <v>35</v>
      </c>
      <c r="O18" s="15" t="s">
        <v>35</v>
      </c>
      <c r="P18" s="15">
        <v>298</v>
      </c>
      <c r="Q18" s="15">
        <v>28</v>
      </c>
      <c r="R18" s="15">
        <v>444</v>
      </c>
      <c r="S18" s="15">
        <v>37</v>
      </c>
      <c r="T18" s="15">
        <v>485</v>
      </c>
      <c r="U18" s="15">
        <v>42</v>
      </c>
      <c r="V18" s="15">
        <v>543</v>
      </c>
      <c r="W18" s="15">
        <v>51</v>
      </c>
      <c r="X18" s="15">
        <v>580</v>
      </c>
      <c r="Y18" s="15">
        <v>68</v>
      </c>
      <c r="Z18" s="15">
        <v>640</v>
      </c>
      <c r="AA18" s="15">
        <v>84</v>
      </c>
      <c r="AB18" s="15">
        <v>676</v>
      </c>
      <c r="AC18" s="15">
        <v>84</v>
      </c>
      <c r="AD18" s="15">
        <v>739</v>
      </c>
      <c r="AE18" s="15">
        <v>118</v>
      </c>
      <c r="AF18" s="15">
        <v>784</v>
      </c>
      <c r="AG18" s="15">
        <v>107</v>
      </c>
      <c r="AH18" s="15">
        <v>440</v>
      </c>
      <c r="AI18" s="15">
        <v>56</v>
      </c>
      <c r="AJ18" s="15">
        <v>505</v>
      </c>
      <c r="AK18" s="15">
        <v>64</v>
      </c>
      <c r="AL18" s="15">
        <v>352</v>
      </c>
      <c r="AM18" s="15">
        <v>31</v>
      </c>
      <c r="AN18" s="15">
        <v>347</v>
      </c>
      <c r="AO18" s="15">
        <v>42</v>
      </c>
      <c r="AP18" s="15">
        <v>227</v>
      </c>
      <c r="AQ18" s="15">
        <v>27</v>
      </c>
      <c r="AR18" s="16">
        <v>253</v>
      </c>
      <c r="AS18" s="16">
        <v>27</v>
      </c>
      <c r="AT18" s="16">
        <v>193</v>
      </c>
      <c r="AU18" s="16">
        <v>19</v>
      </c>
      <c r="AV18" s="16">
        <v>191</v>
      </c>
      <c r="AW18" s="16">
        <v>26</v>
      </c>
      <c r="AX18" s="16">
        <v>217</v>
      </c>
      <c r="AY18" s="16">
        <v>22</v>
      </c>
      <c r="AZ18" s="16">
        <v>79</v>
      </c>
      <c r="BA18" s="16">
        <v>5</v>
      </c>
      <c r="BB18" s="16">
        <v>121</v>
      </c>
      <c r="BC18" s="16">
        <v>6</v>
      </c>
      <c r="BD18" s="16">
        <v>92</v>
      </c>
      <c r="BE18" s="16">
        <v>5</v>
      </c>
      <c r="BF18" s="16">
        <v>84</v>
      </c>
      <c r="BG18" s="16">
        <v>1</v>
      </c>
      <c r="BH18" s="16">
        <v>86</v>
      </c>
      <c r="BI18" s="16">
        <v>5</v>
      </c>
      <c r="BJ18" s="16">
        <v>102</v>
      </c>
      <c r="BK18" s="16">
        <v>6</v>
      </c>
      <c r="BL18" s="16">
        <v>79</v>
      </c>
      <c r="BM18" s="16">
        <v>1</v>
      </c>
      <c r="BN18" s="16">
        <v>80</v>
      </c>
      <c r="BO18" s="16">
        <v>4</v>
      </c>
    </row>
    <row r="19" spans="2:67" ht="11.25" customHeight="1" x14ac:dyDescent="0.2">
      <c r="B19" s="30" t="s">
        <v>13</v>
      </c>
      <c r="C19" s="31" t="s">
        <v>139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BL19" s="16">
        <v>7</v>
      </c>
      <c r="BM19" s="16">
        <v>1</v>
      </c>
      <c r="BN19" s="16">
        <v>30</v>
      </c>
      <c r="BO19" s="16">
        <v>1</v>
      </c>
    </row>
    <row r="20" spans="2:67" ht="11.25" customHeight="1" x14ac:dyDescent="0.2">
      <c r="B20" s="30" t="s">
        <v>13</v>
      </c>
      <c r="C20" s="31" t="s">
        <v>57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X20" s="16">
        <v>33</v>
      </c>
      <c r="AY20" s="16">
        <v>3</v>
      </c>
      <c r="AZ20" s="16">
        <v>109</v>
      </c>
      <c r="BA20" s="16">
        <v>16</v>
      </c>
      <c r="BB20" s="16">
        <v>136</v>
      </c>
      <c r="BC20" s="16">
        <v>22</v>
      </c>
      <c r="BD20" s="16">
        <v>103</v>
      </c>
      <c r="BE20" s="16">
        <v>13</v>
      </c>
      <c r="BF20" s="16">
        <v>96</v>
      </c>
      <c r="BG20" s="16">
        <v>19</v>
      </c>
      <c r="BH20" s="16">
        <v>77</v>
      </c>
      <c r="BI20" s="16">
        <v>14</v>
      </c>
      <c r="BJ20" s="16">
        <v>80</v>
      </c>
      <c r="BK20" s="16">
        <v>15</v>
      </c>
      <c r="BL20" s="16">
        <v>93</v>
      </c>
      <c r="BM20" s="16">
        <v>13</v>
      </c>
      <c r="BN20" s="16">
        <v>78</v>
      </c>
      <c r="BO20" s="16">
        <v>17</v>
      </c>
    </row>
    <row r="21" spans="2:67" ht="11.25" customHeight="1" x14ac:dyDescent="0.2">
      <c r="B21" s="30" t="s">
        <v>13</v>
      </c>
      <c r="C21" s="31" t="s">
        <v>36</v>
      </c>
      <c r="D21" s="15" t="s">
        <v>35</v>
      </c>
      <c r="E21" s="15" t="s">
        <v>35</v>
      </c>
      <c r="F21" s="15" t="s">
        <v>35</v>
      </c>
      <c r="G21" s="15" t="s">
        <v>35</v>
      </c>
      <c r="H21" s="15" t="s">
        <v>35</v>
      </c>
      <c r="I21" s="15" t="s">
        <v>35</v>
      </c>
      <c r="J21" s="15" t="s">
        <v>35</v>
      </c>
      <c r="K21" s="15" t="s">
        <v>35</v>
      </c>
      <c r="L21" s="15" t="s">
        <v>35</v>
      </c>
      <c r="M21" s="15" t="s">
        <v>35</v>
      </c>
      <c r="N21" s="15" t="s">
        <v>35</v>
      </c>
      <c r="O21" s="15" t="s">
        <v>35</v>
      </c>
      <c r="P21" s="15" t="s">
        <v>35</v>
      </c>
      <c r="Q21" s="15" t="s">
        <v>35</v>
      </c>
      <c r="R21" s="15" t="s">
        <v>35</v>
      </c>
      <c r="S21" s="15" t="s">
        <v>35</v>
      </c>
      <c r="T21" s="15" t="s">
        <v>35</v>
      </c>
      <c r="U21" s="15" t="s">
        <v>35</v>
      </c>
      <c r="V21" s="15" t="s">
        <v>35</v>
      </c>
      <c r="W21" s="15" t="s">
        <v>35</v>
      </c>
      <c r="X21" s="15" t="s">
        <v>35</v>
      </c>
      <c r="Y21" s="15" t="s">
        <v>35</v>
      </c>
      <c r="Z21" s="15">
        <v>24</v>
      </c>
      <c r="AA21" s="15">
        <v>9</v>
      </c>
      <c r="AB21" s="15">
        <v>0</v>
      </c>
      <c r="AC21" s="15">
        <v>0</v>
      </c>
      <c r="AD21" s="15">
        <v>21</v>
      </c>
      <c r="AE21" s="15">
        <v>8</v>
      </c>
      <c r="AF21" s="15">
        <v>0</v>
      </c>
      <c r="AG21" s="15">
        <v>0</v>
      </c>
      <c r="AH21" s="15">
        <v>16</v>
      </c>
      <c r="AI21" s="15">
        <v>6</v>
      </c>
      <c r="AJ21" s="15">
        <v>0</v>
      </c>
      <c r="AK21" s="15">
        <v>0</v>
      </c>
      <c r="AL21" s="15">
        <v>17</v>
      </c>
      <c r="AM21" s="15">
        <v>5</v>
      </c>
      <c r="AN21" s="15">
        <v>0</v>
      </c>
      <c r="AO21" s="15">
        <v>0</v>
      </c>
      <c r="AP21" s="15">
        <v>0</v>
      </c>
      <c r="AQ21" s="15">
        <v>0</v>
      </c>
    </row>
    <row r="22" spans="2:67" ht="11.25" customHeight="1" x14ac:dyDescent="0.2">
      <c r="B22" s="30" t="s">
        <v>13</v>
      </c>
      <c r="C22" s="31" t="s">
        <v>41</v>
      </c>
      <c r="D22" s="15" t="s">
        <v>35</v>
      </c>
      <c r="E22" s="15" t="s">
        <v>35</v>
      </c>
      <c r="F22" s="15" t="s">
        <v>35</v>
      </c>
      <c r="G22" s="15" t="s">
        <v>35</v>
      </c>
      <c r="H22" s="15" t="s">
        <v>35</v>
      </c>
      <c r="I22" s="15" t="s">
        <v>35</v>
      </c>
      <c r="J22" s="15" t="s">
        <v>35</v>
      </c>
      <c r="K22" s="15" t="s">
        <v>35</v>
      </c>
      <c r="L22" s="15" t="s">
        <v>35</v>
      </c>
      <c r="M22" s="15" t="s">
        <v>35</v>
      </c>
      <c r="N22" s="15" t="s">
        <v>35</v>
      </c>
      <c r="O22" s="15" t="s">
        <v>35</v>
      </c>
      <c r="P22" s="15" t="s">
        <v>35</v>
      </c>
      <c r="Q22" s="15" t="s">
        <v>35</v>
      </c>
      <c r="R22" s="15" t="s">
        <v>35</v>
      </c>
      <c r="S22" s="15" t="s">
        <v>35</v>
      </c>
      <c r="T22" s="15" t="s">
        <v>35</v>
      </c>
      <c r="U22" s="15" t="s">
        <v>35</v>
      </c>
      <c r="V22" s="15" t="s">
        <v>35</v>
      </c>
      <c r="W22" s="15" t="s">
        <v>35</v>
      </c>
      <c r="X22" s="15">
        <v>10</v>
      </c>
      <c r="Y22" s="15">
        <v>3</v>
      </c>
      <c r="Z22" s="15">
        <v>16</v>
      </c>
      <c r="AA22" s="15">
        <v>4</v>
      </c>
      <c r="AB22" s="15">
        <v>8</v>
      </c>
      <c r="AC22" s="15">
        <v>2</v>
      </c>
      <c r="AD22" s="15">
        <v>0</v>
      </c>
      <c r="AE22" s="15">
        <v>0</v>
      </c>
      <c r="AF22" s="15">
        <v>0</v>
      </c>
      <c r="AG22" s="15">
        <v>0</v>
      </c>
      <c r="AH22" s="15">
        <v>5</v>
      </c>
      <c r="AI22" s="15">
        <v>2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</row>
    <row r="23" spans="2:67" ht="11.25" customHeight="1" x14ac:dyDescent="0.2">
      <c r="B23" s="30" t="s">
        <v>13</v>
      </c>
      <c r="C23" s="31" t="s">
        <v>105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>
        <v>0</v>
      </c>
      <c r="Y23" s="15">
        <v>0</v>
      </c>
      <c r="Z23" s="15">
        <v>18</v>
      </c>
      <c r="AA23" s="15">
        <v>3</v>
      </c>
      <c r="AB23" s="15">
        <v>0</v>
      </c>
      <c r="AC23" s="15">
        <v>0</v>
      </c>
      <c r="AD23" s="15">
        <v>18</v>
      </c>
      <c r="AE23" s="15">
        <v>0</v>
      </c>
      <c r="AF23" s="15">
        <v>6</v>
      </c>
      <c r="AG23" s="15">
        <v>1</v>
      </c>
      <c r="AH23" s="15">
        <v>0</v>
      </c>
      <c r="AI23" s="15">
        <v>0</v>
      </c>
      <c r="AJ23" s="15">
        <v>1</v>
      </c>
      <c r="AK23" s="15">
        <v>0</v>
      </c>
      <c r="AL23" s="15">
        <v>39</v>
      </c>
      <c r="AM23" s="15">
        <v>5</v>
      </c>
      <c r="AN23" s="15">
        <v>27</v>
      </c>
      <c r="AO23" s="15">
        <v>5</v>
      </c>
      <c r="AP23" s="15">
        <v>15</v>
      </c>
      <c r="AQ23" s="15">
        <v>2</v>
      </c>
      <c r="AR23" s="16">
        <v>24</v>
      </c>
      <c r="AS23" s="16">
        <v>4</v>
      </c>
      <c r="AT23" s="16">
        <v>23</v>
      </c>
      <c r="AU23" s="16">
        <v>5</v>
      </c>
      <c r="AV23" s="16">
        <v>33</v>
      </c>
      <c r="AW23" s="16">
        <v>5</v>
      </c>
      <c r="AX23" s="16">
        <v>29</v>
      </c>
      <c r="AY23" s="16">
        <v>2</v>
      </c>
      <c r="AZ23" s="16">
        <v>30</v>
      </c>
      <c r="BA23" s="16">
        <v>4</v>
      </c>
      <c r="BB23" s="16">
        <v>24</v>
      </c>
      <c r="BC23" s="16">
        <v>6</v>
      </c>
      <c r="BD23" s="16">
        <v>33</v>
      </c>
      <c r="BE23" s="16">
        <v>7</v>
      </c>
      <c r="BF23" s="16">
        <v>26</v>
      </c>
      <c r="BG23" s="16">
        <v>3</v>
      </c>
      <c r="BH23" s="16">
        <v>21</v>
      </c>
      <c r="BI23" s="16">
        <v>3</v>
      </c>
      <c r="BJ23" s="16">
        <v>34</v>
      </c>
      <c r="BK23" s="16">
        <v>7</v>
      </c>
      <c r="BL23" s="16">
        <v>25</v>
      </c>
      <c r="BM23" s="16">
        <v>9</v>
      </c>
      <c r="BN23" s="16">
        <v>33</v>
      </c>
      <c r="BO23" s="16">
        <v>14</v>
      </c>
    </row>
    <row r="24" spans="2:67" ht="11.25" customHeight="1" x14ac:dyDescent="0.2">
      <c r="B24" s="30" t="s">
        <v>13</v>
      </c>
      <c r="C24" s="31" t="s">
        <v>42</v>
      </c>
      <c r="D24" s="15" t="s">
        <v>35</v>
      </c>
      <c r="E24" s="15" t="s">
        <v>35</v>
      </c>
      <c r="F24" s="15" t="s">
        <v>35</v>
      </c>
      <c r="G24" s="15" t="s">
        <v>35</v>
      </c>
      <c r="H24" s="15" t="s">
        <v>35</v>
      </c>
      <c r="I24" s="15" t="s">
        <v>35</v>
      </c>
      <c r="J24" s="15" t="s">
        <v>35</v>
      </c>
      <c r="K24" s="15" t="s">
        <v>35</v>
      </c>
      <c r="L24" s="15">
        <v>368</v>
      </c>
      <c r="M24" s="15">
        <v>0</v>
      </c>
      <c r="N24" s="15">
        <v>162</v>
      </c>
      <c r="O24" s="15">
        <v>0</v>
      </c>
      <c r="P24" s="15">
        <v>146</v>
      </c>
      <c r="Q24" s="15">
        <v>0</v>
      </c>
      <c r="R24" s="15">
        <v>128</v>
      </c>
      <c r="S24" s="15">
        <v>0</v>
      </c>
      <c r="T24" s="15">
        <v>129</v>
      </c>
      <c r="U24" s="15">
        <v>0</v>
      </c>
      <c r="V24" s="15">
        <v>86</v>
      </c>
      <c r="W24" s="15">
        <v>0</v>
      </c>
      <c r="X24" s="15">
        <v>102</v>
      </c>
      <c r="Y24" s="15">
        <v>0</v>
      </c>
      <c r="Z24" s="15">
        <v>105</v>
      </c>
      <c r="AA24" s="15">
        <v>1</v>
      </c>
      <c r="AB24" s="15">
        <v>74</v>
      </c>
      <c r="AC24" s="15">
        <v>1</v>
      </c>
      <c r="AD24" s="15">
        <v>87</v>
      </c>
      <c r="AE24" s="15">
        <v>3</v>
      </c>
      <c r="AF24" s="15">
        <v>83</v>
      </c>
      <c r="AG24" s="15">
        <v>0</v>
      </c>
      <c r="AH24" s="15">
        <v>2</v>
      </c>
      <c r="AI24" s="15">
        <v>0</v>
      </c>
      <c r="AJ24" s="15">
        <v>32</v>
      </c>
      <c r="AK24" s="15">
        <v>0</v>
      </c>
      <c r="AL24" s="15">
        <v>28</v>
      </c>
      <c r="AM24" s="15">
        <v>0</v>
      </c>
      <c r="AN24" s="15">
        <v>11</v>
      </c>
      <c r="AO24" s="15">
        <v>0</v>
      </c>
      <c r="AP24" s="15">
        <v>19</v>
      </c>
      <c r="AQ24" s="15">
        <v>0</v>
      </c>
      <c r="AR24" s="16">
        <v>9</v>
      </c>
      <c r="AS24" s="16">
        <v>0</v>
      </c>
      <c r="AT24" s="16">
        <v>26</v>
      </c>
      <c r="AU24" s="16">
        <v>0</v>
      </c>
      <c r="AV24" s="16">
        <v>9</v>
      </c>
      <c r="AW24" s="16">
        <v>0</v>
      </c>
      <c r="AX24" s="16">
        <v>34</v>
      </c>
      <c r="AY24" s="16">
        <v>0</v>
      </c>
      <c r="AZ24" s="16">
        <v>2</v>
      </c>
      <c r="BA24" s="16">
        <v>0</v>
      </c>
      <c r="BB24" s="16">
        <v>7</v>
      </c>
      <c r="BC24" s="16">
        <v>0</v>
      </c>
      <c r="BD24" s="16">
        <v>15</v>
      </c>
      <c r="BE24" s="16">
        <v>0</v>
      </c>
      <c r="BF24" s="16">
        <v>5</v>
      </c>
      <c r="BG24" s="16">
        <v>0</v>
      </c>
      <c r="BH24" s="16">
        <v>6</v>
      </c>
      <c r="BI24" s="16">
        <v>0</v>
      </c>
      <c r="BL24" s="16">
        <v>6</v>
      </c>
      <c r="BM24" s="16">
        <v>0</v>
      </c>
      <c r="BN24" s="16">
        <v>4</v>
      </c>
      <c r="BO24" s="16">
        <v>0</v>
      </c>
    </row>
    <row r="25" spans="2:67" ht="11.25" customHeight="1" x14ac:dyDescent="0.25">
      <c r="B25" s="34" t="s">
        <v>13</v>
      </c>
      <c r="C25" s="35" t="s">
        <v>0</v>
      </c>
      <c r="D25" s="5">
        <v>236</v>
      </c>
      <c r="E25" s="5">
        <v>30</v>
      </c>
      <c r="F25" s="5">
        <v>399</v>
      </c>
      <c r="G25" s="5">
        <v>48</v>
      </c>
      <c r="H25" s="5">
        <v>378</v>
      </c>
      <c r="I25" s="5">
        <v>50</v>
      </c>
      <c r="J25" s="5">
        <v>485</v>
      </c>
      <c r="K25" s="5">
        <v>57</v>
      </c>
      <c r="L25" s="5">
        <v>866</v>
      </c>
      <c r="M25" s="5">
        <v>65</v>
      </c>
      <c r="N25" s="5">
        <v>726</v>
      </c>
      <c r="O25" s="5">
        <v>53</v>
      </c>
      <c r="P25" s="5">
        <v>607</v>
      </c>
      <c r="Q25" s="5">
        <v>45</v>
      </c>
      <c r="R25" s="5">
        <v>572</v>
      </c>
      <c r="S25" s="5">
        <v>37</v>
      </c>
      <c r="T25" s="5">
        <f>SUM(T16:T24)</f>
        <v>614</v>
      </c>
      <c r="U25" s="5">
        <v>42</v>
      </c>
      <c r="V25" s="5">
        <f>SUM(V16:V24)</f>
        <v>629</v>
      </c>
      <c r="W25" s="5">
        <v>51</v>
      </c>
      <c r="X25" s="5">
        <f t="shared" ref="X25:BK25" si="1">SUM(X16:X24)</f>
        <v>692</v>
      </c>
      <c r="Y25" s="5">
        <f t="shared" si="1"/>
        <v>71</v>
      </c>
      <c r="Z25" s="5">
        <f t="shared" si="1"/>
        <v>803</v>
      </c>
      <c r="AA25" s="5">
        <f t="shared" si="1"/>
        <v>101</v>
      </c>
      <c r="AB25" s="5">
        <f t="shared" si="1"/>
        <v>758</v>
      </c>
      <c r="AC25" s="5">
        <f t="shared" si="1"/>
        <v>87</v>
      </c>
      <c r="AD25" s="5">
        <f t="shared" si="1"/>
        <v>865</v>
      </c>
      <c r="AE25" s="5">
        <f t="shared" si="1"/>
        <v>129</v>
      </c>
      <c r="AF25" s="5">
        <f t="shared" si="1"/>
        <v>873</v>
      </c>
      <c r="AG25" s="5">
        <f t="shared" si="1"/>
        <v>108</v>
      </c>
      <c r="AH25" s="5">
        <f t="shared" si="1"/>
        <v>463</v>
      </c>
      <c r="AI25" s="5">
        <f t="shared" si="1"/>
        <v>64</v>
      </c>
      <c r="AJ25" s="5">
        <f t="shared" si="1"/>
        <v>538</v>
      </c>
      <c r="AK25" s="5">
        <f t="shared" si="1"/>
        <v>64</v>
      </c>
      <c r="AL25" s="5">
        <f t="shared" si="1"/>
        <v>436</v>
      </c>
      <c r="AM25" s="5">
        <f t="shared" si="1"/>
        <v>41</v>
      </c>
      <c r="AN25" s="5">
        <f t="shared" si="1"/>
        <v>385</v>
      </c>
      <c r="AO25" s="5">
        <f t="shared" si="1"/>
        <v>47</v>
      </c>
      <c r="AP25" s="5">
        <f t="shared" si="1"/>
        <v>261</v>
      </c>
      <c r="AQ25" s="5">
        <f t="shared" si="1"/>
        <v>29</v>
      </c>
      <c r="AR25" s="5">
        <f t="shared" si="1"/>
        <v>286</v>
      </c>
      <c r="AS25" s="5">
        <f t="shared" si="1"/>
        <v>31</v>
      </c>
      <c r="AT25" s="5">
        <f t="shared" si="1"/>
        <v>242</v>
      </c>
      <c r="AU25" s="5">
        <f t="shared" si="1"/>
        <v>24</v>
      </c>
      <c r="AV25" s="5">
        <f t="shared" si="1"/>
        <v>233</v>
      </c>
      <c r="AW25" s="5">
        <f t="shared" si="1"/>
        <v>31</v>
      </c>
      <c r="AX25" s="5">
        <f t="shared" si="1"/>
        <v>313</v>
      </c>
      <c r="AY25" s="5">
        <f t="shared" si="1"/>
        <v>27</v>
      </c>
      <c r="AZ25" s="5">
        <f t="shared" si="1"/>
        <v>220</v>
      </c>
      <c r="BA25" s="5">
        <f t="shared" si="1"/>
        <v>25</v>
      </c>
      <c r="BB25" s="5">
        <f t="shared" si="1"/>
        <v>288</v>
      </c>
      <c r="BC25" s="5">
        <f t="shared" si="1"/>
        <v>34</v>
      </c>
      <c r="BD25" s="5">
        <f t="shared" si="1"/>
        <v>243</v>
      </c>
      <c r="BE25" s="5">
        <f t="shared" si="1"/>
        <v>25</v>
      </c>
      <c r="BF25" s="5">
        <f t="shared" si="1"/>
        <v>211</v>
      </c>
      <c r="BG25" s="5">
        <f t="shared" si="1"/>
        <v>23</v>
      </c>
      <c r="BH25" s="5">
        <f t="shared" si="1"/>
        <v>190</v>
      </c>
      <c r="BI25" s="5">
        <f t="shared" si="1"/>
        <v>22</v>
      </c>
      <c r="BJ25" s="5">
        <f t="shared" si="1"/>
        <v>216</v>
      </c>
      <c r="BK25" s="5">
        <f t="shared" si="1"/>
        <v>28</v>
      </c>
      <c r="BL25" s="5">
        <f t="shared" ref="BL25:BO25" si="2">SUM(BL16:BL24)</f>
        <v>210</v>
      </c>
      <c r="BM25" s="5">
        <f t="shared" si="2"/>
        <v>24</v>
      </c>
      <c r="BN25" s="5">
        <f t="shared" si="2"/>
        <v>225</v>
      </c>
      <c r="BO25" s="5">
        <f t="shared" si="2"/>
        <v>36</v>
      </c>
    </row>
    <row r="26" spans="2:67" ht="11.2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2:67" ht="11.25" customHeight="1" x14ac:dyDescent="0.2">
      <c r="B27" s="30" t="s">
        <v>1</v>
      </c>
      <c r="C27" s="31" t="s">
        <v>43</v>
      </c>
      <c r="D27" s="15">
        <v>58</v>
      </c>
      <c r="E27" s="15">
        <v>8</v>
      </c>
      <c r="F27" s="15">
        <v>1</v>
      </c>
      <c r="G27" s="15">
        <v>1</v>
      </c>
      <c r="H27" s="15">
        <v>5</v>
      </c>
      <c r="I27" s="15">
        <v>1</v>
      </c>
      <c r="J27" s="15">
        <v>2</v>
      </c>
      <c r="K27" s="15">
        <v>0</v>
      </c>
      <c r="L27" s="15" t="s">
        <v>35</v>
      </c>
      <c r="M27" s="15" t="s">
        <v>35</v>
      </c>
      <c r="N27" s="15" t="s">
        <v>35</v>
      </c>
      <c r="O27" s="15" t="s">
        <v>35</v>
      </c>
      <c r="P27" s="15" t="s">
        <v>35</v>
      </c>
      <c r="Q27" s="15" t="s">
        <v>35</v>
      </c>
      <c r="R27" s="15" t="s">
        <v>35</v>
      </c>
      <c r="S27" s="15" t="s">
        <v>35</v>
      </c>
      <c r="T27" s="15" t="s">
        <v>35</v>
      </c>
      <c r="U27" s="15" t="s">
        <v>35</v>
      </c>
      <c r="V27" s="15" t="s">
        <v>35</v>
      </c>
      <c r="W27" s="15" t="s">
        <v>35</v>
      </c>
      <c r="X27" s="15" t="s">
        <v>35</v>
      </c>
      <c r="Y27" s="15" t="s">
        <v>35</v>
      </c>
      <c r="Z27" s="15" t="s">
        <v>35</v>
      </c>
      <c r="AA27" s="15" t="s">
        <v>35</v>
      </c>
      <c r="AB27" s="15" t="s">
        <v>35</v>
      </c>
      <c r="AC27" s="15" t="s">
        <v>35</v>
      </c>
      <c r="AD27" s="15" t="s">
        <v>35</v>
      </c>
      <c r="AE27" s="15" t="s">
        <v>35</v>
      </c>
      <c r="AF27" s="15" t="s">
        <v>35</v>
      </c>
      <c r="AG27" s="15" t="s">
        <v>35</v>
      </c>
      <c r="AH27" s="15" t="s">
        <v>35</v>
      </c>
      <c r="AI27" s="15" t="s">
        <v>35</v>
      </c>
      <c r="AJ27" s="15"/>
      <c r="AK27" s="15"/>
      <c r="AL27" s="15"/>
      <c r="AM27" s="15"/>
      <c r="AN27" s="15"/>
      <c r="AO27" s="15"/>
      <c r="AP27" s="15"/>
      <c r="AQ27" s="15"/>
    </row>
    <row r="28" spans="2:67" ht="11.25" customHeight="1" x14ac:dyDescent="0.2">
      <c r="B28" s="30" t="s">
        <v>1</v>
      </c>
      <c r="C28" s="31" t="s">
        <v>44</v>
      </c>
      <c r="D28" s="15" t="s">
        <v>35</v>
      </c>
      <c r="E28" s="15" t="s">
        <v>35</v>
      </c>
      <c r="F28" s="15" t="s">
        <v>35</v>
      </c>
      <c r="G28" s="15" t="s">
        <v>35</v>
      </c>
      <c r="H28" s="15" t="s">
        <v>35</v>
      </c>
      <c r="I28" s="15" t="s">
        <v>35</v>
      </c>
      <c r="J28" s="15" t="s">
        <v>35</v>
      </c>
      <c r="K28" s="15" t="s">
        <v>35</v>
      </c>
      <c r="L28" s="15" t="s">
        <v>35</v>
      </c>
      <c r="M28" s="15" t="s">
        <v>35</v>
      </c>
      <c r="N28" s="15" t="s">
        <v>35</v>
      </c>
      <c r="O28" s="15" t="s">
        <v>35</v>
      </c>
      <c r="P28" s="15" t="s">
        <v>35</v>
      </c>
      <c r="Q28" s="15" t="s">
        <v>35</v>
      </c>
      <c r="R28" s="15" t="s">
        <v>35</v>
      </c>
      <c r="S28" s="15" t="s">
        <v>35</v>
      </c>
      <c r="T28" s="15" t="s">
        <v>35</v>
      </c>
      <c r="U28" s="15" t="s">
        <v>35</v>
      </c>
      <c r="V28" s="15" t="s">
        <v>35</v>
      </c>
      <c r="W28" s="15" t="s">
        <v>35</v>
      </c>
      <c r="X28" s="15" t="s">
        <v>35</v>
      </c>
      <c r="Y28" s="15" t="s">
        <v>35</v>
      </c>
      <c r="Z28" s="15" t="s">
        <v>35</v>
      </c>
      <c r="AA28" s="15" t="s">
        <v>35</v>
      </c>
      <c r="AB28" s="15" t="s">
        <v>35</v>
      </c>
      <c r="AC28" s="15" t="s">
        <v>35</v>
      </c>
      <c r="AD28" s="15" t="s">
        <v>35</v>
      </c>
      <c r="AE28" s="15" t="s">
        <v>35</v>
      </c>
      <c r="AF28" s="15" t="s">
        <v>35</v>
      </c>
      <c r="AG28" s="15" t="s">
        <v>35</v>
      </c>
      <c r="AH28" s="15">
        <v>9</v>
      </c>
      <c r="AI28" s="15">
        <v>0</v>
      </c>
      <c r="AJ28" s="15">
        <v>0</v>
      </c>
      <c r="AK28" s="15">
        <v>0</v>
      </c>
      <c r="AL28" s="15">
        <v>4</v>
      </c>
      <c r="AM28" s="15">
        <v>0</v>
      </c>
      <c r="AN28" s="15">
        <v>6</v>
      </c>
      <c r="AO28" s="15">
        <v>1</v>
      </c>
      <c r="AP28" s="15">
        <v>12</v>
      </c>
      <c r="AQ28" s="15">
        <v>2</v>
      </c>
      <c r="AR28" s="16">
        <v>9</v>
      </c>
      <c r="AS28" s="16">
        <v>1</v>
      </c>
      <c r="AT28" s="16">
        <v>0</v>
      </c>
      <c r="AU28" s="16">
        <v>0</v>
      </c>
      <c r="AV28" s="16">
        <v>0</v>
      </c>
      <c r="AW28" s="16">
        <v>0</v>
      </c>
    </row>
    <row r="29" spans="2:67" ht="11.25" customHeight="1" x14ac:dyDescent="0.2">
      <c r="B29" s="30" t="s">
        <v>1</v>
      </c>
      <c r="C29" s="31" t="s">
        <v>3</v>
      </c>
      <c r="D29" s="15" t="s">
        <v>35</v>
      </c>
      <c r="E29" s="15" t="s">
        <v>35</v>
      </c>
      <c r="F29" s="15">
        <v>119</v>
      </c>
      <c r="G29" s="15">
        <v>6</v>
      </c>
      <c r="H29" s="15">
        <v>126</v>
      </c>
      <c r="I29" s="15">
        <v>13</v>
      </c>
      <c r="J29" s="15">
        <v>185</v>
      </c>
      <c r="K29" s="15">
        <v>17</v>
      </c>
      <c r="L29" s="15">
        <v>204</v>
      </c>
      <c r="M29" s="15">
        <v>17</v>
      </c>
      <c r="N29" s="15">
        <v>231</v>
      </c>
      <c r="O29" s="15">
        <v>27</v>
      </c>
      <c r="P29" s="15">
        <v>216</v>
      </c>
      <c r="Q29" s="15">
        <v>17</v>
      </c>
      <c r="R29" s="15">
        <v>224</v>
      </c>
      <c r="S29" s="15">
        <v>27</v>
      </c>
      <c r="T29" s="15">
        <v>183</v>
      </c>
      <c r="U29" s="15">
        <v>16</v>
      </c>
      <c r="V29" s="15">
        <v>177</v>
      </c>
      <c r="W29" s="15">
        <v>17</v>
      </c>
      <c r="X29" s="15">
        <v>180</v>
      </c>
      <c r="Y29" s="15">
        <v>20</v>
      </c>
      <c r="Z29" s="15">
        <v>197</v>
      </c>
      <c r="AA29" s="15">
        <v>21</v>
      </c>
      <c r="AB29" s="15">
        <v>252</v>
      </c>
      <c r="AC29" s="15">
        <v>33</v>
      </c>
      <c r="AD29" s="15">
        <v>263</v>
      </c>
      <c r="AE29" s="15">
        <v>36</v>
      </c>
      <c r="AF29" s="15">
        <v>324</v>
      </c>
      <c r="AG29" s="15">
        <v>34</v>
      </c>
      <c r="AH29" s="15">
        <v>264</v>
      </c>
      <c r="AI29" s="15">
        <v>25</v>
      </c>
      <c r="AJ29" s="15">
        <v>258</v>
      </c>
      <c r="AK29" s="15">
        <v>29</v>
      </c>
      <c r="AL29" s="15">
        <v>227</v>
      </c>
      <c r="AM29" s="15">
        <v>21</v>
      </c>
      <c r="AN29" s="15">
        <v>233</v>
      </c>
      <c r="AO29" s="15">
        <v>24</v>
      </c>
      <c r="AP29" s="15">
        <v>128</v>
      </c>
      <c r="AQ29" s="15">
        <v>14</v>
      </c>
      <c r="AR29" s="16">
        <v>169</v>
      </c>
      <c r="AS29" s="16">
        <v>15</v>
      </c>
      <c r="AT29" s="16">
        <v>132</v>
      </c>
      <c r="AU29" s="16">
        <v>17</v>
      </c>
      <c r="AV29" s="16">
        <v>111</v>
      </c>
      <c r="AW29" s="16">
        <v>6</v>
      </c>
      <c r="AX29" s="16">
        <v>100</v>
      </c>
      <c r="AY29" s="16">
        <v>6</v>
      </c>
      <c r="AZ29" s="16">
        <v>113</v>
      </c>
      <c r="BA29" s="16">
        <v>9</v>
      </c>
      <c r="BB29" s="16">
        <v>74</v>
      </c>
      <c r="BC29" s="16">
        <v>12</v>
      </c>
      <c r="BD29" s="16">
        <v>2</v>
      </c>
      <c r="BE29" s="16">
        <v>1</v>
      </c>
      <c r="BF29" s="16">
        <v>2</v>
      </c>
      <c r="BG29" s="16">
        <v>0</v>
      </c>
    </row>
    <row r="30" spans="2:67" ht="11.25" customHeight="1" x14ac:dyDescent="0.2">
      <c r="B30" s="30" t="s">
        <v>1</v>
      </c>
      <c r="C30" s="31" t="s">
        <v>123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BD30" s="16">
        <v>22</v>
      </c>
      <c r="BE30" s="16">
        <v>3</v>
      </c>
      <c r="BF30" s="16">
        <v>36</v>
      </c>
      <c r="BG30" s="16">
        <v>1</v>
      </c>
      <c r="BH30" s="16">
        <v>34</v>
      </c>
      <c r="BI30" s="16">
        <v>3</v>
      </c>
      <c r="BJ30" s="16">
        <v>23</v>
      </c>
      <c r="BK30" s="16">
        <v>1</v>
      </c>
      <c r="BL30" s="16">
        <v>17</v>
      </c>
      <c r="BM30" s="16">
        <v>2</v>
      </c>
      <c r="BN30" s="16">
        <v>21</v>
      </c>
      <c r="BO30" s="16">
        <v>3</v>
      </c>
    </row>
    <row r="31" spans="2:67" ht="11.25" customHeight="1" x14ac:dyDescent="0.2">
      <c r="B31" s="30" t="s">
        <v>1</v>
      </c>
      <c r="C31" s="31" t="s">
        <v>136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BH31" s="16">
        <v>12</v>
      </c>
      <c r="BI31" s="16">
        <v>2</v>
      </c>
      <c r="BJ31" s="16">
        <v>12</v>
      </c>
      <c r="BK31" s="16">
        <v>2</v>
      </c>
      <c r="BL31" s="16">
        <v>20</v>
      </c>
      <c r="BM31" s="16">
        <v>1</v>
      </c>
      <c r="BN31" s="16">
        <v>5</v>
      </c>
      <c r="BO31" s="16">
        <v>0</v>
      </c>
    </row>
    <row r="32" spans="2:67" ht="11.25" customHeight="1" x14ac:dyDescent="0.2">
      <c r="B32" s="30" t="s">
        <v>1</v>
      </c>
      <c r="C32" s="31" t="s">
        <v>28</v>
      </c>
      <c r="D32" s="15" t="s">
        <v>35</v>
      </c>
      <c r="E32" s="15" t="s">
        <v>35</v>
      </c>
      <c r="F32" s="15" t="s">
        <v>35</v>
      </c>
      <c r="G32" s="15" t="s">
        <v>35</v>
      </c>
      <c r="H32" s="15" t="s">
        <v>35</v>
      </c>
      <c r="I32" s="15" t="s">
        <v>35</v>
      </c>
      <c r="J32" s="15" t="s">
        <v>35</v>
      </c>
      <c r="K32" s="15" t="s">
        <v>35</v>
      </c>
      <c r="L32" s="15" t="s">
        <v>35</v>
      </c>
      <c r="M32" s="15" t="s">
        <v>35</v>
      </c>
      <c r="N32" s="15" t="s">
        <v>35</v>
      </c>
      <c r="O32" s="15" t="s">
        <v>35</v>
      </c>
      <c r="P32" s="15" t="s">
        <v>35</v>
      </c>
      <c r="Q32" s="15" t="s">
        <v>35</v>
      </c>
      <c r="R32" s="15" t="s">
        <v>35</v>
      </c>
      <c r="S32" s="15" t="s">
        <v>35</v>
      </c>
      <c r="T32" s="15" t="s">
        <v>35</v>
      </c>
      <c r="U32" s="15" t="s">
        <v>35</v>
      </c>
      <c r="V32" s="15" t="s">
        <v>35</v>
      </c>
      <c r="W32" s="15" t="s">
        <v>35</v>
      </c>
      <c r="X32" s="15" t="s">
        <v>35</v>
      </c>
      <c r="Y32" s="15" t="s">
        <v>35</v>
      </c>
      <c r="Z32" s="15" t="s">
        <v>35</v>
      </c>
      <c r="AA32" s="15" t="s">
        <v>35</v>
      </c>
      <c r="AB32" s="15" t="s">
        <v>35</v>
      </c>
      <c r="AC32" s="15" t="s">
        <v>35</v>
      </c>
      <c r="AD32" s="15" t="s">
        <v>35</v>
      </c>
      <c r="AE32" s="15" t="s">
        <v>35</v>
      </c>
      <c r="AF32" s="15">
        <v>4</v>
      </c>
      <c r="AG32" s="15">
        <v>0</v>
      </c>
      <c r="AH32" s="15">
        <v>9</v>
      </c>
      <c r="AI32" s="15">
        <v>1</v>
      </c>
      <c r="AJ32" s="15">
        <v>13</v>
      </c>
      <c r="AK32" s="15">
        <v>0</v>
      </c>
      <c r="AL32" s="15">
        <v>15</v>
      </c>
      <c r="AM32" s="15">
        <v>1</v>
      </c>
      <c r="AN32" s="15">
        <v>2</v>
      </c>
      <c r="AO32" s="15">
        <v>0</v>
      </c>
      <c r="AP32" s="15">
        <v>1</v>
      </c>
      <c r="AQ32" s="15">
        <v>0</v>
      </c>
      <c r="AR32" s="16">
        <v>3</v>
      </c>
      <c r="AS32" s="16">
        <v>0</v>
      </c>
      <c r="AT32" s="16">
        <v>6</v>
      </c>
      <c r="AU32" s="16">
        <v>0</v>
      </c>
      <c r="AV32" s="16">
        <v>0</v>
      </c>
      <c r="AW32" s="16">
        <v>0</v>
      </c>
      <c r="AZ32" s="16">
        <v>6</v>
      </c>
      <c r="BA32" s="16">
        <v>0</v>
      </c>
      <c r="BB32" s="16">
        <v>1</v>
      </c>
      <c r="BC32" s="16">
        <v>0</v>
      </c>
      <c r="BD32" s="16">
        <v>3</v>
      </c>
      <c r="BE32" s="16">
        <v>0</v>
      </c>
      <c r="BF32" s="16">
        <v>0</v>
      </c>
      <c r="BG32" s="16">
        <v>0</v>
      </c>
      <c r="BH32" s="16">
        <v>5</v>
      </c>
      <c r="BI32" s="16">
        <v>0</v>
      </c>
      <c r="BJ32" s="16">
        <v>4</v>
      </c>
      <c r="BK32" s="16">
        <v>0</v>
      </c>
      <c r="BL32" s="16">
        <v>1</v>
      </c>
      <c r="BM32" s="16">
        <v>0</v>
      </c>
      <c r="BN32" s="16">
        <v>0</v>
      </c>
      <c r="BO32" s="16">
        <v>0</v>
      </c>
    </row>
    <row r="33" spans="2:71" ht="11.25" customHeight="1" x14ac:dyDescent="0.2">
      <c r="B33" s="30" t="s">
        <v>1</v>
      </c>
      <c r="C33" s="31" t="s">
        <v>45</v>
      </c>
      <c r="D33" s="15" t="s">
        <v>35</v>
      </c>
      <c r="E33" s="15" t="s">
        <v>35</v>
      </c>
      <c r="F33" s="15" t="s">
        <v>35</v>
      </c>
      <c r="G33" s="15" t="s">
        <v>35</v>
      </c>
      <c r="H33" s="15" t="s">
        <v>35</v>
      </c>
      <c r="I33" s="15" t="s">
        <v>35</v>
      </c>
      <c r="J33" s="15" t="s">
        <v>35</v>
      </c>
      <c r="K33" s="15" t="s">
        <v>35</v>
      </c>
      <c r="L33" s="15" t="s">
        <v>35</v>
      </c>
      <c r="M33" s="15" t="s">
        <v>35</v>
      </c>
      <c r="N33" s="15" t="s">
        <v>35</v>
      </c>
      <c r="O33" s="15" t="s">
        <v>35</v>
      </c>
      <c r="P33" s="15" t="s">
        <v>35</v>
      </c>
      <c r="Q33" s="15" t="s">
        <v>35</v>
      </c>
      <c r="R33" s="15" t="s">
        <v>35</v>
      </c>
      <c r="S33" s="15" t="s">
        <v>35</v>
      </c>
      <c r="T33" s="15" t="s">
        <v>35</v>
      </c>
      <c r="U33" s="15" t="s">
        <v>35</v>
      </c>
      <c r="V33" s="15" t="s">
        <v>35</v>
      </c>
      <c r="W33" s="15" t="s">
        <v>35</v>
      </c>
      <c r="X33" s="15" t="s">
        <v>35</v>
      </c>
      <c r="Y33" s="15" t="s">
        <v>35</v>
      </c>
      <c r="Z33" s="15" t="s">
        <v>35</v>
      </c>
      <c r="AA33" s="15" t="s">
        <v>35</v>
      </c>
      <c r="AB33" s="15">
        <v>13</v>
      </c>
      <c r="AC33" s="15">
        <v>2</v>
      </c>
      <c r="AD33" s="15">
        <v>17</v>
      </c>
      <c r="AE33" s="15">
        <v>4</v>
      </c>
      <c r="AF33" s="15">
        <v>26</v>
      </c>
      <c r="AG33" s="15">
        <v>9</v>
      </c>
      <c r="AH33" s="15">
        <v>13</v>
      </c>
      <c r="AI33" s="15">
        <v>3</v>
      </c>
      <c r="AJ33" s="15">
        <v>0</v>
      </c>
      <c r="AK33" s="15">
        <v>0</v>
      </c>
      <c r="AL33" s="15">
        <v>12</v>
      </c>
      <c r="AM33" s="15">
        <v>4</v>
      </c>
      <c r="AN33" s="15">
        <v>3</v>
      </c>
      <c r="AO33" s="15">
        <v>0</v>
      </c>
      <c r="AP33" s="15">
        <v>18</v>
      </c>
      <c r="AQ33" s="15">
        <v>6</v>
      </c>
      <c r="AR33" s="16">
        <v>27</v>
      </c>
      <c r="AS33" s="16">
        <v>6</v>
      </c>
      <c r="AT33" s="16">
        <v>30</v>
      </c>
      <c r="AU33" s="16">
        <v>5</v>
      </c>
      <c r="AV33" s="16">
        <v>15</v>
      </c>
      <c r="AW33" s="16">
        <v>2</v>
      </c>
      <c r="AX33" s="16">
        <v>21</v>
      </c>
      <c r="AY33" s="16">
        <v>9</v>
      </c>
      <c r="AZ33" s="16">
        <v>25</v>
      </c>
      <c r="BA33" s="16">
        <v>7</v>
      </c>
      <c r="BB33" s="16">
        <v>9</v>
      </c>
      <c r="BC33" s="16">
        <v>3</v>
      </c>
      <c r="BD33" s="16">
        <v>23</v>
      </c>
      <c r="BE33" s="16">
        <v>8</v>
      </c>
      <c r="BF33" s="16">
        <v>15</v>
      </c>
      <c r="BG33" s="16">
        <v>6</v>
      </c>
      <c r="BH33" s="16">
        <v>12</v>
      </c>
      <c r="BI33" s="16">
        <v>5</v>
      </c>
      <c r="BJ33" s="16">
        <v>24</v>
      </c>
      <c r="BK33" s="16">
        <v>15</v>
      </c>
      <c r="BL33" s="16">
        <v>20</v>
      </c>
      <c r="BM33" s="16">
        <v>10</v>
      </c>
      <c r="BN33" s="16">
        <v>34</v>
      </c>
      <c r="BO33" s="16">
        <v>13</v>
      </c>
    </row>
    <row r="34" spans="2:71" ht="11.25" customHeight="1" x14ac:dyDescent="0.25">
      <c r="B34" s="34" t="s">
        <v>1</v>
      </c>
      <c r="C34" s="35" t="s">
        <v>0</v>
      </c>
      <c r="D34" s="5">
        <v>58</v>
      </c>
      <c r="E34" s="5">
        <v>8</v>
      </c>
      <c r="F34" s="5">
        <v>120</v>
      </c>
      <c r="G34" s="5">
        <v>7</v>
      </c>
      <c r="H34" s="5">
        <v>131</v>
      </c>
      <c r="I34" s="5">
        <v>14</v>
      </c>
      <c r="J34" s="5">
        <v>187</v>
      </c>
      <c r="K34" s="5">
        <v>17</v>
      </c>
      <c r="L34" s="5">
        <v>204</v>
      </c>
      <c r="M34" s="5">
        <v>17</v>
      </c>
      <c r="N34" s="5">
        <v>231</v>
      </c>
      <c r="O34" s="5">
        <v>27</v>
      </c>
      <c r="P34" s="5">
        <v>216</v>
      </c>
      <c r="Q34" s="5">
        <v>17</v>
      </c>
      <c r="R34" s="5">
        <v>224</v>
      </c>
      <c r="S34" s="5">
        <v>27</v>
      </c>
      <c r="T34" s="5">
        <v>183</v>
      </c>
      <c r="U34" s="5">
        <v>16</v>
      </c>
      <c r="V34" s="5">
        <v>177</v>
      </c>
      <c r="W34" s="5">
        <v>17</v>
      </c>
      <c r="X34" s="5">
        <v>180</v>
      </c>
      <c r="Y34" s="5">
        <v>20</v>
      </c>
      <c r="Z34" s="5">
        <v>197</v>
      </c>
      <c r="AA34" s="5">
        <v>21</v>
      </c>
      <c r="AB34" s="5">
        <v>265</v>
      </c>
      <c r="AC34" s="5">
        <v>35</v>
      </c>
      <c r="AD34" s="5">
        <v>280</v>
      </c>
      <c r="AE34" s="5">
        <v>40</v>
      </c>
      <c r="AF34" s="5">
        <v>354</v>
      </c>
      <c r="AG34" s="5">
        <v>43</v>
      </c>
      <c r="AH34" s="5">
        <v>295</v>
      </c>
      <c r="AI34" s="5">
        <f t="shared" ref="AI34:AO34" si="3">SUM(AI27:AI33)</f>
        <v>29</v>
      </c>
      <c r="AJ34" s="5">
        <f t="shared" si="3"/>
        <v>271</v>
      </c>
      <c r="AK34" s="5">
        <f t="shared" si="3"/>
        <v>29</v>
      </c>
      <c r="AL34" s="5">
        <f t="shared" si="3"/>
        <v>258</v>
      </c>
      <c r="AM34" s="5">
        <f t="shared" si="3"/>
        <v>26</v>
      </c>
      <c r="AN34" s="5">
        <f t="shared" si="3"/>
        <v>244</v>
      </c>
      <c r="AO34" s="5">
        <f t="shared" si="3"/>
        <v>25</v>
      </c>
      <c r="AP34" s="5">
        <f t="shared" ref="AP34:BK34" si="4">SUM(AP27:AP33)</f>
        <v>159</v>
      </c>
      <c r="AQ34" s="5">
        <f t="shared" si="4"/>
        <v>22</v>
      </c>
      <c r="AR34" s="5">
        <f t="shared" si="4"/>
        <v>208</v>
      </c>
      <c r="AS34" s="5">
        <f t="shared" si="4"/>
        <v>22</v>
      </c>
      <c r="AT34" s="5">
        <f t="shared" si="4"/>
        <v>168</v>
      </c>
      <c r="AU34" s="5">
        <f t="shared" si="4"/>
        <v>22</v>
      </c>
      <c r="AV34" s="5">
        <f t="shared" si="4"/>
        <v>126</v>
      </c>
      <c r="AW34" s="5">
        <f t="shared" si="4"/>
        <v>8</v>
      </c>
      <c r="AX34" s="5">
        <f t="shared" si="4"/>
        <v>121</v>
      </c>
      <c r="AY34" s="5">
        <f t="shared" si="4"/>
        <v>15</v>
      </c>
      <c r="AZ34" s="5">
        <f t="shared" si="4"/>
        <v>144</v>
      </c>
      <c r="BA34" s="5">
        <f t="shared" si="4"/>
        <v>16</v>
      </c>
      <c r="BB34" s="5">
        <f t="shared" si="4"/>
        <v>84</v>
      </c>
      <c r="BC34" s="5">
        <f t="shared" si="4"/>
        <v>15</v>
      </c>
      <c r="BD34" s="5">
        <f t="shared" si="4"/>
        <v>50</v>
      </c>
      <c r="BE34" s="5">
        <f t="shared" si="4"/>
        <v>12</v>
      </c>
      <c r="BF34" s="5">
        <f t="shared" si="4"/>
        <v>53</v>
      </c>
      <c r="BG34" s="5">
        <f t="shared" si="4"/>
        <v>7</v>
      </c>
      <c r="BH34" s="5">
        <f t="shared" si="4"/>
        <v>63</v>
      </c>
      <c r="BI34" s="5">
        <f t="shared" si="4"/>
        <v>10</v>
      </c>
      <c r="BJ34" s="5">
        <f t="shared" si="4"/>
        <v>63</v>
      </c>
      <c r="BK34" s="5">
        <f t="shared" si="4"/>
        <v>18</v>
      </c>
      <c r="BL34" s="5">
        <f t="shared" ref="BL34:BO34" si="5">SUM(BL27:BL33)</f>
        <v>58</v>
      </c>
      <c r="BM34" s="5">
        <f t="shared" si="5"/>
        <v>13</v>
      </c>
      <c r="BN34" s="5">
        <f t="shared" si="5"/>
        <v>60</v>
      </c>
      <c r="BO34" s="5">
        <f t="shared" si="5"/>
        <v>16</v>
      </c>
    </row>
    <row r="35" spans="2:71" ht="11.25" customHeight="1" x14ac:dyDescent="0.2">
      <c r="B35" s="30"/>
      <c r="C35" s="31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</row>
    <row r="36" spans="2:71" ht="11.25" customHeight="1" x14ac:dyDescent="0.2">
      <c r="B36" s="30" t="s">
        <v>46</v>
      </c>
      <c r="C36" s="31" t="s">
        <v>47</v>
      </c>
      <c r="D36" s="15">
        <v>10</v>
      </c>
      <c r="E36" s="15">
        <v>3</v>
      </c>
      <c r="F36" s="15">
        <v>11</v>
      </c>
      <c r="G36" s="15">
        <v>2</v>
      </c>
      <c r="H36" s="15">
        <v>9</v>
      </c>
      <c r="I36" s="15">
        <v>4</v>
      </c>
      <c r="J36" s="15">
        <v>103</v>
      </c>
      <c r="K36" s="15">
        <v>19</v>
      </c>
      <c r="L36" s="15">
        <v>109</v>
      </c>
      <c r="M36" s="15">
        <v>13</v>
      </c>
      <c r="N36" s="15">
        <v>116</v>
      </c>
      <c r="O36" s="15">
        <v>20</v>
      </c>
      <c r="P36" s="15">
        <v>159</v>
      </c>
      <c r="Q36" s="15">
        <v>18</v>
      </c>
      <c r="R36" s="15">
        <v>106</v>
      </c>
      <c r="S36" s="15">
        <v>15</v>
      </c>
      <c r="T36" s="15">
        <v>138</v>
      </c>
      <c r="U36" s="15">
        <v>18</v>
      </c>
      <c r="V36" s="15">
        <v>192</v>
      </c>
      <c r="W36" s="15">
        <v>23</v>
      </c>
      <c r="X36" s="15">
        <v>167</v>
      </c>
      <c r="Y36" s="15">
        <v>24</v>
      </c>
      <c r="Z36" s="15">
        <v>170</v>
      </c>
      <c r="AA36" s="15">
        <v>31</v>
      </c>
      <c r="AB36" s="15">
        <v>187</v>
      </c>
      <c r="AC36" s="15">
        <v>32</v>
      </c>
      <c r="AD36" s="15">
        <v>166</v>
      </c>
      <c r="AE36" s="15">
        <v>22</v>
      </c>
      <c r="AF36" s="15">
        <v>212</v>
      </c>
      <c r="AG36" s="15">
        <v>38</v>
      </c>
      <c r="AH36" s="15">
        <v>167</v>
      </c>
      <c r="AI36" s="15">
        <v>22</v>
      </c>
      <c r="AJ36" s="15">
        <v>153</v>
      </c>
      <c r="AK36" s="15">
        <v>19</v>
      </c>
      <c r="AL36" s="15">
        <v>151</v>
      </c>
      <c r="AM36" s="15">
        <v>14</v>
      </c>
      <c r="AN36" s="15">
        <v>135</v>
      </c>
      <c r="AO36" s="15">
        <v>8</v>
      </c>
      <c r="AP36" s="15">
        <v>175</v>
      </c>
      <c r="AQ36" s="15">
        <v>14</v>
      </c>
      <c r="AR36" s="16">
        <v>147</v>
      </c>
      <c r="AS36" s="16">
        <v>16</v>
      </c>
      <c r="AT36" s="16">
        <v>172</v>
      </c>
      <c r="AU36" s="16">
        <v>16</v>
      </c>
      <c r="AV36" s="16">
        <v>206</v>
      </c>
      <c r="AW36" s="16">
        <v>18</v>
      </c>
      <c r="AX36" s="16">
        <v>233</v>
      </c>
      <c r="AY36" s="16">
        <v>20</v>
      </c>
      <c r="AZ36" s="16">
        <v>271</v>
      </c>
      <c r="BA36" s="16">
        <v>26</v>
      </c>
      <c r="BB36" s="16">
        <v>330</v>
      </c>
      <c r="BC36" s="16">
        <v>41</v>
      </c>
      <c r="BD36" s="16">
        <v>299</v>
      </c>
      <c r="BE36" s="16">
        <v>35</v>
      </c>
      <c r="BF36" s="16">
        <v>334</v>
      </c>
      <c r="BG36" s="16">
        <v>36</v>
      </c>
      <c r="BH36" s="16">
        <v>341</v>
      </c>
      <c r="BI36" s="16">
        <v>41</v>
      </c>
      <c r="BJ36" s="16">
        <v>385</v>
      </c>
      <c r="BK36" s="16">
        <v>54</v>
      </c>
      <c r="BL36" s="16">
        <v>417</v>
      </c>
      <c r="BM36" s="16">
        <v>60</v>
      </c>
      <c r="BN36" s="16">
        <v>376</v>
      </c>
      <c r="BO36" s="16">
        <v>60</v>
      </c>
    </row>
    <row r="37" spans="2:71" ht="11.25" customHeight="1" x14ac:dyDescent="0.25">
      <c r="B37" s="34" t="s">
        <v>46</v>
      </c>
      <c r="C37" s="35" t="s">
        <v>0</v>
      </c>
      <c r="D37" s="5">
        <v>10</v>
      </c>
      <c r="E37" s="5">
        <v>3</v>
      </c>
      <c r="F37" s="5">
        <v>11</v>
      </c>
      <c r="G37" s="5">
        <v>2</v>
      </c>
      <c r="H37" s="5">
        <v>9</v>
      </c>
      <c r="I37" s="5">
        <v>4</v>
      </c>
      <c r="J37" s="5">
        <v>103</v>
      </c>
      <c r="K37" s="5">
        <v>19</v>
      </c>
      <c r="L37" s="5">
        <v>109</v>
      </c>
      <c r="M37" s="5">
        <v>13</v>
      </c>
      <c r="N37" s="5">
        <v>116</v>
      </c>
      <c r="O37" s="5">
        <v>20</v>
      </c>
      <c r="P37" s="5">
        <v>159</v>
      </c>
      <c r="Q37" s="5">
        <v>18</v>
      </c>
      <c r="R37" s="5">
        <v>106</v>
      </c>
      <c r="S37" s="5">
        <v>15</v>
      </c>
      <c r="T37" s="5">
        <v>138</v>
      </c>
      <c r="U37" s="5">
        <v>18</v>
      </c>
      <c r="V37" s="5">
        <v>192</v>
      </c>
      <c r="W37" s="5">
        <v>23</v>
      </c>
      <c r="X37" s="5">
        <v>167</v>
      </c>
      <c r="Y37" s="5">
        <v>24</v>
      </c>
      <c r="Z37" s="5">
        <v>170</v>
      </c>
      <c r="AA37" s="5">
        <v>31</v>
      </c>
      <c r="AB37" s="5">
        <v>187</v>
      </c>
      <c r="AC37" s="5">
        <v>32</v>
      </c>
      <c r="AD37" s="5">
        <v>166</v>
      </c>
      <c r="AE37" s="5">
        <v>22</v>
      </c>
      <c r="AF37" s="5">
        <v>212</v>
      </c>
      <c r="AG37" s="5">
        <v>38</v>
      </c>
      <c r="AH37" s="5">
        <v>167</v>
      </c>
      <c r="AI37" s="5">
        <f t="shared" ref="AI37:AO37" si="6">SUM(AI36)</f>
        <v>22</v>
      </c>
      <c r="AJ37" s="5">
        <f t="shared" si="6"/>
        <v>153</v>
      </c>
      <c r="AK37" s="5">
        <f t="shared" si="6"/>
        <v>19</v>
      </c>
      <c r="AL37" s="5">
        <f t="shared" si="6"/>
        <v>151</v>
      </c>
      <c r="AM37" s="5">
        <f t="shared" si="6"/>
        <v>14</v>
      </c>
      <c r="AN37" s="5">
        <f t="shared" si="6"/>
        <v>135</v>
      </c>
      <c r="AO37" s="5">
        <f t="shared" si="6"/>
        <v>8</v>
      </c>
      <c r="AP37" s="5">
        <f t="shared" ref="AP37:BK37" si="7">SUM(AP36)</f>
        <v>175</v>
      </c>
      <c r="AQ37" s="5">
        <f t="shared" si="7"/>
        <v>14</v>
      </c>
      <c r="AR37" s="5">
        <f t="shared" si="7"/>
        <v>147</v>
      </c>
      <c r="AS37" s="5">
        <f t="shared" si="7"/>
        <v>16</v>
      </c>
      <c r="AT37" s="5">
        <f t="shared" si="7"/>
        <v>172</v>
      </c>
      <c r="AU37" s="5">
        <f t="shared" si="7"/>
        <v>16</v>
      </c>
      <c r="AV37" s="5">
        <f t="shared" si="7"/>
        <v>206</v>
      </c>
      <c r="AW37" s="5">
        <f t="shared" si="7"/>
        <v>18</v>
      </c>
      <c r="AX37" s="5">
        <f t="shared" si="7"/>
        <v>233</v>
      </c>
      <c r="AY37" s="5">
        <f t="shared" si="7"/>
        <v>20</v>
      </c>
      <c r="AZ37" s="5">
        <f t="shared" si="7"/>
        <v>271</v>
      </c>
      <c r="BA37" s="5">
        <f t="shared" si="7"/>
        <v>26</v>
      </c>
      <c r="BB37" s="5">
        <f t="shared" si="7"/>
        <v>330</v>
      </c>
      <c r="BC37" s="5">
        <f t="shared" si="7"/>
        <v>41</v>
      </c>
      <c r="BD37" s="5">
        <f t="shared" si="7"/>
        <v>299</v>
      </c>
      <c r="BE37" s="5">
        <f t="shared" si="7"/>
        <v>35</v>
      </c>
      <c r="BF37" s="5">
        <f t="shared" si="7"/>
        <v>334</v>
      </c>
      <c r="BG37" s="5">
        <f t="shared" si="7"/>
        <v>36</v>
      </c>
      <c r="BH37" s="5">
        <f t="shared" si="7"/>
        <v>341</v>
      </c>
      <c r="BI37" s="5">
        <f t="shared" si="7"/>
        <v>41</v>
      </c>
      <c r="BJ37" s="5">
        <f t="shared" si="7"/>
        <v>385</v>
      </c>
      <c r="BK37" s="5">
        <f t="shared" si="7"/>
        <v>54</v>
      </c>
      <c r="BL37" s="5">
        <f t="shared" ref="BL37:BO37" si="8">SUM(BL36)</f>
        <v>417</v>
      </c>
      <c r="BM37" s="5">
        <f t="shared" si="8"/>
        <v>60</v>
      </c>
      <c r="BN37" s="5">
        <f t="shared" si="8"/>
        <v>376</v>
      </c>
      <c r="BO37" s="5">
        <f t="shared" si="8"/>
        <v>60</v>
      </c>
    </row>
    <row r="38" spans="2:71" ht="11.25" customHeight="1" x14ac:dyDescent="0.2">
      <c r="B38" s="30"/>
      <c r="C38" s="31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S38" s="15"/>
      <c r="AU38" s="15"/>
      <c r="AW38" s="15"/>
      <c r="AY38" s="15"/>
      <c r="BA38" s="15"/>
      <c r="BC38" s="15"/>
    </row>
    <row r="39" spans="2:71" ht="11.25" customHeight="1" x14ac:dyDescent="0.2">
      <c r="B39" s="30" t="s">
        <v>109</v>
      </c>
      <c r="C39" s="31" t="s">
        <v>32</v>
      </c>
      <c r="D39" s="15" t="s">
        <v>35</v>
      </c>
      <c r="E39" s="15" t="s">
        <v>35</v>
      </c>
      <c r="F39" s="15" t="s">
        <v>35</v>
      </c>
      <c r="G39" s="15" t="s">
        <v>35</v>
      </c>
      <c r="H39" s="15" t="s">
        <v>35</v>
      </c>
      <c r="I39" s="15" t="s">
        <v>35</v>
      </c>
      <c r="J39" s="15" t="s">
        <v>35</v>
      </c>
      <c r="K39" s="15" t="s">
        <v>35</v>
      </c>
      <c r="L39" s="15" t="s">
        <v>35</v>
      </c>
      <c r="M39" s="15" t="s">
        <v>35</v>
      </c>
      <c r="N39" s="15" t="s">
        <v>35</v>
      </c>
      <c r="O39" s="15" t="s">
        <v>35</v>
      </c>
      <c r="P39" s="15" t="s">
        <v>35</v>
      </c>
      <c r="Q39" s="15" t="s">
        <v>35</v>
      </c>
      <c r="R39" s="15" t="s">
        <v>35</v>
      </c>
      <c r="S39" s="15" t="s">
        <v>35</v>
      </c>
      <c r="T39" s="15" t="s">
        <v>35</v>
      </c>
      <c r="U39" s="15" t="s">
        <v>35</v>
      </c>
      <c r="V39" s="15" t="s">
        <v>35</v>
      </c>
      <c r="W39" s="15" t="s">
        <v>35</v>
      </c>
      <c r="X39" s="15" t="s">
        <v>35</v>
      </c>
      <c r="Y39" s="15" t="s">
        <v>35</v>
      </c>
      <c r="Z39" s="15">
        <v>3</v>
      </c>
      <c r="AA39" s="15">
        <v>0</v>
      </c>
      <c r="AB39" s="15">
        <v>6</v>
      </c>
      <c r="AC39" s="15">
        <v>0</v>
      </c>
      <c r="AD39" s="15">
        <v>12</v>
      </c>
      <c r="AE39" s="15">
        <v>0</v>
      </c>
      <c r="AF39" s="15">
        <v>9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</row>
    <row r="40" spans="2:71" ht="11.25" customHeight="1" x14ac:dyDescent="0.2">
      <c r="B40" s="30" t="s">
        <v>109</v>
      </c>
      <c r="C40" s="31" t="s">
        <v>11</v>
      </c>
      <c r="D40" s="15">
        <v>154</v>
      </c>
      <c r="E40" s="15">
        <v>0</v>
      </c>
      <c r="F40" s="15">
        <v>151</v>
      </c>
      <c r="G40" s="15">
        <v>5</v>
      </c>
      <c r="H40" s="15">
        <v>197</v>
      </c>
      <c r="I40" s="15">
        <v>6</v>
      </c>
      <c r="J40" s="15">
        <v>226</v>
      </c>
      <c r="K40" s="15">
        <v>1</v>
      </c>
      <c r="L40" s="15">
        <v>260</v>
      </c>
      <c r="M40" s="15">
        <v>5</v>
      </c>
      <c r="N40" s="15">
        <v>231</v>
      </c>
      <c r="O40" s="15">
        <v>4</v>
      </c>
      <c r="P40" s="15">
        <v>241</v>
      </c>
      <c r="Q40" s="15">
        <v>5</v>
      </c>
      <c r="R40" s="15">
        <v>216</v>
      </c>
      <c r="S40" s="15">
        <v>2</v>
      </c>
      <c r="T40" s="15">
        <v>240</v>
      </c>
      <c r="U40" s="15">
        <v>11</v>
      </c>
      <c r="V40" s="15">
        <v>215</v>
      </c>
      <c r="W40" s="15">
        <v>0</v>
      </c>
      <c r="X40" s="15">
        <v>274</v>
      </c>
      <c r="Y40" s="15">
        <v>9</v>
      </c>
      <c r="Z40" s="15">
        <v>255</v>
      </c>
      <c r="AA40" s="15">
        <v>5</v>
      </c>
      <c r="AB40" s="15">
        <v>282</v>
      </c>
      <c r="AC40" s="15">
        <v>6</v>
      </c>
      <c r="AD40" s="15">
        <v>300</v>
      </c>
      <c r="AE40" s="15">
        <v>20</v>
      </c>
      <c r="AF40" s="15">
        <v>325</v>
      </c>
      <c r="AG40" s="15">
        <v>13</v>
      </c>
      <c r="AH40" s="15">
        <v>301</v>
      </c>
      <c r="AI40" s="15">
        <v>10</v>
      </c>
      <c r="AJ40" s="15">
        <v>207</v>
      </c>
      <c r="AK40" s="15">
        <v>9</v>
      </c>
      <c r="AL40" s="15">
        <v>193</v>
      </c>
      <c r="AM40" s="15">
        <v>5</v>
      </c>
      <c r="AN40" s="15">
        <v>188</v>
      </c>
      <c r="AO40" s="15">
        <v>7</v>
      </c>
      <c r="AP40" s="15">
        <v>204</v>
      </c>
      <c r="AQ40" s="15">
        <v>6</v>
      </c>
      <c r="AR40" s="16">
        <v>293</v>
      </c>
      <c r="AS40" s="16">
        <v>9</v>
      </c>
      <c r="AT40" s="16">
        <v>243</v>
      </c>
      <c r="AU40" s="16">
        <v>10</v>
      </c>
      <c r="AV40" s="16">
        <v>189</v>
      </c>
      <c r="AW40" s="16">
        <v>3</v>
      </c>
      <c r="AX40" s="16">
        <v>211</v>
      </c>
      <c r="AY40" s="16">
        <v>6</v>
      </c>
      <c r="AZ40" s="16">
        <v>183</v>
      </c>
      <c r="BA40" s="16">
        <v>8</v>
      </c>
      <c r="BB40" s="16">
        <v>153</v>
      </c>
      <c r="BC40" s="16">
        <v>2</v>
      </c>
      <c r="BD40" s="16">
        <v>204</v>
      </c>
      <c r="BE40" s="16">
        <v>4</v>
      </c>
      <c r="BF40" s="16">
        <v>131</v>
      </c>
      <c r="BG40" s="16">
        <v>7</v>
      </c>
      <c r="BH40" s="16">
        <v>181</v>
      </c>
      <c r="BI40" s="16">
        <v>10</v>
      </c>
      <c r="BJ40" s="16">
        <v>227</v>
      </c>
      <c r="BK40" s="16">
        <v>13</v>
      </c>
      <c r="BL40" s="16">
        <v>171</v>
      </c>
      <c r="BM40" s="16">
        <v>12</v>
      </c>
      <c r="BN40" s="16">
        <v>201</v>
      </c>
      <c r="BO40" s="16">
        <v>11</v>
      </c>
    </row>
    <row r="41" spans="2:71" ht="11.25" customHeight="1" x14ac:dyDescent="0.2">
      <c r="B41" s="30" t="s">
        <v>109</v>
      </c>
      <c r="C41" s="31" t="s">
        <v>37</v>
      </c>
      <c r="D41" s="15" t="s">
        <v>35</v>
      </c>
      <c r="E41" s="15" t="s">
        <v>35</v>
      </c>
      <c r="F41" s="15" t="s">
        <v>35</v>
      </c>
      <c r="G41" s="15" t="s">
        <v>35</v>
      </c>
      <c r="H41" s="15" t="s">
        <v>35</v>
      </c>
      <c r="I41" s="15" t="s">
        <v>35</v>
      </c>
      <c r="J41" s="15" t="s">
        <v>35</v>
      </c>
      <c r="K41" s="15" t="s">
        <v>35</v>
      </c>
      <c r="L41" s="15" t="s">
        <v>35</v>
      </c>
      <c r="M41" s="15" t="s">
        <v>35</v>
      </c>
      <c r="N41" s="15" t="s">
        <v>35</v>
      </c>
      <c r="O41" s="15" t="s">
        <v>35</v>
      </c>
      <c r="P41" s="15" t="s">
        <v>35</v>
      </c>
      <c r="Q41" s="15" t="s">
        <v>35</v>
      </c>
      <c r="R41" s="15" t="s">
        <v>35</v>
      </c>
      <c r="S41" s="15" t="s">
        <v>35</v>
      </c>
      <c r="T41" s="15" t="s">
        <v>35</v>
      </c>
      <c r="U41" s="15" t="s">
        <v>35</v>
      </c>
      <c r="V41" s="15" t="s">
        <v>35</v>
      </c>
      <c r="W41" s="15" t="s">
        <v>35</v>
      </c>
      <c r="X41" s="15" t="s">
        <v>35</v>
      </c>
      <c r="Y41" s="15" t="s">
        <v>35</v>
      </c>
      <c r="Z41" s="15" t="s">
        <v>35</v>
      </c>
      <c r="AA41" s="15" t="s">
        <v>35</v>
      </c>
      <c r="AB41" s="15">
        <v>6</v>
      </c>
      <c r="AC41" s="15">
        <v>0</v>
      </c>
      <c r="AD41" s="15">
        <v>9</v>
      </c>
      <c r="AE41" s="15">
        <v>1</v>
      </c>
      <c r="AF41" s="15">
        <v>16</v>
      </c>
      <c r="AG41" s="15">
        <v>0</v>
      </c>
      <c r="AH41" s="15">
        <v>0</v>
      </c>
      <c r="AI41" s="15">
        <v>0</v>
      </c>
      <c r="AJ41" s="15">
        <v>11</v>
      </c>
      <c r="AK41" s="15">
        <v>0</v>
      </c>
      <c r="AL41" s="15">
        <v>6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</row>
    <row r="42" spans="2:71" ht="12" customHeight="1" x14ac:dyDescent="0.2">
      <c r="B42" s="30" t="s">
        <v>109</v>
      </c>
      <c r="C42" s="31" t="s">
        <v>48</v>
      </c>
      <c r="D42" s="15" t="s">
        <v>35</v>
      </c>
      <c r="E42" s="15" t="s">
        <v>35</v>
      </c>
      <c r="F42" s="15" t="s">
        <v>35</v>
      </c>
      <c r="G42" s="15" t="s">
        <v>35</v>
      </c>
      <c r="H42" s="15" t="s">
        <v>35</v>
      </c>
      <c r="I42" s="15" t="s">
        <v>35</v>
      </c>
      <c r="J42" s="15" t="s">
        <v>35</v>
      </c>
      <c r="K42" s="15" t="s">
        <v>35</v>
      </c>
      <c r="L42" s="15" t="s">
        <v>35</v>
      </c>
      <c r="M42" s="15" t="s">
        <v>35</v>
      </c>
      <c r="N42" s="15" t="s">
        <v>35</v>
      </c>
      <c r="O42" s="15" t="s">
        <v>35</v>
      </c>
      <c r="P42" s="15">
        <v>21</v>
      </c>
      <c r="Q42" s="15">
        <v>0</v>
      </c>
      <c r="R42" s="15">
        <v>29</v>
      </c>
      <c r="S42" s="15">
        <v>2</v>
      </c>
      <c r="T42" s="15">
        <v>21</v>
      </c>
      <c r="U42" s="15">
        <v>0</v>
      </c>
      <c r="V42" s="15">
        <v>35</v>
      </c>
      <c r="W42" s="15">
        <v>2</v>
      </c>
      <c r="X42" s="15">
        <v>38</v>
      </c>
      <c r="Y42" s="15">
        <v>1</v>
      </c>
      <c r="Z42" s="15">
        <v>40</v>
      </c>
      <c r="AA42" s="15">
        <v>2</v>
      </c>
      <c r="AB42" s="15">
        <v>31</v>
      </c>
      <c r="AC42" s="15">
        <v>0</v>
      </c>
      <c r="AD42" s="15">
        <v>59</v>
      </c>
      <c r="AE42" s="15">
        <v>3</v>
      </c>
      <c r="AF42" s="15">
        <v>66</v>
      </c>
      <c r="AG42" s="15">
        <v>1</v>
      </c>
      <c r="AH42" s="15">
        <v>62</v>
      </c>
      <c r="AI42" s="15">
        <v>0</v>
      </c>
      <c r="AJ42" s="15">
        <v>45</v>
      </c>
      <c r="AK42" s="15">
        <v>0</v>
      </c>
      <c r="AL42" s="15">
        <v>6</v>
      </c>
      <c r="AM42" s="15">
        <v>0</v>
      </c>
      <c r="AN42" s="15">
        <v>43</v>
      </c>
      <c r="AO42" s="15">
        <v>2</v>
      </c>
      <c r="AP42" s="15">
        <v>47</v>
      </c>
      <c r="AQ42" s="15">
        <v>2</v>
      </c>
    </row>
    <row r="43" spans="2:71" ht="11.25" customHeight="1" x14ac:dyDescent="0.2">
      <c r="B43" s="30" t="s">
        <v>109</v>
      </c>
      <c r="C43" s="31" t="s">
        <v>49</v>
      </c>
      <c r="D43" s="15" t="s">
        <v>35</v>
      </c>
      <c r="E43" s="15" t="s">
        <v>35</v>
      </c>
      <c r="F43" s="15" t="s">
        <v>35</v>
      </c>
      <c r="G43" s="15" t="s">
        <v>35</v>
      </c>
      <c r="H43" s="15" t="s">
        <v>35</v>
      </c>
      <c r="I43" s="15" t="s">
        <v>35</v>
      </c>
      <c r="J43" s="15">
        <v>18</v>
      </c>
      <c r="K43" s="15">
        <v>4</v>
      </c>
      <c r="L43" s="15">
        <v>21</v>
      </c>
      <c r="M43" s="15">
        <v>3</v>
      </c>
      <c r="N43" s="15">
        <v>29</v>
      </c>
      <c r="O43" s="15">
        <v>7</v>
      </c>
      <c r="P43" s="15">
        <v>31</v>
      </c>
      <c r="Q43" s="15">
        <v>5</v>
      </c>
      <c r="R43" s="15">
        <v>31</v>
      </c>
      <c r="S43" s="15">
        <v>1</v>
      </c>
      <c r="T43" s="15">
        <v>26</v>
      </c>
      <c r="U43" s="15">
        <v>2</v>
      </c>
      <c r="V43" s="15">
        <v>28</v>
      </c>
      <c r="W43" s="15">
        <v>4</v>
      </c>
      <c r="X43" s="15">
        <v>31</v>
      </c>
      <c r="Y43" s="15">
        <v>5</v>
      </c>
      <c r="Z43" s="15">
        <v>31</v>
      </c>
      <c r="AA43" s="15">
        <v>3</v>
      </c>
      <c r="AB43" s="15">
        <v>30</v>
      </c>
      <c r="AC43" s="15">
        <v>0</v>
      </c>
      <c r="AD43" s="15">
        <v>33</v>
      </c>
      <c r="AE43" s="15">
        <v>3</v>
      </c>
      <c r="AF43" s="15">
        <v>32</v>
      </c>
      <c r="AG43" s="15">
        <v>4</v>
      </c>
      <c r="AH43" s="15">
        <v>33</v>
      </c>
      <c r="AI43" s="15">
        <v>2</v>
      </c>
      <c r="AJ43" s="15">
        <v>28</v>
      </c>
      <c r="AK43" s="15">
        <v>1</v>
      </c>
      <c r="AL43" s="15">
        <v>26</v>
      </c>
      <c r="AM43" s="15">
        <v>0</v>
      </c>
      <c r="AN43" s="15">
        <v>24</v>
      </c>
      <c r="AO43" s="15">
        <v>1</v>
      </c>
      <c r="AP43" s="15">
        <v>24</v>
      </c>
      <c r="AQ43" s="15">
        <v>0</v>
      </c>
      <c r="AT43" s="16">
        <v>21</v>
      </c>
      <c r="AU43" s="16">
        <v>1</v>
      </c>
      <c r="AV43" s="16">
        <v>11</v>
      </c>
      <c r="AW43" s="16">
        <v>0</v>
      </c>
      <c r="AX43" s="16">
        <v>27</v>
      </c>
      <c r="AY43" s="16">
        <v>2</v>
      </c>
      <c r="AZ43" s="16">
        <v>29</v>
      </c>
      <c r="BA43" s="16">
        <v>3</v>
      </c>
      <c r="BB43" s="16">
        <v>19</v>
      </c>
      <c r="BC43" s="16">
        <v>0</v>
      </c>
      <c r="BD43" s="16">
        <v>20</v>
      </c>
      <c r="BE43" s="16">
        <v>0</v>
      </c>
      <c r="BF43" s="16">
        <v>20</v>
      </c>
      <c r="BG43" s="16">
        <v>3</v>
      </c>
      <c r="BH43" s="16">
        <v>19</v>
      </c>
      <c r="BI43" s="16">
        <v>0</v>
      </c>
      <c r="BJ43" s="16">
        <v>15</v>
      </c>
      <c r="BK43" s="16">
        <v>2</v>
      </c>
      <c r="BL43" s="16">
        <v>24</v>
      </c>
      <c r="BM43" s="16">
        <v>3</v>
      </c>
    </row>
    <row r="44" spans="2:71" ht="11.25" customHeight="1" x14ac:dyDescent="0.2">
      <c r="B44" s="30" t="s">
        <v>109</v>
      </c>
      <c r="C44" s="31" t="s">
        <v>111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T44" s="16">
        <v>22</v>
      </c>
      <c r="AU44" s="16">
        <v>0</v>
      </c>
      <c r="AV44" s="16">
        <v>32</v>
      </c>
      <c r="AW44" s="16">
        <v>0</v>
      </c>
      <c r="AX44" s="16">
        <v>18</v>
      </c>
      <c r="AY44" s="16">
        <v>0</v>
      </c>
      <c r="AZ44" s="16">
        <v>12</v>
      </c>
      <c r="BA44" s="16">
        <v>0</v>
      </c>
      <c r="BB44" s="16">
        <v>18</v>
      </c>
      <c r="BC44" s="16">
        <v>0</v>
      </c>
      <c r="BD44" s="16">
        <v>9</v>
      </c>
      <c r="BE44" s="16">
        <v>0</v>
      </c>
    </row>
    <row r="45" spans="2:71" ht="11.25" customHeight="1" x14ac:dyDescent="0.2">
      <c r="B45" s="30" t="s">
        <v>109</v>
      </c>
      <c r="C45" s="31" t="s">
        <v>112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BB45" s="16">
        <v>31</v>
      </c>
      <c r="BC45" s="16">
        <v>2</v>
      </c>
      <c r="BD45" s="16">
        <v>42</v>
      </c>
      <c r="BE45" s="16">
        <v>3</v>
      </c>
      <c r="BF45" s="16">
        <v>81</v>
      </c>
      <c r="BG45" s="16">
        <v>5</v>
      </c>
      <c r="BH45" s="16">
        <v>86</v>
      </c>
      <c r="BI45" s="16">
        <v>0</v>
      </c>
      <c r="BJ45" s="16">
        <v>54</v>
      </c>
      <c r="BK45" s="16">
        <v>1</v>
      </c>
      <c r="BL45" s="16">
        <v>141</v>
      </c>
      <c r="BM45" s="16">
        <v>5</v>
      </c>
      <c r="BN45" s="16">
        <v>117</v>
      </c>
      <c r="BO45" s="16">
        <v>4</v>
      </c>
    </row>
    <row r="46" spans="2:71" ht="11.25" customHeight="1" x14ac:dyDescent="0.2">
      <c r="B46" s="30" t="s">
        <v>109</v>
      </c>
      <c r="C46" s="31" t="s">
        <v>113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T46" s="16">
        <v>4</v>
      </c>
      <c r="AU46" s="16">
        <v>1</v>
      </c>
      <c r="AV46" s="16">
        <v>6</v>
      </c>
      <c r="AW46" s="16">
        <v>0</v>
      </c>
      <c r="AZ46" s="16">
        <v>5</v>
      </c>
      <c r="BA46" s="16">
        <v>0</v>
      </c>
      <c r="BB46" s="16">
        <v>26</v>
      </c>
      <c r="BC46" s="16">
        <v>0</v>
      </c>
      <c r="BD46" s="16">
        <v>19</v>
      </c>
      <c r="BE46" s="16">
        <v>0</v>
      </c>
      <c r="BF46" s="16">
        <v>22</v>
      </c>
      <c r="BG46" s="16">
        <v>1</v>
      </c>
      <c r="BH46" s="16">
        <v>43</v>
      </c>
      <c r="BI46" s="16">
        <v>2</v>
      </c>
      <c r="BJ46" s="16">
        <v>30</v>
      </c>
      <c r="BK46" s="16">
        <v>1</v>
      </c>
      <c r="BL46" s="16">
        <v>29</v>
      </c>
      <c r="BM46" s="16">
        <v>3</v>
      </c>
      <c r="BN46" s="16">
        <v>55</v>
      </c>
      <c r="BO46" s="16">
        <v>1</v>
      </c>
    </row>
    <row r="47" spans="2:71" ht="11.5" customHeight="1" x14ac:dyDescent="0.2">
      <c r="B47" s="30" t="s">
        <v>109</v>
      </c>
      <c r="C47" s="31" t="s">
        <v>34</v>
      </c>
      <c r="D47" s="15" t="s">
        <v>35</v>
      </c>
      <c r="E47" s="15" t="s">
        <v>35</v>
      </c>
      <c r="F47" s="15" t="s">
        <v>35</v>
      </c>
      <c r="G47" s="15" t="s">
        <v>35</v>
      </c>
      <c r="H47" s="15" t="s">
        <v>35</v>
      </c>
      <c r="I47" s="15" t="s">
        <v>35</v>
      </c>
      <c r="J47" s="15" t="s">
        <v>35</v>
      </c>
      <c r="K47" s="15" t="s">
        <v>35</v>
      </c>
      <c r="L47" s="15" t="s">
        <v>35</v>
      </c>
      <c r="M47" s="15" t="s">
        <v>35</v>
      </c>
      <c r="N47" s="15" t="s">
        <v>35</v>
      </c>
      <c r="O47" s="15" t="s">
        <v>35</v>
      </c>
      <c r="P47" s="15" t="s">
        <v>35</v>
      </c>
      <c r="Q47" s="15" t="s">
        <v>35</v>
      </c>
      <c r="R47" s="15" t="s">
        <v>35</v>
      </c>
      <c r="S47" s="15" t="s">
        <v>35</v>
      </c>
      <c r="T47" s="15" t="s">
        <v>35</v>
      </c>
      <c r="U47" s="15" t="s">
        <v>35</v>
      </c>
      <c r="V47" s="15" t="s">
        <v>35</v>
      </c>
      <c r="W47" s="15" t="s">
        <v>35</v>
      </c>
      <c r="X47" s="15">
        <v>7</v>
      </c>
      <c r="Y47" s="15">
        <v>0</v>
      </c>
      <c r="Z47" s="15">
        <v>5</v>
      </c>
      <c r="AA47" s="15">
        <v>0</v>
      </c>
      <c r="AB47" s="15">
        <v>6</v>
      </c>
      <c r="AC47" s="15">
        <v>0</v>
      </c>
      <c r="AD47" s="15">
        <v>4</v>
      </c>
      <c r="AE47" s="15">
        <v>0</v>
      </c>
      <c r="AF47" s="15">
        <v>2</v>
      </c>
      <c r="AG47" s="15">
        <v>0</v>
      </c>
      <c r="AH47" s="15">
        <v>11</v>
      </c>
      <c r="AI47" s="15">
        <v>0</v>
      </c>
      <c r="AJ47" s="15">
        <v>4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</row>
    <row r="48" spans="2:71" ht="11.25" customHeight="1" x14ac:dyDescent="0.2">
      <c r="B48" s="30" t="s">
        <v>109</v>
      </c>
      <c r="C48" s="31" t="s">
        <v>12</v>
      </c>
      <c r="D48" s="15">
        <v>46</v>
      </c>
      <c r="E48" s="15">
        <v>0</v>
      </c>
      <c r="F48" s="15">
        <v>53</v>
      </c>
      <c r="G48" s="15">
        <v>0</v>
      </c>
      <c r="H48" s="15">
        <v>44</v>
      </c>
      <c r="I48" s="15">
        <v>0</v>
      </c>
      <c r="J48" s="15">
        <v>29</v>
      </c>
      <c r="K48" s="15">
        <v>0</v>
      </c>
      <c r="L48" s="15">
        <v>41</v>
      </c>
      <c r="M48" s="15">
        <v>1</v>
      </c>
      <c r="N48" s="15">
        <v>41</v>
      </c>
      <c r="O48" s="15">
        <v>0</v>
      </c>
      <c r="P48" s="15">
        <v>28</v>
      </c>
      <c r="Q48" s="15">
        <v>0</v>
      </c>
      <c r="R48" s="15">
        <v>25</v>
      </c>
      <c r="S48" s="15">
        <v>0</v>
      </c>
      <c r="T48" s="15">
        <v>38</v>
      </c>
      <c r="U48" s="15">
        <v>1</v>
      </c>
      <c r="V48" s="15">
        <v>27</v>
      </c>
      <c r="W48" s="15">
        <v>0</v>
      </c>
      <c r="X48" s="15">
        <v>9</v>
      </c>
      <c r="Y48" s="15">
        <v>0</v>
      </c>
      <c r="Z48" s="15">
        <v>14</v>
      </c>
      <c r="AA48" s="15">
        <v>0</v>
      </c>
      <c r="AB48" s="15">
        <v>18</v>
      </c>
      <c r="AC48" s="15">
        <v>0</v>
      </c>
      <c r="AD48" s="15">
        <v>17</v>
      </c>
      <c r="AE48" s="15">
        <v>1</v>
      </c>
      <c r="AF48" s="15">
        <v>22</v>
      </c>
      <c r="AG48" s="15">
        <v>0</v>
      </c>
      <c r="AH48" s="15">
        <v>24</v>
      </c>
      <c r="AI48" s="15">
        <v>0</v>
      </c>
      <c r="AJ48" s="15">
        <v>10</v>
      </c>
      <c r="AK48" s="15">
        <v>0</v>
      </c>
      <c r="AL48" s="15">
        <v>13</v>
      </c>
      <c r="AM48" s="15">
        <v>0</v>
      </c>
      <c r="AN48" s="15">
        <v>10</v>
      </c>
      <c r="AO48" s="15">
        <v>0</v>
      </c>
      <c r="AP48" s="15">
        <v>9</v>
      </c>
      <c r="AQ48" s="15">
        <v>0</v>
      </c>
      <c r="AT48" s="16">
        <v>14</v>
      </c>
      <c r="AU48" s="16">
        <v>0</v>
      </c>
      <c r="BB48" s="16">
        <v>16</v>
      </c>
      <c r="BC48" s="16">
        <v>9</v>
      </c>
    </row>
    <row r="49" spans="2:68" ht="11.25" customHeight="1" x14ac:dyDescent="0.2">
      <c r="B49" s="30" t="s">
        <v>109</v>
      </c>
      <c r="C49" s="31" t="s">
        <v>50</v>
      </c>
      <c r="D49" s="15" t="s">
        <v>35</v>
      </c>
      <c r="E49" s="15" t="s">
        <v>35</v>
      </c>
      <c r="F49" s="15" t="s">
        <v>35</v>
      </c>
      <c r="G49" s="15" t="s">
        <v>35</v>
      </c>
      <c r="H49" s="15" t="s">
        <v>35</v>
      </c>
      <c r="I49" s="15" t="s">
        <v>35</v>
      </c>
      <c r="J49" s="15" t="s">
        <v>35</v>
      </c>
      <c r="K49" s="15" t="s">
        <v>35</v>
      </c>
      <c r="L49" s="15" t="s">
        <v>35</v>
      </c>
      <c r="M49" s="15" t="s">
        <v>35</v>
      </c>
      <c r="N49" s="15" t="s">
        <v>35</v>
      </c>
      <c r="O49" s="15" t="s">
        <v>35</v>
      </c>
      <c r="P49" s="15" t="s">
        <v>35</v>
      </c>
      <c r="Q49" s="15" t="s">
        <v>35</v>
      </c>
      <c r="R49" s="15" t="s">
        <v>35</v>
      </c>
      <c r="S49" s="15" t="s">
        <v>35</v>
      </c>
      <c r="T49" s="15" t="s">
        <v>35</v>
      </c>
      <c r="U49" s="15" t="s">
        <v>35</v>
      </c>
      <c r="V49" s="15" t="s">
        <v>35</v>
      </c>
      <c r="W49" s="15" t="s">
        <v>35</v>
      </c>
      <c r="X49" s="15" t="s">
        <v>35</v>
      </c>
      <c r="Y49" s="15" t="s">
        <v>35</v>
      </c>
      <c r="Z49" s="15" t="s">
        <v>35</v>
      </c>
      <c r="AA49" s="15" t="s">
        <v>35</v>
      </c>
      <c r="AB49" s="15" t="s">
        <v>35</v>
      </c>
      <c r="AC49" s="15" t="s">
        <v>35</v>
      </c>
      <c r="AD49" s="15" t="s">
        <v>35</v>
      </c>
      <c r="AE49" s="15" t="s">
        <v>35</v>
      </c>
      <c r="AF49" s="15">
        <v>13</v>
      </c>
      <c r="AG49" s="15">
        <v>4</v>
      </c>
      <c r="AH49" s="15">
        <v>17</v>
      </c>
      <c r="AI49" s="15">
        <v>6</v>
      </c>
      <c r="AJ49" s="15">
        <v>18</v>
      </c>
      <c r="AK49" s="15">
        <v>2</v>
      </c>
      <c r="AL49" s="15">
        <v>10</v>
      </c>
      <c r="AM49" s="15">
        <v>4</v>
      </c>
      <c r="AN49" s="15">
        <v>9</v>
      </c>
      <c r="AO49" s="15">
        <v>1</v>
      </c>
      <c r="AP49" s="15">
        <v>8</v>
      </c>
      <c r="AQ49" s="15">
        <v>1</v>
      </c>
      <c r="AT49" s="16">
        <v>14</v>
      </c>
      <c r="AU49" s="16">
        <v>3</v>
      </c>
      <c r="AV49" s="16">
        <v>6</v>
      </c>
      <c r="AW49" s="16">
        <v>2</v>
      </c>
      <c r="AX49" s="16">
        <v>16</v>
      </c>
      <c r="AY49" s="16">
        <v>3</v>
      </c>
      <c r="AZ49" s="16">
        <v>9</v>
      </c>
      <c r="BA49" s="16">
        <v>3</v>
      </c>
      <c r="BB49" s="16">
        <v>12</v>
      </c>
      <c r="BC49" s="16">
        <v>2</v>
      </c>
      <c r="BD49" s="16">
        <v>9</v>
      </c>
      <c r="BE49" s="16">
        <v>3</v>
      </c>
    </row>
    <row r="50" spans="2:68" ht="11.25" customHeight="1" x14ac:dyDescent="0.2">
      <c r="B50" s="30" t="s">
        <v>109</v>
      </c>
      <c r="C50" s="31" t="s">
        <v>119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V50" s="16">
        <v>39</v>
      </c>
      <c r="AW50" s="16">
        <v>10</v>
      </c>
      <c r="AX50" s="16">
        <v>17</v>
      </c>
      <c r="AY50" s="16">
        <v>9</v>
      </c>
      <c r="AZ50" s="16">
        <v>36</v>
      </c>
      <c r="BA50" s="16">
        <v>10</v>
      </c>
      <c r="BB50" s="16">
        <v>64</v>
      </c>
      <c r="BC50" s="16">
        <v>20</v>
      </c>
      <c r="BD50" s="16">
        <v>59</v>
      </c>
      <c r="BE50" s="16">
        <v>25</v>
      </c>
      <c r="BF50" s="16">
        <v>43</v>
      </c>
      <c r="BG50" s="16">
        <v>13</v>
      </c>
      <c r="BH50" s="16">
        <v>38</v>
      </c>
      <c r="BI50" s="16">
        <v>16</v>
      </c>
      <c r="BJ50" s="16">
        <v>40</v>
      </c>
      <c r="BK50" s="16">
        <v>22</v>
      </c>
      <c r="BL50" s="16">
        <v>33</v>
      </c>
      <c r="BM50" s="16">
        <v>9</v>
      </c>
      <c r="BN50" s="16">
        <v>25</v>
      </c>
      <c r="BO50" s="16">
        <v>12</v>
      </c>
    </row>
    <row r="51" spans="2:68" ht="11.25" customHeight="1" x14ac:dyDescent="0.2">
      <c r="B51" s="30" t="s">
        <v>109</v>
      </c>
      <c r="C51" s="31" t="s">
        <v>118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T51" s="16">
        <v>7</v>
      </c>
      <c r="AU51" s="16">
        <v>3</v>
      </c>
      <c r="AV51" s="16">
        <v>13</v>
      </c>
      <c r="AW51" s="16">
        <v>5</v>
      </c>
      <c r="AX51" s="16">
        <v>21</v>
      </c>
      <c r="AY51" s="16">
        <v>9</v>
      </c>
      <c r="AZ51" s="16">
        <v>20</v>
      </c>
      <c r="BA51" s="16">
        <v>11</v>
      </c>
      <c r="BB51" s="16">
        <v>17</v>
      </c>
      <c r="BC51" s="16">
        <v>7</v>
      </c>
      <c r="BD51" s="16">
        <v>11</v>
      </c>
      <c r="BE51" s="16">
        <v>6</v>
      </c>
      <c r="BF51" s="16">
        <v>17</v>
      </c>
      <c r="BG51" s="16">
        <v>11</v>
      </c>
      <c r="BH51" s="16">
        <v>9</v>
      </c>
      <c r="BI51" s="16">
        <v>6</v>
      </c>
      <c r="BJ51" s="16">
        <v>9</v>
      </c>
      <c r="BK51" s="16">
        <v>6</v>
      </c>
      <c r="BN51" s="16">
        <v>10</v>
      </c>
      <c r="BO51" s="16">
        <v>4</v>
      </c>
    </row>
    <row r="52" spans="2:68" ht="11.25" customHeight="1" x14ac:dyDescent="0.2">
      <c r="B52" s="30" t="s">
        <v>109</v>
      </c>
      <c r="C52" s="31" t="s">
        <v>140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BL52" s="16">
        <v>51</v>
      </c>
      <c r="BM52" s="16">
        <v>24</v>
      </c>
      <c r="BN52" s="16">
        <v>14</v>
      </c>
      <c r="BO52" s="16">
        <v>8</v>
      </c>
    </row>
    <row r="53" spans="2:68" ht="11.25" customHeight="1" x14ac:dyDescent="0.2">
      <c r="B53" s="30" t="s">
        <v>109</v>
      </c>
      <c r="C53" s="31" t="s">
        <v>33</v>
      </c>
      <c r="D53" s="15" t="s">
        <v>35</v>
      </c>
      <c r="E53" s="15" t="s">
        <v>35</v>
      </c>
      <c r="F53" s="15" t="s">
        <v>35</v>
      </c>
      <c r="G53" s="15" t="s">
        <v>35</v>
      </c>
      <c r="H53" s="15" t="s">
        <v>35</v>
      </c>
      <c r="I53" s="15" t="s">
        <v>35</v>
      </c>
      <c r="J53" s="15" t="s">
        <v>35</v>
      </c>
      <c r="K53" s="15" t="s">
        <v>35</v>
      </c>
      <c r="L53" s="15" t="s">
        <v>35</v>
      </c>
      <c r="M53" s="15" t="s">
        <v>35</v>
      </c>
      <c r="N53" s="15" t="s">
        <v>35</v>
      </c>
      <c r="O53" s="15" t="s">
        <v>35</v>
      </c>
      <c r="P53" s="15" t="s">
        <v>35</v>
      </c>
      <c r="Q53" s="15" t="s">
        <v>35</v>
      </c>
      <c r="R53" s="15" t="s">
        <v>35</v>
      </c>
      <c r="S53" s="15" t="s">
        <v>35</v>
      </c>
      <c r="T53" s="15" t="s">
        <v>35</v>
      </c>
      <c r="U53" s="15" t="s">
        <v>35</v>
      </c>
      <c r="V53" s="15" t="s">
        <v>35</v>
      </c>
      <c r="W53" s="15" t="s">
        <v>35</v>
      </c>
      <c r="X53" s="15" t="s">
        <v>35</v>
      </c>
      <c r="Y53" s="15" t="s">
        <v>35</v>
      </c>
      <c r="Z53" s="15">
        <v>18</v>
      </c>
      <c r="AA53" s="15">
        <v>0</v>
      </c>
      <c r="AB53" s="15">
        <v>13</v>
      </c>
      <c r="AC53" s="15">
        <v>0</v>
      </c>
      <c r="AD53" s="15">
        <v>12</v>
      </c>
      <c r="AE53" s="15">
        <v>0</v>
      </c>
      <c r="AF53" s="15">
        <v>21</v>
      </c>
      <c r="AG53" s="15">
        <v>0</v>
      </c>
      <c r="AH53" s="15">
        <v>16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14</v>
      </c>
      <c r="AQ53" s="15">
        <v>0</v>
      </c>
      <c r="AT53" s="16">
        <v>19</v>
      </c>
      <c r="AU53" s="16">
        <v>0</v>
      </c>
      <c r="AV53" s="16">
        <v>15</v>
      </c>
      <c r="AW53" s="16">
        <v>0</v>
      </c>
      <c r="AZ53" s="16">
        <v>16</v>
      </c>
      <c r="BA53" s="16">
        <v>0</v>
      </c>
      <c r="BB53" s="16">
        <v>19</v>
      </c>
      <c r="BC53" s="16">
        <v>0</v>
      </c>
      <c r="BD53" s="16">
        <v>10</v>
      </c>
      <c r="BE53" s="16">
        <v>0</v>
      </c>
    </row>
    <row r="54" spans="2:68" ht="11.25" customHeight="1" x14ac:dyDescent="0.2">
      <c r="B54" s="30" t="s">
        <v>109</v>
      </c>
      <c r="C54" s="31" t="s">
        <v>2</v>
      </c>
      <c r="D54" s="15">
        <v>9</v>
      </c>
      <c r="E54" s="15">
        <v>0</v>
      </c>
      <c r="F54" s="15">
        <v>12</v>
      </c>
      <c r="G54" s="15">
        <v>0</v>
      </c>
      <c r="H54" s="15">
        <v>15</v>
      </c>
      <c r="I54" s="15">
        <v>0</v>
      </c>
      <c r="J54" s="15">
        <v>34</v>
      </c>
      <c r="K54" s="15">
        <v>0</v>
      </c>
      <c r="L54" s="15">
        <v>25</v>
      </c>
      <c r="M54" s="15">
        <v>0</v>
      </c>
      <c r="N54" s="15">
        <v>23</v>
      </c>
      <c r="O54" s="15">
        <v>0</v>
      </c>
      <c r="P54" s="15">
        <v>10</v>
      </c>
      <c r="Q54" s="15">
        <v>0</v>
      </c>
      <c r="R54" s="15">
        <v>43</v>
      </c>
      <c r="S54" s="15">
        <v>0</v>
      </c>
      <c r="T54" s="15">
        <v>24</v>
      </c>
      <c r="U54" s="15">
        <v>0</v>
      </c>
      <c r="V54" s="15">
        <v>24</v>
      </c>
      <c r="W54" s="15">
        <v>0</v>
      </c>
      <c r="X54" s="15">
        <v>35</v>
      </c>
      <c r="Y54" s="15">
        <v>0</v>
      </c>
      <c r="Z54" s="15">
        <v>18</v>
      </c>
      <c r="AA54" s="15">
        <v>0</v>
      </c>
      <c r="AB54" s="15">
        <v>22</v>
      </c>
      <c r="AC54" s="15">
        <v>0</v>
      </c>
      <c r="AD54" s="15">
        <v>9</v>
      </c>
      <c r="AE54" s="15">
        <v>0</v>
      </c>
      <c r="AF54" s="15">
        <v>5</v>
      </c>
      <c r="AG54" s="15">
        <v>0</v>
      </c>
      <c r="AH54" s="15">
        <v>4</v>
      </c>
      <c r="AI54" s="15">
        <v>0</v>
      </c>
      <c r="AJ54" s="15">
        <v>3</v>
      </c>
      <c r="AK54" s="15">
        <v>0</v>
      </c>
      <c r="AL54" s="15">
        <v>2</v>
      </c>
      <c r="AM54" s="15">
        <v>0</v>
      </c>
      <c r="AN54" s="15">
        <v>0</v>
      </c>
      <c r="AO54" s="15">
        <v>0</v>
      </c>
      <c r="AP54" s="15">
        <v>14</v>
      </c>
      <c r="AQ54" s="15">
        <v>0</v>
      </c>
      <c r="AR54" s="16">
        <v>47</v>
      </c>
      <c r="AS54" s="16">
        <v>1</v>
      </c>
      <c r="AT54" s="16">
        <v>6</v>
      </c>
      <c r="AU54" s="16">
        <v>0</v>
      </c>
      <c r="AV54" s="16">
        <v>8</v>
      </c>
      <c r="AW54" s="16">
        <v>0</v>
      </c>
      <c r="AX54" s="16">
        <v>17</v>
      </c>
      <c r="AY54" s="16">
        <v>1</v>
      </c>
      <c r="AZ54" s="16">
        <v>24</v>
      </c>
      <c r="BA54" s="16">
        <v>0</v>
      </c>
      <c r="BB54" s="16">
        <v>44</v>
      </c>
      <c r="BC54" s="16">
        <v>1</v>
      </c>
      <c r="BD54" s="16">
        <v>60</v>
      </c>
      <c r="BE54" s="16">
        <v>2</v>
      </c>
      <c r="BF54" s="16">
        <v>52</v>
      </c>
      <c r="BG54" s="16">
        <v>0</v>
      </c>
      <c r="BH54" s="16">
        <v>52</v>
      </c>
      <c r="BI54" s="16">
        <v>2</v>
      </c>
      <c r="BJ54" s="16">
        <v>34</v>
      </c>
      <c r="BK54" s="16">
        <v>2</v>
      </c>
      <c r="BL54" s="16">
        <v>32</v>
      </c>
      <c r="BM54" s="16">
        <v>0</v>
      </c>
      <c r="BN54" s="16">
        <v>33</v>
      </c>
      <c r="BO54" s="16">
        <v>0</v>
      </c>
    </row>
    <row r="55" spans="2:68" ht="11.25" customHeight="1" x14ac:dyDescent="0.2">
      <c r="B55" s="30" t="s">
        <v>109</v>
      </c>
      <c r="C55" s="31" t="s">
        <v>51</v>
      </c>
      <c r="D55" s="15" t="s">
        <v>35</v>
      </c>
      <c r="E55" s="15" t="s">
        <v>35</v>
      </c>
      <c r="F55" s="15" t="s">
        <v>35</v>
      </c>
      <c r="G55" s="15" t="s">
        <v>35</v>
      </c>
      <c r="H55" s="15" t="s">
        <v>35</v>
      </c>
      <c r="I55" s="15" t="s">
        <v>35</v>
      </c>
      <c r="J55" s="15" t="s">
        <v>35</v>
      </c>
      <c r="K55" s="15" t="s">
        <v>35</v>
      </c>
      <c r="L55" s="15" t="s">
        <v>35</v>
      </c>
      <c r="M55" s="15" t="s">
        <v>35</v>
      </c>
      <c r="N55" s="15" t="s">
        <v>35</v>
      </c>
      <c r="O55" s="15" t="s">
        <v>35</v>
      </c>
      <c r="P55" s="15" t="s">
        <v>35</v>
      </c>
      <c r="Q55" s="15" t="s">
        <v>35</v>
      </c>
      <c r="R55" s="15" t="s">
        <v>35</v>
      </c>
      <c r="S55" s="15" t="s">
        <v>35</v>
      </c>
      <c r="T55" s="15" t="s">
        <v>35</v>
      </c>
      <c r="U55" s="15" t="s">
        <v>35</v>
      </c>
      <c r="V55" s="15" t="s">
        <v>35</v>
      </c>
      <c r="W55" s="15" t="s">
        <v>35</v>
      </c>
      <c r="X55" s="15" t="s">
        <v>35</v>
      </c>
      <c r="Y55" s="15" t="s">
        <v>35</v>
      </c>
      <c r="Z55" s="15" t="s">
        <v>35</v>
      </c>
      <c r="AA55" s="15" t="s">
        <v>35</v>
      </c>
      <c r="AB55" s="15" t="s">
        <v>35</v>
      </c>
      <c r="AC55" s="15" t="s">
        <v>35</v>
      </c>
      <c r="AD55" s="15" t="s">
        <v>35</v>
      </c>
      <c r="AE55" s="15" t="s">
        <v>35</v>
      </c>
      <c r="AF55" s="15">
        <v>14</v>
      </c>
      <c r="AG55" s="15">
        <v>0</v>
      </c>
      <c r="AH55" s="15">
        <v>15</v>
      </c>
      <c r="AI55" s="15">
        <v>0</v>
      </c>
      <c r="AJ55" s="15">
        <v>11</v>
      </c>
      <c r="AK55" s="15">
        <v>1</v>
      </c>
      <c r="AL55" s="15">
        <v>15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</row>
    <row r="56" spans="2:68" ht="11.25" customHeight="1" x14ac:dyDescent="0.2">
      <c r="B56" s="30" t="s">
        <v>109</v>
      </c>
      <c r="C56" s="31" t="s">
        <v>30</v>
      </c>
      <c r="D56" s="15" t="s">
        <v>35</v>
      </c>
      <c r="E56" s="15" t="s">
        <v>35</v>
      </c>
      <c r="F56" s="15" t="s">
        <v>35</v>
      </c>
      <c r="G56" s="15" t="s">
        <v>35</v>
      </c>
      <c r="H56" s="15" t="s">
        <v>35</v>
      </c>
      <c r="I56" s="15" t="s">
        <v>35</v>
      </c>
      <c r="J56" s="15" t="s">
        <v>35</v>
      </c>
      <c r="K56" s="15" t="s">
        <v>35</v>
      </c>
      <c r="L56" s="15" t="s">
        <v>35</v>
      </c>
      <c r="M56" s="15" t="s">
        <v>35</v>
      </c>
      <c r="N56" s="15" t="s">
        <v>35</v>
      </c>
      <c r="O56" s="15" t="s">
        <v>35</v>
      </c>
      <c r="P56" s="15" t="s">
        <v>35</v>
      </c>
      <c r="Q56" s="15" t="s">
        <v>35</v>
      </c>
      <c r="R56" s="15" t="s">
        <v>35</v>
      </c>
      <c r="S56" s="15" t="s">
        <v>35</v>
      </c>
      <c r="T56" s="15" t="s">
        <v>35</v>
      </c>
      <c r="U56" s="15" t="s">
        <v>35</v>
      </c>
      <c r="V56" s="15" t="s">
        <v>35</v>
      </c>
      <c r="W56" s="15" t="s">
        <v>35</v>
      </c>
      <c r="X56" s="15" t="s">
        <v>35</v>
      </c>
      <c r="Y56" s="15" t="s">
        <v>35</v>
      </c>
      <c r="Z56" s="15">
        <v>14</v>
      </c>
      <c r="AA56" s="15">
        <v>0</v>
      </c>
      <c r="AB56" s="15">
        <v>25</v>
      </c>
      <c r="AC56" s="15">
        <v>1</v>
      </c>
      <c r="AD56" s="15">
        <v>22</v>
      </c>
      <c r="AE56" s="15">
        <v>0</v>
      </c>
      <c r="AF56" s="15">
        <v>33</v>
      </c>
      <c r="AG56" s="15">
        <v>1</v>
      </c>
      <c r="AH56" s="15">
        <v>26</v>
      </c>
      <c r="AI56" s="15">
        <v>0</v>
      </c>
      <c r="AJ56" s="15">
        <v>18</v>
      </c>
      <c r="AK56" s="15">
        <v>0</v>
      </c>
      <c r="AL56" s="15">
        <v>16</v>
      </c>
      <c r="AM56" s="15">
        <v>0</v>
      </c>
      <c r="AN56" s="15">
        <v>15</v>
      </c>
      <c r="AO56" s="15">
        <v>0</v>
      </c>
      <c r="AP56" s="15">
        <v>11</v>
      </c>
      <c r="AQ56" s="15">
        <v>0</v>
      </c>
      <c r="AR56" s="16">
        <v>1</v>
      </c>
      <c r="AS56" s="16">
        <v>0</v>
      </c>
      <c r="AT56" s="16">
        <v>15</v>
      </c>
      <c r="AU56" s="16">
        <v>0</v>
      </c>
      <c r="AV56" s="16">
        <v>22</v>
      </c>
      <c r="AW56" s="16">
        <v>0</v>
      </c>
      <c r="AX56" s="16">
        <v>45</v>
      </c>
      <c r="AY56" s="16">
        <v>1</v>
      </c>
      <c r="AZ56" s="16">
        <v>52</v>
      </c>
      <c r="BA56" s="16">
        <v>2</v>
      </c>
      <c r="BB56" s="16">
        <v>13</v>
      </c>
      <c r="BC56" s="16">
        <v>0</v>
      </c>
    </row>
    <row r="57" spans="2:68" ht="11.25" customHeight="1" x14ac:dyDescent="0.2">
      <c r="B57" s="30" t="s">
        <v>109</v>
      </c>
      <c r="C57" s="31" t="s">
        <v>103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V57" s="16">
        <v>6</v>
      </c>
      <c r="AW57" s="16">
        <v>1</v>
      </c>
      <c r="AX57" s="16">
        <v>14</v>
      </c>
      <c r="AY57" s="16">
        <v>0</v>
      </c>
      <c r="AZ57" s="16">
        <v>2</v>
      </c>
      <c r="BA57" s="16">
        <v>0</v>
      </c>
    </row>
    <row r="58" spans="2:68" ht="11.25" customHeight="1" x14ac:dyDescent="0.2">
      <c r="B58" s="30" t="s">
        <v>109</v>
      </c>
      <c r="C58" s="31" t="s">
        <v>26</v>
      </c>
      <c r="D58" s="15" t="s">
        <v>35</v>
      </c>
      <c r="E58" s="15" t="s">
        <v>35</v>
      </c>
      <c r="F58" s="15" t="s">
        <v>35</v>
      </c>
      <c r="G58" s="15" t="s">
        <v>35</v>
      </c>
      <c r="H58" s="15" t="s">
        <v>35</v>
      </c>
      <c r="I58" s="15" t="s">
        <v>35</v>
      </c>
      <c r="J58" s="15" t="s">
        <v>35</v>
      </c>
      <c r="K58" s="15" t="s">
        <v>35</v>
      </c>
      <c r="L58" s="15" t="s">
        <v>35</v>
      </c>
      <c r="M58" s="15" t="s">
        <v>35</v>
      </c>
      <c r="N58" s="15" t="s">
        <v>35</v>
      </c>
      <c r="O58" s="15" t="s">
        <v>35</v>
      </c>
      <c r="P58" s="15" t="s">
        <v>35</v>
      </c>
      <c r="Q58" s="15" t="s">
        <v>35</v>
      </c>
      <c r="R58" s="15" t="s">
        <v>35</v>
      </c>
      <c r="S58" s="15" t="s">
        <v>35</v>
      </c>
      <c r="T58" s="15">
        <v>6</v>
      </c>
      <c r="U58" s="15">
        <v>0</v>
      </c>
      <c r="V58" s="15">
        <v>6</v>
      </c>
      <c r="W58" s="15">
        <v>0</v>
      </c>
      <c r="X58" s="15">
        <v>10</v>
      </c>
      <c r="Y58" s="15">
        <v>0</v>
      </c>
      <c r="Z58" s="15">
        <v>7</v>
      </c>
      <c r="AA58" s="15">
        <v>0</v>
      </c>
      <c r="AB58" s="15">
        <v>24</v>
      </c>
      <c r="AC58" s="15">
        <v>0</v>
      </c>
      <c r="AD58" s="15">
        <v>16</v>
      </c>
      <c r="AE58" s="15">
        <v>0</v>
      </c>
      <c r="AF58" s="15">
        <v>19</v>
      </c>
      <c r="AG58" s="15">
        <v>0</v>
      </c>
      <c r="AH58" s="15">
        <v>15</v>
      </c>
      <c r="AI58" s="15">
        <v>0</v>
      </c>
      <c r="AJ58" s="15">
        <v>18</v>
      </c>
      <c r="AK58" s="15">
        <v>0</v>
      </c>
      <c r="AL58" s="15">
        <v>9</v>
      </c>
      <c r="AM58" s="15">
        <v>0</v>
      </c>
      <c r="AN58" s="15">
        <v>12</v>
      </c>
      <c r="AO58" s="15">
        <v>0</v>
      </c>
      <c r="AP58" s="15">
        <v>0</v>
      </c>
      <c r="AQ58" s="15">
        <v>0</v>
      </c>
    </row>
    <row r="59" spans="2:68" ht="11.25" customHeight="1" x14ac:dyDescent="0.25">
      <c r="B59" s="34" t="s">
        <v>109</v>
      </c>
      <c r="C59" s="35" t="s">
        <v>0</v>
      </c>
      <c r="D59" s="5">
        <v>209</v>
      </c>
      <c r="E59" s="5">
        <v>0</v>
      </c>
      <c r="F59" s="5">
        <v>216</v>
      </c>
      <c r="G59" s="5">
        <v>5</v>
      </c>
      <c r="H59" s="5">
        <v>256</v>
      </c>
      <c r="I59" s="5">
        <v>6</v>
      </c>
      <c r="J59" s="5">
        <v>307</v>
      </c>
      <c r="K59" s="5">
        <v>5</v>
      </c>
      <c r="L59" s="5">
        <v>347</v>
      </c>
      <c r="M59" s="5">
        <v>9</v>
      </c>
      <c r="N59" s="5">
        <v>324</v>
      </c>
      <c r="O59" s="5">
        <v>11</v>
      </c>
      <c r="P59" s="5">
        <v>331</v>
      </c>
      <c r="Q59" s="5">
        <v>10</v>
      </c>
      <c r="R59" s="5">
        <v>344</v>
      </c>
      <c r="S59" s="5">
        <v>5</v>
      </c>
      <c r="T59" s="5">
        <v>355</v>
      </c>
      <c r="U59" s="5">
        <v>14</v>
      </c>
      <c r="V59" s="5">
        <v>335</v>
      </c>
      <c r="W59" s="5">
        <v>6</v>
      </c>
      <c r="X59" s="5">
        <v>404</v>
      </c>
      <c r="Y59" s="5">
        <v>15</v>
      </c>
      <c r="Z59" s="5">
        <v>405</v>
      </c>
      <c r="AA59" s="5">
        <v>10</v>
      </c>
      <c r="AB59" s="5">
        <v>463</v>
      </c>
      <c r="AC59" s="5">
        <v>7</v>
      </c>
      <c r="AD59" s="5">
        <v>493</v>
      </c>
      <c r="AE59" s="5">
        <v>28</v>
      </c>
      <c r="AF59" s="5">
        <v>577</v>
      </c>
      <c r="AG59" s="5">
        <v>23</v>
      </c>
      <c r="AH59" s="5">
        <f t="shared" ref="AH59:BA59" si="9">SUM(AH39:AH58)</f>
        <v>524</v>
      </c>
      <c r="AI59" s="5">
        <f t="shared" si="9"/>
        <v>18</v>
      </c>
      <c r="AJ59" s="5">
        <f t="shared" si="9"/>
        <v>373</v>
      </c>
      <c r="AK59" s="5">
        <f t="shared" si="9"/>
        <v>13</v>
      </c>
      <c r="AL59" s="5">
        <f t="shared" si="9"/>
        <v>296</v>
      </c>
      <c r="AM59" s="5">
        <f t="shared" si="9"/>
        <v>9</v>
      </c>
      <c r="AN59" s="5">
        <f t="shared" si="9"/>
        <v>301</v>
      </c>
      <c r="AO59" s="5">
        <f t="shared" si="9"/>
        <v>11</v>
      </c>
      <c r="AP59" s="5">
        <f>SUM(AP39:AP58)</f>
        <v>331</v>
      </c>
      <c r="AQ59" s="5">
        <f t="shared" si="9"/>
        <v>9</v>
      </c>
      <c r="AR59" s="5">
        <f t="shared" si="9"/>
        <v>341</v>
      </c>
      <c r="AS59" s="5">
        <f t="shared" si="9"/>
        <v>10</v>
      </c>
      <c r="AT59" s="5">
        <f t="shared" si="9"/>
        <v>365</v>
      </c>
      <c r="AU59" s="5">
        <f t="shared" si="9"/>
        <v>18</v>
      </c>
      <c r="AV59" s="5">
        <f t="shared" si="9"/>
        <v>347</v>
      </c>
      <c r="AW59" s="5">
        <f t="shared" si="9"/>
        <v>21</v>
      </c>
      <c r="AX59" s="5">
        <f t="shared" si="9"/>
        <v>386</v>
      </c>
      <c r="AY59" s="5">
        <f t="shared" si="9"/>
        <v>31</v>
      </c>
      <c r="AZ59" s="5">
        <f t="shared" si="9"/>
        <v>388</v>
      </c>
      <c r="BA59" s="5">
        <f t="shared" si="9"/>
        <v>37</v>
      </c>
      <c r="BB59" s="5">
        <f t="shared" ref="BB59:BK59" si="10">SUM(BB39:BB58)</f>
        <v>432</v>
      </c>
      <c r="BC59" s="5">
        <f t="shared" si="10"/>
        <v>43</v>
      </c>
      <c r="BD59" s="5">
        <f t="shared" si="10"/>
        <v>443</v>
      </c>
      <c r="BE59" s="5">
        <f t="shared" si="10"/>
        <v>43</v>
      </c>
      <c r="BF59" s="5">
        <f t="shared" si="10"/>
        <v>366</v>
      </c>
      <c r="BG59" s="5">
        <f t="shared" si="10"/>
        <v>40</v>
      </c>
      <c r="BH59" s="5">
        <f t="shared" si="10"/>
        <v>428</v>
      </c>
      <c r="BI59" s="5">
        <f t="shared" si="10"/>
        <v>36</v>
      </c>
      <c r="BJ59" s="5">
        <f t="shared" si="10"/>
        <v>409</v>
      </c>
      <c r="BK59" s="5">
        <f t="shared" si="10"/>
        <v>47</v>
      </c>
      <c r="BL59" s="5">
        <f t="shared" ref="BL59:BO59" si="11">SUM(BL39:BL58)</f>
        <v>481</v>
      </c>
      <c r="BM59" s="5">
        <f t="shared" si="11"/>
        <v>56</v>
      </c>
      <c r="BN59" s="5">
        <f t="shared" si="11"/>
        <v>455</v>
      </c>
      <c r="BO59" s="5">
        <f t="shared" si="11"/>
        <v>40</v>
      </c>
    </row>
    <row r="60" spans="2:68" ht="11.25" customHeight="1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</row>
    <row r="61" spans="2:68" ht="11.25" customHeight="1" x14ac:dyDescent="0.2">
      <c r="B61" s="30" t="s">
        <v>14</v>
      </c>
      <c r="C61" s="31" t="s">
        <v>9</v>
      </c>
      <c r="D61" s="15">
        <v>16</v>
      </c>
      <c r="E61" s="15">
        <v>0</v>
      </c>
      <c r="F61" s="15">
        <v>20</v>
      </c>
      <c r="G61" s="15">
        <v>0</v>
      </c>
      <c r="H61" s="15">
        <v>21</v>
      </c>
      <c r="I61" s="15">
        <v>0</v>
      </c>
      <c r="J61" s="15">
        <v>25</v>
      </c>
      <c r="K61" s="15">
        <v>1</v>
      </c>
      <c r="L61" s="15">
        <v>25</v>
      </c>
      <c r="M61" s="15">
        <v>3</v>
      </c>
      <c r="N61" s="15">
        <v>13</v>
      </c>
      <c r="O61" s="15">
        <v>0</v>
      </c>
      <c r="P61" s="15">
        <v>17</v>
      </c>
      <c r="Q61" s="15">
        <v>0</v>
      </c>
      <c r="R61" s="15">
        <v>21</v>
      </c>
      <c r="S61" s="15">
        <v>2</v>
      </c>
      <c r="T61" s="15">
        <v>16</v>
      </c>
      <c r="U61" s="15">
        <v>0</v>
      </c>
      <c r="V61" s="15">
        <v>15</v>
      </c>
      <c r="W61" s="15">
        <v>0</v>
      </c>
      <c r="X61" s="15" t="s">
        <v>35</v>
      </c>
      <c r="Y61" s="15" t="s">
        <v>35</v>
      </c>
      <c r="Z61" s="15" t="s">
        <v>35</v>
      </c>
      <c r="AA61" s="15" t="s">
        <v>35</v>
      </c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2:68" ht="11.25" customHeight="1" x14ac:dyDescent="0.2">
      <c r="B62" s="30" t="s">
        <v>14</v>
      </c>
      <c r="C62" s="31" t="s">
        <v>10</v>
      </c>
      <c r="D62" s="15">
        <v>120</v>
      </c>
      <c r="E62" s="15">
        <v>4</v>
      </c>
      <c r="F62" s="15">
        <v>137</v>
      </c>
      <c r="G62" s="15">
        <v>2</v>
      </c>
      <c r="H62" s="15">
        <v>120</v>
      </c>
      <c r="I62" s="15">
        <v>2</v>
      </c>
      <c r="J62" s="15">
        <v>157</v>
      </c>
      <c r="K62" s="15">
        <v>7</v>
      </c>
      <c r="L62" s="15">
        <v>141</v>
      </c>
      <c r="M62" s="15">
        <v>6</v>
      </c>
      <c r="N62" s="15">
        <v>115</v>
      </c>
      <c r="O62" s="15">
        <v>3</v>
      </c>
      <c r="P62" s="15">
        <v>196</v>
      </c>
      <c r="Q62" s="15">
        <v>2</v>
      </c>
      <c r="R62" s="15">
        <v>184</v>
      </c>
      <c r="S62" s="15">
        <v>3</v>
      </c>
      <c r="T62" s="15">
        <v>157</v>
      </c>
      <c r="U62" s="15">
        <v>2</v>
      </c>
      <c r="V62" s="15">
        <v>209</v>
      </c>
      <c r="W62" s="15">
        <v>5</v>
      </c>
      <c r="X62" s="15">
        <v>31</v>
      </c>
      <c r="Y62" s="15">
        <v>2</v>
      </c>
      <c r="Z62" s="15" t="s">
        <v>35</v>
      </c>
      <c r="AA62" s="15" t="s">
        <v>35</v>
      </c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2:68" ht="11.25" customHeight="1" x14ac:dyDescent="0.2">
      <c r="B63" s="30" t="s">
        <v>14</v>
      </c>
      <c r="C63" s="31" t="s">
        <v>2</v>
      </c>
      <c r="D63" s="15" t="s">
        <v>35</v>
      </c>
      <c r="E63" s="15" t="s">
        <v>35</v>
      </c>
      <c r="F63" s="15">
        <v>19</v>
      </c>
      <c r="G63" s="15">
        <v>0</v>
      </c>
      <c r="H63" s="15">
        <v>19</v>
      </c>
      <c r="I63" s="15">
        <v>0</v>
      </c>
      <c r="J63" s="15">
        <v>24</v>
      </c>
      <c r="K63" s="15">
        <v>0</v>
      </c>
      <c r="L63" s="15">
        <v>50</v>
      </c>
      <c r="M63" s="15">
        <v>1</v>
      </c>
      <c r="N63" s="15">
        <v>42</v>
      </c>
      <c r="O63" s="15">
        <v>0</v>
      </c>
      <c r="P63" s="15">
        <v>51</v>
      </c>
      <c r="Q63" s="15">
        <v>1</v>
      </c>
      <c r="R63" s="15">
        <v>60</v>
      </c>
      <c r="S63" s="15">
        <v>1</v>
      </c>
      <c r="T63" s="15">
        <v>69</v>
      </c>
      <c r="U63" s="15">
        <v>2</v>
      </c>
      <c r="V63" s="15">
        <v>69</v>
      </c>
      <c r="W63" s="15">
        <v>1</v>
      </c>
      <c r="X63" s="15" t="s">
        <v>35</v>
      </c>
      <c r="Y63" s="15" t="s">
        <v>35</v>
      </c>
      <c r="Z63" s="15" t="s">
        <v>35</v>
      </c>
      <c r="AA63" s="15" t="s">
        <v>35</v>
      </c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BE63" s="24"/>
    </row>
    <row r="64" spans="2:68" ht="11.25" customHeight="1" x14ac:dyDescent="0.25">
      <c r="B64" s="34" t="s">
        <v>14</v>
      </c>
      <c r="C64" s="35" t="s">
        <v>0</v>
      </c>
      <c r="D64" s="5">
        <f>SUM(D61:D63)</f>
        <v>136</v>
      </c>
      <c r="E64" s="5">
        <f t="shared" ref="E64:Y64" si="12">SUM(E61:E63)</f>
        <v>4</v>
      </c>
      <c r="F64" s="5">
        <f t="shared" si="12"/>
        <v>176</v>
      </c>
      <c r="G64" s="5">
        <f t="shared" si="12"/>
        <v>2</v>
      </c>
      <c r="H64" s="5">
        <f t="shared" si="12"/>
        <v>160</v>
      </c>
      <c r="I64" s="5">
        <f t="shared" si="12"/>
        <v>2</v>
      </c>
      <c r="J64" s="5">
        <f t="shared" si="12"/>
        <v>206</v>
      </c>
      <c r="K64" s="5">
        <f t="shared" si="12"/>
        <v>8</v>
      </c>
      <c r="L64" s="5">
        <f t="shared" si="12"/>
        <v>216</v>
      </c>
      <c r="M64" s="5">
        <f t="shared" si="12"/>
        <v>10</v>
      </c>
      <c r="N64" s="5">
        <f t="shared" si="12"/>
        <v>170</v>
      </c>
      <c r="O64" s="5">
        <f t="shared" si="12"/>
        <v>3</v>
      </c>
      <c r="P64" s="5">
        <f t="shared" si="12"/>
        <v>264</v>
      </c>
      <c r="Q64" s="5">
        <f t="shared" si="12"/>
        <v>3</v>
      </c>
      <c r="R64" s="5">
        <f t="shared" si="12"/>
        <v>265</v>
      </c>
      <c r="S64" s="5">
        <f t="shared" si="12"/>
        <v>6</v>
      </c>
      <c r="T64" s="5">
        <f t="shared" si="12"/>
        <v>242</v>
      </c>
      <c r="U64" s="5">
        <f t="shared" si="12"/>
        <v>4</v>
      </c>
      <c r="V64" s="5">
        <f t="shared" si="12"/>
        <v>293</v>
      </c>
      <c r="W64" s="5">
        <f t="shared" si="12"/>
        <v>6</v>
      </c>
      <c r="X64" s="5">
        <f t="shared" si="12"/>
        <v>31</v>
      </c>
      <c r="Y64" s="5">
        <f t="shared" si="12"/>
        <v>2</v>
      </c>
      <c r="Z64" s="5"/>
      <c r="AA64" s="5"/>
      <c r="AB64" s="5"/>
      <c r="AC64" s="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2:71" ht="11.25" customHeight="1" x14ac:dyDescent="0.2">
      <c r="B65" s="30"/>
      <c r="C65" s="31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2:71" ht="11.25" customHeight="1" x14ac:dyDescent="0.25">
      <c r="B66" s="30" t="s">
        <v>15</v>
      </c>
      <c r="C66" s="31" t="s">
        <v>29</v>
      </c>
      <c r="D66" s="3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>
        <v>0</v>
      </c>
      <c r="AA66" s="15">
        <v>0</v>
      </c>
      <c r="AB66" s="15">
        <v>21</v>
      </c>
      <c r="AC66" s="15">
        <v>5</v>
      </c>
      <c r="AD66" s="15">
        <v>19</v>
      </c>
      <c r="AE66" s="15">
        <v>4</v>
      </c>
      <c r="AF66" s="15">
        <v>21</v>
      </c>
      <c r="AG66" s="15">
        <v>5</v>
      </c>
      <c r="AH66" s="15">
        <v>20</v>
      </c>
      <c r="AI66" s="15">
        <v>4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</row>
    <row r="67" spans="2:71" ht="11.25" customHeight="1" x14ac:dyDescent="0.25">
      <c r="B67" s="30" t="s">
        <v>15</v>
      </c>
      <c r="C67" s="31" t="s">
        <v>106</v>
      </c>
      <c r="D67" s="3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>
        <v>41</v>
      </c>
      <c r="AA67" s="15">
        <v>4</v>
      </c>
      <c r="AB67" s="15">
        <v>22</v>
      </c>
      <c r="AC67" s="15">
        <v>2</v>
      </c>
      <c r="AD67" s="15">
        <v>21</v>
      </c>
      <c r="AE67" s="15">
        <v>2</v>
      </c>
      <c r="AF67" s="15">
        <v>43</v>
      </c>
      <c r="AG67" s="15">
        <v>3</v>
      </c>
      <c r="AH67" s="15">
        <v>44</v>
      </c>
      <c r="AI67" s="15">
        <v>9</v>
      </c>
      <c r="AJ67" s="15">
        <v>46</v>
      </c>
      <c r="AK67" s="15">
        <v>4</v>
      </c>
      <c r="AL67" s="15">
        <v>31</v>
      </c>
      <c r="AM67" s="15">
        <v>5</v>
      </c>
      <c r="AN67" s="15">
        <v>51</v>
      </c>
      <c r="AO67" s="15">
        <v>6</v>
      </c>
      <c r="AP67" s="15">
        <v>76</v>
      </c>
      <c r="AQ67" s="15">
        <v>12</v>
      </c>
      <c r="AR67" s="16">
        <v>47</v>
      </c>
      <c r="AS67" s="16">
        <v>9</v>
      </c>
      <c r="AT67" s="16">
        <v>32</v>
      </c>
      <c r="AU67" s="16">
        <v>4</v>
      </c>
      <c r="AV67" s="16">
        <v>43</v>
      </c>
      <c r="AW67" s="16">
        <v>14</v>
      </c>
      <c r="AX67" s="16">
        <v>47</v>
      </c>
      <c r="AY67" s="16">
        <v>15</v>
      </c>
      <c r="AZ67" s="16">
        <v>34</v>
      </c>
      <c r="BA67" s="16">
        <v>8</v>
      </c>
      <c r="BB67" s="16">
        <v>51</v>
      </c>
      <c r="BC67" s="16">
        <v>8</v>
      </c>
      <c r="BD67" s="16">
        <v>49</v>
      </c>
      <c r="BE67" s="16">
        <v>7</v>
      </c>
      <c r="BF67" s="16">
        <v>53</v>
      </c>
      <c r="BG67" s="16">
        <v>11</v>
      </c>
      <c r="BH67" s="16">
        <v>60</v>
      </c>
      <c r="BI67" s="16">
        <v>9</v>
      </c>
      <c r="BJ67" s="16">
        <v>44</v>
      </c>
      <c r="BK67" s="16">
        <v>12</v>
      </c>
      <c r="BL67" s="16">
        <v>38</v>
      </c>
      <c r="BM67" s="16">
        <v>7</v>
      </c>
      <c r="BN67" s="16">
        <v>38</v>
      </c>
      <c r="BO67" s="16">
        <v>10</v>
      </c>
    </row>
    <row r="68" spans="2:71" ht="11.25" customHeight="1" x14ac:dyDescent="0.2">
      <c r="B68" s="30" t="s">
        <v>15</v>
      </c>
      <c r="C68" s="31" t="s">
        <v>11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>
        <v>167</v>
      </c>
      <c r="Y68" s="15">
        <v>2</v>
      </c>
      <c r="Z68" s="15">
        <v>302</v>
      </c>
      <c r="AA68" s="15">
        <v>3</v>
      </c>
      <c r="AB68" s="15">
        <v>346</v>
      </c>
      <c r="AC68" s="15">
        <v>15</v>
      </c>
      <c r="AD68" s="15">
        <v>515</v>
      </c>
      <c r="AE68" s="15">
        <v>16</v>
      </c>
      <c r="AF68" s="15">
        <v>567</v>
      </c>
      <c r="AG68" s="15">
        <v>43</v>
      </c>
      <c r="AH68" s="15">
        <v>557</v>
      </c>
      <c r="AI68" s="15">
        <v>29</v>
      </c>
      <c r="AJ68" s="15">
        <v>604</v>
      </c>
      <c r="AK68" s="15">
        <v>35</v>
      </c>
      <c r="AL68" s="15">
        <v>649</v>
      </c>
      <c r="AM68" s="15">
        <v>47</v>
      </c>
      <c r="AN68" s="15">
        <v>590</v>
      </c>
      <c r="AO68" s="15">
        <v>31</v>
      </c>
      <c r="AP68" s="15">
        <v>507</v>
      </c>
      <c r="AQ68" s="15">
        <v>29</v>
      </c>
      <c r="AR68" s="16">
        <v>432</v>
      </c>
      <c r="AS68" s="16">
        <v>21</v>
      </c>
      <c r="AT68" s="16">
        <v>427</v>
      </c>
      <c r="AU68" s="16">
        <v>28</v>
      </c>
      <c r="AV68" s="16">
        <v>437</v>
      </c>
      <c r="AW68" s="16">
        <v>23</v>
      </c>
      <c r="AX68" s="16">
        <v>457</v>
      </c>
      <c r="AY68" s="16">
        <v>24</v>
      </c>
      <c r="AZ68" s="16">
        <v>412</v>
      </c>
      <c r="BA68" s="16">
        <v>34</v>
      </c>
      <c r="BB68" s="16">
        <v>438</v>
      </c>
      <c r="BC68" s="16">
        <v>41</v>
      </c>
      <c r="BD68" s="16">
        <v>515</v>
      </c>
      <c r="BE68" s="16">
        <v>35</v>
      </c>
      <c r="BF68" s="16">
        <v>557</v>
      </c>
      <c r="BG68" s="16">
        <v>37</v>
      </c>
      <c r="BH68" s="16">
        <v>509</v>
      </c>
      <c r="BI68" s="16">
        <v>39</v>
      </c>
      <c r="BJ68" s="16">
        <v>596</v>
      </c>
      <c r="BK68" s="16">
        <v>48</v>
      </c>
      <c r="BL68" s="16">
        <v>618</v>
      </c>
      <c r="BM68" s="16">
        <v>57</v>
      </c>
      <c r="BN68" s="16">
        <v>694</v>
      </c>
      <c r="BO68" s="16">
        <v>73</v>
      </c>
    </row>
    <row r="69" spans="2:71" ht="11.25" customHeight="1" x14ac:dyDescent="0.2">
      <c r="B69" s="30" t="s">
        <v>15</v>
      </c>
      <c r="C69" s="31" t="s">
        <v>9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>
        <v>0</v>
      </c>
      <c r="Y69" s="15">
        <v>0</v>
      </c>
      <c r="Z69" s="15">
        <v>58</v>
      </c>
      <c r="AA69" s="15">
        <v>8</v>
      </c>
      <c r="AB69" s="15">
        <v>92</v>
      </c>
      <c r="AC69" s="15">
        <v>7</v>
      </c>
      <c r="AD69" s="15">
        <v>137</v>
      </c>
      <c r="AE69" s="15">
        <v>13</v>
      </c>
      <c r="AF69" s="15">
        <v>210</v>
      </c>
      <c r="AG69" s="15">
        <v>36</v>
      </c>
      <c r="AH69" s="15">
        <v>202</v>
      </c>
      <c r="AI69" s="15">
        <v>31</v>
      </c>
      <c r="AJ69" s="15">
        <v>174</v>
      </c>
      <c r="AK69" s="15">
        <v>25</v>
      </c>
      <c r="AL69" s="15">
        <v>196</v>
      </c>
      <c r="AM69" s="15">
        <v>23</v>
      </c>
      <c r="AN69" s="15">
        <v>156</v>
      </c>
      <c r="AO69" s="15">
        <v>8</v>
      </c>
      <c r="AP69" s="15">
        <v>148</v>
      </c>
      <c r="AQ69" s="15">
        <v>18</v>
      </c>
      <c r="AR69" s="16">
        <v>193</v>
      </c>
      <c r="AS69" s="16">
        <v>23</v>
      </c>
      <c r="AT69" s="16">
        <v>184</v>
      </c>
      <c r="AU69" s="16">
        <v>28</v>
      </c>
      <c r="AV69" s="16">
        <v>228</v>
      </c>
      <c r="AW69" s="16">
        <v>34</v>
      </c>
      <c r="AX69" s="16">
        <v>272</v>
      </c>
      <c r="AY69" s="16">
        <v>31</v>
      </c>
      <c r="AZ69" s="16">
        <v>336</v>
      </c>
      <c r="BA69" s="16">
        <v>34</v>
      </c>
      <c r="BB69" s="16">
        <v>389</v>
      </c>
      <c r="BC69" s="16">
        <v>55</v>
      </c>
      <c r="BD69" s="16">
        <v>421</v>
      </c>
      <c r="BE69" s="16">
        <v>50</v>
      </c>
      <c r="BF69" s="16">
        <v>441</v>
      </c>
      <c r="BG69" s="16">
        <v>62</v>
      </c>
      <c r="BH69" s="16">
        <v>488</v>
      </c>
      <c r="BI69" s="16">
        <v>60</v>
      </c>
      <c r="BJ69" s="16">
        <v>408</v>
      </c>
      <c r="BK69" s="16">
        <v>42</v>
      </c>
      <c r="BL69" s="16">
        <v>375</v>
      </c>
      <c r="BM69" s="16">
        <v>41</v>
      </c>
      <c r="BN69" s="16">
        <v>489</v>
      </c>
      <c r="BO69" s="16">
        <v>77</v>
      </c>
    </row>
    <row r="70" spans="2:71" ht="11.25" customHeight="1" x14ac:dyDescent="0.2">
      <c r="B70" s="30" t="s">
        <v>15</v>
      </c>
      <c r="C70" s="31" t="s">
        <v>2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>
        <v>56</v>
      </c>
      <c r="Y70" s="15">
        <v>0</v>
      </c>
      <c r="Z70" s="15">
        <v>68</v>
      </c>
      <c r="AA70" s="15">
        <v>1</v>
      </c>
      <c r="AB70" s="15">
        <v>75</v>
      </c>
      <c r="AC70" s="15">
        <v>2</v>
      </c>
      <c r="AD70" s="15">
        <v>74</v>
      </c>
      <c r="AE70" s="15">
        <v>2</v>
      </c>
      <c r="AF70" s="15">
        <v>74</v>
      </c>
      <c r="AG70" s="15">
        <v>2</v>
      </c>
      <c r="AH70" s="15">
        <v>70</v>
      </c>
      <c r="AI70" s="15">
        <v>2</v>
      </c>
      <c r="AJ70" s="15">
        <v>102</v>
      </c>
      <c r="AK70" s="15">
        <v>6</v>
      </c>
      <c r="AL70" s="15">
        <v>67</v>
      </c>
      <c r="AM70" s="15">
        <v>3</v>
      </c>
      <c r="AN70" s="15">
        <v>60</v>
      </c>
      <c r="AO70" s="15">
        <v>9</v>
      </c>
      <c r="AP70" s="15">
        <v>79</v>
      </c>
      <c r="AQ70" s="15">
        <v>4</v>
      </c>
      <c r="AR70" s="16">
        <v>48</v>
      </c>
      <c r="AS70" s="16">
        <v>3</v>
      </c>
      <c r="AT70" s="16">
        <v>65</v>
      </c>
      <c r="AU70" s="16">
        <v>3</v>
      </c>
      <c r="AV70" s="16">
        <v>67</v>
      </c>
      <c r="AW70" s="16">
        <v>1</v>
      </c>
      <c r="AX70" s="16">
        <v>35</v>
      </c>
      <c r="AY70" s="16">
        <v>1</v>
      </c>
      <c r="AZ70" s="16">
        <v>39</v>
      </c>
      <c r="BA70" s="16">
        <v>1</v>
      </c>
      <c r="BB70" s="16">
        <v>32</v>
      </c>
      <c r="BC70" s="16">
        <v>2</v>
      </c>
      <c r="BD70" s="16">
        <v>38</v>
      </c>
      <c r="BE70" s="16">
        <v>5</v>
      </c>
      <c r="BF70" s="16">
        <v>43</v>
      </c>
      <c r="BG70" s="16">
        <v>3</v>
      </c>
      <c r="BH70" s="16">
        <v>42</v>
      </c>
      <c r="BI70" s="16">
        <v>7</v>
      </c>
      <c r="BJ70" s="16">
        <v>50</v>
      </c>
      <c r="BK70" s="16">
        <v>3</v>
      </c>
      <c r="BL70" s="16">
        <v>60</v>
      </c>
      <c r="BM70" s="16">
        <v>5</v>
      </c>
      <c r="BN70" s="16">
        <v>41</v>
      </c>
      <c r="BO70" s="16">
        <v>2</v>
      </c>
    </row>
    <row r="71" spans="2:71" ht="11.25" customHeight="1" x14ac:dyDescent="0.2">
      <c r="B71" s="30" t="s">
        <v>15</v>
      </c>
      <c r="C71" s="31" t="s">
        <v>100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Z71" s="16">
        <v>10</v>
      </c>
      <c r="BA71" s="16">
        <v>5</v>
      </c>
      <c r="BB71" s="16">
        <v>15</v>
      </c>
      <c r="BC71" s="16">
        <v>5</v>
      </c>
      <c r="BD71" s="16">
        <v>13</v>
      </c>
      <c r="BE71" s="16">
        <v>4</v>
      </c>
      <c r="BF71" s="16">
        <v>19</v>
      </c>
      <c r="BG71" s="16">
        <v>5</v>
      </c>
      <c r="BH71" s="16">
        <v>16</v>
      </c>
      <c r="BI71" s="16">
        <v>3</v>
      </c>
      <c r="BJ71" s="16">
        <v>28</v>
      </c>
      <c r="BK71" s="16">
        <v>10</v>
      </c>
      <c r="BL71" s="16">
        <v>16</v>
      </c>
      <c r="BM71" s="16">
        <v>5</v>
      </c>
      <c r="BN71" s="16">
        <v>26</v>
      </c>
      <c r="BO71" s="16">
        <v>7</v>
      </c>
    </row>
    <row r="72" spans="2:71" ht="11.25" customHeight="1" x14ac:dyDescent="0.2">
      <c r="B72" s="30" t="s">
        <v>15</v>
      </c>
      <c r="C72" s="31" t="s">
        <v>101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X72" s="16">
        <v>25</v>
      </c>
      <c r="AY72" s="16">
        <v>0</v>
      </c>
      <c r="AZ72" s="16">
        <v>30</v>
      </c>
      <c r="BA72" s="16">
        <v>2</v>
      </c>
      <c r="BB72" s="16">
        <v>20</v>
      </c>
      <c r="BC72" s="16">
        <v>1</v>
      </c>
      <c r="BD72" s="16">
        <v>44</v>
      </c>
      <c r="BE72" s="16">
        <v>4</v>
      </c>
      <c r="BF72" s="16">
        <v>33</v>
      </c>
      <c r="BG72" s="16">
        <v>0</v>
      </c>
      <c r="BH72" s="16">
        <v>33</v>
      </c>
      <c r="BI72" s="16">
        <v>0</v>
      </c>
      <c r="BJ72" s="16">
        <v>44</v>
      </c>
      <c r="BK72" s="16">
        <v>0</v>
      </c>
      <c r="BL72" s="16">
        <v>53</v>
      </c>
      <c r="BM72" s="16">
        <v>3</v>
      </c>
      <c r="BN72" s="16">
        <v>36</v>
      </c>
      <c r="BO72" s="16">
        <v>2</v>
      </c>
    </row>
    <row r="73" spans="2:71" ht="11.25" customHeight="1" x14ac:dyDescent="0.2">
      <c r="B73" s="30" t="s">
        <v>15</v>
      </c>
      <c r="C73" s="31" t="s">
        <v>102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6">
        <v>79</v>
      </c>
      <c r="AS73" s="16">
        <v>0</v>
      </c>
      <c r="AT73" s="16">
        <v>178</v>
      </c>
      <c r="AU73" s="16">
        <v>7</v>
      </c>
      <c r="AV73" s="16">
        <v>216</v>
      </c>
      <c r="AW73" s="16">
        <v>14</v>
      </c>
      <c r="AX73" s="16">
        <v>158</v>
      </c>
      <c r="AY73" s="16">
        <v>1</v>
      </c>
      <c r="AZ73" s="16">
        <v>188</v>
      </c>
      <c r="BA73" s="16">
        <v>12</v>
      </c>
      <c r="BB73" s="16">
        <v>199</v>
      </c>
      <c r="BC73" s="16">
        <v>15</v>
      </c>
      <c r="BD73" s="16">
        <v>222</v>
      </c>
      <c r="BE73" s="16">
        <v>13</v>
      </c>
      <c r="BF73" s="16">
        <v>230</v>
      </c>
      <c r="BG73" s="16">
        <v>17</v>
      </c>
      <c r="BH73" s="16">
        <v>279</v>
      </c>
      <c r="BI73" s="16">
        <v>18</v>
      </c>
      <c r="BJ73" s="16">
        <v>277</v>
      </c>
      <c r="BK73" s="16">
        <v>16</v>
      </c>
      <c r="BL73" s="16">
        <v>329</v>
      </c>
      <c r="BM73" s="16">
        <v>37</v>
      </c>
      <c r="BN73" s="16">
        <v>350</v>
      </c>
      <c r="BO73" s="16">
        <v>32</v>
      </c>
    </row>
    <row r="74" spans="2:71" ht="11.25" customHeight="1" x14ac:dyDescent="0.25">
      <c r="B74" s="34" t="s">
        <v>15</v>
      </c>
      <c r="C74" s="35" t="s">
        <v>0</v>
      </c>
      <c r="D74" s="5">
        <f t="shared" ref="D74:AC74" si="13">SUM(D66:D70)</f>
        <v>0</v>
      </c>
      <c r="E74" s="5">
        <f t="shared" si="13"/>
        <v>0</v>
      </c>
      <c r="F74" s="5">
        <f t="shared" si="13"/>
        <v>0</v>
      </c>
      <c r="G74" s="5">
        <f t="shared" si="13"/>
        <v>0</v>
      </c>
      <c r="H74" s="5">
        <f t="shared" si="13"/>
        <v>0</v>
      </c>
      <c r="I74" s="5">
        <f t="shared" si="13"/>
        <v>0</v>
      </c>
      <c r="J74" s="5">
        <f t="shared" si="13"/>
        <v>0</v>
      </c>
      <c r="K74" s="5">
        <f t="shared" si="13"/>
        <v>0</v>
      </c>
      <c r="L74" s="5">
        <f t="shared" si="13"/>
        <v>0</v>
      </c>
      <c r="M74" s="5">
        <f t="shared" si="13"/>
        <v>0</v>
      </c>
      <c r="N74" s="5">
        <f t="shared" si="13"/>
        <v>0</v>
      </c>
      <c r="O74" s="5">
        <f t="shared" si="13"/>
        <v>0</v>
      </c>
      <c r="P74" s="5">
        <f t="shared" si="13"/>
        <v>0</v>
      </c>
      <c r="Q74" s="5">
        <f t="shared" si="13"/>
        <v>0</v>
      </c>
      <c r="R74" s="5">
        <f t="shared" si="13"/>
        <v>0</v>
      </c>
      <c r="S74" s="5">
        <f t="shared" si="13"/>
        <v>0</v>
      </c>
      <c r="T74" s="5">
        <f t="shared" si="13"/>
        <v>0</v>
      </c>
      <c r="U74" s="5">
        <f t="shared" si="13"/>
        <v>0</v>
      </c>
      <c r="V74" s="5">
        <f t="shared" si="13"/>
        <v>0</v>
      </c>
      <c r="W74" s="5">
        <f t="shared" si="13"/>
        <v>0</v>
      </c>
      <c r="X74" s="5">
        <f t="shared" si="13"/>
        <v>223</v>
      </c>
      <c r="Y74" s="5">
        <f t="shared" si="13"/>
        <v>2</v>
      </c>
      <c r="Z74" s="5">
        <f t="shared" si="13"/>
        <v>469</v>
      </c>
      <c r="AA74" s="5">
        <f t="shared" si="13"/>
        <v>16</v>
      </c>
      <c r="AB74" s="5">
        <f t="shared" si="13"/>
        <v>556</v>
      </c>
      <c r="AC74" s="5">
        <f t="shared" si="13"/>
        <v>31</v>
      </c>
      <c r="AD74" s="5">
        <f t="shared" ref="AD74:AI74" si="14">SUM(AD66:AD70)</f>
        <v>766</v>
      </c>
      <c r="AE74" s="5">
        <f t="shared" si="14"/>
        <v>37</v>
      </c>
      <c r="AF74" s="5">
        <f t="shared" si="14"/>
        <v>915</v>
      </c>
      <c r="AG74" s="5">
        <f>SUM(AG66:AG73)</f>
        <v>89</v>
      </c>
      <c r="AH74" s="5">
        <f t="shared" si="14"/>
        <v>893</v>
      </c>
      <c r="AI74" s="5">
        <f t="shared" si="14"/>
        <v>75</v>
      </c>
      <c r="AJ74" s="5">
        <f t="shared" ref="AJ74:AQ74" si="15">SUM(AJ66:AJ70)</f>
        <v>926</v>
      </c>
      <c r="AK74" s="5">
        <f t="shared" si="15"/>
        <v>70</v>
      </c>
      <c r="AL74" s="5">
        <f>SUM(AL66:AL73)</f>
        <v>943</v>
      </c>
      <c r="AM74" s="5">
        <f t="shared" si="15"/>
        <v>78</v>
      </c>
      <c r="AN74" s="5">
        <f t="shared" si="15"/>
        <v>857</v>
      </c>
      <c r="AO74" s="5">
        <f t="shared" si="15"/>
        <v>54</v>
      </c>
      <c r="AP74" s="5">
        <f>SUM(AP66:AP70)</f>
        <v>810</v>
      </c>
      <c r="AQ74" s="5">
        <f t="shared" si="15"/>
        <v>63</v>
      </c>
      <c r="AR74" s="5">
        <f t="shared" ref="AR74:BC74" si="16">SUM(AR66:AR73)</f>
        <v>799</v>
      </c>
      <c r="AS74" s="5">
        <f t="shared" si="16"/>
        <v>56</v>
      </c>
      <c r="AT74" s="5">
        <f t="shared" si="16"/>
        <v>886</v>
      </c>
      <c r="AU74" s="5">
        <f t="shared" si="16"/>
        <v>70</v>
      </c>
      <c r="AV74" s="5">
        <f t="shared" si="16"/>
        <v>991</v>
      </c>
      <c r="AW74" s="5">
        <f t="shared" si="16"/>
        <v>86</v>
      </c>
      <c r="AX74" s="5">
        <f t="shared" si="16"/>
        <v>994</v>
      </c>
      <c r="AY74" s="5">
        <f t="shared" si="16"/>
        <v>72</v>
      </c>
      <c r="AZ74" s="5">
        <f>SUM(AZ66:AZ73)</f>
        <v>1049</v>
      </c>
      <c r="BA74" s="5">
        <f t="shared" si="16"/>
        <v>96</v>
      </c>
      <c r="BB74" s="5">
        <f>SUM(BB66:BB73)</f>
        <v>1144</v>
      </c>
      <c r="BC74" s="5">
        <f t="shared" si="16"/>
        <v>127</v>
      </c>
      <c r="BD74" s="5">
        <f t="shared" ref="BD74:BK74" si="17">SUM(BD66:BD73)</f>
        <v>1302</v>
      </c>
      <c r="BE74" s="5">
        <f t="shared" si="17"/>
        <v>118</v>
      </c>
      <c r="BF74" s="5">
        <f t="shared" si="17"/>
        <v>1376</v>
      </c>
      <c r="BG74" s="5">
        <f t="shared" si="17"/>
        <v>135</v>
      </c>
      <c r="BH74" s="5">
        <f t="shared" si="17"/>
        <v>1427</v>
      </c>
      <c r="BI74" s="5">
        <f t="shared" si="17"/>
        <v>136</v>
      </c>
      <c r="BJ74" s="5">
        <f t="shared" si="17"/>
        <v>1447</v>
      </c>
      <c r="BK74" s="5">
        <f t="shared" si="17"/>
        <v>131</v>
      </c>
      <c r="BL74" s="5">
        <f t="shared" ref="BL74:BO74" si="18">SUM(BL66:BL73)</f>
        <v>1489</v>
      </c>
      <c r="BM74" s="5">
        <f t="shared" si="18"/>
        <v>155</v>
      </c>
      <c r="BN74" s="5">
        <f t="shared" si="18"/>
        <v>1674</v>
      </c>
      <c r="BO74" s="5">
        <f t="shared" si="18"/>
        <v>203</v>
      </c>
      <c r="BP74" s="24"/>
      <c r="BQ74" s="24"/>
      <c r="BR74" s="24"/>
      <c r="BS74" s="24"/>
    </row>
    <row r="75" spans="2:71" ht="11.25" customHeight="1" x14ac:dyDescent="0.2">
      <c r="B75" s="30"/>
      <c r="C75" s="31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T75" s="15"/>
      <c r="AV75" s="15"/>
      <c r="AX75" s="15"/>
      <c r="AZ75" s="15"/>
      <c r="BB75" s="15"/>
    </row>
    <row r="76" spans="2:71" ht="11.25" customHeight="1" x14ac:dyDescent="0.2">
      <c r="B76" s="30" t="s">
        <v>22</v>
      </c>
      <c r="C76" s="31" t="s">
        <v>16</v>
      </c>
      <c r="D76" s="14">
        <v>240</v>
      </c>
      <c r="E76" s="14">
        <v>13</v>
      </c>
      <c r="F76" s="14">
        <v>234</v>
      </c>
      <c r="G76" s="14">
        <v>23</v>
      </c>
      <c r="H76" s="14">
        <v>223</v>
      </c>
      <c r="I76" s="14">
        <v>15</v>
      </c>
      <c r="J76" s="14">
        <v>220</v>
      </c>
      <c r="K76" s="14">
        <v>17</v>
      </c>
      <c r="L76" s="14">
        <v>261</v>
      </c>
      <c r="M76" s="14">
        <v>16</v>
      </c>
      <c r="N76" s="14">
        <v>266</v>
      </c>
      <c r="O76" s="14">
        <v>16</v>
      </c>
      <c r="P76" s="14">
        <v>239</v>
      </c>
      <c r="Q76" s="14">
        <v>16</v>
      </c>
      <c r="R76" s="14">
        <v>242</v>
      </c>
      <c r="S76" s="14">
        <v>22</v>
      </c>
      <c r="T76" s="14">
        <v>193</v>
      </c>
      <c r="U76" s="14">
        <v>20</v>
      </c>
      <c r="V76" s="14">
        <v>206</v>
      </c>
      <c r="W76" s="14">
        <v>13</v>
      </c>
      <c r="X76" s="14">
        <v>175</v>
      </c>
      <c r="Y76" s="14">
        <v>18</v>
      </c>
      <c r="Z76" s="14">
        <v>233</v>
      </c>
      <c r="AA76" s="14">
        <v>17</v>
      </c>
      <c r="AB76" s="14">
        <v>234</v>
      </c>
      <c r="AC76" s="14">
        <v>18</v>
      </c>
      <c r="AD76" s="14">
        <v>265</v>
      </c>
      <c r="AE76" s="14">
        <v>18</v>
      </c>
      <c r="AF76" s="14">
        <v>347</v>
      </c>
      <c r="AG76" s="14">
        <v>33</v>
      </c>
      <c r="AH76" s="14">
        <v>447</v>
      </c>
      <c r="AI76" s="14">
        <v>55</v>
      </c>
      <c r="AJ76" s="14">
        <v>519</v>
      </c>
      <c r="AK76" s="14">
        <v>68</v>
      </c>
      <c r="AL76" s="14">
        <v>505</v>
      </c>
      <c r="AM76" s="14">
        <v>64</v>
      </c>
      <c r="AN76" s="15">
        <v>606</v>
      </c>
      <c r="AO76" s="15">
        <v>62</v>
      </c>
      <c r="AP76" s="15">
        <v>515</v>
      </c>
      <c r="AQ76" s="15">
        <v>59</v>
      </c>
      <c r="AR76" s="16">
        <v>502</v>
      </c>
      <c r="AS76" s="16">
        <v>52</v>
      </c>
      <c r="AT76" s="16">
        <v>514</v>
      </c>
      <c r="AU76" s="16">
        <v>68</v>
      </c>
      <c r="AV76" s="16">
        <v>591</v>
      </c>
      <c r="AW76" s="16">
        <v>62</v>
      </c>
      <c r="AX76" s="16">
        <v>583</v>
      </c>
      <c r="AY76" s="16">
        <v>73</v>
      </c>
      <c r="AZ76" s="16">
        <v>665</v>
      </c>
      <c r="BA76" s="16">
        <v>87</v>
      </c>
      <c r="BB76" s="16">
        <v>653</v>
      </c>
      <c r="BC76" s="16">
        <v>86</v>
      </c>
      <c r="BD76" s="16">
        <v>683</v>
      </c>
      <c r="BE76" s="16">
        <v>74</v>
      </c>
      <c r="BF76" s="16">
        <v>790</v>
      </c>
      <c r="BG76" s="16">
        <v>99</v>
      </c>
      <c r="BH76" s="16">
        <v>862</v>
      </c>
      <c r="BI76" s="16">
        <v>112</v>
      </c>
      <c r="BJ76" s="16">
        <v>933</v>
      </c>
      <c r="BK76" s="16">
        <v>145</v>
      </c>
      <c r="BL76" s="16">
        <v>978</v>
      </c>
      <c r="BM76" s="16">
        <v>139</v>
      </c>
      <c r="BN76" s="16">
        <v>1241</v>
      </c>
      <c r="BO76" s="16">
        <v>206</v>
      </c>
    </row>
    <row r="77" spans="2:71" ht="11.25" customHeight="1" x14ac:dyDescent="0.2">
      <c r="B77" s="30" t="s">
        <v>22</v>
      </c>
      <c r="C77" s="31" t="s">
        <v>9</v>
      </c>
      <c r="D77" s="14">
        <v>100</v>
      </c>
      <c r="E77" s="14">
        <v>12</v>
      </c>
      <c r="F77" s="14">
        <v>92</v>
      </c>
      <c r="G77" s="14">
        <v>5</v>
      </c>
      <c r="H77" s="14">
        <v>70</v>
      </c>
      <c r="I77" s="14">
        <v>3</v>
      </c>
      <c r="J77" s="14">
        <v>97</v>
      </c>
      <c r="K77" s="14">
        <v>11</v>
      </c>
      <c r="L77" s="14">
        <v>99</v>
      </c>
      <c r="M77" s="14">
        <v>11</v>
      </c>
      <c r="N77" s="14">
        <v>102</v>
      </c>
      <c r="O77" s="14">
        <v>12</v>
      </c>
      <c r="P77" s="14">
        <v>113</v>
      </c>
      <c r="Q77" s="14">
        <v>14</v>
      </c>
      <c r="R77" s="14">
        <v>84</v>
      </c>
      <c r="S77" s="14">
        <v>5</v>
      </c>
      <c r="T77" s="14">
        <v>94</v>
      </c>
      <c r="U77" s="14">
        <v>15</v>
      </c>
      <c r="V77" s="14">
        <v>123</v>
      </c>
      <c r="W77" s="14">
        <v>9</v>
      </c>
      <c r="X77" s="14">
        <v>123</v>
      </c>
      <c r="Y77" s="14">
        <v>16</v>
      </c>
      <c r="Z77" s="14">
        <v>136</v>
      </c>
      <c r="AA77" s="14">
        <v>15</v>
      </c>
      <c r="AB77" s="14">
        <v>172</v>
      </c>
      <c r="AC77" s="14">
        <v>29</v>
      </c>
      <c r="AD77" s="14">
        <v>192</v>
      </c>
      <c r="AE77" s="14">
        <v>38</v>
      </c>
      <c r="AF77" s="14">
        <v>255</v>
      </c>
      <c r="AG77" s="14">
        <v>43</v>
      </c>
      <c r="AH77" s="14">
        <v>193</v>
      </c>
      <c r="AI77" s="14">
        <v>33</v>
      </c>
      <c r="AJ77" s="14">
        <v>165</v>
      </c>
      <c r="AK77" s="14">
        <v>20</v>
      </c>
      <c r="AL77" s="14">
        <v>188</v>
      </c>
      <c r="AM77" s="14">
        <v>27</v>
      </c>
      <c r="AN77" s="15">
        <v>162</v>
      </c>
      <c r="AO77" s="15">
        <v>20</v>
      </c>
      <c r="AP77" s="15">
        <v>131</v>
      </c>
      <c r="AQ77" s="15">
        <v>22</v>
      </c>
      <c r="AR77" s="16">
        <v>116</v>
      </c>
      <c r="AS77" s="16">
        <v>16</v>
      </c>
      <c r="AT77" s="16">
        <v>92</v>
      </c>
      <c r="AU77" s="16">
        <v>15</v>
      </c>
      <c r="AV77" s="16">
        <v>94</v>
      </c>
      <c r="AW77" s="16">
        <v>12</v>
      </c>
      <c r="AX77" s="16">
        <v>79</v>
      </c>
      <c r="AY77" s="16">
        <v>20</v>
      </c>
      <c r="AZ77" s="16">
        <v>125</v>
      </c>
      <c r="BA77" s="16">
        <v>13</v>
      </c>
      <c r="BB77" s="16">
        <v>119</v>
      </c>
      <c r="BC77" s="16">
        <v>22</v>
      </c>
      <c r="BD77" s="16">
        <v>123</v>
      </c>
      <c r="BE77" s="16">
        <v>27</v>
      </c>
      <c r="BF77" s="16">
        <v>149</v>
      </c>
      <c r="BG77" s="16">
        <v>26</v>
      </c>
      <c r="BH77" s="16">
        <v>134</v>
      </c>
      <c r="BI77" s="16">
        <v>29</v>
      </c>
      <c r="BJ77" s="16">
        <v>103</v>
      </c>
      <c r="BK77" s="16">
        <v>30</v>
      </c>
      <c r="BL77" s="16">
        <v>99</v>
      </c>
      <c r="BM77" s="16">
        <v>30</v>
      </c>
      <c r="BN77" s="16">
        <v>103</v>
      </c>
      <c r="BO77" s="16">
        <v>22</v>
      </c>
    </row>
    <row r="78" spans="2:71" ht="11.25" customHeight="1" x14ac:dyDescent="0.2">
      <c r="B78" s="30" t="s">
        <v>22</v>
      </c>
      <c r="C78" s="31" t="s">
        <v>70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50</v>
      </c>
      <c r="W78" s="14">
        <v>4</v>
      </c>
      <c r="X78" s="14">
        <v>62</v>
      </c>
      <c r="Y78" s="14">
        <v>3</v>
      </c>
      <c r="Z78" s="14">
        <v>46</v>
      </c>
      <c r="AA78" s="14">
        <v>3</v>
      </c>
      <c r="AB78" s="14">
        <v>69</v>
      </c>
      <c r="AC78" s="14">
        <v>7</v>
      </c>
      <c r="AD78" s="14">
        <v>76</v>
      </c>
      <c r="AE78" s="14">
        <v>7</v>
      </c>
      <c r="AF78" s="14">
        <v>102</v>
      </c>
      <c r="AG78" s="14">
        <v>10</v>
      </c>
      <c r="AH78" s="14">
        <v>148</v>
      </c>
      <c r="AI78" s="14">
        <v>14</v>
      </c>
      <c r="AJ78" s="14">
        <v>138</v>
      </c>
      <c r="AK78" s="14">
        <v>16</v>
      </c>
      <c r="AL78" s="14">
        <v>157</v>
      </c>
      <c r="AM78" s="14">
        <v>19</v>
      </c>
      <c r="AN78" s="15">
        <v>114</v>
      </c>
      <c r="AO78" s="15">
        <v>21</v>
      </c>
      <c r="AP78" s="15">
        <v>105</v>
      </c>
      <c r="AQ78" s="15">
        <v>18</v>
      </c>
      <c r="AR78" s="16">
        <v>96</v>
      </c>
      <c r="AS78" s="16">
        <v>16</v>
      </c>
      <c r="AT78" s="16">
        <v>81</v>
      </c>
      <c r="AU78" s="16">
        <v>10</v>
      </c>
      <c r="AV78" s="16">
        <v>80</v>
      </c>
      <c r="AW78" s="16">
        <v>6</v>
      </c>
      <c r="AX78" s="16">
        <v>111</v>
      </c>
      <c r="AY78" s="16">
        <v>13</v>
      </c>
      <c r="AZ78" s="16">
        <v>119</v>
      </c>
      <c r="BA78" s="16">
        <v>15</v>
      </c>
      <c r="BB78" s="16">
        <v>121</v>
      </c>
      <c r="BC78" s="16">
        <v>18</v>
      </c>
      <c r="BD78" s="16">
        <v>107</v>
      </c>
      <c r="BE78" s="16">
        <v>18</v>
      </c>
      <c r="BF78" s="16">
        <v>134</v>
      </c>
      <c r="BG78" s="16">
        <v>19</v>
      </c>
      <c r="BH78" s="16">
        <v>133</v>
      </c>
      <c r="BI78" s="16">
        <v>19</v>
      </c>
      <c r="BJ78" s="16">
        <v>158</v>
      </c>
      <c r="BK78" s="16">
        <v>25</v>
      </c>
      <c r="BL78" s="16">
        <v>170</v>
      </c>
      <c r="BM78" s="16">
        <v>27</v>
      </c>
      <c r="BN78" s="16">
        <v>209</v>
      </c>
      <c r="BO78" s="16">
        <v>44</v>
      </c>
    </row>
    <row r="79" spans="2:71" ht="11.25" customHeight="1" x14ac:dyDescent="0.25">
      <c r="B79" s="34" t="s">
        <v>22</v>
      </c>
      <c r="C79" s="35" t="s">
        <v>0</v>
      </c>
      <c r="D79" s="5">
        <f t="shared" ref="D79:AC79" si="19">SUM(D76:D78)</f>
        <v>340</v>
      </c>
      <c r="E79" s="5">
        <f t="shared" si="19"/>
        <v>25</v>
      </c>
      <c r="F79" s="5">
        <f t="shared" si="19"/>
        <v>326</v>
      </c>
      <c r="G79" s="5">
        <f t="shared" si="19"/>
        <v>28</v>
      </c>
      <c r="H79" s="5">
        <f t="shared" si="19"/>
        <v>293</v>
      </c>
      <c r="I79" s="5">
        <f t="shared" si="19"/>
        <v>18</v>
      </c>
      <c r="J79" s="5">
        <f t="shared" si="19"/>
        <v>317</v>
      </c>
      <c r="K79" s="5">
        <f t="shared" si="19"/>
        <v>28</v>
      </c>
      <c r="L79" s="5">
        <f t="shared" si="19"/>
        <v>360</v>
      </c>
      <c r="M79" s="5">
        <f t="shared" si="19"/>
        <v>27</v>
      </c>
      <c r="N79" s="5">
        <f t="shared" si="19"/>
        <v>368</v>
      </c>
      <c r="O79" s="5">
        <f t="shared" si="19"/>
        <v>28</v>
      </c>
      <c r="P79" s="5">
        <f t="shared" si="19"/>
        <v>352</v>
      </c>
      <c r="Q79" s="5">
        <f t="shared" si="19"/>
        <v>30</v>
      </c>
      <c r="R79" s="5">
        <f t="shared" si="19"/>
        <v>326</v>
      </c>
      <c r="S79" s="5">
        <f t="shared" si="19"/>
        <v>27</v>
      </c>
      <c r="T79" s="5">
        <f t="shared" si="19"/>
        <v>287</v>
      </c>
      <c r="U79" s="5">
        <f t="shared" si="19"/>
        <v>35</v>
      </c>
      <c r="V79" s="5">
        <f t="shared" si="19"/>
        <v>379</v>
      </c>
      <c r="W79" s="5">
        <f t="shared" si="19"/>
        <v>26</v>
      </c>
      <c r="X79" s="5">
        <f t="shared" si="19"/>
        <v>360</v>
      </c>
      <c r="Y79" s="5">
        <f t="shared" si="19"/>
        <v>37</v>
      </c>
      <c r="Z79" s="5">
        <f t="shared" si="19"/>
        <v>415</v>
      </c>
      <c r="AA79" s="5">
        <f t="shared" si="19"/>
        <v>35</v>
      </c>
      <c r="AB79" s="5">
        <f t="shared" si="19"/>
        <v>475</v>
      </c>
      <c r="AC79" s="5">
        <f t="shared" si="19"/>
        <v>54</v>
      </c>
      <c r="AD79" s="5">
        <f t="shared" ref="AD79:AI79" si="20">SUM(AD76:AD78)</f>
        <v>533</v>
      </c>
      <c r="AE79" s="5">
        <f t="shared" si="20"/>
        <v>63</v>
      </c>
      <c r="AF79" s="5">
        <f t="shared" si="20"/>
        <v>704</v>
      </c>
      <c r="AG79" s="5">
        <f t="shared" si="20"/>
        <v>86</v>
      </c>
      <c r="AH79" s="5">
        <f t="shared" si="20"/>
        <v>788</v>
      </c>
      <c r="AI79" s="5">
        <f t="shared" si="20"/>
        <v>102</v>
      </c>
      <c r="AJ79" s="5">
        <f t="shared" ref="AJ79:BK79" si="21">SUM(AJ76:AJ78)</f>
        <v>822</v>
      </c>
      <c r="AK79" s="5">
        <f t="shared" si="21"/>
        <v>104</v>
      </c>
      <c r="AL79" s="5">
        <f t="shared" si="21"/>
        <v>850</v>
      </c>
      <c r="AM79" s="5">
        <f t="shared" si="21"/>
        <v>110</v>
      </c>
      <c r="AN79" s="5">
        <f t="shared" si="21"/>
        <v>882</v>
      </c>
      <c r="AO79" s="5">
        <f t="shared" si="21"/>
        <v>103</v>
      </c>
      <c r="AP79" s="5">
        <f t="shared" si="21"/>
        <v>751</v>
      </c>
      <c r="AQ79" s="5">
        <f t="shared" si="21"/>
        <v>99</v>
      </c>
      <c r="AR79" s="5">
        <f t="shared" si="21"/>
        <v>714</v>
      </c>
      <c r="AS79" s="5">
        <f t="shared" si="21"/>
        <v>84</v>
      </c>
      <c r="AT79" s="5">
        <f t="shared" si="21"/>
        <v>687</v>
      </c>
      <c r="AU79" s="5">
        <f t="shared" si="21"/>
        <v>93</v>
      </c>
      <c r="AV79" s="5">
        <f t="shared" si="21"/>
        <v>765</v>
      </c>
      <c r="AW79" s="5">
        <f t="shared" si="21"/>
        <v>80</v>
      </c>
      <c r="AX79" s="5">
        <f t="shared" si="21"/>
        <v>773</v>
      </c>
      <c r="AY79" s="5">
        <f t="shared" si="21"/>
        <v>106</v>
      </c>
      <c r="AZ79" s="5">
        <f t="shared" si="21"/>
        <v>909</v>
      </c>
      <c r="BA79" s="5">
        <f t="shared" si="21"/>
        <v>115</v>
      </c>
      <c r="BB79" s="5">
        <f t="shared" si="21"/>
        <v>893</v>
      </c>
      <c r="BC79" s="5">
        <f t="shared" si="21"/>
        <v>126</v>
      </c>
      <c r="BD79" s="5">
        <f t="shared" si="21"/>
        <v>913</v>
      </c>
      <c r="BE79" s="5">
        <f t="shared" si="21"/>
        <v>119</v>
      </c>
      <c r="BF79" s="5">
        <f t="shared" si="21"/>
        <v>1073</v>
      </c>
      <c r="BG79" s="5">
        <f t="shared" si="21"/>
        <v>144</v>
      </c>
      <c r="BH79" s="5">
        <f t="shared" si="21"/>
        <v>1129</v>
      </c>
      <c r="BI79" s="5">
        <f t="shared" si="21"/>
        <v>160</v>
      </c>
      <c r="BJ79" s="5">
        <f t="shared" si="21"/>
        <v>1194</v>
      </c>
      <c r="BK79" s="5">
        <f t="shared" si="21"/>
        <v>200</v>
      </c>
      <c r="BL79" s="5">
        <f t="shared" ref="BL79:BO79" si="22">SUM(BL76:BL78)</f>
        <v>1247</v>
      </c>
      <c r="BM79" s="5">
        <f t="shared" si="22"/>
        <v>196</v>
      </c>
      <c r="BN79" s="5">
        <f t="shared" si="22"/>
        <v>1553</v>
      </c>
      <c r="BO79" s="5">
        <f t="shared" si="22"/>
        <v>272</v>
      </c>
      <c r="BP79" s="24"/>
      <c r="BQ79" s="24"/>
      <c r="BR79" s="24"/>
      <c r="BS79" s="24"/>
    </row>
    <row r="80" spans="2:71" ht="11.25" customHeight="1" x14ac:dyDescent="0.2">
      <c r="B80" s="30"/>
      <c r="C80" s="3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2:67" ht="11.25" customHeight="1" x14ac:dyDescent="0.2">
      <c r="B81" s="30" t="s">
        <v>27</v>
      </c>
      <c r="C81" s="3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K81" s="14"/>
      <c r="BO81" s="14" t="s">
        <v>141</v>
      </c>
    </row>
    <row r="82" spans="2:67" ht="11.25" customHeight="1" x14ac:dyDescent="0.2">
      <c r="B82" s="15"/>
      <c r="C82" s="3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2:67" ht="11.25" customHeight="1" x14ac:dyDescent="0.25">
      <c r="B83" s="13" t="s">
        <v>131</v>
      </c>
      <c r="C83" s="13"/>
      <c r="D83" s="13"/>
      <c r="E83" s="13"/>
      <c r="F83" s="13"/>
      <c r="G83" s="13"/>
      <c r="H83" s="13"/>
      <c r="I83" s="13"/>
      <c r="J83" s="13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15"/>
      <c r="AO83" s="15"/>
      <c r="AP83" s="15"/>
      <c r="AQ83" s="15"/>
    </row>
    <row r="84" spans="2:67" ht="11.25" customHeight="1" x14ac:dyDescent="0.25">
      <c r="B84" s="26"/>
      <c r="C84" s="26"/>
      <c r="D84" s="72">
        <v>1990</v>
      </c>
      <c r="E84" s="72"/>
      <c r="F84" s="72">
        <v>1991</v>
      </c>
      <c r="G84" s="72"/>
      <c r="H84" s="72">
        <v>1992</v>
      </c>
      <c r="I84" s="72"/>
      <c r="J84" s="72">
        <v>1993</v>
      </c>
      <c r="K84" s="72"/>
      <c r="L84" s="72">
        <v>1994</v>
      </c>
      <c r="M84" s="72"/>
      <c r="N84" s="72">
        <v>1995</v>
      </c>
      <c r="O84" s="72"/>
      <c r="P84" s="72">
        <v>1996</v>
      </c>
      <c r="Q84" s="72"/>
      <c r="R84" s="72">
        <v>1997</v>
      </c>
      <c r="S84" s="72"/>
      <c r="T84" s="72">
        <v>1998</v>
      </c>
      <c r="U84" s="72"/>
      <c r="V84" s="72">
        <v>1999</v>
      </c>
      <c r="W84" s="72"/>
      <c r="X84" s="72">
        <v>2000</v>
      </c>
      <c r="Y84" s="72"/>
      <c r="Z84" s="72">
        <v>2001</v>
      </c>
      <c r="AA84" s="72"/>
      <c r="AB84" s="72">
        <v>2002</v>
      </c>
      <c r="AC84" s="72"/>
      <c r="AD84" s="72">
        <v>2003</v>
      </c>
      <c r="AE84" s="72"/>
      <c r="AF84" s="72">
        <v>2004</v>
      </c>
      <c r="AG84" s="72"/>
      <c r="AH84" s="72">
        <v>2005</v>
      </c>
      <c r="AI84" s="72"/>
      <c r="AJ84" s="72">
        <v>2006</v>
      </c>
      <c r="AK84" s="72"/>
      <c r="AL84" s="72">
        <v>2007</v>
      </c>
      <c r="AM84" s="72"/>
      <c r="AN84" s="72">
        <v>2008</v>
      </c>
      <c r="AO84" s="72"/>
      <c r="AP84" s="72">
        <v>2009</v>
      </c>
      <c r="AQ84" s="72"/>
      <c r="AR84" s="72">
        <v>2010</v>
      </c>
      <c r="AS84" s="72"/>
      <c r="AT84" s="72">
        <v>2011</v>
      </c>
      <c r="AU84" s="72"/>
      <c r="AV84" s="72">
        <v>2012</v>
      </c>
      <c r="AW84" s="72"/>
      <c r="AX84" s="72">
        <v>2013</v>
      </c>
      <c r="AY84" s="72"/>
      <c r="AZ84" s="72">
        <v>2014</v>
      </c>
      <c r="BA84" s="72"/>
      <c r="BB84" s="72">
        <v>2015</v>
      </c>
      <c r="BC84" s="72"/>
      <c r="BD84" s="72">
        <v>2016</v>
      </c>
      <c r="BE84" s="72"/>
      <c r="BF84" s="72">
        <v>2017</v>
      </c>
      <c r="BG84" s="72"/>
      <c r="BH84" s="72">
        <v>2018</v>
      </c>
      <c r="BI84" s="72"/>
      <c r="BJ84" s="72">
        <v>2019</v>
      </c>
      <c r="BK84" s="72"/>
      <c r="BL84" s="72">
        <v>2020</v>
      </c>
      <c r="BM84" s="72"/>
      <c r="BN84" s="72">
        <v>2021</v>
      </c>
      <c r="BO84" s="72"/>
    </row>
    <row r="85" spans="2:67" ht="11.25" customHeight="1" x14ac:dyDescent="0.25">
      <c r="B85" s="27"/>
      <c r="C85" s="27"/>
      <c r="D85" s="29" t="s">
        <v>0</v>
      </c>
      <c r="E85" s="29" t="s">
        <v>17</v>
      </c>
      <c r="F85" s="29" t="s">
        <v>0</v>
      </c>
      <c r="G85" s="29" t="s">
        <v>17</v>
      </c>
      <c r="H85" s="29" t="s">
        <v>0</v>
      </c>
      <c r="I85" s="29" t="s">
        <v>17</v>
      </c>
      <c r="J85" s="29" t="s">
        <v>0</v>
      </c>
      <c r="K85" s="29" t="s">
        <v>17</v>
      </c>
      <c r="L85" s="29" t="s">
        <v>0</v>
      </c>
      <c r="M85" s="29" t="s">
        <v>17</v>
      </c>
      <c r="N85" s="29" t="s">
        <v>0</v>
      </c>
      <c r="O85" s="29" t="s">
        <v>17</v>
      </c>
      <c r="P85" s="29" t="s">
        <v>0</v>
      </c>
      <c r="Q85" s="29" t="s">
        <v>17</v>
      </c>
      <c r="R85" s="29" t="s">
        <v>0</v>
      </c>
      <c r="S85" s="29" t="s">
        <v>17</v>
      </c>
      <c r="T85" s="29" t="s">
        <v>0</v>
      </c>
      <c r="U85" s="29" t="s">
        <v>17</v>
      </c>
      <c r="V85" s="29" t="s">
        <v>0</v>
      </c>
      <c r="W85" s="29" t="s">
        <v>17</v>
      </c>
      <c r="X85" s="29" t="s">
        <v>0</v>
      </c>
      <c r="Y85" s="29" t="s">
        <v>17</v>
      </c>
      <c r="Z85" s="29" t="s">
        <v>0</v>
      </c>
      <c r="AA85" s="29" t="s">
        <v>17</v>
      </c>
      <c r="AB85" s="29" t="s">
        <v>0</v>
      </c>
      <c r="AC85" s="29" t="s">
        <v>17</v>
      </c>
      <c r="AD85" s="29" t="s">
        <v>0</v>
      </c>
      <c r="AE85" s="29" t="s">
        <v>17</v>
      </c>
      <c r="AF85" s="29" t="s">
        <v>0</v>
      </c>
      <c r="AG85" s="29" t="s">
        <v>17</v>
      </c>
      <c r="AH85" s="29" t="s">
        <v>0</v>
      </c>
      <c r="AI85" s="29" t="s">
        <v>17</v>
      </c>
      <c r="AJ85" s="29" t="s">
        <v>0</v>
      </c>
      <c r="AK85" s="29" t="s">
        <v>17</v>
      </c>
      <c r="AL85" s="29" t="s">
        <v>0</v>
      </c>
      <c r="AM85" s="29" t="s">
        <v>17</v>
      </c>
      <c r="AN85" s="29" t="s">
        <v>0</v>
      </c>
      <c r="AO85" s="29" t="s">
        <v>17</v>
      </c>
      <c r="AP85" s="29" t="s">
        <v>0</v>
      </c>
      <c r="AQ85" s="29" t="s">
        <v>17</v>
      </c>
      <c r="AR85" s="29" t="s">
        <v>0</v>
      </c>
      <c r="AS85" s="29" t="s">
        <v>17</v>
      </c>
      <c r="AT85" s="29" t="s">
        <v>0</v>
      </c>
      <c r="AU85" s="29" t="s">
        <v>17</v>
      </c>
      <c r="AV85" s="29" t="s">
        <v>0</v>
      </c>
      <c r="AW85" s="29" t="s">
        <v>17</v>
      </c>
      <c r="AX85" s="29" t="s">
        <v>0</v>
      </c>
      <c r="AY85" s="29" t="s">
        <v>17</v>
      </c>
      <c r="AZ85" s="29" t="s">
        <v>0</v>
      </c>
      <c r="BA85" s="29" t="s">
        <v>17</v>
      </c>
      <c r="BB85" s="29" t="s">
        <v>0</v>
      </c>
      <c r="BC85" s="29" t="s">
        <v>17</v>
      </c>
      <c r="BD85" s="29" t="s">
        <v>0</v>
      </c>
      <c r="BE85" s="29" t="s">
        <v>17</v>
      </c>
      <c r="BF85" s="29" t="s">
        <v>0</v>
      </c>
      <c r="BG85" s="29" t="s">
        <v>17</v>
      </c>
      <c r="BH85" s="29" t="s">
        <v>0</v>
      </c>
      <c r="BI85" s="29" t="s">
        <v>17</v>
      </c>
      <c r="BJ85" s="29" t="s">
        <v>0</v>
      </c>
      <c r="BK85" s="29" t="s">
        <v>17</v>
      </c>
      <c r="BL85" s="29" t="s">
        <v>0</v>
      </c>
      <c r="BM85" s="29" t="s">
        <v>17</v>
      </c>
      <c r="BN85" s="29" t="s">
        <v>0</v>
      </c>
      <c r="BO85" s="29" t="s">
        <v>17</v>
      </c>
    </row>
    <row r="86" spans="2:67" ht="11.25" customHeight="1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5"/>
      <c r="AO86" s="15"/>
      <c r="AP86" s="15"/>
      <c r="AQ86" s="15"/>
    </row>
    <row r="87" spans="2:67" ht="11.25" customHeight="1" x14ac:dyDescent="0.25">
      <c r="B87" s="39" t="s">
        <v>38</v>
      </c>
      <c r="C87" s="40" t="s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14</v>
      </c>
      <c r="AE87" s="41">
        <v>2</v>
      </c>
      <c r="AF87" s="41">
        <v>32</v>
      </c>
      <c r="AG87" s="41">
        <v>7</v>
      </c>
      <c r="AH87" s="41">
        <v>142</v>
      </c>
      <c r="AI87" s="41">
        <v>19</v>
      </c>
      <c r="AJ87" s="41">
        <f t="shared" ref="AJ87:BK87" si="23">SUM(AJ88:AJ90)</f>
        <v>205</v>
      </c>
      <c r="AK87" s="41">
        <f t="shared" si="23"/>
        <v>20</v>
      </c>
      <c r="AL87" s="41">
        <f t="shared" si="23"/>
        <v>251</v>
      </c>
      <c r="AM87" s="41">
        <f t="shared" si="23"/>
        <v>33</v>
      </c>
      <c r="AN87" s="41">
        <f t="shared" si="23"/>
        <v>282</v>
      </c>
      <c r="AO87" s="41">
        <f t="shared" si="23"/>
        <v>17</v>
      </c>
      <c r="AP87" s="41">
        <f t="shared" si="23"/>
        <v>213</v>
      </c>
      <c r="AQ87" s="41">
        <f t="shared" si="23"/>
        <v>18</v>
      </c>
      <c r="AR87" s="41">
        <f t="shared" si="23"/>
        <v>252</v>
      </c>
      <c r="AS87" s="41">
        <f t="shared" si="23"/>
        <v>26</v>
      </c>
      <c r="AT87" s="41">
        <f t="shared" si="23"/>
        <v>240</v>
      </c>
      <c r="AU87" s="41">
        <f t="shared" si="23"/>
        <v>24</v>
      </c>
      <c r="AV87" s="41">
        <f t="shared" si="23"/>
        <v>283</v>
      </c>
      <c r="AW87" s="41">
        <f t="shared" si="23"/>
        <v>21</v>
      </c>
      <c r="AX87" s="41">
        <f t="shared" si="23"/>
        <v>273</v>
      </c>
      <c r="AY87" s="41">
        <f t="shared" si="23"/>
        <v>27</v>
      </c>
      <c r="AZ87" s="41">
        <f t="shared" si="23"/>
        <v>334</v>
      </c>
      <c r="BA87" s="41">
        <f t="shared" si="23"/>
        <v>32</v>
      </c>
      <c r="BB87" s="41">
        <f t="shared" si="23"/>
        <v>324</v>
      </c>
      <c r="BC87" s="41">
        <f t="shared" si="23"/>
        <v>33</v>
      </c>
      <c r="BD87" s="41">
        <f t="shared" si="23"/>
        <v>369</v>
      </c>
      <c r="BE87" s="41">
        <f t="shared" si="23"/>
        <v>40</v>
      </c>
      <c r="BF87" s="41">
        <f t="shared" si="23"/>
        <v>427</v>
      </c>
      <c r="BG87" s="41">
        <f t="shared" si="23"/>
        <v>51</v>
      </c>
      <c r="BH87" s="41">
        <f t="shared" si="23"/>
        <v>469</v>
      </c>
      <c r="BI87" s="41">
        <f t="shared" si="23"/>
        <v>63</v>
      </c>
      <c r="BJ87" s="41">
        <f t="shared" si="23"/>
        <v>494</v>
      </c>
      <c r="BK87" s="41">
        <f t="shared" si="23"/>
        <v>55</v>
      </c>
      <c r="BL87" s="41">
        <f t="shared" ref="BL87:BM87" si="24">SUM(BL88:BL90)</f>
        <v>546</v>
      </c>
      <c r="BM87" s="41">
        <f t="shared" si="24"/>
        <v>78</v>
      </c>
      <c r="BN87" s="41">
        <f t="shared" ref="BN87:BO87" si="25">SUM(BN88:BN90)</f>
        <v>631</v>
      </c>
      <c r="BO87" s="41">
        <f t="shared" si="25"/>
        <v>95</v>
      </c>
    </row>
    <row r="88" spans="2:67" ht="11.25" customHeight="1" x14ac:dyDescent="0.2">
      <c r="B88" s="40"/>
      <c r="C88" s="31" t="s">
        <v>9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10</v>
      </c>
      <c r="AI88" s="14">
        <v>1</v>
      </c>
      <c r="AJ88" s="14">
        <v>18</v>
      </c>
      <c r="AK88" s="14">
        <v>2</v>
      </c>
      <c r="AL88" s="14">
        <v>39</v>
      </c>
      <c r="AM88" s="14">
        <v>3</v>
      </c>
      <c r="AN88" s="15">
        <v>41</v>
      </c>
      <c r="AO88" s="15">
        <v>2</v>
      </c>
      <c r="AP88" s="15">
        <v>43</v>
      </c>
      <c r="AQ88" s="15">
        <v>7</v>
      </c>
      <c r="AR88" s="16">
        <v>38</v>
      </c>
      <c r="AS88" s="16">
        <v>6</v>
      </c>
      <c r="AT88" s="16">
        <v>33</v>
      </c>
      <c r="AU88" s="16">
        <v>7</v>
      </c>
      <c r="AV88" s="16">
        <v>47</v>
      </c>
      <c r="AW88" s="16">
        <v>2</v>
      </c>
      <c r="AX88" s="16">
        <v>31</v>
      </c>
      <c r="AY88" s="16">
        <v>4</v>
      </c>
      <c r="AZ88" s="16">
        <v>51</v>
      </c>
      <c r="BA88" s="16">
        <v>4</v>
      </c>
      <c r="BB88" s="16">
        <v>43</v>
      </c>
      <c r="BC88" s="16">
        <v>6</v>
      </c>
      <c r="BD88" s="16">
        <v>50</v>
      </c>
      <c r="BE88" s="16">
        <v>12</v>
      </c>
      <c r="BF88" s="16">
        <v>62</v>
      </c>
      <c r="BG88" s="16">
        <v>11</v>
      </c>
      <c r="BH88" s="16">
        <v>52</v>
      </c>
      <c r="BI88" s="16">
        <v>13</v>
      </c>
      <c r="BJ88" s="16">
        <v>22</v>
      </c>
      <c r="BK88" s="16">
        <v>3</v>
      </c>
      <c r="BL88" s="16">
        <v>29</v>
      </c>
      <c r="BM88" s="16">
        <v>3</v>
      </c>
      <c r="BN88" s="16">
        <v>35</v>
      </c>
      <c r="BO88" s="16">
        <v>9</v>
      </c>
    </row>
    <row r="89" spans="2:67" ht="11.25" customHeight="1" x14ac:dyDescent="0.2">
      <c r="B89" s="40"/>
      <c r="C89" s="40" t="s">
        <v>11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42">
        <v>0</v>
      </c>
      <c r="AA89" s="42">
        <v>0</v>
      </c>
      <c r="AB89" s="42">
        <v>0</v>
      </c>
      <c r="AC89" s="42">
        <v>0</v>
      </c>
      <c r="AD89" s="42">
        <v>14</v>
      </c>
      <c r="AE89" s="42">
        <v>2</v>
      </c>
      <c r="AF89" s="42">
        <v>32</v>
      </c>
      <c r="AG89" s="42">
        <v>7</v>
      </c>
      <c r="AH89" s="42">
        <v>95</v>
      </c>
      <c r="AI89" s="42">
        <v>12</v>
      </c>
      <c r="AJ89" s="42">
        <v>129</v>
      </c>
      <c r="AK89" s="42">
        <v>9</v>
      </c>
      <c r="AL89" s="42">
        <v>154</v>
      </c>
      <c r="AM89" s="42">
        <v>21</v>
      </c>
      <c r="AN89" s="15">
        <v>210</v>
      </c>
      <c r="AO89" s="15">
        <v>12</v>
      </c>
      <c r="AP89" s="15">
        <v>142</v>
      </c>
      <c r="AQ89" s="15">
        <v>7</v>
      </c>
      <c r="AR89" s="16">
        <v>182</v>
      </c>
      <c r="AS89" s="16">
        <v>17</v>
      </c>
      <c r="AT89" s="16">
        <v>178</v>
      </c>
      <c r="AU89" s="16">
        <v>17</v>
      </c>
      <c r="AV89" s="16">
        <v>200</v>
      </c>
      <c r="AW89" s="16">
        <v>18</v>
      </c>
      <c r="AX89" s="16">
        <v>202</v>
      </c>
      <c r="AY89" s="16">
        <v>18</v>
      </c>
      <c r="AZ89" s="16">
        <v>226</v>
      </c>
      <c r="BA89" s="16">
        <v>19</v>
      </c>
      <c r="BB89" s="16">
        <v>241</v>
      </c>
      <c r="BC89" s="16">
        <v>22</v>
      </c>
      <c r="BD89" s="16">
        <v>277</v>
      </c>
      <c r="BE89" s="16">
        <v>24</v>
      </c>
      <c r="BF89" s="16">
        <v>296</v>
      </c>
      <c r="BG89" s="16">
        <v>33</v>
      </c>
      <c r="BH89" s="16">
        <v>353</v>
      </c>
      <c r="BI89" s="16">
        <v>39</v>
      </c>
      <c r="BJ89" s="16">
        <v>380</v>
      </c>
      <c r="BK89" s="16">
        <v>37</v>
      </c>
      <c r="BL89" s="16">
        <v>443</v>
      </c>
      <c r="BM89" s="16">
        <v>58</v>
      </c>
      <c r="BN89" s="16">
        <v>508</v>
      </c>
      <c r="BO89" s="16">
        <v>68</v>
      </c>
    </row>
    <row r="90" spans="2:67" ht="11.25" customHeight="1" x14ac:dyDescent="0.2">
      <c r="B90" s="40"/>
      <c r="C90" s="31" t="s">
        <v>70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37</v>
      </c>
      <c r="AI90" s="14">
        <v>6</v>
      </c>
      <c r="AJ90" s="14">
        <v>58</v>
      </c>
      <c r="AK90" s="14">
        <v>9</v>
      </c>
      <c r="AL90" s="14">
        <v>58</v>
      </c>
      <c r="AM90" s="14">
        <v>9</v>
      </c>
      <c r="AN90" s="15">
        <v>31</v>
      </c>
      <c r="AO90" s="15">
        <v>3</v>
      </c>
      <c r="AP90" s="15">
        <v>28</v>
      </c>
      <c r="AQ90" s="15">
        <v>4</v>
      </c>
      <c r="AR90" s="16">
        <v>32</v>
      </c>
      <c r="AS90" s="16">
        <v>3</v>
      </c>
      <c r="AT90" s="16">
        <v>29</v>
      </c>
      <c r="AU90" s="16">
        <v>0</v>
      </c>
      <c r="AV90" s="16">
        <v>36</v>
      </c>
      <c r="AW90" s="16">
        <v>1</v>
      </c>
      <c r="AX90" s="16">
        <v>40</v>
      </c>
      <c r="AY90" s="16">
        <v>5</v>
      </c>
      <c r="AZ90" s="16">
        <v>57</v>
      </c>
      <c r="BA90" s="16">
        <v>9</v>
      </c>
      <c r="BB90" s="16">
        <v>40</v>
      </c>
      <c r="BC90" s="16">
        <v>5</v>
      </c>
      <c r="BD90" s="16">
        <v>42</v>
      </c>
      <c r="BE90" s="16">
        <v>4</v>
      </c>
      <c r="BF90" s="16">
        <v>69</v>
      </c>
      <c r="BG90" s="16">
        <v>7</v>
      </c>
      <c r="BH90" s="16">
        <v>64</v>
      </c>
      <c r="BI90" s="16">
        <v>11</v>
      </c>
      <c r="BJ90" s="16">
        <v>92</v>
      </c>
      <c r="BK90" s="16">
        <v>15</v>
      </c>
      <c r="BL90" s="16">
        <v>74</v>
      </c>
      <c r="BM90" s="16">
        <v>17</v>
      </c>
      <c r="BN90" s="16">
        <v>88</v>
      </c>
      <c r="BO90" s="16">
        <v>18</v>
      </c>
    </row>
    <row r="91" spans="2:67" ht="11.25" customHeight="1" x14ac:dyDescent="0.2">
      <c r="B91" s="40"/>
      <c r="C91" s="40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5"/>
      <c r="AO91" s="15"/>
      <c r="AP91" s="15"/>
      <c r="AQ91" s="15"/>
    </row>
    <row r="92" spans="2:67" ht="11.25" customHeight="1" x14ac:dyDescent="0.25">
      <c r="B92" s="39" t="s">
        <v>90</v>
      </c>
      <c r="C92" s="40" t="s">
        <v>0</v>
      </c>
      <c r="D92" s="41">
        <v>320</v>
      </c>
      <c r="E92" s="41">
        <v>24</v>
      </c>
      <c r="F92" s="41">
        <v>297</v>
      </c>
      <c r="G92" s="41">
        <v>25</v>
      </c>
      <c r="H92" s="41">
        <v>257</v>
      </c>
      <c r="I92" s="41">
        <v>17</v>
      </c>
      <c r="J92" s="41">
        <v>268</v>
      </c>
      <c r="K92" s="41">
        <v>26</v>
      </c>
      <c r="L92" s="41">
        <v>301</v>
      </c>
      <c r="M92" s="41">
        <v>19</v>
      </c>
      <c r="N92" s="41">
        <v>311</v>
      </c>
      <c r="O92" s="41">
        <v>25</v>
      </c>
      <c r="P92" s="41">
        <v>292</v>
      </c>
      <c r="Q92" s="41">
        <v>21</v>
      </c>
      <c r="R92" s="41">
        <v>268</v>
      </c>
      <c r="S92" s="41">
        <v>17</v>
      </c>
      <c r="T92" s="41">
        <v>221</v>
      </c>
      <c r="U92" s="41">
        <v>24</v>
      </c>
      <c r="V92" s="41">
        <v>307</v>
      </c>
      <c r="W92" s="41">
        <v>22</v>
      </c>
      <c r="X92" s="41">
        <v>284</v>
      </c>
      <c r="Y92" s="41">
        <v>21</v>
      </c>
      <c r="Z92" s="41">
        <v>346</v>
      </c>
      <c r="AA92" s="41">
        <v>27</v>
      </c>
      <c r="AB92" s="41">
        <v>402</v>
      </c>
      <c r="AC92" s="41">
        <v>49</v>
      </c>
      <c r="AD92" s="41">
        <v>440</v>
      </c>
      <c r="AE92" s="41">
        <v>53</v>
      </c>
      <c r="AF92" s="41">
        <v>542</v>
      </c>
      <c r="AG92" s="41">
        <v>61</v>
      </c>
      <c r="AH92" s="41">
        <v>327</v>
      </c>
      <c r="AI92" s="41">
        <v>49</v>
      </c>
      <c r="AJ92" s="41">
        <f t="shared" ref="AJ92:BC92" si="26">SUM(AJ93:AJ95)</f>
        <v>290</v>
      </c>
      <c r="AK92" s="41">
        <f t="shared" si="26"/>
        <v>36</v>
      </c>
      <c r="AL92" s="41">
        <f t="shared" si="26"/>
        <v>252</v>
      </c>
      <c r="AM92" s="41">
        <f t="shared" si="26"/>
        <v>35</v>
      </c>
      <c r="AN92" s="41">
        <f t="shared" si="26"/>
        <v>204</v>
      </c>
      <c r="AO92" s="41">
        <f t="shared" si="26"/>
        <v>26</v>
      </c>
      <c r="AP92" s="41">
        <f t="shared" si="26"/>
        <v>63</v>
      </c>
      <c r="AQ92" s="41">
        <f t="shared" si="26"/>
        <v>8</v>
      </c>
      <c r="AR92" s="41">
        <f t="shared" si="26"/>
        <v>19</v>
      </c>
      <c r="AS92" s="41">
        <f t="shared" si="26"/>
        <v>3</v>
      </c>
      <c r="AT92" s="41">
        <f t="shared" si="26"/>
        <v>1</v>
      </c>
      <c r="AU92" s="41">
        <f t="shared" si="26"/>
        <v>0</v>
      </c>
      <c r="AV92" s="41">
        <f t="shared" si="26"/>
        <v>0</v>
      </c>
      <c r="AW92" s="41">
        <f t="shared" si="26"/>
        <v>0</v>
      </c>
      <c r="AX92" s="41">
        <f t="shared" si="26"/>
        <v>0</v>
      </c>
      <c r="AY92" s="41">
        <f t="shared" si="26"/>
        <v>0</v>
      </c>
      <c r="AZ92" s="41">
        <f t="shared" si="26"/>
        <v>0</v>
      </c>
      <c r="BA92" s="41">
        <f t="shared" si="26"/>
        <v>0</v>
      </c>
      <c r="BB92" s="41">
        <f t="shared" si="26"/>
        <v>0</v>
      </c>
      <c r="BC92" s="41">
        <f t="shared" si="26"/>
        <v>0</v>
      </c>
      <c r="BD92" s="43">
        <v>0</v>
      </c>
      <c r="BE92" s="43">
        <v>0</v>
      </c>
      <c r="BF92" s="43">
        <v>0</v>
      </c>
      <c r="BG92" s="43">
        <v>0</v>
      </c>
      <c r="BH92" s="43">
        <v>0</v>
      </c>
      <c r="BI92" s="43">
        <v>0</v>
      </c>
      <c r="BJ92" s="43">
        <v>0</v>
      </c>
      <c r="BK92" s="43">
        <v>0</v>
      </c>
      <c r="BL92" s="43">
        <v>0</v>
      </c>
      <c r="BM92" s="43">
        <v>0</v>
      </c>
      <c r="BN92" s="43">
        <v>0</v>
      </c>
      <c r="BO92" s="43">
        <v>0</v>
      </c>
    </row>
    <row r="93" spans="2:67" ht="11.25" customHeight="1" x14ac:dyDescent="0.2">
      <c r="B93" s="40"/>
      <c r="C93" s="31" t="s">
        <v>9</v>
      </c>
      <c r="D93" s="14">
        <v>98</v>
      </c>
      <c r="E93" s="14">
        <v>12</v>
      </c>
      <c r="F93" s="14">
        <v>90</v>
      </c>
      <c r="G93" s="14">
        <v>4</v>
      </c>
      <c r="H93" s="14">
        <v>69</v>
      </c>
      <c r="I93" s="14">
        <v>3</v>
      </c>
      <c r="J93" s="14">
        <v>95</v>
      </c>
      <c r="K93" s="14">
        <v>11</v>
      </c>
      <c r="L93" s="14">
        <v>95</v>
      </c>
      <c r="M93" s="14">
        <v>10</v>
      </c>
      <c r="N93" s="14">
        <v>93</v>
      </c>
      <c r="O93" s="14">
        <v>12</v>
      </c>
      <c r="P93" s="14">
        <v>111</v>
      </c>
      <c r="Q93" s="14">
        <v>14</v>
      </c>
      <c r="R93" s="14">
        <v>80</v>
      </c>
      <c r="S93" s="14">
        <v>4</v>
      </c>
      <c r="T93" s="14">
        <v>87</v>
      </c>
      <c r="U93" s="14">
        <v>13</v>
      </c>
      <c r="V93" s="14">
        <v>114</v>
      </c>
      <c r="W93" s="14">
        <v>9</v>
      </c>
      <c r="X93" s="14">
        <v>110</v>
      </c>
      <c r="Y93" s="14">
        <v>15</v>
      </c>
      <c r="Z93" s="14">
        <v>133</v>
      </c>
      <c r="AA93" s="14">
        <v>15</v>
      </c>
      <c r="AB93" s="14">
        <v>166</v>
      </c>
      <c r="AC93" s="14">
        <v>29</v>
      </c>
      <c r="AD93" s="14">
        <v>181</v>
      </c>
      <c r="AE93" s="14">
        <v>35</v>
      </c>
      <c r="AF93" s="14">
        <v>238</v>
      </c>
      <c r="AG93" s="14">
        <v>43</v>
      </c>
      <c r="AH93" s="14">
        <v>173</v>
      </c>
      <c r="AI93" s="14">
        <v>29</v>
      </c>
      <c r="AJ93" s="14">
        <v>130</v>
      </c>
      <c r="AK93" s="14">
        <v>14</v>
      </c>
      <c r="AL93" s="14">
        <v>118</v>
      </c>
      <c r="AM93" s="14">
        <v>20</v>
      </c>
      <c r="AN93" s="15">
        <v>79</v>
      </c>
      <c r="AO93" s="15">
        <v>9</v>
      </c>
      <c r="AP93" s="15">
        <v>35</v>
      </c>
      <c r="AQ93" s="15">
        <v>5</v>
      </c>
      <c r="AR93" s="16">
        <v>14</v>
      </c>
      <c r="AS93" s="16">
        <v>2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  <c r="BE93" s="16">
        <v>0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0</v>
      </c>
      <c r="BM93" s="16">
        <v>0</v>
      </c>
      <c r="BN93" s="16">
        <v>0</v>
      </c>
      <c r="BO93" s="16">
        <v>0</v>
      </c>
    </row>
    <row r="94" spans="2:67" ht="11.25" customHeight="1" x14ac:dyDescent="0.2">
      <c r="B94" s="40"/>
      <c r="C94" s="40" t="s">
        <v>11</v>
      </c>
      <c r="D94" s="14">
        <v>222</v>
      </c>
      <c r="E94" s="14">
        <v>12</v>
      </c>
      <c r="F94" s="14">
        <v>207</v>
      </c>
      <c r="G94" s="14">
        <v>21</v>
      </c>
      <c r="H94" s="14">
        <v>188</v>
      </c>
      <c r="I94" s="14">
        <v>14</v>
      </c>
      <c r="J94" s="14">
        <v>173</v>
      </c>
      <c r="K94" s="14">
        <v>15</v>
      </c>
      <c r="L94" s="14">
        <v>206</v>
      </c>
      <c r="M94" s="14">
        <v>9</v>
      </c>
      <c r="N94" s="14">
        <v>218</v>
      </c>
      <c r="O94" s="14">
        <v>13</v>
      </c>
      <c r="P94" s="14">
        <v>181</v>
      </c>
      <c r="Q94" s="14">
        <v>7</v>
      </c>
      <c r="R94" s="14">
        <v>188</v>
      </c>
      <c r="S94" s="14">
        <v>13</v>
      </c>
      <c r="T94" s="14">
        <v>134</v>
      </c>
      <c r="U94" s="14">
        <v>11</v>
      </c>
      <c r="V94" s="14">
        <v>159</v>
      </c>
      <c r="W94" s="14">
        <v>10</v>
      </c>
      <c r="X94" s="14">
        <v>123</v>
      </c>
      <c r="Y94" s="14">
        <v>4</v>
      </c>
      <c r="Z94" s="14">
        <v>179</v>
      </c>
      <c r="AA94" s="14">
        <v>11</v>
      </c>
      <c r="AB94" s="14">
        <v>181</v>
      </c>
      <c r="AC94" s="14">
        <v>14</v>
      </c>
      <c r="AD94" s="14">
        <v>192</v>
      </c>
      <c r="AE94" s="14">
        <v>12</v>
      </c>
      <c r="AF94" s="14">
        <v>216</v>
      </c>
      <c r="AG94" s="14">
        <v>11</v>
      </c>
      <c r="AH94" s="14">
        <v>154</v>
      </c>
      <c r="AI94" s="14">
        <v>20</v>
      </c>
      <c r="AJ94" s="14">
        <v>160</v>
      </c>
      <c r="AK94" s="14">
        <v>22</v>
      </c>
      <c r="AL94" s="14">
        <v>134</v>
      </c>
      <c r="AM94" s="14">
        <v>15</v>
      </c>
      <c r="AN94" s="15">
        <v>125</v>
      </c>
      <c r="AO94" s="15">
        <v>17</v>
      </c>
      <c r="AP94" s="15">
        <v>28</v>
      </c>
      <c r="AQ94" s="15">
        <v>3</v>
      </c>
      <c r="AR94" s="16">
        <v>5</v>
      </c>
      <c r="AS94" s="16">
        <v>1</v>
      </c>
      <c r="AT94" s="16">
        <v>1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16">
        <v>0</v>
      </c>
      <c r="BD94" s="16">
        <v>0</v>
      </c>
      <c r="BE94" s="16">
        <v>0</v>
      </c>
      <c r="BF94" s="16">
        <v>0</v>
      </c>
      <c r="BG94" s="16">
        <v>0</v>
      </c>
      <c r="BH94" s="16">
        <v>0</v>
      </c>
      <c r="BI94" s="16">
        <v>0</v>
      </c>
      <c r="BJ94" s="16">
        <v>0</v>
      </c>
      <c r="BK94" s="16">
        <v>0</v>
      </c>
      <c r="BL94" s="16">
        <v>0</v>
      </c>
      <c r="BM94" s="16">
        <v>0</v>
      </c>
      <c r="BN94" s="16">
        <v>0</v>
      </c>
      <c r="BO94" s="16">
        <v>0</v>
      </c>
    </row>
    <row r="95" spans="2:67" ht="11.25" customHeight="1" x14ac:dyDescent="0.2">
      <c r="B95" s="40"/>
      <c r="C95" s="31" t="s">
        <v>70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34</v>
      </c>
      <c r="W95" s="14">
        <v>3</v>
      </c>
      <c r="X95" s="14">
        <v>51</v>
      </c>
      <c r="Y95" s="14">
        <v>2</v>
      </c>
      <c r="Z95" s="14">
        <v>34</v>
      </c>
      <c r="AA95" s="14">
        <v>1</v>
      </c>
      <c r="AB95" s="14">
        <v>55</v>
      </c>
      <c r="AC95" s="14">
        <v>6</v>
      </c>
      <c r="AD95" s="14">
        <v>67</v>
      </c>
      <c r="AE95" s="14">
        <v>6</v>
      </c>
      <c r="AF95" s="14">
        <v>88</v>
      </c>
      <c r="AG95" s="14">
        <v>7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5">
        <v>0</v>
      </c>
      <c r="AO95" s="15">
        <v>0</v>
      </c>
      <c r="AP95" s="15">
        <v>0</v>
      </c>
      <c r="AQ95" s="15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0</v>
      </c>
      <c r="BE95" s="16">
        <v>0</v>
      </c>
      <c r="BF95" s="16">
        <v>0</v>
      </c>
      <c r="BG95" s="16">
        <v>0</v>
      </c>
      <c r="BH95" s="16">
        <v>0</v>
      </c>
      <c r="BI95" s="16">
        <v>0</v>
      </c>
      <c r="BJ95" s="16">
        <v>0</v>
      </c>
      <c r="BK95" s="16">
        <v>0</v>
      </c>
      <c r="BL95" s="16">
        <v>0</v>
      </c>
      <c r="BM95" s="16">
        <v>0</v>
      </c>
      <c r="BN95" s="16">
        <v>0</v>
      </c>
      <c r="BO95" s="16">
        <v>0</v>
      </c>
    </row>
    <row r="96" spans="2:67" ht="11.25" customHeight="1" x14ac:dyDescent="0.2">
      <c r="B96" s="40"/>
      <c r="C96" s="40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5"/>
      <c r="AO96" s="15"/>
      <c r="AP96" s="15"/>
      <c r="AQ96" s="15"/>
    </row>
    <row r="97" spans="2:67" ht="11.25" customHeight="1" x14ac:dyDescent="0.25">
      <c r="B97" s="39" t="s">
        <v>39</v>
      </c>
      <c r="C97" s="40" t="s">
        <v>0</v>
      </c>
      <c r="D97" s="41">
        <f t="shared" ref="D97:BK97" si="27">SUM(D98:D100)</f>
        <v>0</v>
      </c>
      <c r="E97" s="41">
        <f t="shared" si="27"/>
        <v>0</v>
      </c>
      <c r="F97" s="41">
        <f t="shared" si="27"/>
        <v>0</v>
      </c>
      <c r="G97" s="41">
        <f t="shared" si="27"/>
        <v>0</v>
      </c>
      <c r="H97" s="41">
        <f t="shared" si="27"/>
        <v>0</v>
      </c>
      <c r="I97" s="41">
        <f t="shared" si="27"/>
        <v>0</v>
      </c>
      <c r="J97" s="41">
        <f t="shared" si="27"/>
        <v>0</v>
      </c>
      <c r="K97" s="41">
        <f t="shared" si="27"/>
        <v>0</v>
      </c>
      <c r="L97" s="41">
        <f t="shared" si="27"/>
        <v>0</v>
      </c>
      <c r="M97" s="41">
        <f t="shared" si="27"/>
        <v>0</v>
      </c>
      <c r="N97" s="41">
        <f t="shared" si="27"/>
        <v>0</v>
      </c>
      <c r="O97" s="41">
        <f t="shared" si="27"/>
        <v>0</v>
      </c>
      <c r="P97" s="41">
        <f t="shared" si="27"/>
        <v>0</v>
      </c>
      <c r="Q97" s="41">
        <f t="shared" si="27"/>
        <v>0</v>
      </c>
      <c r="R97" s="41">
        <f t="shared" si="27"/>
        <v>0</v>
      </c>
      <c r="S97" s="41">
        <f t="shared" si="27"/>
        <v>0</v>
      </c>
      <c r="T97" s="41">
        <f t="shared" si="27"/>
        <v>0</v>
      </c>
      <c r="U97" s="41">
        <f t="shared" si="27"/>
        <v>0</v>
      </c>
      <c r="V97" s="41">
        <f t="shared" si="27"/>
        <v>0</v>
      </c>
      <c r="W97" s="41">
        <f t="shared" si="27"/>
        <v>0</v>
      </c>
      <c r="X97" s="41">
        <f t="shared" si="27"/>
        <v>0</v>
      </c>
      <c r="Y97" s="41">
        <f t="shared" si="27"/>
        <v>0</v>
      </c>
      <c r="Z97" s="41">
        <f t="shared" si="27"/>
        <v>0</v>
      </c>
      <c r="AA97" s="41">
        <f t="shared" si="27"/>
        <v>0</v>
      </c>
      <c r="AB97" s="41">
        <f t="shared" si="27"/>
        <v>0</v>
      </c>
      <c r="AC97" s="41">
        <f t="shared" si="27"/>
        <v>0</v>
      </c>
      <c r="AD97" s="41">
        <f t="shared" si="27"/>
        <v>11</v>
      </c>
      <c r="AE97" s="41">
        <f t="shared" si="27"/>
        <v>0</v>
      </c>
      <c r="AF97" s="41">
        <f t="shared" si="27"/>
        <v>57</v>
      </c>
      <c r="AG97" s="41">
        <f t="shared" si="27"/>
        <v>6</v>
      </c>
      <c r="AH97" s="41">
        <f t="shared" si="27"/>
        <v>215</v>
      </c>
      <c r="AI97" s="41">
        <f t="shared" si="27"/>
        <v>23</v>
      </c>
      <c r="AJ97" s="41">
        <f t="shared" si="27"/>
        <v>219</v>
      </c>
      <c r="AK97" s="41">
        <f t="shared" si="27"/>
        <v>32</v>
      </c>
      <c r="AL97" s="41">
        <f t="shared" si="27"/>
        <v>244</v>
      </c>
      <c r="AM97" s="41">
        <f t="shared" si="27"/>
        <v>32</v>
      </c>
      <c r="AN97" s="41">
        <f t="shared" si="27"/>
        <v>293</v>
      </c>
      <c r="AO97" s="41">
        <f t="shared" si="27"/>
        <v>45</v>
      </c>
      <c r="AP97" s="41">
        <f t="shared" si="27"/>
        <v>365</v>
      </c>
      <c r="AQ97" s="41">
        <f t="shared" si="27"/>
        <v>49</v>
      </c>
      <c r="AR97" s="41">
        <f t="shared" si="27"/>
        <v>297</v>
      </c>
      <c r="AS97" s="41">
        <f t="shared" si="27"/>
        <v>38</v>
      </c>
      <c r="AT97" s="41">
        <f t="shared" si="27"/>
        <v>328</v>
      </c>
      <c r="AU97" s="41">
        <f t="shared" si="27"/>
        <v>49</v>
      </c>
      <c r="AV97" s="41">
        <f t="shared" si="27"/>
        <v>317</v>
      </c>
      <c r="AW97" s="41">
        <f t="shared" si="27"/>
        <v>46</v>
      </c>
      <c r="AX97" s="41">
        <f t="shared" si="27"/>
        <v>391</v>
      </c>
      <c r="AY97" s="41">
        <f t="shared" si="27"/>
        <v>65</v>
      </c>
      <c r="AZ97" s="41">
        <f t="shared" si="27"/>
        <v>428</v>
      </c>
      <c r="BA97" s="41">
        <f t="shared" si="27"/>
        <v>57</v>
      </c>
      <c r="BB97" s="41">
        <f t="shared" si="27"/>
        <v>410</v>
      </c>
      <c r="BC97" s="41">
        <f t="shared" si="27"/>
        <v>67</v>
      </c>
      <c r="BD97" s="41">
        <f t="shared" si="27"/>
        <v>401</v>
      </c>
      <c r="BE97" s="41">
        <f t="shared" si="27"/>
        <v>53</v>
      </c>
      <c r="BF97" s="41">
        <f t="shared" si="27"/>
        <v>471</v>
      </c>
      <c r="BG97" s="41">
        <f t="shared" si="27"/>
        <v>63</v>
      </c>
      <c r="BH97" s="41">
        <f t="shared" si="27"/>
        <v>504</v>
      </c>
      <c r="BI97" s="41">
        <f t="shared" si="27"/>
        <v>67</v>
      </c>
      <c r="BJ97" s="41">
        <f t="shared" si="27"/>
        <v>558</v>
      </c>
      <c r="BK97" s="41">
        <f t="shared" si="27"/>
        <v>110</v>
      </c>
      <c r="BL97" s="41">
        <f t="shared" ref="BL97:BM97" si="28">SUM(BL98:BL100)</f>
        <v>571</v>
      </c>
      <c r="BM97" s="41">
        <f t="shared" si="28"/>
        <v>95</v>
      </c>
      <c r="BN97" s="41">
        <f t="shared" ref="BN97:BO97" si="29">SUM(BN98:BN100)</f>
        <v>775</v>
      </c>
      <c r="BO97" s="41">
        <f t="shared" si="29"/>
        <v>139</v>
      </c>
    </row>
    <row r="98" spans="2:67" ht="11.25" customHeight="1" x14ac:dyDescent="0.2">
      <c r="B98" s="40"/>
      <c r="C98" s="31" t="s">
        <v>9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1</v>
      </c>
      <c r="AE98" s="14">
        <v>0</v>
      </c>
      <c r="AF98" s="14">
        <v>6</v>
      </c>
      <c r="AG98" s="14">
        <v>0</v>
      </c>
      <c r="AH98" s="14">
        <v>5</v>
      </c>
      <c r="AI98" s="14">
        <v>2</v>
      </c>
      <c r="AJ98" s="14">
        <v>8</v>
      </c>
      <c r="AK98" s="14">
        <v>1</v>
      </c>
      <c r="AL98" s="14">
        <v>19</v>
      </c>
      <c r="AM98" s="14">
        <v>3</v>
      </c>
      <c r="AN98" s="15">
        <v>25</v>
      </c>
      <c r="AO98" s="15">
        <v>5</v>
      </c>
      <c r="AP98" s="15">
        <v>38</v>
      </c>
      <c r="AQ98" s="15">
        <v>6</v>
      </c>
      <c r="AR98" s="16">
        <v>39</v>
      </c>
      <c r="AS98" s="16">
        <v>6</v>
      </c>
      <c r="AT98" s="16">
        <v>51</v>
      </c>
      <c r="AU98" s="16">
        <v>7</v>
      </c>
      <c r="AV98" s="16">
        <v>35</v>
      </c>
      <c r="AW98" s="16">
        <v>10</v>
      </c>
      <c r="AX98" s="16">
        <v>37</v>
      </c>
      <c r="AY98" s="16">
        <v>14</v>
      </c>
      <c r="AZ98" s="16">
        <v>59</v>
      </c>
      <c r="BA98" s="16">
        <v>5</v>
      </c>
      <c r="BB98" s="16">
        <v>67</v>
      </c>
      <c r="BC98" s="16">
        <v>13</v>
      </c>
      <c r="BD98" s="16">
        <v>67</v>
      </c>
      <c r="BE98" s="16">
        <v>13</v>
      </c>
      <c r="BF98" s="16">
        <v>75</v>
      </c>
      <c r="BG98" s="16">
        <v>13</v>
      </c>
      <c r="BH98" s="16">
        <v>69</v>
      </c>
      <c r="BI98" s="16">
        <v>10</v>
      </c>
      <c r="BJ98" s="16">
        <v>68</v>
      </c>
      <c r="BK98" s="16">
        <v>24</v>
      </c>
      <c r="BL98" s="16">
        <v>57</v>
      </c>
      <c r="BM98" s="16">
        <v>21</v>
      </c>
      <c r="BN98" s="16">
        <v>62</v>
      </c>
      <c r="BO98" s="16">
        <v>13</v>
      </c>
    </row>
    <row r="99" spans="2:67" ht="11.25" customHeight="1" x14ac:dyDescent="0.2">
      <c r="B99" s="40"/>
      <c r="C99" s="40" t="s">
        <v>11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10</v>
      </c>
      <c r="AE99" s="14">
        <v>0</v>
      </c>
      <c r="AF99" s="14">
        <v>51</v>
      </c>
      <c r="AG99" s="14">
        <v>6</v>
      </c>
      <c r="AH99" s="14">
        <v>119</v>
      </c>
      <c r="AI99" s="14">
        <v>14</v>
      </c>
      <c r="AJ99" s="14">
        <v>152</v>
      </c>
      <c r="AK99" s="14">
        <v>27</v>
      </c>
      <c r="AL99" s="14">
        <v>137</v>
      </c>
      <c r="AM99" s="14">
        <v>21</v>
      </c>
      <c r="AN99" s="15">
        <v>206</v>
      </c>
      <c r="AO99" s="15">
        <v>26</v>
      </c>
      <c r="AP99" s="15">
        <v>268</v>
      </c>
      <c r="AQ99" s="15">
        <v>32</v>
      </c>
      <c r="AR99" s="16">
        <v>215</v>
      </c>
      <c r="AS99" s="16">
        <v>24</v>
      </c>
      <c r="AT99" s="16">
        <v>239</v>
      </c>
      <c r="AU99" s="16">
        <v>34</v>
      </c>
      <c r="AV99" s="16">
        <v>254</v>
      </c>
      <c r="AW99" s="16">
        <v>32</v>
      </c>
      <c r="AX99" s="16">
        <v>300</v>
      </c>
      <c r="AY99" s="16">
        <v>45</v>
      </c>
      <c r="AZ99" s="16">
        <v>323</v>
      </c>
      <c r="BA99" s="16">
        <v>48</v>
      </c>
      <c r="BB99" s="16">
        <v>290</v>
      </c>
      <c r="BC99" s="16">
        <v>45</v>
      </c>
      <c r="BD99" s="16">
        <v>286</v>
      </c>
      <c r="BE99" s="16">
        <v>32</v>
      </c>
      <c r="BF99" s="16">
        <v>351</v>
      </c>
      <c r="BG99" s="16">
        <v>42</v>
      </c>
      <c r="BH99" s="16">
        <v>391</v>
      </c>
      <c r="BI99" s="16">
        <v>55</v>
      </c>
      <c r="BJ99" s="16">
        <v>437</v>
      </c>
      <c r="BK99" s="16">
        <v>78</v>
      </c>
      <c r="BL99" s="16">
        <v>432</v>
      </c>
      <c r="BM99" s="16">
        <v>67</v>
      </c>
      <c r="BN99" s="16">
        <v>607</v>
      </c>
      <c r="BO99" s="16">
        <v>104</v>
      </c>
    </row>
    <row r="100" spans="2:67" ht="11.25" customHeight="1" x14ac:dyDescent="0.2">
      <c r="B100" s="40"/>
      <c r="C100" s="31" t="s">
        <v>70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91</v>
      </c>
      <c r="AI100" s="14">
        <v>7</v>
      </c>
      <c r="AJ100" s="14">
        <v>59</v>
      </c>
      <c r="AK100" s="14">
        <v>4</v>
      </c>
      <c r="AL100" s="14">
        <v>88</v>
      </c>
      <c r="AM100" s="14">
        <v>8</v>
      </c>
      <c r="AN100" s="15">
        <v>62</v>
      </c>
      <c r="AO100" s="15">
        <v>14</v>
      </c>
      <c r="AP100" s="15">
        <v>59</v>
      </c>
      <c r="AQ100" s="15">
        <v>11</v>
      </c>
      <c r="AR100" s="16">
        <v>43</v>
      </c>
      <c r="AS100" s="16">
        <v>8</v>
      </c>
      <c r="AT100" s="16">
        <v>38</v>
      </c>
      <c r="AU100" s="16">
        <v>8</v>
      </c>
      <c r="AV100" s="16">
        <v>28</v>
      </c>
      <c r="AW100" s="16">
        <v>4</v>
      </c>
      <c r="AX100" s="16">
        <v>54</v>
      </c>
      <c r="AY100" s="16">
        <v>6</v>
      </c>
      <c r="AZ100" s="16">
        <v>46</v>
      </c>
      <c r="BA100" s="16">
        <v>4</v>
      </c>
      <c r="BB100" s="16">
        <v>53</v>
      </c>
      <c r="BC100" s="16">
        <v>9</v>
      </c>
      <c r="BD100" s="16">
        <v>48</v>
      </c>
      <c r="BE100" s="16">
        <v>8</v>
      </c>
      <c r="BF100" s="16">
        <v>45</v>
      </c>
      <c r="BG100" s="16">
        <v>8</v>
      </c>
      <c r="BH100" s="16">
        <v>44</v>
      </c>
      <c r="BI100" s="16">
        <v>2</v>
      </c>
      <c r="BJ100" s="16">
        <v>53</v>
      </c>
      <c r="BK100" s="16">
        <v>8</v>
      </c>
      <c r="BL100" s="16">
        <v>82</v>
      </c>
      <c r="BM100" s="16">
        <v>7</v>
      </c>
      <c r="BN100" s="16">
        <v>106</v>
      </c>
      <c r="BO100" s="16">
        <v>22</v>
      </c>
    </row>
    <row r="101" spans="2:67" ht="11.25" customHeight="1" x14ac:dyDescent="0.2">
      <c r="B101" s="40"/>
      <c r="C101" s="40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5"/>
      <c r="AO101" s="15"/>
      <c r="AP101" s="15"/>
      <c r="AQ101" s="15"/>
    </row>
    <row r="102" spans="2:67" ht="11.25" customHeight="1" x14ac:dyDescent="0.25">
      <c r="B102" s="39" t="s">
        <v>91</v>
      </c>
      <c r="C102" s="40" t="s">
        <v>0</v>
      </c>
      <c r="D102" s="41">
        <f t="shared" ref="D102:BK102" si="30">SUM(D103:D105)</f>
        <v>20</v>
      </c>
      <c r="E102" s="41">
        <f t="shared" si="30"/>
        <v>1</v>
      </c>
      <c r="F102" s="41">
        <f t="shared" si="30"/>
        <v>29</v>
      </c>
      <c r="G102" s="41">
        <f t="shared" si="30"/>
        <v>3</v>
      </c>
      <c r="H102" s="41">
        <f t="shared" si="30"/>
        <v>36</v>
      </c>
      <c r="I102" s="41">
        <f t="shared" si="30"/>
        <v>1</v>
      </c>
      <c r="J102" s="41">
        <f t="shared" si="30"/>
        <v>49</v>
      </c>
      <c r="K102" s="41">
        <f t="shared" si="30"/>
        <v>2</v>
      </c>
      <c r="L102" s="41">
        <f t="shared" si="30"/>
        <v>59</v>
      </c>
      <c r="M102" s="41">
        <f t="shared" si="30"/>
        <v>8</v>
      </c>
      <c r="N102" s="41">
        <f t="shared" si="30"/>
        <v>57</v>
      </c>
      <c r="O102" s="41">
        <f t="shared" si="30"/>
        <v>3</v>
      </c>
      <c r="P102" s="41">
        <f t="shared" si="30"/>
        <v>60</v>
      </c>
      <c r="Q102" s="41">
        <f t="shared" si="30"/>
        <v>9</v>
      </c>
      <c r="R102" s="41">
        <f t="shared" si="30"/>
        <v>58</v>
      </c>
      <c r="S102" s="41">
        <f t="shared" si="30"/>
        <v>10</v>
      </c>
      <c r="T102" s="41">
        <f t="shared" si="30"/>
        <v>66</v>
      </c>
      <c r="U102" s="41">
        <f t="shared" si="30"/>
        <v>11</v>
      </c>
      <c r="V102" s="41">
        <f t="shared" si="30"/>
        <v>72</v>
      </c>
      <c r="W102" s="41">
        <f t="shared" si="30"/>
        <v>4</v>
      </c>
      <c r="X102" s="41">
        <f t="shared" si="30"/>
        <v>76</v>
      </c>
      <c r="Y102" s="41">
        <f t="shared" si="30"/>
        <v>16</v>
      </c>
      <c r="Z102" s="41">
        <f t="shared" si="30"/>
        <v>69</v>
      </c>
      <c r="AA102" s="41">
        <f t="shared" si="30"/>
        <v>8</v>
      </c>
      <c r="AB102" s="41">
        <f t="shared" si="30"/>
        <v>72</v>
      </c>
      <c r="AC102" s="41">
        <f t="shared" si="30"/>
        <v>5</v>
      </c>
      <c r="AD102" s="41">
        <f t="shared" si="30"/>
        <v>68</v>
      </c>
      <c r="AE102" s="41">
        <f t="shared" si="30"/>
        <v>8</v>
      </c>
      <c r="AF102" s="41">
        <f t="shared" si="30"/>
        <v>73</v>
      </c>
      <c r="AG102" s="41">
        <f t="shared" si="30"/>
        <v>12</v>
      </c>
      <c r="AH102" s="41">
        <f t="shared" si="30"/>
        <v>105</v>
      </c>
      <c r="AI102" s="41">
        <f t="shared" si="30"/>
        <v>11</v>
      </c>
      <c r="AJ102" s="41">
        <f t="shared" si="30"/>
        <v>108</v>
      </c>
      <c r="AK102" s="41">
        <f t="shared" si="30"/>
        <v>16</v>
      </c>
      <c r="AL102" s="41">
        <f t="shared" si="30"/>
        <v>103</v>
      </c>
      <c r="AM102" s="41">
        <f t="shared" si="30"/>
        <v>10</v>
      </c>
      <c r="AN102" s="41">
        <f t="shared" si="30"/>
        <v>103</v>
      </c>
      <c r="AO102" s="41">
        <f t="shared" si="30"/>
        <v>15</v>
      </c>
      <c r="AP102" s="41">
        <f t="shared" si="30"/>
        <v>110</v>
      </c>
      <c r="AQ102" s="41">
        <f t="shared" si="30"/>
        <v>24</v>
      </c>
      <c r="AR102" s="41">
        <f t="shared" si="30"/>
        <v>146</v>
      </c>
      <c r="AS102" s="41">
        <f t="shared" si="30"/>
        <v>17</v>
      </c>
      <c r="AT102" s="41">
        <f t="shared" si="30"/>
        <v>118</v>
      </c>
      <c r="AU102" s="41">
        <f t="shared" si="30"/>
        <v>20</v>
      </c>
      <c r="AV102" s="41">
        <f t="shared" si="30"/>
        <v>165</v>
      </c>
      <c r="AW102" s="41">
        <f t="shared" si="30"/>
        <v>13</v>
      </c>
      <c r="AX102" s="41">
        <f t="shared" si="30"/>
        <v>109</v>
      </c>
      <c r="AY102" s="41">
        <f t="shared" si="30"/>
        <v>14</v>
      </c>
      <c r="AZ102" s="41">
        <f t="shared" si="30"/>
        <v>147</v>
      </c>
      <c r="BA102" s="41">
        <f t="shared" si="30"/>
        <v>26</v>
      </c>
      <c r="BB102" s="41">
        <f t="shared" si="30"/>
        <v>159</v>
      </c>
      <c r="BC102" s="41">
        <f t="shared" si="30"/>
        <v>26</v>
      </c>
      <c r="BD102" s="41">
        <f t="shared" si="30"/>
        <v>143</v>
      </c>
      <c r="BE102" s="41">
        <f t="shared" si="30"/>
        <v>26</v>
      </c>
      <c r="BF102" s="41">
        <f t="shared" si="30"/>
        <v>175</v>
      </c>
      <c r="BG102" s="41">
        <f t="shared" si="30"/>
        <v>30</v>
      </c>
      <c r="BH102" s="41">
        <f t="shared" si="30"/>
        <v>156</v>
      </c>
      <c r="BI102" s="41">
        <f t="shared" si="30"/>
        <v>30</v>
      </c>
      <c r="BJ102" s="41">
        <f t="shared" si="30"/>
        <v>142</v>
      </c>
      <c r="BK102" s="41">
        <f t="shared" si="30"/>
        <v>35</v>
      </c>
      <c r="BL102" s="41">
        <f t="shared" ref="BL102:BM102" si="31">SUM(BL103:BL105)</f>
        <v>130</v>
      </c>
      <c r="BM102" s="41">
        <f t="shared" si="31"/>
        <v>23</v>
      </c>
      <c r="BN102" s="41">
        <f t="shared" ref="BN102:BO102" si="32">SUM(BN103:BN105)</f>
        <v>147</v>
      </c>
      <c r="BO102" s="41">
        <f t="shared" si="32"/>
        <v>38</v>
      </c>
    </row>
    <row r="103" spans="2:67" ht="11.25" customHeight="1" x14ac:dyDescent="0.2">
      <c r="B103" s="40"/>
      <c r="C103" s="31" t="s">
        <v>9</v>
      </c>
      <c r="D103" s="14">
        <v>2</v>
      </c>
      <c r="E103" s="14">
        <v>0</v>
      </c>
      <c r="F103" s="14">
        <v>2</v>
      </c>
      <c r="G103" s="14">
        <v>1</v>
      </c>
      <c r="H103" s="14">
        <v>1</v>
      </c>
      <c r="I103" s="14">
        <v>0</v>
      </c>
      <c r="J103" s="14">
        <v>2</v>
      </c>
      <c r="K103" s="14">
        <v>0</v>
      </c>
      <c r="L103" s="14">
        <v>4</v>
      </c>
      <c r="M103" s="14">
        <v>1</v>
      </c>
      <c r="N103" s="14">
        <v>9</v>
      </c>
      <c r="O103" s="14">
        <v>0</v>
      </c>
      <c r="P103" s="14">
        <v>2</v>
      </c>
      <c r="Q103" s="14">
        <v>0</v>
      </c>
      <c r="R103" s="14">
        <v>4</v>
      </c>
      <c r="S103" s="14">
        <v>1</v>
      </c>
      <c r="T103" s="14">
        <v>7</v>
      </c>
      <c r="U103" s="14">
        <v>2</v>
      </c>
      <c r="V103" s="14">
        <v>9</v>
      </c>
      <c r="W103" s="14">
        <v>0</v>
      </c>
      <c r="X103" s="14">
        <v>13</v>
      </c>
      <c r="Y103" s="14">
        <v>1</v>
      </c>
      <c r="Z103" s="14">
        <v>3</v>
      </c>
      <c r="AA103" s="14">
        <v>0</v>
      </c>
      <c r="AB103" s="14">
        <v>6</v>
      </c>
      <c r="AC103" s="14">
        <v>0</v>
      </c>
      <c r="AD103" s="14">
        <v>10</v>
      </c>
      <c r="AE103" s="14">
        <v>3</v>
      </c>
      <c r="AF103" s="14">
        <v>11</v>
      </c>
      <c r="AG103" s="14">
        <v>0</v>
      </c>
      <c r="AH103" s="14">
        <v>5</v>
      </c>
      <c r="AI103" s="14">
        <v>1</v>
      </c>
      <c r="AJ103" s="14">
        <v>9</v>
      </c>
      <c r="AK103" s="14">
        <v>3</v>
      </c>
      <c r="AL103" s="14">
        <v>12</v>
      </c>
      <c r="AM103" s="14">
        <v>1</v>
      </c>
      <c r="AN103" s="15">
        <v>17</v>
      </c>
      <c r="AO103" s="15">
        <v>4</v>
      </c>
      <c r="AP103" s="15">
        <v>15</v>
      </c>
      <c r="AQ103" s="15">
        <v>4</v>
      </c>
      <c r="AR103" s="16">
        <v>25</v>
      </c>
      <c r="AS103" s="16">
        <v>2</v>
      </c>
      <c r="AT103" s="16">
        <v>8</v>
      </c>
      <c r="AU103" s="16">
        <v>1</v>
      </c>
      <c r="AV103" s="16">
        <v>12</v>
      </c>
      <c r="AW103" s="16">
        <v>0</v>
      </c>
      <c r="AX103" s="16">
        <v>11</v>
      </c>
      <c r="AY103" s="16">
        <v>2</v>
      </c>
      <c r="AZ103" s="16">
        <v>15</v>
      </c>
      <c r="BA103" s="16">
        <v>4</v>
      </c>
      <c r="BB103" s="16">
        <v>9</v>
      </c>
      <c r="BC103" s="16">
        <v>3</v>
      </c>
      <c r="BD103" s="16">
        <v>6</v>
      </c>
      <c r="BE103" s="16">
        <v>2</v>
      </c>
      <c r="BF103" s="16">
        <v>12</v>
      </c>
      <c r="BG103" s="16">
        <v>2</v>
      </c>
      <c r="BH103" s="16">
        <v>13</v>
      </c>
      <c r="BI103" s="16">
        <v>6</v>
      </c>
      <c r="BJ103" s="16">
        <v>13</v>
      </c>
      <c r="BK103" s="16">
        <v>3</v>
      </c>
      <c r="BL103" s="16">
        <v>13</v>
      </c>
      <c r="BM103" s="16">
        <v>6</v>
      </c>
      <c r="BN103" s="16">
        <v>6</v>
      </c>
      <c r="BO103" s="16">
        <v>0</v>
      </c>
    </row>
    <row r="104" spans="2:67" ht="11.25" customHeight="1" x14ac:dyDescent="0.2">
      <c r="B104" s="40"/>
      <c r="C104" s="40" t="s">
        <v>11</v>
      </c>
      <c r="D104" s="14">
        <v>18</v>
      </c>
      <c r="E104" s="14">
        <v>1</v>
      </c>
      <c r="F104" s="14">
        <v>27</v>
      </c>
      <c r="G104" s="14">
        <v>2</v>
      </c>
      <c r="H104" s="14">
        <v>35</v>
      </c>
      <c r="I104" s="14">
        <v>1</v>
      </c>
      <c r="J104" s="14">
        <v>47</v>
      </c>
      <c r="K104" s="14">
        <v>2</v>
      </c>
      <c r="L104" s="14">
        <v>55</v>
      </c>
      <c r="M104" s="14">
        <v>7</v>
      </c>
      <c r="N104" s="14">
        <v>48</v>
      </c>
      <c r="O104" s="14">
        <v>3</v>
      </c>
      <c r="P104" s="14">
        <v>58</v>
      </c>
      <c r="Q104" s="14">
        <v>9</v>
      </c>
      <c r="R104" s="14">
        <v>54</v>
      </c>
      <c r="S104" s="14">
        <v>9</v>
      </c>
      <c r="T104" s="14">
        <v>59</v>
      </c>
      <c r="U104" s="14">
        <v>9</v>
      </c>
      <c r="V104" s="14">
        <v>47</v>
      </c>
      <c r="W104" s="14">
        <v>3</v>
      </c>
      <c r="X104" s="14">
        <v>52</v>
      </c>
      <c r="Y104" s="14">
        <v>14</v>
      </c>
      <c r="Z104" s="14">
        <v>54</v>
      </c>
      <c r="AA104" s="14">
        <v>6</v>
      </c>
      <c r="AB104" s="14">
        <v>52</v>
      </c>
      <c r="AC104" s="14">
        <v>4</v>
      </c>
      <c r="AD104" s="14">
        <v>49</v>
      </c>
      <c r="AE104" s="14">
        <v>4</v>
      </c>
      <c r="AF104" s="14">
        <v>48</v>
      </c>
      <c r="AG104" s="14">
        <v>9</v>
      </c>
      <c r="AH104" s="14">
        <v>81</v>
      </c>
      <c r="AI104" s="14">
        <v>9</v>
      </c>
      <c r="AJ104" s="14">
        <v>78</v>
      </c>
      <c r="AK104" s="14">
        <v>10</v>
      </c>
      <c r="AL104" s="14">
        <v>80</v>
      </c>
      <c r="AM104" s="14">
        <v>7</v>
      </c>
      <c r="AN104" s="15">
        <v>65</v>
      </c>
      <c r="AO104" s="15">
        <v>7</v>
      </c>
      <c r="AP104" s="15">
        <v>77</v>
      </c>
      <c r="AQ104" s="15">
        <v>17</v>
      </c>
      <c r="AR104" s="16">
        <v>100</v>
      </c>
      <c r="AS104" s="16">
        <v>10</v>
      </c>
      <c r="AT104" s="16">
        <v>96</v>
      </c>
      <c r="AU104" s="16">
        <v>17</v>
      </c>
      <c r="AV104" s="16">
        <v>137</v>
      </c>
      <c r="AW104" s="16">
        <v>12</v>
      </c>
      <c r="AX104" s="16">
        <v>81</v>
      </c>
      <c r="AY104" s="16">
        <v>10</v>
      </c>
      <c r="AZ104" s="16">
        <v>116</v>
      </c>
      <c r="BA104" s="16">
        <v>20</v>
      </c>
      <c r="BB104" s="16">
        <v>122</v>
      </c>
      <c r="BC104" s="16">
        <v>19</v>
      </c>
      <c r="BD104" s="16">
        <v>120</v>
      </c>
      <c r="BE104" s="16">
        <v>18</v>
      </c>
      <c r="BF104" s="16">
        <v>143</v>
      </c>
      <c r="BG104" s="16">
        <v>24</v>
      </c>
      <c r="BH104" s="16">
        <v>118</v>
      </c>
      <c r="BI104" s="16">
        <v>18</v>
      </c>
      <c r="BJ104" s="16">
        <v>116</v>
      </c>
      <c r="BK104" s="16">
        <v>30</v>
      </c>
      <c r="BL104" s="16">
        <v>103</v>
      </c>
      <c r="BM104" s="16">
        <v>14</v>
      </c>
      <c r="BN104" s="16">
        <v>126</v>
      </c>
      <c r="BO104" s="16">
        <v>34</v>
      </c>
    </row>
    <row r="105" spans="2:67" ht="11.25" customHeight="1" x14ac:dyDescent="0.2">
      <c r="B105" s="40"/>
      <c r="C105" s="31" t="s">
        <v>70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16</v>
      </c>
      <c r="W105" s="14">
        <v>1</v>
      </c>
      <c r="X105" s="14">
        <v>11</v>
      </c>
      <c r="Y105" s="14">
        <v>1</v>
      </c>
      <c r="Z105" s="14">
        <v>12</v>
      </c>
      <c r="AA105" s="14">
        <v>2</v>
      </c>
      <c r="AB105" s="14">
        <v>14</v>
      </c>
      <c r="AC105" s="14">
        <v>1</v>
      </c>
      <c r="AD105" s="14">
        <v>9</v>
      </c>
      <c r="AE105" s="14">
        <v>1</v>
      </c>
      <c r="AF105" s="14">
        <v>14</v>
      </c>
      <c r="AG105" s="14">
        <v>3</v>
      </c>
      <c r="AH105" s="14">
        <v>19</v>
      </c>
      <c r="AI105" s="14">
        <v>1</v>
      </c>
      <c r="AJ105" s="14">
        <v>21</v>
      </c>
      <c r="AK105" s="14">
        <v>3</v>
      </c>
      <c r="AL105" s="14">
        <v>11</v>
      </c>
      <c r="AM105" s="14">
        <v>2</v>
      </c>
      <c r="AN105" s="15">
        <v>21</v>
      </c>
      <c r="AO105" s="15">
        <v>4</v>
      </c>
      <c r="AP105" s="15">
        <v>18</v>
      </c>
      <c r="AQ105" s="15">
        <v>3</v>
      </c>
      <c r="AR105" s="16">
        <v>21</v>
      </c>
      <c r="AS105" s="16">
        <v>5</v>
      </c>
      <c r="AT105" s="16">
        <v>14</v>
      </c>
      <c r="AU105" s="16">
        <v>2</v>
      </c>
      <c r="AV105" s="16">
        <v>16</v>
      </c>
      <c r="AW105" s="16">
        <v>1</v>
      </c>
      <c r="AX105" s="16">
        <v>17</v>
      </c>
      <c r="AY105" s="16">
        <v>2</v>
      </c>
      <c r="AZ105" s="16">
        <v>16</v>
      </c>
      <c r="BA105" s="16">
        <v>2</v>
      </c>
      <c r="BB105" s="16">
        <v>28</v>
      </c>
      <c r="BC105" s="16">
        <v>4</v>
      </c>
      <c r="BD105" s="16">
        <v>17</v>
      </c>
      <c r="BE105" s="16">
        <v>6</v>
      </c>
      <c r="BF105" s="16">
        <v>20</v>
      </c>
      <c r="BG105" s="16">
        <v>4</v>
      </c>
      <c r="BH105" s="16">
        <v>25</v>
      </c>
      <c r="BI105" s="16">
        <v>6</v>
      </c>
      <c r="BJ105" s="16">
        <v>13</v>
      </c>
      <c r="BK105" s="16">
        <v>2</v>
      </c>
      <c r="BL105" s="16">
        <v>14</v>
      </c>
      <c r="BM105" s="16">
        <v>3</v>
      </c>
      <c r="BN105" s="16">
        <v>15</v>
      </c>
      <c r="BO105" s="16">
        <v>4</v>
      </c>
    </row>
    <row r="106" spans="2:67" ht="11.25" customHeight="1" x14ac:dyDescent="0.2">
      <c r="B106" s="15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15"/>
      <c r="AO106" s="15"/>
      <c r="AP106" s="15"/>
      <c r="AQ106" s="15"/>
    </row>
    <row r="107" spans="2:67" ht="11.25" customHeight="1" x14ac:dyDescent="0.25">
      <c r="B107" s="44" t="s">
        <v>0</v>
      </c>
      <c r="C107" s="40" t="s"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41">
        <f>SUM(V108:V110)</f>
        <v>379</v>
      </c>
      <c r="W107" s="41">
        <f t="shared" ref="W107:BK107" si="33">SUM(W108:W110)</f>
        <v>26</v>
      </c>
      <c r="X107" s="41">
        <f t="shared" si="33"/>
        <v>360</v>
      </c>
      <c r="Y107" s="41">
        <f t="shared" si="33"/>
        <v>37</v>
      </c>
      <c r="Z107" s="41">
        <f t="shared" si="33"/>
        <v>415</v>
      </c>
      <c r="AA107" s="41">
        <f t="shared" si="33"/>
        <v>35</v>
      </c>
      <c r="AB107" s="41">
        <f t="shared" si="33"/>
        <v>475</v>
      </c>
      <c r="AC107" s="41">
        <f t="shared" si="33"/>
        <v>54</v>
      </c>
      <c r="AD107" s="41">
        <f t="shared" si="33"/>
        <v>533</v>
      </c>
      <c r="AE107" s="41">
        <f t="shared" si="33"/>
        <v>63</v>
      </c>
      <c r="AF107" s="41">
        <f t="shared" si="33"/>
        <v>704</v>
      </c>
      <c r="AG107" s="41">
        <f t="shared" si="33"/>
        <v>86</v>
      </c>
      <c r="AH107" s="41">
        <f t="shared" si="33"/>
        <v>788</v>
      </c>
      <c r="AI107" s="41">
        <f t="shared" si="33"/>
        <v>102</v>
      </c>
      <c r="AJ107" s="41">
        <f t="shared" si="33"/>
        <v>822</v>
      </c>
      <c r="AK107" s="41">
        <f t="shared" si="33"/>
        <v>104</v>
      </c>
      <c r="AL107" s="41">
        <f t="shared" si="33"/>
        <v>850</v>
      </c>
      <c r="AM107" s="41">
        <f t="shared" si="33"/>
        <v>110</v>
      </c>
      <c r="AN107" s="41">
        <f t="shared" si="33"/>
        <v>882</v>
      </c>
      <c r="AO107" s="41">
        <f t="shared" si="33"/>
        <v>103</v>
      </c>
      <c r="AP107" s="41">
        <f t="shared" si="33"/>
        <v>751</v>
      </c>
      <c r="AQ107" s="41">
        <f t="shared" si="33"/>
        <v>99</v>
      </c>
      <c r="AR107" s="41">
        <f t="shared" si="33"/>
        <v>714</v>
      </c>
      <c r="AS107" s="41">
        <f t="shared" si="33"/>
        <v>84</v>
      </c>
      <c r="AT107" s="41">
        <f t="shared" si="33"/>
        <v>687</v>
      </c>
      <c r="AU107" s="41">
        <f t="shared" si="33"/>
        <v>93</v>
      </c>
      <c r="AV107" s="41">
        <f t="shared" si="33"/>
        <v>765</v>
      </c>
      <c r="AW107" s="41">
        <f t="shared" si="33"/>
        <v>80</v>
      </c>
      <c r="AX107" s="41">
        <f t="shared" si="33"/>
        <v>773</v>
      </c>
      <c r="AY107" s="41">
        <f t="shared" si="33"/>
        <v>106</v>
      </c>
      <c r="AZ107" s="41">
        <f t="shared" si="33"/>
        <v>909</v>
      </c>
      <c r="BA107" s="41">
        <f t="shared" si="33"/>
        <v>115</v>
      </c>
      <c r="BB107" s="41">
        <f t="shared" si="33"/>
        <v>893</v>
      </c>
      <c r="BC107" s="41">
        <f t="shared" si="33"/>
        <v>126</v>
      </c>
      <c r="BD107" s="41">
        <f t="shared" si="33"/>
        <v>913</v>
      </c>
      <c r="BE107" s="41">
        <f t="shared" si="33"/>
        <v>119</v>
      </c>
      <c r="BF107" s="41">
        <f t="shared" si="33"/>
        <v>1073</v>
      </c>
      <c r="BG107" s="41">
        <f t="shared" si="33"/>
        <v>144</v>
      </c>
      <c r="BH107" s="41">
        <f t="shared" si="33"/>
        <v>1129</v>
      </c>
      <c r="BI107" s="41">
        <f t="shared" si="33"/>
        <v>160</v>
      </c>
      <c r="BJ107" s="41">
        <f t="shared" si="33"/>
        <v>1194</v>
      </c>
      <c r="BK107" s="41">
        <f t="shared" si="33"/>
        <v>200</v>
      </c>
      <c r="BL107" s="41">
        <f t="shared" ref="BL107:BM107" si="34">SUM(BL108:BL110)</f>
        <v>1247</v>
      </c>
      <c r="BM107" s="41">
        <f t="shared" si="34"/>
        <v>196</v>
      </c>
      <c r="BN107" s="41">
        <f t="shared" ref="BN107:BO107" si="35">SUM(BN108:BN110)</f>
        <v>1553</v>
      </c>
      <c r="BO107" s="41">
        <f t="shared" si="35"/>
        <v>272</v>
      </c>
    </row>
    <row r="108" spans="2:67" ht="11.25" customHeight="1" x14ac:dyDescent="0.2">
      <c r="B108" s="15"/>
      <c r="C108" s="38" t="s">
        <v>80</v>
      </c>
      <c r="D108" s="14">
        <v>100</v>
      </c>
      <c r="E108" s="14">
        <v>12</v>
      </c>
      <c r="F108" s="14">
        <v>92</v>
      </c>
      <c r="G108" s="14">
        <v>5</v>
      </c>
      <c r="H108" s="14">
        <v>70</v>
      </c>
      <c r="I108" s="14">
        <v>3</v>
      </c>
      <c r="J108" s="14">
        <v>97</v>
      </c>
      <c r="K108" s="14">
        <v>11</v>
      </c>
      <c r="L108" s="14">
        <v>99</v>
      </c>
      <c r="M108" s="14">
        <v>11</v>
      </c>
      <c r="N108" s="14">
        <v>102</v>
      </c>
      <c r="O108" s="14">
        <v>12</v>
      </c>
      <c r="P108" s="14">
        <v>113</v>
      </c>
      <c r="Q108" s="14">
        <v>14</v>
      </c>
      <c r="R108" s="14">
        <v>84</v>
      </c>
      <c r="S108" s="14">
        <v>5</v>
      </c>
      <c r="T108" s="14">
        <v>94</v>
      </c>
      <c r="U108" s="14">
        <v>15</v>
      </c>
      <c r="V108" s="14">
        <v>123</v>
      </c>
      <c r="W108" s="14">
        <v>9</v>
      </c>
      <c r="X108" s="14">
        <v>123</v>
      </c>
      <c r="Y108" s="14">
        <v>16</v>
      </c>
      <c r="Z108" s="14">
        <v>136</v>
      </c>
      <c r="AA108" s="14">
        <v>15</v>
      </c>
      <c r="AB108" s="14">
        <v>172</v>
      </c>
      <c r="AC108" s="14">
        <v>29</v>
      </c>
      <c r="AD108" s="14">
        <v>192</v>
      </c>
      <c r="AE108" s="14">
        <v>38</v>
      </c>
      <c r="AF108" s="14">
        <v>255</v>
      </c>
      <c r="AG108" s="14">
        <v>43</v>
      </c>
      <c r="AH108" s="14">
        <v>193</v>
      </c>
      <c r="AI108" s="14">
        <v>33</v>
      </c>
      <c r="AJ108" s="14">
        <f>AJ103+AJ98+AJ93+AJ88</f>
        <v>165</v>
      </c>
      <c r="AK108" s="14">
        <f t="shared" ref="AK108:AU110" si="36">AK103+AK98+AK93+AK88</f>
        <v>20</v>
      </c>
      <c r="AL108" s="14">
        <f t="shared" si="36"/>
        <v>188</v>
      </c>
      <c r="AM108" s="14">
        <f t="shared" si="36"/>
        <v>27</v>
      </c>
      <c r="AN108" s="14">
        <f t="shared" ref="AN108:BG108" si="37">AN103+AN98+AN93+AN88</f>
        <v>162</v>
      </c>
      <c r="AO108" s="14">
        <f t="shared" si="37"/>
        <v>20</v>
      </c>
      <c r="AP108" s="14">
        <f t="shared" si="37"/>
        <v>131</v>
      </c>
      <c r="AQ108" s="14">
        <f t="shared" si="37"/>
        <v>22</v>
      </c>
      <c r="AR108" s="14">
        <f t="shared" si="37"/>
        <v>116</v>
      </c>
      <c r="AS108" s="14">
        <f t="shared" si="37"/>
        <v>16</v>
      </c>
      <c r="AT108" s="14">
        <f t="shared" si="37"/>
        <v>92</v>
      </c>
      <c r="AU108" s="14">
        <f t="shared" si="37"/>
        <v>15</v>
      </c>
      <c r="AV108" s="14">
        <f t="shared" si="37"/>
        <v>94</v>
      </c>
      <c r="AW108" s="14">
        <f t="shared" si="37"/>
        <v>12</v>
      </c>
      <c r="AX108" s="14">
        <f t="shared" si="37"/>
        <v>79</v>
      </c>
      <c r="AY108" s="14">
        <f t="shared" si="37"/>
        <v>20</v>
      </c>
      <c r="AZ108" s="14">
        <f t="shared" si="37"/>
        <v>125</v>
      </c>
      <c r="BA108" s="14">
        <f t="shared" si="37"/>
        <v>13</v>
      </c>
      <c r="BB108" s="14">
        <f t="shared" si="37"/>
        <v>119</v>
      </c>
      <c r="BC108" s="14">
        <f t="shared" si="37"/>
        <v>22</v>
      </c>
      <c r="BD108" s="14">
        <f t="shared" si="37"/>
        <v>123</v>
      </c>
      <c r="BE108" s="14">
        <f t="shared" si="37"/>
        <v>27</v>
      </c>
      <c r="BF108" s="14">
        <f t="shared" si="37"/>
        <v>149</v>
      </c>
      <c r="BG108" s="14">
        <f t="shared" si="37"/>
        <v>26</v>
      </c>
      <c r="BH108" s="14">
        <f t="shared" ref="BH108:BK108" si="38">BH103+BH98+BH93+BH88</f>
        <v>134</v>
      </c>
      <c r="BI108" s="14">
        <f t="shared" si="38"/>
        <v>29</v>
      </c>
      <c r="BJ108" s="14">
        <f t="shared" si="38"/>
        <v>103</v>
      </c>
      <c r="BK108" s="14">
        <f t="shared" si="38"/>
        <v>30</v>
      </c>
      <c r="BL108" s="14">
        <f t="shared" ref="BL108:BM108" si="39">BL103+BL98+BL93+BL88</f>
        <v>99</v>
      </c>
      <c r="BM108" s="14">
        <f t="shared" si="39"/>
        <v>30</v>
      </c>
      <c r="BN108" s="14">
        <f t="shared" ref="BN108:BO108" si="40">BN103+BN98+BN93+BN88</f>
        <v>103</v>
      </c>
      <c r="BO108" s="14">
        <f t="shared" si="40"/>
        <v>22</v>
      </c>
    </row>
    <row r="109" spans="2:67" ht="11.25" customHeight="1" x14ac:dyDescent="0.25">
      <c r="B109" s="44"/>
      <c r="C109" s="38" t="s">
        <v>54</v>
      </c>
      <c r="D109" s="14">
        <v>240</v>
      </c>
      <c r="E109" s="14">
        <v>13</v>
      </c>
      <c r="F109" s="14">
        <v>234</v>
      </c>
      <c r="G109" s="14">
        <v>23</v>
      </c>
      <c r="H109" s="14">
        <v>223</v>
      </c>
      <c r="I109" s="14">
        <v>15</v>
      </c>
      <c r="J109" s="14">
        <v>220</v>
      </c>
      <c r="K109" s="14">
        <v>17</v>
      </c>
      <c r="L109" s="14">
        <v>261</v>
      </c>
      <c r="M109" s="14">
        <v>16</v>
      </c>
      <c r="N109" s="14">
        <v>266</v>
      </c>
      <c r="O109" s="14">
        <v>16</v>
      </c>
      <c r="P109" s="14">
        <v>239</v>
      </c>
      <c r="Q109" s="14">
        <v>16</v>
      </c>
      <c r="R109" s="14">
        <v>242</v>
      </c>
      <c r="S109" s="14">
        <v>22</v>
      </c>
      <c r="T109" s="14">
        <v>193</v>
      </c>
      <c r="U109" s="14">
        <v>20</v>
      </c>
      <c r="V109" s="14">
        <v>206</v>
      </c>
      <c r="W109" s="14">
        <v>13</v>
      </c>
      <c r="X109" s="14">
        <v>175</v>
      </c>
      <c r="Y109" s="14">
        <v>18</v>
      </c>
      <c r="Z109" s="14">
        <v>233</v>
      </c>
      <c r="AA109" s="14">
        <v>17</v>
      </c>
      <c r="AB109" s="14">
        <v>234</v>
      </c>
      <c r="AC109" s="14">
        <v>18</v>
      </c>
      <c r="AD109" s="14">
        <v>265</v>
      </c>
      <c r="AE109" s="14">
        <v>18</v>
      </c>
      <c r="AF109" s="14">
        <v>347</v>
      </c>
      <c r="AG109" s="14">
        <v>33</v>
      </c>
      <c r="AH109" s="14">
        <v>447</v>
      </c>
      <c r="AI109" s="14">
        <v>55</v>
      </c>
      <c r="AJ109" s="14">
        <f>AJ104+AJ99+AJ94+AJ89</f>
        <v>519</v>
      </c>
      <c r="AK109" s="14">
        <f t="shared" si="36"/>
        <v>68</v>
      </c>
      <c r="AL109" s="14">
        <f t="shared" si="36"/>
        <v>505</v>
      </c>
      <c r="AM109" s="14">
        <f t="shared" si="36"/>
        <v>64</v>
      </c>
      <c r="AN109" s="14">
        <f>AN104+AN99+AN94+AN89</f>
        <v>606</v>
      </c>
      <c r="AO109" s="14">
        <f t="shared" si="36"/>
        <v>62</v>
      </c>
      <c r="AP109" s="14">
        <f t="shared" ref="AP109:BG110" si="41">AP104+AP99+AP94+AP89</f>
        <v>515</v>
      </c>
      <c r="AQ109" s="14">
        <f t="shared" si="41"/>
        <v>59</v>
      </c>
      <c r="AR109" s="14">
        <f t="shared" si="41"/>
        <v>502</v>
      </c>
      <c r="AS109" s="14">
        <f t="shared" si="41"/>
        <v>52</v>
      </c>
      <c r="AT109" s="14">
        <f t="shared" si="41"/>
        <v>514</v>
      </c>
      <c r="AU109" s="14">
        <f t="shared" si="41"/>
        <v>68</v>
      </c>
      <c r="AV109" s="14">
        <f t="shared" si="41"/>
        <v>591</v>
      </c>
      <c r="AW109" s="14">
        <f t="shared" si="41"/>
        <v>62</v>
      </c>
      <c r="AX109" s="14">
        <f t="shared" si="41"/>
        <v>583</v>
      </c>
      <c r="AY109" s="14">
        <f t="shared" si="41"/>
        <v>73</v>
      </c>
      <c r="AZ109" s="14">
        <f t="shared" si="41"/>
        <v>665</v>
      </c>
      <c r="BA109" s="14">
        <f t="shared" si="41"/>
        <v>87</v>
      </c>
      <c r="BB109" s="14">
        <f t="shared" si="41"/>
        <v>653</v>
      </c>
      <c r="BC109" s="14">
        <f t="shared" si="41"/>
        <v>86</v>
      </c>
      <c r="BD109" s="14">
        <f t="shared" si="41"/>
        <v>683</v>
      </c>
      <c r="BE109" s="14">
        <f t="shared" si="41"/>
        <v>74</v>
      </c>
      <c r="BF109" s="14">
        <f t="shared" si="41"/>
        <v>790</v>
      </c>
      <c r="BG109" s="14">
        <f t="shared" si="41"/>
        <v>99</v>
      </c>
      <c r="BH109" s="14">
        <f t="shared" ref="BH109:BK109" si="42">BH104+BH99+BH94+BH89</f>
        <v>862</v>
      </c>
      <c r="BI109" s="14">
        <f t="shared" si="42"/>
        <v>112</v>
      </c>
      <c r="BJ109" s="14">
        <f t="shared" si="42"/>
        <v>933</v>
      </c>
      <c r="BK109" s="14">
        <f t="shared" si="42"/>
        <v>145</v>
      </c>
      <c r="BL109" s="14">
        <f t="shared" ref="BL109:BM109" si="43">BL104+BL99+BL94+BL89</f>
        <v>978</v>
      </c>
      <c r="BM109" s="14">
        <f t="shared" si="43"/>
        <v>139</v>
      </c>
      <c r="BN109" s="14">
        <f t="shared" ref="BN109:BO109" si="44">BN104+BN99+BN94+BN89</f>
        <v>1241</v>
      </c>
      <c r="BO109" s="14">
        <f t="shared" si="44"/>
        <v>206</v>
      </c>
    </row>
    <row r="110" spans="2:67" ht="11.25" customHeight="1" x14ac:dyDescent="0.25">
      <c r="B110" s="45"/>
      <c r="C110" s="46" t="s">
        <v>78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50</v>
      </c>
      <c r="W110" s="47">
        <v>4</v>
      </c>
      <c r="X110" s="47">
        <v>62</v>
      </c>
      <c r="Y110" s="47">
        <v>3</v>
      </c>
      <c r="Z110" s="47">
        <v>46</v>
      </c>
      <c r="AA110" s="47">
        <v>3</v>
      </c>
      <c r="AB110" s="47">
        <v>69</v>
      </c>
      <c r="AC110" s="47">
        <v>7</v>
      </c>
      <c r="AD110" s="47">
        <v>76</v>
      </c>
      <c r="AE110" s="47">
        <v>7</v>
      </c>
      <c r="AF110" s="47">
        <v>102</v>
      </c>
      <c r="AG110" s="47">
        <v>10</v>
      </c>
      <c r="AH110" s="47">
        <v>148</v>
      </c>
      <c r="AI110" s="47">
        <v>14</v>
      </c>
      <c r="AJ110" s="47">
        <f>AJ105+AJ100+AJ95+AJ90</f>
        <v>138</v>
      </c>
      <c r="AK110" s="47">
        <f t="shared" si="36"/>
        <v>16</v>
      </c>
      <c r="AL110" s="47">
        <f t="shared" si="36"/>
        <v>157</v>
      </c>
      <c r="AM110" s="47">
        <f t="shared" si="36"/>
        <v>19</v>
      </c>
      <c r="AN110" s="47">
        <f t="shared" si="36"/>
        <v>114</v>
      </c>
      <c r="AO110" s="47">
        <f t="shared" si="36"/>
        <v>21</v>
      </c>
      <c r="AP110" s="47">
        <f t="shared" si="36"/>
        <v>105</v>
      </c>
      <c r="AQ110" s="47">
        <f t="shared" si="36"/>
        <v>18</v>
      </c>
      <c r="AR110" s="47">
        <f t="shared" si="36"/>
        <v>96</v>
      </c>
      <c r="AS110" s="47">
        <f t="shared" si="36"/>
        <v>16</v>
      </c>
      <c r="AT110" s="47">
        <f t="shared" si="36"/>
        <v>81</v>
      </c>
      <c r="AU110" s="47">
        <f t="shared" si="36"/>
        <v>10</v>
      </c>
      <c r="AV110" s="47">
        <f t="shared" si="41"/>
        <v>80</v>
      </c>
      <c r="AW110" s="47">
        <f t="shared" si="41"/>
        <v>6</v>
      </c>
      <c r="AX110" s="47">
        <f t="shared" si="41"/>
        <v>111</v>
      </c>
      <c r="AY110" s="47">
        <f t="shared" si="41"/>
        <v>13</v>
      </c>
      <c r="AZ110" s="47">
        <f t="shared" si="41"/>
        <v>119</v>
      </c>
      <c r="BA110" s="47">
        <f t="shared" si="41"/>
        <v>15</v>
      </c>
      <c r="BB110" s="47">
        <f t="shared" si="41"/>
        <v>121</v>
      </c>
      <c r="BC110" s="47">
        <f t="shared" si="41"/>
        <v>18</v>
      </c>
      <c r="BD110" s="47">
        <f t="shared" si="41"/>
        <v>107</v>
      </c>
      <c r="BE110" s="47">
        <f t="shared" si="41"/>
        <v>18</v>
      </c>
      <c r="BF110" s="47">
        <f t="shared" si="41"/>
        <v>134</v>
      </c>
      <c r="BG110" s="47">
        <f t="shared" si="41"/>
        <v>19</v>
      </c>
      <c r="BH110" s="47">
        <f t="shared" ref="BH110:BK110" si="45">BH105+BH100+BH95+BH90</f>
        <v>133</v>
      </c>
      <c r="BI110" s="47">
        <f t="shared" si="45"/>
        <v>19</v>
      </c>
      <c r="BJ110" s="47">
        <f t="shared" si="45"/>
        <v>158</v>
      </c>
      <c r="BK110" s="47">
        <f t="shared" si="45"/>
        <v>25</v>
      </c>
      <c r="BL110" s="47">
        <f t="shared" ref="BL110:BM110" si="46">BL105+BL100+BL95+BL90</f>
        <v>170</v>
      </c>
      <c r="BM110" s="47">
        <f t="shared" si="46"/>
        <v>27</v>
      </c>
      <c r="BN110" s="47">
        <f t="shared" ref="BN110:BO110" si="47">BN105+BN100+BN95+BN90</f>
        <v>209</v>
      </c>
      <c r="BO110" s="47">
        <f t="shared" si="47"/>
        <v>44</v>
      </c>
    </row>
    <row r="111" spans="2:67" ht="11.25" customHeight="1" x14ac:dyDescent="0.2">
      <c r="B111" s="38" t="s">
        <v>79</v>
      </c>
      <c r="C111" s="3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15"/>
      <c r="AN111" s="15"/>
      <c r="AO111" s="15"/>
      <c r="AP111" s="15"/>
      <c r="BK111" s="14"/>
      <c r="BO111" s="14" t="s">
        <v>141</v>
      </c>
    </row>
    <row r="112" spans="2:67" ht="11.25" customHeight="1" x14ac:dyDescent="0.2">
      <c r="B112" s="15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2:68" ht="11.25" customHeight="1" x14ac:dyDescent="0.25">
      <c r="B113" s="13" t="s">
        <v>134</v>
      </c>
      <c r="C113" s="13"/>
      <c r="D113" s="13"/>
      <c r="E113" s="13"/>
      <c r="F113" s="13"/>
      <c r="G113" s="13"/>
      <c r="H113" s="13"/>
      <c r="I113" s="13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2:68" ht="11.25" customHeight="1" x14ac:dyDescent="0.25">
      <c r="B114" s="26"/>
      <c r="C114" s="26"/>
      <c r="D114" s="72" t="s">
        <v>89</v>
      </c>
      <c r="E114" s="72"/>
      <c r="F114" s="72" t="s">
        <v>88</v>
      </c>
      <c r="G114" s="72"/>
      <c r="H114" s="72" t="s">
        <v>87</v>
      </c>
      <c r="I114" s="72"/>
      <c r="J114" s="72" t="s">
        <v>86</v>
      </c>
      <c r="K114" s="72"/>
      <c r="L114" s="72" t="s">
        <v>85</v>
      </c>
      <c r="M114" s="72"/>
      <c r="N114" s="72" t="s">
        <v>84</v>
      </c>
      <c r="O114" s="72"/>
      <c r="P114" s="72" t="s">
        <v>83</v>
      </c>
      <c r="Q114" s="72"/>
      <c r="R114" s="72" t="s">
        <v>82</v>
      </c>
      <c r="S114" s="72"/>
      <c r="T114" s="72" t="s">
        <v>77</v>
      </c>
      <c r="U114" s="72"/>
      <c r="V114" s="72" t="s">
        <v>76</v>
      </c>
      <c r="W114" s="72"/>
      <c r="X114" s="72" t="s">
        <v>75</v>
      </c>
      <c r="Y114" s="72"/>
      <c r="Z114" s="72" t="s">
        <v>74</v>
      </c>
      <c r="AA114" s="72"/>
      <c r="AB114" s="72" t="s">
        <v>73</v>
      </c>
      <c r="AC114" s="72"/>
      <c r="AD114" s="72" t="s">
        <v>72</v>
      </c>
      <c r="AE114" s="72"/>
      <c r="AF114" s="72" t="s">
        <v>71</v>
      </c>
      <c r="AG114" s="72"/>
      <c r="AH114" s="72" t="s">
        <v>68</v>
      </c>
      <c r="AI114" s="72"/>
      <c r="AJ114" s="72" t="s">
        <v>67</v>
      </c>
      <c r="AK114" s="72"/>
      <c r="AL114" s="72" t="s">
        <v>69</v>
      </c>
      <c r="AM114" s="72"/>
      <c r="AN114" s="72" t="s">
        <v>92</v>
      </c>
      <c r="AO114" s="72"/>
      <c r="AP114" s="72" t="s">
        <v>93</v>
      </c>
      <c r="AQ114" s="72"/>
      <c r="AR114" s="72" t="s">
        <v>95</v>
      </c>
      <c r="AS114" s="72"/>
      <c r="AT114" s="72" t="s">
        <v>97</v>
      </c>
      <c r="AU114" s="72"/>
      <c r="AV114" s="72" t="s">
        <v>98</v>
      </c>
      <c r="AW114" s="72"/>
      <c r="AX114" s="72" t="s">
        <v>99</v>
      </c>
      <c r="AY114" s="72"/>
      <c r="AZ114" s="72" t="s">
        <v>107</v>
      </c>
      <c r="BA114" s="72"/>
      <c r="BB114" s="72" t="s">
        <v>108</v>
      </c>
      <c r="BC114" s="72"/>
      <c r="BD114" s="72" t="s">
        <v>121</v>
      </c>
      <c r="BE114" s="72"/>
      <c r="BF114" s="72" t="s">
        <v>122</v>
      </c>
      <c r="BG114" s="72"/>
      <c r="BH114" s="72" t="s">
        <v>135</v>
      </c>
      <c r="BI114" s="72"/>
      <c r="BJ114" s="72" t="s">
        <v>137</v>
      </c>
      <c r="BK114" s="72"/>
      <c r="BL114" s="72" t="s">
        <v>138</v>
      </c>
      <c r="BM114" s="72"/>
      <c r="BN114" s="72" t="s">
        <v>142</v>
      </c>
      <c r="BO114" s="72"/>
    </row>
    <row r="115" spans="2:68" ht="11.25" customHeight="1" x14ac:dyDescent="0.25">
      <c r="B115" s="27"/>
      <c r="C115" s="28" t="s">
        <v>4</v>
      </c>
      <c r="D115" s="29" t="s">
        <v>0</v>
      </c>
      <c r="E115" s="29" t="s">
        <v>17</v>
      </c>
      <c r="F115" s="29" t="s">
        <v>0</v>
      </c>
      <c r="G115" s="29" t="s">
        <v>17</v>
      </c>
      <c r="H115" s="29" t="s">
        <v>0</v>
      </c>
      <c r="I115" s="29" t="s">
        <v>17</v>
      </c>
      <c r="J115" s="29" t="s">
        <v>0</v>
      </c>
      <c r="K115" s="29" t="s">
        <v>17</v>
      </c>
      <c r="L115" s="29" t="s">
        <v>0</v>
      </c>
      <c r="M115" s="29" t="s">
        <v>17</v>
      </c>
      <c r="N115" s="29" t="s">
        <v>0</v>
      </c>
      <c r="O115" s="29" t="s">
        <v>17</v>
      </c>
      <c r="P115" s="29" t="s">
        <v>0</v>
      </c>
      <c r="Q115" s="29" t="s">
        <v>17</v>
      </c>
      <c r="R115" s="29" t="s">
        <v>0</v>
      </c>
      <c r="S115" s="29" t="s">
        <v>17</v>
      </c>
      <c r="T115" s="29" t="s">
        <v>0</v>
      </c>
      <c r="U115" s="29" t="s">
        <v>17</v>
      </c>
      <c r="V115" s="29" t="s">
        <v>0</v>
      </c>
      <c r="W115" s="29" t="s">
        <v>17</v>
      </c>
      <c r="X115" s="29" t="s">
        <v>0</v>
      </c>
      <c r="Y115" s="29" t="s">
        <v>17</v>
      </c>
      <c r="Z115" s="29" t="s">
        <v>0</v>
      </c>
      <c r="AA115" s="29" t="s">
        <v>17</v>
      </c>
      <c r="AB115" s="29" t="s">
        <v>0</v>
      </c>
      <c r="AC115" s="29" t="s">
        <v>17</v>
      </c>
      <c r="AD115" s="29" t="s">
        <v>0</v>
      </c>
      <c r="AE115" s="29" t="s">
        <v>17</v>
      </c>
      <c r="AF115" s="29" t="s">
        <v>0</v>
      </c>
      <c r="AG115" s="29" t="s">
        <v>17</v>
      </c>
      <c r="AH115" s="29" t="s">
        <v>0</v>
      </c>
      <c r="AI115" s="29" t="s">
        <v>17</v>
      </c>
      <c r="AJ115" s="29" t="s">
        <v>0</v>
      </c>
      <c r="AK115" s="29" t="s">
        <v>17</v>
      </c>
      <c r="AL115" s="29" t="s">
        <v>0</v>
      </c>
      <c r="AM115" s="29" t="s">
        <v>17</v>
      </c>
      <c r="AN115" s="29" t="s">
        <v>0</v>
      </c>
      <c r="AO115" s="29" t="s">
        <v>17</v>
      </c>
      <c r="AP115" s="29" t="s">
        <v>0</v>
      </c>
      <c r="AQ115" s="29" t="s">
        <v>17</v>
      </c>
      <c r="AR115" s="29" t="s">
        <v>0</v>
      </c>
      <c r="AS115" s="29" t="s">
        <v>17</v>
      </c>
      <c r="AT115" s="29" t="s">
        <v>0</v>
      </c>
      <c r="AU115" s="29" t="s">
        <v>17</v>
      </c>
      <c r="AV115" s="29" t="s">
        <v>0</v>
      </c>
      <c r="AW115" s="29" t="s">
        <v>17</v>
      </c>
      <c r="AX115" s="29" t="s">
        <v>0</v>
      </c>
      <c r="AY115" s="29" t="s">
        <v>17</v>
      </c>
      <c r="AZ115" s="29" t="s">
        <v>0</v>
      </c>
      <c r="BA115" s="29" t="s">
        <v>17</v>
      </c>
      <c r="BB115" s="29" t="s">
        <v>0</v>
      </c>
      <c r="BC115" s="29" t="s">
        <v>17</v>
      </c>
      <c r="BD115" s="29" t="s">
        <v>0</v>
      </c>
      <c r="BE115" s="29" t="s">
        <v>17</v>
      </c>
      <c r="BF115" s="29" t="s">
        <v>0</v>
      </c>
      <c r="BG115" s="29" t="s">
        <v>17</v>
      </c>
      <c r="BH115" s="29" t="s">
        <v>0</v>
      </c>
      <c r="BI115" s="29" t="s">
        <v>17</v>
      </c>
      <c r="BJ115" s="29" t="s">
        <v>0</v>
      </c>
      <c r="BK115" s="29" t="s">
        <v>17</v>
      </c>
      <c r="BL115" s="29" t="s">
        <v>0</v>
      </c>
      <c r="BM115" s="29" t="s">
        <v>17</v>
      </c>
      <c r="BN115" s="29" t="s">
        <v>0</v>
      </c>
      <c r="BO115" s="29" t="s">
        <v>17</v>
      </c>
    </row>
    <row r="116" spans="2:68" ht="11.25" customHeight="1" x14ac:dyDescent="0.2">
      <c r="B116" s="30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2:68" ht="11.25" customHeight="1" x14ac:dyDescent="0.2">
      <c r="B117" s="30"/>
      <c r="C117" s="31"/>
      <c r="D117" s="15"/>
      <c r="E117" s="15" t="s">
        <v>5</v>
      </c>
      <c r="F117" s="15"/>
      <c r="G117" s="15" t="s">
        <v>5</v>
      </c>
      <c r="H117" s="15"/>
      <c r="I117" s="15" t="s">
        <v>5</v>
      </c>
      <c r="J117" s="15"/>
      <c r="K117" s="15" t="s">
        <v>5</v>
      </c>
      <c r="L117" s="15"/>
      <c r="M117" s="15" t="s">
        <v>5</v>
      </c>
      <c r="N117" s="15"/>
      <c r="O117" s="15" t="s">
        <v>5</v>
      </c>
      <c r="P117" s="15"/>
      <c r="Q117" s="15" t="s">
        <v>5</v>
      </c>
      <c r="R117" s="15"/>
      <c r="S117" s="15" t="s">
        <v>5</v>
      </c>
      <c r="T117" s="15"/>
      <c r="U117" s="15" t="s">
        <v>5</v>
      </c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2:68" ht="11.25" customHeight="1" x14ac:dyDescent="0.2">
      <c r="B118" s="30" t="s">
        <v>40</v>
      </c>
      <c r="C118" s="31" t="s">
        <v>23</v>
      </c>
      <c r="D118" s="15">
        <v>79</v>
      </c>
      <c r="E118" s="15">
        <v>3</v>
      </c>
      <c r="F118" s="15">
        <v>61</v>
      </c>
      <c r="G118" s="15">
        <v>2</v>
      </c>
      <c r="H118" s="15">
        <v>46</v>
      </c>
      <c r="I118" s="15">
        <v>1</v>
      </c>
      <c r="J118" s="15">
        <v>31</v>
      </c>
      <c r="K118" s="15">
        <v>3</v>
      </c>
      <c r="L118" s="15">
        <v>31</v>
      </c>
      <c r="M118" s="15">
        <v>2</v>
      </c>
      <c r="N118" s="15">
        <v>46</v>
      </c>
      <c r="O118" s="15">
        <v>2</v>
      </c>
      <c r="P118" s="15">
        <v>81</v>
      </c>
      <c r="Q118" s="15">
        <v>3</v>
      </c>
      <c r="R118" s="15">
        <v>131</v>
      </c>
      <c r="S118" s="15">
        <v>4</v>
      </c>
      <c r="T118" s="15">
        <v>180</v>
      </c>
      <c r="U118" s="15">
        <v>9</v>
      </c>
      <c r="V118" s="15">
        <v>239</v>
      </c>
      <c r="W118" s="15">
        <v>15</v>
      </c>
      <c r="X118" s="15">
        <v>287</v>
      </c>
      <c r="Y118" s="15">
        <v>17</v>
      </c>
      <c r="Z118" s="15">
        <v>296</v>
      </c>
      <c r="AA118" s="15">
        <v>15</v>
      </c>
      <c r="AB118" s="15">
        <v>243</v>
      </c>
      <c r="AC118" s="15">
        <v>10</v>
      </c>
      <c r="AD118" s="15">
        <v>111</v>
      </c>
      <c r="AE118" s="15">
        <v>4</v>
      </c>
      <c r="AF118" s="15" t="s">
        <v>62</v>
      </c>
      <c r="AG118" s="15" t="s">
        <v>62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6">
        <v>0</v>
      </c>
      <c r="AS118" s="16">
        <v>0</v>
      </c>
    </row>
    <row r="119" spans="2:68" ht="11.25" customHeight="1" x14ac:dyDescent="0.2">
      <c r="B119" s="30" t="s">
        <v>40</v>
      </c>
      <c r="C119" s="31" t="s">
        <v>146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Z119" s="16">
        <v>210</v>
      </c>
      <c r="BA119" s="16">
        <v>92</v>
      </c>
      <c r="BB119" s="16">
        <v>342</v>
      </c>
      <c r="BC119" s="16">
        <v>147</v>
      </c>
      <c r="BD119" s="16">
        <v>453</v>
      </c>
      <c r="BE119" s="16">
        <v>208</v>
      </c>
      <c r="BF119" s="16">
        <v>495</v>
      </c>
      <c r="BG119" s="16">
        <v>211</v>
      </c>
      <c r="BH119" s="16">
        <v>551</v>
      </c>
      <c r="BI119" s="16">
        <v>239</v>
      </c>
      <c r="BJ119" s="16">
        <v>585</v>
      </c>
      <c r="BK119" s="16">
        <v>254</v>
      </c>
      <c r="BL119" s="16">
        <v>610</v>
      </c>
      <c r="BM119" s="16">
        <v>274</v>
      </c>
    </row>
    <row r="120" spans="2:68" ht="11.25" customHeight="1" x14ac:dyDescent="0.2">
      <c r="B120" s="30" t="s">
        <v>40</v>
      </c>
      <c r="C120" s="31" t="s">
        <v>55</v>
      </c>
      <c r="D120" s="15" t="s">
        <v>62</v>
      </c>
      <c r="E120" s="15" t="s">
        <v>62</v>
      </c>
      <c r="F120" s="15" t="s">
        <v>62</v>
      </c>
      <c r="G120" s="15" t="s">
        <v>62</v>
      </c>
      <c r="H120" s="15" t="s">
        <v>62</v>
      </c>
      <c r="I120" s="15" t="s">
        <v>62</v>
      </c>
      <c r="J120" s="15" t="s">
        <v>62</v>
      </c>
      <c r="K120" s="15" t="s">
        <v>62</v>
      </c>
      <c r="L120" s="15" t="s">
        <v>62</v>
      </c>
      <c r="M120" s="15" t="s">
        <v>62</v>
      </c>
      <c r="N120" s="15" t="s">
        <v>62</v>
      </c>
      <c r="O120" s="15" t="s">
        <v>62</v>
      </c>
      <c r="P120" s="15" t="s">
        <v>62</v>
      </c>
      <c r="Q120" s="15" t="s">
        <v>62</v>
      </c>
      <c r="R120" s="15" t="s">
        <v>62</v>
      </c>
      <c r="S120" s="15" t="s">
        <v>62</v>
      </c>
      <c r="T120" s="15">
        <v>9</v>
      </c>
      <c r="U120" s="15">
        <v>4</v>
      </c>
      <c r="V120" s="15">
        <v>22</v>
      </c>
      <c r="W120" s="15">
        <v>7</v>
      </c>
      <c r="X120" s="15">
        <v>81</v>
      </c>
      <c r="Y120" s="15">
        <v>24</v>
      </c>
      <c r="Z120" s="15">
        <v>149</v>
      </c>
      <c r="AA120" s="15">
        <v>47</v>
      </c>
      <c r="AB120" s="15">
        <v>208</v>
      </c>
      <c r="AC120" s="15">
        <v>70</v>
      </c>
      <c r="AD120" s="15">
        <v>280</v>
      </c>
      <c r="AE120" s="15">
        <v>90</v>
      </c>
      <c r="AF120" s="15">
        <v>318</v>
      </c>
      <c r="AG120" s="15">
        <v>109</v>
      </c>
      <c r="AH120" s="15">
        <v>314</v>
      </c>
      <c r="AI120" s="15">
        <v>108</v>
      </c>
      <c r="AJ120" s="15">
        <v>324</v>
      </c>
      <c r="AK120" s="15">
        <v>125</v>
      </c>
      <c r="AL120" s="15">
        <v>118</v>
      </c>
      <c r="AM120" s="15">
        <v>44</v>
      </c>
      <c r="AN120" s="15">
        <v>381</v>
      </c>
      <c r="AO120" s="15">
        <v>172</v>
      </c>
      <c r="AP120" s="15">
        <v>361</v>
      </c>
      <c r="AQ120" s="15">
        <v>169</v>
      </c>
      <c r="AR120" s="16">
        <v>231</v>
      </c>
      <c r="AS120" s="16">
        <v>94</v>
      </c>
      <c r="AT120" s="16">
        <v>228</v>
      </c>
      <c r="AU120" s="16">
        <v>95</v>
      </c>
      <c r="AV120" s="16">
        <v>248</v>
      </c>
      <c r="AW120" s="16">
        <v>101</v>
      </c>
      <c r="AX120" s="16">
        <v>191</v>
      </c>
      <c r="AY120" s="16">
        <v>84</v>
      </c>
      <c r="AZ120" s="16">
        <v>125</v>
      </c>
      <c r="BA120" s="16">
        <v>57</v>
      </c>
      <c r="BB120" s="16">
        <v>80</v>
      </c>
      <c r="BC120" s="16">
        <v>36</v>
      </c>
      <c r="BD120" s="16">
        <v>13</v>
      </c>
      <c r="BE120" s="16">
        <v>4</v>
      </c>
      <c r="BF120" s="16">
        <v>1</v>
      </c>
      <c r="BG120" s="16">
        <v>0</v>
      </c>
      <c r="BH120" s="16">
        <v>0</v>
      </c>
      <c r="BI120" s="16">
        <v>0</v>
      </c>
    </row>
    <row r="121" spans="2:68" ht="11.25" customHeight="1" x14ac:dyDescent="0.2">
      <c r="B121" s="30" t="s">
        <v>40</v>
      </c>
      <c r="C121" s="31" t="s">
        <v>104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>
        <v>159</v>
      </c>
      <c r="AQ121" s="15">
        <v>27</v>
      </c>
      <c r="AR121" s="16">
        <v>355</v>
      </c>
      <c r="AS121" s="16">
        <v>63</v>
      </c>
      <c r="AT121" s="16">
        <v>539</v>
      </c>
      <c r="AU121" s="16">
        <v>91</v>
      </c>
      <c r="AV121" s="16">
        <v>639</v>
      </c>
      <c r="AW121" s="16">
        <v>123</v>
      </c>
      <c r="AX121" s="16">
        <v>648</v>
      </c>
      <c r="AY121" s="16">
        <v>127</v>
      </c>
      <c r="AZ121" s="16">
        <v>648</v>
      </c>
      <c r="BA121" s="16">
        <v>126</v>
      </c>
      <c r="BB121" s="16">
        <v>632</v>
      </c>
      <c r="BC121" s="16">
        <v>127</v>
      </c>
      <c r="BD121" s="16">
        <v>631</v>
      </c>
      <c r="BE121" s="16">
        <v>110</v>
      </c>
      <c r="BF121" s="16">
        <v>643</v>
      </c>
      <c r="BG121" s="16">
        <v>117</v>
      </c>
      <c r="BH121" s="16">
        <v>645</v>
      </c>
      <c r="BI121" s="16">
        <v>114</v>
      </c>
      <c r="BJ121" s="16">
        <v>670</v>
      </c>
      <c r="BK121" s="16">
        <v>113</v>
      </c>
      <c r="BL121" s="16">
        <v>678</v>
      </c>
      <c r="BM121" s="16">
        <v>127</v>
      </c>
    </row>
    <row r="122" spans="2:68" ht="11.25" customHeight="1" x14ac:dyDescent="0.2">
      <c r="B122" s="30" t="s">
        <v>40</v>
      </c>
      <c r="C122" s="31" t="s">
        <v>31</v>
      </c>
      <c r="D122" s="15" t="s">
        <v>62</v>
      </c>
      <c r="E122" s="15" t="s">
        <v>62</v>
      </c>
      <c r="F122" s="15" t="s">
        <v>62</v>
      </c>
      <c r="G122" s="15" t="s">
        <v>62</v>
      </c>
      <c r="H122" s="15" t="s">
        <v>62</v>
      </c>
      <c r="I122" s="15" t="s">
        <v>62</v>
      </c>
      <c r="J122" s="15" t="s">
        <v>62</v>
      </c>
      <c r="K122" s="15" t="s">
        <v>62</v>
      </c>
      <c r="L122" s="15" t="s">
        <v>62</v>
      </c>
      <c r="M122" s="15" t="s">
        <v>62</v>
      </c>
      <c r="N122" s="15" t="s">
        <v>62</v>
      </c>
      <c r="O122" s="15" t="s">
        <v>62</v>
      </c>
      <c r="P122" s="15" t="s">
        <v>62</v>
      </c>
      <c r="Q122" s="15" t="s">
        <v>62</v>
      </c>
      <c r="R122" s="15" t="s">
        <v>62</v>
      </c>
      <c r="S122" s="15" t="s">
        <v>62</v>
      </c>
      <c r="T122" s="15" t="s">
        <v>62</v>
      </c>
      <c r="U122" s="15" t="s">
        <v>62</v>
      </c>
      <c r="V122" s="15" t="s">
        <v>62</v>
      </c>
      <c r="W122" s="15" t="s">
        <v>62</v>
      </c>
      <c r="X122" s="15">
        <v>233</v>
      </c>
      <c r="Y122" s="15">
        <v>3</v>
      </c>
      <c r="Z122" s="15">
        <v>550</v>
      </c>
      <c r="AA122" s="15">
        <v>25</v>
      </c>
      <c r="AB122" s="15">
        <v>738</v>
      </c>
      <c r="AC122" s="15">
        <v>14</v>
      </c>
      <c r="AD122" s="15">
        <v>1090</v>
      </c>
      <c r="AE122" s="15">
        <v>20</v>
      </c>
      <c r="AF122" s="15">
        <v>1128</v>
      </c>
      <c r="AG122" s="15">
        <v>23</v>
      </c>
      <c r="AH122" s="15">
        <v>1050</v>
      </c>
      <c r="AI122" s="15">
        <v>23</v>
      </c>
      <c r="AJ122" s="15">
        <v>1000</v>
      </c>
      <c r="AK122" s="15">
        <v>23</v>
      </c>
      <c r="AL122" s="15">
        <v>858</v>
      </c>
      <c r="AM122" s="15">
        <v>22</v>
      </c>
      <c r="AN122" s="15">
        <v>886</v>
      </c>
      <c r="AO122" s="15">
        <v>27</v>
      </c>
      <c r="AP122" s="15">
        <v>850</v>
      </c>
      <c r="AQ122" s="15">
        <v>30</v>
      </c>
      <c r="AR122" s="16">
        <v>713</v>
      </c>
      <c r="AS122" s="16">
        <v>19</v>
      </c>
      <c r="AT122" s="16">
        <v>663</v>
      </c>
      <c r="AU122" s="16">
        <v>23</v>
      </c>
      <c r="AV122" s="16">
        <v>629</v>
      </c>
      <c r="AW122" s="16">
        <v>21</v>
      </c>
      <c r="AX122" s="16">
        <v>594</v>
      </c>
      <c r="AY122" s="16">
        <v>18</v>
      </c>
      <c r="AZ122" s="16">
        <v>573</v>
      </c>
      <c r="BA122" s="16">
        <v>17</v>
      </c>
      <c r="BB122" s="16">
        <v>432</v>
      </c>
      <c r="BC122" s="16">
        <v>20</v>
      </c>
      <c r="BD122" s="16">
        <v>537</v>
      </c>
      <c r="BE122" s="16">
        <v>23</v>
      </c>
      <c r="BF122" s="16">
        <v>500</v>
      </c>
      <c r="BG122" s="16">
        <v>16</v>
      </c>
      <c r="BH122" s="16">
        <v>464</v>
      </c>
      <c r="BI122" s="16">
        <v>18</v>
      </c>
      <c r="BJ122" s="16">
        <v>435</v>
      </c>
      <c r="BK122" s="16">
        <v>17</v>
      </c>
      <c r="BL122" s="16">
        <v>412</v>
      </c>
      <c r="BM122" s="16">
        <v>12</v>
      </c>
    </row>
    <row r="123" spans="2:68" ht="11.25" customHeight="1" x14ac:dyDescent="0.2">
      <c r="B123" s="30" t="s">
        <v>40</v>
      </c>
      <c r="C123" s="31" t="s">
        <v>3</v>
      </c>
      <c r="D123" s="15" t="s">
        <v>62</v>
      </c>
      <c r="E123" s="15" t="s">
        <v>62</v>
      </c>
      <c r="F123" s="15" t="s">
        <v>62</v>
      </c>
      <c r="G123" s="15" t="s">
        <v>62</v>
      </c>
      <c r="H123" s="15" t="s">
        <v>62</v>
      </c>
      <c r="I123" s="15" t="s">
        <v>62</v>
      </c>
      <c r="J123" s="15">
        <v>23</v>
      </c>
      <c r="K123" s="15" t="s">
        <v>62</v>
      </c>
      <c r="L123" s="15">
        <v>50</v>
      </c>
      <c r="M123" s="15">
        <v>5</v>
      </c>
      <c r="N123" s="15">
        <v>313</v>
      </c>
      <c r="O123" s="15">
        <v>12</v>
      </c>
      <c r="P123" s="15">
        <v>817</v>
      </c>
      <c r="Q123" s="15">
        <v>39</v>
      </c>
      <c r="R123" s="15">
        <v>1369</v>
      </c>
      <c r="S123" s="15">
        <v>59</v>
      </c>
      <c r="T123" s="15">
        <v>2074</v>
      </c>
      <c r="U123" s="15">
        <v>94</v>
      </c>
      <c r="V123" s="15">
        <v>3032</v>
      </c>
      <c r="W123" s="15">
        <v>199</v>
      </c>
      <c r="X123" s="15">
        <v>4147</v>
      </c>
      <c r="Y123" s="15">
        <v>351</v>
      </c>
      <c r="Z123" s="15">
        <v>5576</v>
      </c>
      <c r="AA123" s="15">
        <v>560</v>
      </c>
      <c r="AB123" s="15">
        <v>6235</v>
      </c>
      <c r="AC123" s="15">
        <v>751</v>
      </c>
      <c r="AD123" s="15">
        <v>6372</v>
      </c>
      <c r="AE123" s="15">
        <v>666</v>
      </c>
      <c r="AF123" s="15">
        <v>6043</v>
      </c>
      <c r="AG123" s="15">
        <v>545</v>
      </c>
      <c r="AH123" s="15">
        <v>5722</v>
      </c>
      <c r="AI123" s="15">
        <v>528</v>
      </c>
      <c r="AJ123" s="15">
        <v>5488</v>
      </c>
      <c r="AK123" s="15">
        <v>449</v>
      </c>
      <c r="AL123" s="15">
        <v>5397</v>
      </c>
      <c r="AM123" s="15">
        <v>535</v>
      </c>
      <c r="AN123" s="15">
        <v>5602</v>
      </c>
      <c r="AO123" s="15">
        <v>474</v>
      </c>
      <c r="AP123" s="15">
        <v>5801</v>
      </c>
      <c r="AQ123" s="15">
        <v>503</v>
      </c>
      <c r="AR123" s="16">
        <v>5977</v>
      </c>
      <c r="AS123" s="16">
        <v>500</v>
      </c>
      <c r="AT123" s="16">
        <v>6311</v>
      </c>
      <c r="AU123" s="16">
        <v>524</v>
      </c>
      <c r="AV123" s="16">
        <v>6636</v>
      </c>
      <c r="AW123" s="16">
        <v>496</v>
      </c>
      <c r="AX123" s="16">
        <v>6910</v>
      </c>
      <c r="AY123" s="16">
        <v>492</v>
      </c>
      <c r="AZ123" s="16">
        <v>7096</v>
      </c>
      <c r="BA123" s="16">
        <v>487</v>
      </c>
      <c r="BB123" s="16">
        <v>7126</v>
      </c>
      <c r="BC123" s="16">
        <v>486</v>
      </c>
      <c r="BD123" s="16">
        <v>7225</v>
      </c>
      <c r="BE123" s="16">
        <v>511</v>
      </c>
      <c r="BF123" s="16">
        <v>7571</v>
      </c>
      <c r="BG123" s="16">
        <v>589</v>
      </c>
      <c r="BH123" s="16">
        <v>8013</v>
      </c>
      <c r="BI123" s="16">
        <v>654</v>
      </c>
      <c r="BJ123" s="16">
        <v>8340</v>
      </c>
      <c r="BK123" s="16">
        <v>704</v>
      </c>
      <c r="BL123" s="16">
        <v>8087</v>
      </c>
      <c r="BM123" s="16">
        <v>669</v>
      </c>
    </row>
    <row r="124" spans="2:68" ht="11.25" customHeight="1" x14ac:dyDescent="0.2">
      <c r="B124" s="30" t="s">
        <v>40</v>
      </c>
      <c r="C124" s="31" t="s">
        <v>144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BL124" s="16">
        <v>343</v>
      </c>
      <c r="BM124" s="16">
        <v>30</v>
      </c>
    </row>
    <row r="125" spans="2:68" ht="11.25" customHeight="1" x14ac:dyDescent="0.2">
      <c r="B125" s="30" t="s">
        <v>40</v>
      </c>
      <c r="C125" s="31" t="s">
        <v>145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BL125" s="16">
        <v>46</v>
      </c>
      <c r="BM125" s="16">
        <v>4</v>
      </c>
    </row>
    <row r="126" spans="2:68" ht="11.25" customHeight="1" x14ac:dyDescent="0.2">
      <c r="B126" s="30" t="s">
        <v>40</v>
      </c>
      <c r="C126" s="31" t="s">
        <v>6</v>
      </c>
      <c r="D126" s="15" t="s">
        <v>62</v>
      </c>
      <c r="E126" s="15" t="s">
        <v>62</v>
      </c>
      <c r="F126" s="15" t="s">
        <v>62</v>
      </c>
      <c r="G126" s="15" t="s">
        <v>62</v>
      </c>
      <c r="H126" s="15" t="s">
        <v>62</v>
      </c>
      <c r="I126" s="15" t="s">
        <v>62</v>
      </c>
      <c r="J126" s="15" t="s">
        <v>62</v>
      </c>
      <c r="K126" s="15" t="s">
        <v>62</v>
      </c>
      <c r="L126" s="15" t="s">
        <v>62</v>
      </c>
      <c r="M126" s="15" t="s">
        <v>62</v>
      </c>
      <c r="N126" s="15" t="s">
        <v>62</v>
      </c>
      <c r="O126" s="15" t="s">
        <v>62</v>
      </c>
      <c r="P126" s="15" t="s">
        <v>62</v>
      </c>
      <c r="Q126" s="15" t="s">
        <v>62</v>
      </c>
      <c r="R126" s="15" t="s">
        <v>62</v>
      </c>
      <c r="S126" s="15" t="s">
        <v>62</v>
      </c>
      <c r="T126" s="15">
        <v>45</v>
      </c>
      <c r="U126" s="15">
        <v>5</v>
      </c>
      <c r="V126" s="15">
        <v>266</v>
      </c>
      <c r="W126" s="15">
        <v>38</v>
      </c>
      <c r="X126" s="15">
        <v>553</v>
      </c>
      <c r="Y126" s="15">
        <v>94</v>
      </c>
      <c r="Z126" s="15">
        <v>740</v>
      </c>
      <c r="AA126" s="15">
        <v>153</v>
      </c>
      <c r="AB126" s="15">
        <v>815</v>
      </c>
      <c r="AC126" s="15">
        <v>187</v>
      </c>
      <c r="AD126" s="15">
        <v>768</v>
      </c>
      <c r="AE126" s="15">
        <v>199</v>
      </c>
      <c r="AF126" s="15">
        <v>752</v>
      </c>
      <c r="AG126" s="15">
        <v>215</v>
      </c>
      <c r="AH126" s="15">
        <v>772</v>
      </c>
      <c r="AI126" s="15">
        <v>217</v>
      </c>
      <c r="AJ126" s="15">
        <v>855</v>
      </c>
      <c r="AK126" s="15">
        <v>236</v>
      </c>
      <c r="AL126" s="15">
        <v>1016</v>
      </c>
      <c r="AM126" s="15">
        <v>287</v>
      </c>
      <c r="AN126" s="15">
        <v>968</v>
      </c>
      <c r="AO126" s="15">
        <v>273</v>
      </c>
      <c r="AP126" s="15">
        <v>1047</v>
      </c>
      <c r="AQ126" s="15">
        <v>291</v>
      </c>
      <c r="AR126" s="16">
        <v>894</v>
      </c>
      <c r="AS126" s="16">
        <v>268</v>
      </c>
      <c r="AT126" s="16">
        <v>604</v>
      </c>
      <c r="AU126" s="16">
        <v>170</v>
      </c>
      <c r="AV126" s="16">
        <v>897</v>
      </c>
      <c r="AW126" s="16">
        <v>291</v>
      </c>
      <c r="AX126" s="16">
        <v>1191</v>
      </c>
      <c r="AY126" s="16">
        <v>386</v>
      </c>
      <c r="AZ126" s="16">
        <v>1338</v>
      </c>
      <c r="BA126" s="16">
        <v>424</v>
      </c>
      <c r="BB126" s="16">
        <v>1409</v>
      </c>
      <c r="BC126" s="16">
        <v>432</v>
      </c>
      <c r="BD126" s="16">
        <v>1505</v>
      </c>
      <c r="BE126" s="16">
        <v>449</v>
      </c>
      <c r="BF126" s="16">
        <v>1517</v>
      </c>
      <c r="BG126" s="16">
        <v>477</v>
      </c>
      <c r="BH126" s="16">
        <v>1678</v>
      </c>
      <c r="BI126" s="16">
        <v>515</v>
      </c>
      <c r="BJ126" s="16">
        <v>1788</v>
      </c>
      <c r="BK126" s="16">
        <v>587</v>
      </c>
    </row>
    <row r="127" spans="2:68" ht="11.25" customHeight="1" x14ac:dyDescent="0.2">
      <c r="B127" s="30" t="s">
        <v>40</v>
      </c>
      <c r="C127" s="31" t="s">
        <v>28</v>
      </c>
      <c r="D127" s="15" t="s">
        <v>62</v>
      </c>
      <c r="E127" s="15" t="s">
        <v>62</v>
      </c>
      <c r="F127" s="15" t="s">
        <v>62</v>
      </c>
      <c r="G127" s="15" t="s">
        <v>62</v>
      </c>
      <c r="H127" s="15" t="s">
        <v>62</v>
      </c>
      <c r="I127" s="15" t="s">
        <v>62</v>
      </c>
      <c r="J127" s="15" t="s">
        <v>62</v>
      </c>
      <c r="K127" s="15" t="s">
        <v>62</v>
      </c>
      <c r="L127" s="15" t="s">
        <v>62</v>
      </c>
      <c r="M127" s="15" t="s">
        <v>62</v>
      </c>
      <c r="N127" s="15" t="s">
        <v>62</v>
      </c>
      <c r="O127" s="15" t="s">
        <v>62</v>
      </c>
      <c r="P127" s="15" t="s">
        <v>62</v>
      </c>
      <c r="Q127" s="15" t="s">
        <v>62</v>
      </c>
      <c r="R127" s="15" t="s">
        <v>62</v>
      </c>
      <c r="S127" s="15" t="s">
        <v>62</v>
      </c>
      <c r="T127" s="15" t="s">
        <v>62</v>
      </c>
      <c r="U127" s="15" t="s">
        <v>62</v>
      </c>
      <c r="V127" s="15" t="s">
        <v>62</v>
      </c>
      <c r="W127" s="15" t="s">
        <v>62</v>
      </c>
      <c r="X127" s="15">
        <v>126</v>
      </c>
      <c r="Y127" s="15">
        <v>8</v>
      </c>
      <c r="Z127" s="15">
        <v>280</v>
      </c>
      <c r="AA127" s="15">
        <v>11</v>
      </c>
      <c r="AB127" s="15">
        <v>357</v>
      </c>
      <c r="AC127" s="15">
        <v>13</v>
      </c>
      <c r="AD127" s="15">
        <v>414</v>
      </c>
      <c r="AE127" s="15">
        <v>12</v>
      </c>
      <c r="AF127" s="15">
        <v>407</v>
      </c>
      <c r="AG127" s="15">
        <v>8</v>
      </c>
      <c r="AH127" s="15">
        <v>301</v>
      </c>
      <c r="AI127" s="15">
        <v>5</v>
      </c>
      <c r="AJ127" s="15">
        <v>259</v>
      </c>
      <c r="AK127" s="15">
        <v>6</v>
      </c>
      <c r="AL127" s="15">
        <v>112</v>
      </c>
      <c r="AM127" s="15">
        <v>2</v>
      </c>
      <c r="AN127" s="15">
        <v>135</v>
      </c>
      <c r="AO127" s="15">
        <v>9</v>
      </c>
      <c r="AP127" s="15">
        <v>139</v>
      </c>
      <c r="AQ127" s="15">
        <v>9</v>
      </c>
      <c r="AR127" s="16">
        <v>170</v>
      </c>
      <c r="AS127" s="16">
        <v>7</v>
      </c>
      <c r="AT127" s="16">
        <v>167</v>
      </c>
      <c r="AU127" s="16">
        <v>3</v>
      </c>
      <c r="AV127" s="16">
        <v>169</v>
      </c>
      <c r="AW127" s="16">
        <v>4</v>
      </c>
      <c r="AX127" s="16">
        <v>170</v>
      </c>
      <c r="AY127" s="16">
        <v>3</v>
      </c>
      <c r="AZ127" s="16">
        <v>182</v>
      </c>
      <c r="BA127" s="16">
        <v>7</v>
      </c>
      <c r="BB127" s="16">
        <v>201</v>
      </c>
      <c r="BC127" s="16">
        <v>12</v>
      </c>
      <c r="BD127" s="16">
        <v>198</v>
      </c>
      <c r="BE127" s="16">
        <v>11</v>
      </c>
      <c r="BF127" s="16">
        <v>186</v>
      </c>
      <c r="BG127" s="16">
        <v>12</v>
      </c>
      <c r="BH127" s="16">
        <v>158</v>
      </c>
      <c r="BI127" s="16">
        <v>11</v>
      </c>
      <c r="BJ127" s="16">
        <v>133</v>
      </c>
      <c r="BK127" s="16">
        <v>6</v>
      </c>
    </row>
    <row r="128" spans="2:68" ht="11.25" customHeight="1" x14ac:dyDescent="0.25">
      <c r="B128" s="34" t="s">
        <v>40</v>
      </c>
      <c r="C128" s="35" t="s">
        <v>0</v>
      </c>
      <c r="D128" s="5">
        <f t="shared" ref="D128:AG128" si="48">SUM(D118:D127)</f>
        <v>79</v>
      </c>
      <c r="E128" s="5">
        <f t="shared" si="48"/>
        <v>3</v>
      </c>
      <c r="F128" s="5">
        <f t="shared" si="48"/>
        <v>61</v>
      </c>
      <c r="G128" s="5">
        <f t="shared" si="48"/>
        <v>2</v>
      </c>
      <c r="H128" s="5">
        <f t="shared" si="48"/>
        <v>46</v>
      </c>
      <c r="I128" s="5">
        <f t="shared" si="48"/>
        <v>1</v>
      </c>
      <c r="J128" s="5">
        <f t="shared" si="48"/>
        <v>54</v>
      </c>
      <c r="K128" s="5">
        <f t="shared" si="48"/>
        <v>3</v>
      </c>
      <c r="L128" s="5">
        <f t="shared" si="48"/>
        <v>81</v>
      </c>
      <c r="M128" s="5">
        <f t="shared" si="48"/>
        <v>7</v>
      </c>
      <c r="N128" s="5">
        <f t="shared" si="48"/>
        <v>359</v>
      </c>
      <c r="O128" s="5">
        <f t="shared" si="48"/>
        <v>14</v>
      </c>
      <c r="P128" s="5">
        <f t="shared" si="48"/>
        <v>898</v>
      </c>
      <c r="Q128" s="5">
        <f t="shared" si="48"/>
        <v>42</v>
      </c>
      <c r="R128" s="5">
        <f t="shared" si="48"/>
        <v>1500</v>
      </c>
      <c r="S128" s="5">
        <f t="shared" si="48"/>
        <v>63</v>
      </c>
      <c r="T128" s="5">
        <f t="shared" si="48"/>
        <v>2308</v>
      </c>
      <c r="U128" s="5">
        <f t="shared" si="48"/>
        <v>112</v>
      </c>
      <c r="V128" s="5">
        <f t="shared" si="48"/>
        <v>3559</v>
      </c>
      <c r="W128" s="5">
        <f t="shared" si="48"/>
        <v>259</v>
      </c>
      <c r="X128" s="5">
        <f t="shared" si="48"/>
        <v>5427</v>
      </c>
      <c r="Y128" s="5">
        <f t="shared" si="48"/>
        <v>497</v>
      </c>
      <c r="Z128" s="5">
        <f t="shared" si="48"/>
        <v>7591</v>
      </c>
      <c r="AA128" s="5">
        <f t="shared" si="48"/>
        <v>811</v>
      </c>
      <c r="AB128" s="5">
        <f t="shared" si="48"/>
        <v>8596</v>
      </c>
      <c r="AC128" s="5">
        <f t="shared" si="48"/>
        <v>1045</v>
      </c>
      <c r="AD128" s="5">
        <f t="shared" si="48"/>
        <v>9035</v>
      </c>
      <c r="AE128" s="5">
        <f t="shared" si="48"/>
        <v>991</v>
      </c>
      <c r="AF128" s="5">
        <f t="shared" si="48"/>
        <v>8648</v>
      </c>
      <c r="AG128" s="5">
        <f t="shared" si="48"/>
        <v>900</v>
      </c>
      <c r="AH128" s="5">
        <v>8159</v>
      </c>
      <c r="AI128" s="5">
        <v>881</v>
      </c>
      <c r="AJ128" s="5">
        <v>7926</v>
      </c>
      <c r="AK128" s="5">
        <f t="shared" ref="AK128:BM128" si="49">SUM(AK118:AK127)</f>
        <v>839</v>
      </c>
      <c r="AL128" s="48">
        <f t="shared" si="49"/>
        <v>7501</v>
      </c>
      <c r="AM128" s="48">
        <f t="shared" si="49"/>
        <v>890</v>
      </c>
      <c r="AN128" s="48">
        <f t="shared" si="49"/>
        <v>7972</v>
      </c>
      <c r="AO128" s="48">
        <f t="shared" si="49"/>
        <v>955</v>
      </c>
      <c r="AP128" s="48">
        <f t="shared" si="49"/>
        <v>8357</v>
      </c>
      <c r="AQ128" s="48">
        <f t="shared" si="49"/>
        <v>1029</v>
      </c>
      <c r="AR128" s="48">
        <f t="shared" si="49"/>
        <v>8340</v>
      </c>
      <c r="AS128" s="48">
        <f t="shared" si="49"/>
        <v>951</v>
      </c>
      <c r="AT128" s="48">
        <f t="shared" si="49"/>
        <v>8512</v>
      </c>
      <c r="AU128" s="48">
        <f t="shared" si="49"/>
        <v>906</v>
      </c>
      <c r="AV128" s="48">
        <f t="shared" si="49"/>
        <v>9218</v>
      </c>
      <c r="AW128" s="48">
        <f t="shared" si="49"/>
        <v>1036</v>
      </c>
      <c r="AX128" s="48">
        <f t="shared" si="49"/>
        <v>9704</v>
      </c>
      <c r="AY128" s="48">
        <f t="shared" si="49"/>
        <v>1110</v>
      </c>
      <c r="AZ128" s="48">
        <f t="shared" si="49"/>
        <v>10172</v>
      </c>
      <c r="BA128" s="48">
        <f t="shared" si="49"/>
        <v>1210</v>
      </c>
      <c r="BB128" s="48">
        <f t="shared" si="49"/>
        <v>10222</v>
      </c>
      <c r="BC128" s="48">
        <f t="shared" si="49"/>
        <v>1260</v>
      </c>
      <c r="BD128" s="48">
        <f t="shared" si="49"/>
        <v>10562</v>
      </c>
      <c r="BE128" s="48">
        <f t="shared" si="49"/>
        <v>1316</v>
      </c>
      <c r="BF128" s="48">
        <f t="shared" si="49"/>
        <v>10913</v>
      </c>
      <c r="BG128" s="48">
        <f t="shared" si="49"/>
        <v>1422</v>
      </c>
      <c r="BH128" s="48">
        <f t="shared" si="49"/>
        <v>11509</v>
      </c>
      <c r="BI128" s="48">
        <f t="shared" si="49"/>
        <v>1551</v>
      </c>
      <c r="BJ128" s="48">
        <f t="shared" si="49"/>
        <v>11951</v>
      </c>
      <c r="BK128" s="48">
        <f t="shared" si="49"/>
        <v>1681</v>
      </c>
      <c r="BL128" s="48">
        <f t="shared" si="49"/>
        <v>10176</v>
      </c>
      <c r="BM128" s="48">
        <f t="shared" si="49"/>
        <v>1116</v>
      </c>
      <c r="BN128" s="24"/>
      <c r="BP128" s="24"/>
    </row>
    <row r="129" spans="2:66" ht="11.2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2:66" ht="11.25" customHeight="1" x14ac:dyDescent="0.2">
      <c r="B130" s="30" t="s">
        <v>13</v>
      </c>
      <c r="C130" s="31" t="s">
        <v>59</v>
      </c>
      <c r="D130" s="15" t="s">
        <v>62</v>
      </c>
      <c r="E130" s="15" t="s">
        <v>62</v>
      </c>
      <c r="F130" s="15" t="s">
        <v>62</v>
      </c>
      <c r="G130" s="15" t="s">
        <v>62</v>
      </c>
      <c r="H130" s="15" t="s">
        <v>62</v>
      </c>
      <c r="I130" s="15" t="s">
        <v>62</v>
      </c>
      <c r="J130" s="15" t="s">
        <v>62</v>
      </c>
      <c r="K130" s="15" t="s">
        <v>62</v>
      </c>
      <c r="L130" s="15" t="s">
        <v>62</v>
      </c>
      <c r="M130" s="15" t="s">
        <v>62</v>
      </c>
      <c r="N130" s="15" t="s">
        <v>62</v>
      </c>
      <c r="O130" s="15" t="s">
        <v>62</v>
      </c>
      <c r="P130" s="15" t="s">
        <v>62</v>
      </c>
      <c r="Q130" s="15" t="s">
        <v>62</v>
      </c>
      <c r="R130" s="15" t="s">
        <v>62</v>
      </c>
      <c r="S130" s="15" t="s">
        <v>62</v>
      </c>
      <c r="T130" s="15" t="s">
        <v>62</v>
      </c>
      <c r="U130" s="15" t="s">
        <v>62</v>
      </c>
      <c r="V130" s="15">
        <v>163</v>
      </c>
      <c r="W130" s="15">
        <v>26</v>
      </c>
      <c r="X130" s="15">
        <v>165</v>
      </c>
      <c r="Y130" s="15">
        <v>34</v>
      </c>
      <c r="Z130" s="15">
        <v>149</v>
      </c>
      <c r="AA130" s="15">
        <v>30</v>
      </c>
      <c r="AB130" s="15">
        <v>78</v>
      </c>
      <c r="AC130" s="15">
        <v>13</v>
      </c>
      <c r="AD130" s="15">
        <v>18</v>
      </c>
      <c r="AE130" s="15">
        <v>10</v>
      </c>
      <c r="AF130" s="15">
        <v>16</v>
      </c>
      <c r="AG130" s="15">
        <v>8</v>
      </c>
      <c r="AH130" s="15">
        <v>0</v>
      </c>
      <c r="AI130" s="15">
        <v>0</v>
      </c>
      <c r="AJ130" s="49">
        <v>0</v>
      </c>
      <c r="AK130" s="49">
        <v>0</v>
      </c>
      <c r="AL130" s="49">
        <v>0</v>
      </c>
      <c r="AM130" s="49">
        <v>0</v>
      </c>
      <c r="AN130" s="49">
        <v>0</v>
      </c>
      <c r="AO130" s="49">
        <v>0</v>
      </c>
      <c r="AP130" s="49">
        <v>0</v>
      </c>
      <c r="AQ130" s="49">
        <v>0</v>
      </c>
    </row>
    <row r="131" spans="2:66" ht="11.25" customHeight="1" x14ac:dyDescent="0.2">
      <c r="B131" s="30" t="s">
        <v>13</v>
      </c>
      <c r="C131" s="31" t="s">
        <v>139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49"/>
      <c r="AK131" s="49"/>
      <c r="AL131" s="49"/>
      <c r="AM131" s="49"/>
      <c r="AN131" s="49"/>
      <c r="AO131" s="49"/>
      <c r="AP131" s="49"/>
      <c r="AQ131" s="49"/>
      <c r="BL131" s="16">
        <v>14</v>
      </c>
      <c r="BM131" s="16">
        <v>0</v>
      </c>
    </row>
    <row r="132" spans="2:66" ht="11.25" customHeight="1" x14ac:dyDescent="0.2">
      <c r="B132" s="30" t="s">
        <v>13</v>
      </c>
      <c r="C132" s="31" t="s">
        <v>56</v>
      </c>
      <c r="D132" s="15" t="s">
        <v>62</v>
      </c>
      <c r="E132" s="15" t="s">
        <v>62</v>
      </c>
      <c r="F132" s="15" t="s">
        <v>62</v>
      </c>
      <c r="G132" s="15" t="s">
        <v>62</v>
      </c>
      <c r="H132" s="15" t="s">
        <v>62</v>
      </c>
      <c r="I132" s="15" t="s">
        <v>62</v>
      </c>
      <c r="J132" s="15" t="s">
        <v>62</v>
      </c>
      <c r="K132" s="15" t="s">
        <v>62</v>
      </c>
      <c r="L132" s="15" t="s">
        <v>62</v>
      </c>
      <c r="M132" s="15" t="s">
        <v>62</v>
      </c>
      <c r="N132" s="15" t="s">
        <v>62</v>
      </c>
      <c r="O132" s="15" t="s">
        <v>62</v>
      </c>
      <c r="P132" s="15" t="s">
        <v>62</v>
      </c>
      <c r="Q132" s="15" t="s">
        <v>62</v>
      </c>
      <c r="R132" s="15" t="s">
        <v>62</v>
      </c>
      <c r="S132" s="15" t="s">
        <v>62</v>
      </c>
      <c r="T132" s="15" t="s">
        <v>62</v>
      </c>
      <c r="U132" s="15" t="s">
        <v>62</v>
      </c>
      <c r="V132" s="15" t="s">
        <v>62</v>
      </c>
      <c r="W132" s="15" t="s">
        <v>62</v>
      </c>
      <c r="X132" s="15" t="s">
        <v>62</v>
      </c>
      <c r="Y132" s="15" t="s">
        <v>62</v>
      </c>
      <c r="Z132" s="15" t="s">
        <v>62</v>
      </c>
      <c r="AA132" s="15" t="s">
        <v>62</v>
      </c>
      <c r="AB132" s="15">
        <v>130</v>
      </c>
      <c r="AC132" s="15">
        <v>16</v>
      </c>
      <c r="AD132" s="15">
        <v>1159</v>
      </c>
      <c r="AE132" s="15">
        <v>156</v>
      </c>
      <c r="AF132" s="15">
        <v>386</v>
      </c>
      <c r="AG132" s="15">
        <v>45</v>
      </c>
      <c r="AH132" s="15">
        <v>301</v>
      </c>
      <c r="AI132" s="15">
        <v>37</v>
      </c>
      <c r="AJ132" s="49">
        <v>317</v>
      </c>
      <c r="AK132" s="49">
        <v>45</v>
      </c>
      <c r="AL132" s="15">
        <v>259</v>
      </c>
      <c r="AM132" s="15">
        <v>40</v>
      </c>
      <c r="AN132" s="15">
        <v>215</v>
      </c>
      <c r="AO132" s="15">
        <v>23</v>
      </c>
      <c r="AP132" s="15">
        <v>281</v>
      </c>
      <c r="AQ132" s="15">
        <v>27</v>
      </c>
      <c r="AR132" s="16">
        <v>202</v>
      </c>
      <c r="AS132" s="16">
        <v>25</v>
      </c>
      <c r="AT132" s="16">
        <v>158</v>
      </c>
      <c r="AU132" s="16">
        <v>11</v>
      </c>
      <c r="AV132" s="16">
        <v>103</v>
      </c>
      <c r="AW132" s="16">
        <v>8</v>
      </c>
      <c r="AX132" s="16">
        <v>78</v>
      </c>
      <c r="AY132" s="16">
        <v>2</v>
      </c>
      <c r="AZ132" s="16">
        <v>152</v>
      </c>
      <c r="BA132" s="16">
        <v>12</v>
      </c>
      <c r="BB132" s="16">
        <v>109</v>
      </c>
      <c r="BC132" s="16">
        <v>7</v>
      </c>
      <c r="BD132" s="16">
        <v>103</v>
      </c>
      <c r="BE132" s="16">
        <v>3</v>
      </c>
      <c r="BF132" s="16">
        <v>159</v>
      </c>
      <c r="BG132" s="16">
        <v>6</v>
      </c>
      <c r="BH132" s="16">
        <v>141</v>
      </c>
      <c r="BI132" s="16">
        <v>9</v>
      </c>
      <c r="BJ132" s="16">
        <v>129</v>
      </c>
      <c r="BK132" s="16">
        <v>6</v>
      </c>
      <c r="BL132" s="16">
        <v>108</v>
      </c>
      <c r="BM132" s="16">
        <v>6</v>
      </c>
    </row>
    <row r="133" spans="2:66" ht="11.25" customHeight="1" x14ac:dyDescent="0.2">
      <c r="B133" s="30" t="s">
        <v>13</v>
      </c>
      <c r="C133" s="31" t="s">
        <v>57</v>
      </c>
      <c r="D133" s="15">
        <v>944</v>
      </c>
      <c r="E133" s="15">
        <v>113</v>
      </c>
      <c r="F133" s="15">
        <v>930</v>
      </c>
      <c r="G133" s="15">
        <v>128</v>
      </c>
      <c r="H133" s="15">
        <v>849</v>
      </c>
      <c r="I133" s="15">
        <v>119</v>
      </c>
      <c r="J133" s="15">
        <v>727</v>
      </c>
      <c r="K133" s="15">
        <v>89</v>
      </c>
      <c r="L133" s="15">
        <v>687</v>
      </c>
      <c r="M133" s="15">
        <v>102</v>
      </c>
      <c r="N133" s="15">
        <v>340</v>
      </c>
      <c r="O133" s="15">
        <v>25</v>
      </c>
      <c r="P133" s="15">
        <v>433</v>
      </c>
      <c r="Q133" s="15">
        <v>24</v>
      </c>
      <c r="R133" s="15">
        <v>405</v>
      </c>
      <c r="S133" s="15">
        <v>46</v>
      </c>
      <c r="T133" s="15">
        <v>332</v>
      </c>
      <c r="U133" s="15">
        <v>25</v>
      </c>
      <c r="V133" s="15">
        <v>279</v>
      </c>
      <c r="W133" s="15">
        <v>22</v>
      </c>
      <c r="X133" s="15">
        <v>288</v>
      </c>
      <c r="Y133" s="15">
        <v>35</v>
      </c>
      <c r="Z133" s="15">
        <v>360</v>
      </c>
      <c r="AA133" s="15">
        <v>49</v>
      </c>
      <c r="AB133" s="15">
        <v>488</v>
      </c>
      <c r="AC133" s="15">
        <v>160</v>
      </c>
      <c r="AD133" s="15">
        <v>207</v>
      </c>
      <c r="AE133" s="15">
        <v>77</v>
      </c>
      <c r="AF133" s="15">
        <v>104</v>
      </c>
      <c r="AG133" s="15">
        <v>55</v>
      </c>
      <c r="AH133" s="15">
        <v>57</v>
      </c>
      <c r="AI133" s="15">
        <v>44</v>
      </c>
      <c r="AJ133" s="49">
        <v>31</v>
      </c>
      <c r="AK133" s="49">
        <v>17</v>
      </c>
      <c r="AL133" s="49">
        <v>0</v>
      </c>
      <c r="AM133" s="49">
        <v>0</v>
      </c>
      <c r="AN133" s="49">
        <v>0</v>
      </c>
      <c r="AO133" s="49">
        <v>0</v>
      </c>
      <c r="AP133" s="49">
        <v>0</v>
      </c>
      <c r="AQ133" s="49">
        <v>0</v>
      </c>
      <c r="AV133" s="16">
        <v>13</v>
      </c>
      <c r="AW133" s="16">
        <v>2</v>
      </c>
      <c r="AX133" s="16">
        <v>206</v>
      </c>
      <c r="AY133" s="16">
        <v>22</v>
      </c>
      <c r="AZ133" s="16">
        <v>258</v>
      </c>
      <c r="BA133" s="16">
        <v>39</v>
      </c>
      <c r="BB133" s="16">
        <v>173</v>
      </c>
      <c r="BC133" s="16">
        <v>15</v>
      </c>
      <c r="BD133" s="16">
        <v>153</v>
      </c>
      <c r="BE133" s="16">
        <v>22</v>
      </c>
      <c r="BF133" s="16">
        <v>201</v>
      </c>
      <c r="BG133" s="16">
        <v>44</v>
      </c>
      <c r="BH133" s="16">
        <v>198</v>
      </c>
      <c r="BI133" s="16">
        <v>36</v>
      </c>
      <c r="BJ133" s="16">
        <v>159</v>
      </c>
      <c r="BK133" s="16">
        <v>32</v>
      </c>
      <c r="BL133" s="16">
        <v>135</v>
      </c>
      <c r="BM133" s="16">
        <v>32</v>
      </c>
    </row>
    <row r="134" spans="2:66" ht="11.25" customHeight="1" x14ac:dyDescent="0.2">
      <c r="B134" s="30" t="s">
        <v>13</v>
      </c>
      <c r="C134" s="31" t="s">
        <v>6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49"/>
      <c r="AK134" s="49"/>
      <c r="AL134" s="49"/>
      <c r="AM134" s="49"/>
      <c r="AN134" s="49"/>
      <c r="AO134" s="49"/>
      <c r="AP134" s="49"/>
      <c r="AQ134" s="49"/>
      <c r="BH134" s="16">
        <v>6</v>
      </c>
      <c r="BI134" s="16">
        <v>3</v>
      </c>
      <c r="BJ134" s="16">
        <v>7</v>
      </c>
      <c r="BK134" s="16">
        <v>3</v>
      </c>
      <c r="BL134" s="16">
        <v>8</v>
      </c>
      <c r="BM134" s="16">
        <v>6</v>
      </c>
    </row>
    <row r="135" spans="2:66" ht="11.25" customHeight="1" x14ac:dyDescent="0.2">
      <c r="B135" s="30" t="s">
        <v>13</v>
      </c>
      <c r="C135" s="31" t="s">
        <v>60</v>
      </c>
      <c r="D135" s="15" t="s">
        <v>62</v>
      </c>
      <c r="E135" s="15" t="s">
        <v>62</v>
      </c>
      <c r="F135" s="15" t="s">
        <v>62</v>
      </c>
      <c r="G135" s="15" t="s">
        <v>62</v>
      </c>
      <c r="H135" s="15" t="s">
        <v>62</v>
      </c>
      <c r="I135" s="15" t="s">
        <v>62</v>
      </c>
      <c r="J135" s="15" t="s">
        <v>62</v>
      </c>
      <c r="K135" s="15" t="s">
        <v>62</v>
      </c>
      <c r="L135" s="15" t="s">
        <v>62</v>
      </c>
      <c r="M135" s="15" t="s">
        <v>62</v>
      </c>
      <c r="N135" s="15" t="s">
        <v>62</v>
      </c>
      <c r="O135" s="15" t="s">
        <v>62</v>
      </c>
      <c r="P135" s="15" t="s">
        <v>62</v>
      </c>
      <c r="Q135" s="15" t="s">
        <v>62</v>
      </c>
      <c r="R135" s="15">
        <v>21</v>
      </c>
      <c r="S135" s="15">
        <v>7</v>
      </c>
      <c r="T135" s="15">
        <v>9</v>
      </c>
      <c r="U135" s="15">
        <v>3</v>
      </c>
      <c r="V135" s="15">
        <v>36</v>
      </c>
      <c r="W135" s="15">
        <v>2</v>
      </c>
      <c r="X135" s="15">
        <v>49</v>
      </c>
      <c r="Y135" s="15">
        <v>21</v>
      </c>
      <c r="Z135" s="15">
        <v>59</v>
      </c>
      <c r="AA135" s="15">
        <v>13</v>
      </c>
      <c r="AB135" s="15">
        <v>42</v>
      </c>
      <c r="AC135" s="15">
        <v>10</v>
      </c>
      <c r="AD135" s="15">
        <v>35</v>
      </c>
      <c r="AE135" s="15">
        <v>7</v>
      </c>
      <c r="AF135" s="15" t="s">
        <v>62</v>
      </c>
      <c r="AG135" s="15" t="s">
        <v>62</v>
      </c>
      <c r="AH135" s="15">
        <v>9</v>
      </c>
      <c r="AI135" s="15">
        <v>3</v>
      </c>
      <c r="AJ135" s="49">
        <v>0</v>
      </c>
      <c r="AK135" s="49">
        <v>0</v>
      </c>
      <c r="AL135" s="49">
        <v>0</v>
      </c>
      <c r="AM135" s="49">
        <v>0</v>
      </c>
      <c r="AN135" s="49">
        <v>0</v>
      </c>
      <c r="AO135" s="49">
        <v>0</v>
      </c>
      <c r="AP135" s="49">
        <v>0</v>
      </c>
      <c r="AQ135" s="49">
        <f>-AP135+AR135</f>
        <v>0</v>
      </c>
    </row>
    <row r="136" spans="2:66" ht="11.25" customHeight="1" x14ac:dyDescent="0.2">
      <c r="B136" s="30" t="s">
        <v>13</v>
      </c>
      <c r="C136" s="31" t="s">
        <v>105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>
        <v>19</v>
      </c>
      <c r="W136" s="15">
        <v>3</v>
      </c>
      <c r="X136" s="15">
        <v>18</v>
      </c>
      <c r="Y136" s="15">
        <v>4</v>
      </c>
      <c r="Z136" s="15">
        <v>16</v>
      </c>
      <c r="AA136" s="15"/>
      <c r="AB136" s="15">
        <v>16</v>
      </c>
      <c r="AC136" s="15"/>
      <c r="AD136" s="15">
        <v>30</v>
      </c>
      <c r="AE136" s="15">
        <v>9</v>
      </c>
      <c r="AF136" s="15">
        <v>63</v>
      </c>
      <c r="AG136" s="15">
        <v>13</v>
      </c>
      <c r="AH136" s="15">
        <v>83</v>
      </c>
      <c r="AI136" s="15">
        <v>19</v>
      </c>
      <c r="AJ136" s="49">
        <v>37</v>
      </c>
      <c r="AK136" s="49">
        <v>8</v>
      </c>
      <c r="AL136" s="49">
        <v>37</v>
      </c>
      <c r="AM136" s="49">
        <v>5</v>
      </c>
      <c r="AN136" s="49">
        <v>33</v>
      </c>
      <c r="AO136" s="49">
        <v>4</v>
      </c>
      <c r="AP136" s="49">
        <v>37</v>
      </c>
      <c r="AQ136" s="49">
        <v>7</v>
      </c>
      <c r="AR136" s="16">
        <v>36</v>
      </c>
      <c r="AS136" s="16">
        <v>6</v>
      </c>
      <c r="AT136" s="16">
        <v>34</v>
      </c>
      <c r="AU136" s="16">
        <v>5</v>
      </c>
      <c r="AV136" s="16">
        <v>35</v>
      </c>
      <c r="AW136" s="16">
        <v>5</v>
      </c>
      <c r="AX136" s="16">
        <v>66</v>
      </c>
      <c r="AY136" s="16">
        <v>14</v>
      </c>
      <c r="AZ136" s="16">
        <v>62</v>
      </c>
      <c r="BA136" s="16">
        <v>12</v>
      </c>
      <c r="BB136" s="16">
        <v>58</v>
      </c>
      <c r="BC136" s="16">
        <v>12</v>
      </c>
      <c r="BD136" s="16">
        <v>51</v>
      </c>
      <c r="BE136" s="16">
        <v>9</v>
      </c>
      <c r="BF136" s="16">
        <v>83</v>
      </c>
      <c r="BG136" s="16">
        <v>18</v>
      </c>
      <c r="BH136" s="16">
        <v>70</v>
      </c>
      <c r="BI136" s="16">
        <v>14</v>
      </c>
      <c r="BJ136" s="16">
        <v>72</v>
      </c>
      <c r="BK136" s="16">
        <v>18</v>
      </c>
      <c r="BL136" s="16">
        <v>49</v>
      </c>
      <c r="BM136" s="16">
        <v>12</v>
      </c>
    </row>
    <row r="137" spans="2:66" ht="11.25" customHeight="1" x14ac:dyDescent="0.2">
      <c r="B137" s="30" t="s">
        <v>13</v>
      </c>
      <c r="C137" s="31" t="s">
        <v>61</v>
      </c>
      <c r="D137" s="15" t="s">
        <v>62</v>
      </c>
      <c r="E137" s="15" t="s">
        <v>62</v>
      </c>
      <c r="F137" s="15" t="s">
        <v>62</v>
      </c>
      <c r="G137" s="15" t="s">
        <v>62</v>
      </c>
      <c r="H137" s="15" t="s">
        <v>62</v>
      </c>
      <c r="I137" s="15" t="s">
        <v>62</v>
      </c>
      <c r="J137" s="15" t="s">
        <v>62</v>
      </c>
      <c r="K137" s="15" t="s">
        <v>62</v>
      </c>
      <c r="L137" s="15" t="s">
        <v>62</v>
      </c>
      <c r="M137" s="15" t="s">
        <v>62</v>
      </c>
      <c r="N137" s="15" t="s">
        <v>62</v>
      </c>
      <c r="O137" s="15" t="s">
        <v>62</v>
      </c>
      <c r="P137" s="15">
        <v>26</v>
      </c>
      <c r="Q137" s="15" t="s">
        <v>62</v>
      </c>
      <c r="R137" s="15">
        <v>63</v>
      </c>
      <c r="S137" s="15" t="s">
        <v>62</v>
      </c>
      <c r="T137" s="15">
        <v>67</v>
      </c>
      <c r="U137" s="15" t="s">
        <v>62</v>
      </c>
      <c r="V137" s="15">
        <v>125</v>
      </c>
      <c r="W137" s="15">
        <v>4</v>
      </c>
      <c r="X137" s="15">
        <v>115</v>
      </c>
      <c r="Y137" s="15">
        <v>5</v>
      </c>
      <c r="Z137" s="15">
        <v>77</v>
      </c>
      <c r="AA137" s="15">
        <v>6</v>
      </c>
      <c r="AB137" s="15">
        <v>126</v>
      </c>
      <c r="AC137" s="15">
        <v>1</v>
      </c>
      <c r="AD137" s="15">
        <v>101</v>
      </c>
      <c r="AE137" s="15">
        <v>1</v>
      </c>
      <c r="AF137" s="15">
        <v>64</v>
      </c>
      <c r="AG137" s="15" t="s">
        <v>62</v>
      </c>
      <c r="AH137" s="15">
        <v>28</v>
      </c>
      <c r="AI137" s="15">
        <v>0</v>
      </c>
      <c r="AJ137" s="49">
        <v>15</v>
      </c>
      <c r="AK137" s="49">
        <v>0</v>
      </c>
      <c r="AL137" s="15">
        <v>4</v>
      </c>
      <c r="AM137" s="15">
        <v>0</v>
      </c>
      <c r="AN137" s="15">
        <v>28</v>
      </c>
      <c r="AO137" s="15">
        <v>1</v>
      </c>
      <c r="AP137" s="15">
        <v>8</v>
      </c>
      <c r="AQ137" s="15">
        <v>0</v>
      </c>
      <c r="AR137" s="16">
        <v>22</v>
      </c>
      <c r="AS137" s="16">
        <v>0</v>
      </c>
      <c r="AT137" s="16">
        <v>31</v>
      </c>
      <c r="AU137" s="16">
        <v>0</v>
      </c>
      <c r="AV137" s="16">
        <v>26</v>
      </c>
      <c r="AW137" s="16">
        <v>0</v>
      </c>
      <c r="AX137" s="16">
        <v>11</v>
      </c>
      <c r="AY137" s="50">
        <v>0</v>
      </c>
      <c r="AZ137" s="50">
        <v>33</v>
      </c>
      <c r="BA137" s="16">
        <v>2</v>
      </c>
      <c r="BB137" s="50">
        <v>14</v>
      </c>
      <c r="BC137" s="50">
        <v>1</v>
      </c>
      <c r="BD137" s="16">
        <v>19</v>
      </c>
      <c r="BE137" s="16">
        <v>1</v>
      </c>
      <c r="BH137" s="16">
        <v>30</v>
      </c>
      <c r="BI137" s="16">
        <v>1</v>
      </c>
    </row>
    <row r="138" spans="2:66" ht="11.25" customHeight="1" x14ac:dyDescent="0.25">
      <c r="B138" s="34" t="s">
        <v>13</v>
      </c>
      <c r="C138" s="35" t="s">
        <v>0</v>
      </c>
      <c r="D138" s="5">
        <f>SUM(D130:D137)</f>
        <v>944</v>
      </c>
      <c r="E138" s="5">
        <f t="shared" ref="E138:AJ138" si="50">SUM(E130:E137)</f>
        <v>113</v>
      </c>
      <c r="F138" s="5">
        <f t="shared" si="50"/>
        <v>930</v>
      </c>
      <c r="G138" s="5">
        <f t="shared" si="50"/>
        <v>128</v>
      </c>
      <c r="H138" s="5">
        <f t="shared" si="50"/>
        <v>849</v>
      </c>
      <c r="I138" s="5">
        <f t="shared" si="50"/>
        <v>119</v>
      </c>
      <c r="J138" s="5">
        <f t="shared" si="50"/>
        <v>727</v>
      </c>
      <c r="K138" s="5">
        <f t="shared" si="50"/>
        <v>89</v>
      </c>
      <c r="L138" s="5">
        <f t="shared" si="50"/>
        <v>687</v>
      </c>
      <c r="M138" s="5">
        <f t="shared" si="50"/>
        <v>102</v>
      </c>
      <c r="N138" s="5">
        <f t="shared" si="50"/>
        <v>340</v>
      </c>
      <c r="O138" s="5">
        <f t="shared" si="50"/>
        <v>25</v>
      </c>
      <c r="P138" s="5">
        <f t="shared" si="50"/>
        <v>459</v>
      </c>
      <c r="Q138" s="5">
        <f t="shared" si="50"/>
        <v>24</v>
      </c>
      <c r="R138" s="5">
        <f t="shared" si="50"/>
        <v>489</v>
      </c>
      <c r="S138" s="5">
        <f t="shared" si="50"/>
        <v>53</v>
      </c>
      <c r="T138" s="5">
        <f t="shared" si="50"/>
        <v>408</v>
      </c>
      <c r="U138" s="5">
        <f t="shared" si="50"/>
        <v>28</v>
      </c>
      <c r="V138" s="5">
        <f t="shared" si="50"/>
        <v>622</v>
      </c>
      <c r="W138" s="5">
        <f t="shared" si="50"/>
        <v>57</v>
      </c>
      <c r="X138" s="5">
        <f t="shared" si="50"/>
        <v>635</v>
      </c>
      <c r="Y138" s="5">
        <f t="shared" si="50"/>
        <v>99</v>
      </c>
      <c r="Z138" s="5">
        <f t="shared" si="50"/>
        <v>661</v>
      </c>
      <c r="AA138" s="5">
        <f t="shared" si="50"/>
        <v>98</v>
      </c>
      <c r="AB138" s="5">
        <f t="shared" si="50"/>
        <v>880</v>
      </c>
      <c r="AC138" s="5">
        <f t="shared" si="50"/>
        <v>200</v>
      </c>
      <c r="AD138" s="5">
        <f t="shared" si="50"/>
        <v>1550</v>
      </c>
      <c r="AE138" s="5">
        <f t="shared" si="50"/>
        <v>260</v>
      </c>
      <c r="AF138" s="5">
        <f t="shared" si="50"/>
        <v>633</v>
      </c>
      <c r="AG138" s="5">
        <f t="shared" si="50"/>
        <v>121</v>
      </c>
      <c r="AH138" s="5">
        <f t="shared" si="50"/>
        <v>478</v>
      </c>
      <c r="AI138" s="5">
        <f t="shared" si="50"/>
        <v>103</v>
      </c>
      <c r="AJ138" s="5">
        <f t="shared" si="50"/>
        <v>400</v>
      </c>
      <c r="AK138" s="48">
        <f t="shared" ref="AK138:BM138" si="51">SUM(AK130:AK137)</f>
        <v>70</v>
      </c>
      <c r="AL138" s="48">
        <f t="shared" si="51"/>
        <v>300</v>
      </c>
      <c r="AM138" s="48">
        <f t="shared" si="51"/>
        <v>45</v>
      </c>
      <c r="AN138" s="48">
        <f t="shared" si="51"/>
        <v>276</v>
      </c>
      <c r="AO138" s="48">
        <f t="shared" si="51"/>
        <v>28</v>
      </c>
      <c r="AP138" s="48">
        <f t="shared" si="51"/>
        <v>326</v>
      </c>
      <c r="AQ138" s="48">
        <f t="shared" si="51"/>
        <v>34</v>
      </c>
      <c r="AR138" s="48">
        <f t="shared" si="51"/>
        <v>260</v>
      </c>
      <c r="AS138" s="48">
        <f t="shared" si="51"/>
        <v>31</v>
      </c>
      <c r="AT138" s="48">
        <f t="shared" si="51"/>
        <v>223</v>
      </c>
      <c r="AU138" s="48">
        <f t="shared" si="51"/>
        <v>16</v>
      </c>
      <c r="AV138" s="48">
        <f t="shared" si="51"/>
        <v>177</v>
      </c>
      <c r="AW138" s="48">
        <f t="shared" si="51"/>
        <v>15</v>
      </c>
      <c r="AX138" s="48">
        <f t="shared" si="51"/>
        <v>361</v>
      </c>
      <c r="AY138" s="48">
        <f t="shared" si="51"/>
        <v>38</v>
      </c>
      <c r="AZ138" s="48">
        <f>SUM(AZ130:AZ137)</f>
        <v>505</v>
      </c>
      <c r="BA138" s="48">
        <f t="shared" si="51"/>
        <v>65</v>
      </c>
      <c r="BB138" s="48">
        <f t="shared" si="51"/>
        <v>354</v>
      </c>
      <c r="BC138" s="48">
        <f t="shared" si="51"/>
        <v>35</v>
      </c>
      <c r="BD138" s="48">
        <f t="shared" si="51"/>
        <v>326</v>
      </c>
      <c r="BE138" s="48">
        <f t="shared" si="51"/>
        <v>35</v>
      </c>
      <c r="BF138" s="48">
        <f t="shared" si="51"/>
        <v>443</v>
      </c>
      <c r="BG138" s="48">
        <f t="shared" si="51"/>
        <v>68</v>
      </c>
      <c r="BH138" s="48">
        <f t="shared" si="51"/>
        <v>445</v>
      </c>
      <c r="BI138" s="48">
        <f t="shared" si="51"/>
        <v>63</v>
      </c>
      <c r="BJ138" s="48">
        <f t="shared" si="51"/>
        <v>367</v>
      </c>
      <c r="BK138" s="48">
        <f t="shared" si="51"/>
        <v>59</v>
      </c>
      <c r="BL138" s="48">
        <f t="shared" si="51"/>
        <v>314</v>
      </c>
      <c r="BM138" s="48">
        <f t="shared" si="51"/>
        <v>56</v>
      </c>
      <c r="BN138" s="50"/>
    </row>
    <row r="139" spans="2:66" ht="11.2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BE139" s="24"/>
      <c r="BF139" s="24"/>
      <c r="BG139" s="24"/>
      <c r="BH139" s="24"/>
      <c r="BI139" s="24"/>
      <c r="BJ139" s="24"/>
      <c r="BK139" s="24"/>
      <c r="BL139" s="24"/>
      <c r="BM139" s="24"/>
    </row>
    <row r="140" spans="2:66" ht="11.25" customHeight="1" x14ac:dyDescent="0.2">
      <c r="B140" s="30" t="s">
        <v>1</v>
      </c>
      <c r="C140" s="31" t="s">
        <v>56</v>
      </c>
      <c r="D140" s="15" t="s">
        <v>62</v>
      </c>
      <c r="E140" s="15" t="s">
        <v>62</v>
      </c>
      <c r="F140" s="15" t="s">
        <v>62</v>
      </c>
      <c r="G140" s="15" t="s">
        <v>62</v>
      </c>
      <c r="H140" s="15" t="s">
        <v>62</v>
      </c>
      <c r="I140" s="15" t="s">
        <v>62</v>
      </c>
      <c r="J140" s="15" t="s">
        <v>62</v>
      </c>
      <c r="K140" s="15" t="s">
        <v>62</v>
      </c>
      <c r="L140" s="15" t="s">
        <v>62</v>
      </c>
      <c r="M140" s="15" t="s">
        <v>62</v>
      </c>
      <c r="N140" s="15" t="s">
        <v>62</v>
      </c>
      <c r="O140" s="15" t="s">
        <v>62</v>
      </c>
      <c r="P140" s="15" t="s">
        <v>62</v>
      </c>
      <c r="Q140" s="15" t="s">
        <v>62</v>
      </c>
      <c r="R140" s="15" t="s">
        <v>62</v>
      </c>
      <c r="S140" s="15" t="s">
        <v>62</v>
      </c>
      <c r="T140" s="15" t="s">
        <v>62</v>
      </c>
      <c r="U140" s="15" t="s">
        <v>62</v>
      </c>
      <c r="V140" s="15" t="s">
        <v>62</v>
      </c>
      <c r="W140" s="15" t="s">
        <v>62</v>
      </c>
      <c r="X140" s="15" t="s">
        <v>62</v>
      </c>
      <c r="Y140" s="15" t="s">
        <v>62</v>
      </c>
      <c r="Z140" s="15" t="s">
        <v>62</v>
      </c>
      <c r="AA140" s="15" t="s">
        <v>62</v>
      </c>
      <c r="AB140" s="15">
        <v>31</v>
      </c>
      <c r="AC140" s="15">
        <v>6</v>
      </c>
      <c r="AD140" s="15">
        <v>403</v>
      </c>
      <c r="AE140" s="15">
        <v>43</v>
      </c>
      <c r="AF140" s="15">
        <v>133</v>
      </c>
      <c r="AG140" s="15">
        <v>13</v>
      </c>
      <c r="AH140" s="15">
        <v>130</v>
      </c>
      <c r="AI140" s="15">
        <v>9</v>
      </c>
      <c r="AJ140" s="15">
        <v>178</v>
      </c>
      <c r="AK140" s="15">
        <v>21</v>
      </c>
      <c r="AL140" s="15">
        <v>130</v>
      </c>
      <c r="AM140" s="15">
        <v>14</v>
      </c>
      <c r="AN140" s="15">
        <v>159</v>
      </c>
      <c r="AO140" s="15">
        <v>17</v>
      </c>
      <c r="AP140" s="15">
        <v>145</v>
      </c>
      <c r="AQ140" s="15">
        <v>14</v>
      </c>
      <c r="AR140" s="16">
        <v>103</v>
      </c>
      <c r="AS140" s="16">
        <v>15</v>
      </c>
      <c r="AT140" s="50">
        <v>114</v>
      </c>
      <c r="AU140" s="50">
        <v>11</v>
      </c>
      <c r="AV140" s="16">
        <v>98</v>
      </c>
      <c r="AW140" s="16">
        <v>10</v>
      </c>
      <c r="AX140" s="16">
        <v>39</v>
      </c>
      <c r="AY140" s="16">
        <v>4</v>
      </c>
      <c r="AZ140" s="16">
        <v>88</v>
      </c>
      <c r="BA140" s="16">
        <v>11</v>
      </c>
    </row>
    <row r="141" spans="2:66" ht="11.25" customHeight="1" x14ac:dyDescent="0.2">
      <c r="B141" s="30" t="s">
        <v>1</v>
      </c>
      <c r="C141" s="31" t="s">
        <v>57</v>
      </c>
      <c r="D141" s="15">
        <v>384</v>
      </c>
      <c r="E141" s="15">
        <v>37</v>
      </c>
      <c r="F141" s="15">
        <v>464</v>
      </c>
      <c r="G141" s="15">
        <v>51</v>
      </c>
      <c r="H141" s="15">
        <v>636</v>
      </c>
      <c r="I141" s="15">
        <v>70</v>
      </c>
      <c r="J141" s="15">
        <v>779</v>
      </c>
      <c r="K141" s="15">
        <v>111</v>
      </c>
      <c r="L141" s="15">
        <v>656</v>
      </c>
      <c r="M141" s="15">
        <v>67</v>
      </c>
      <c r="N141" s="15">
        <v>589</v>
      </c>
      <c r="O141" s="15">
        <v>46</v>
      </c>
      <c r="P141" s="15">
        <v>472</v>
      </c>
      <c r="Q141" s="15">
        <v>50</v>
      </c>
      <c r="R141" s="15">
        <v>558</v>
      </c>
      <c r="S141" s="15">
        <v>60</v>
      </c>
      <c r="T141" s="15">
        <v>276</v>
      </c>
      <c r="U141" s="15">
        <v>28</v>
      </c>
      <c r="V141" s="15">
        <v>332</v>
      </c>
      <c r="W141" s="15">
        <v>38</v>
      </c>
      <c r="X141" s="15">
        <v>390</v>
      </c>
      <c r="Y141" s="15">
        <v>42</v>
      </c>
      <c r="Z141" s="15">
        <v>376</v>
      </c>
      <c r="AA141" s="15">
        <v>30</v>
      </c>
      <c r="AB141" s="15">
        <v>536</v>
      </c>
      <c r="AC141" s="15">
        <v>72</v>
      </c>
      <c r="AD141" s="15">
        <v>179</v>
      </c>
      <c r="AE141" s="15">
        <v>20</v>
      </c>
      <c r="AF141" s="15">
        <v>123</v>
      </c>
      <c r="AG141" s="15">
        <v>8</v>
      </c>
      <c r="AH141" s="15">
        <v>113</v>
      </c>
      <c r="AI141" s="15">
        <v>7</v>
      </c>
      <c r="AJ141" s="15">
        <v>99</v>
      </c>
      <c r="AK141" s="15">
        <v>14</v>
      </c>
      <c r="AL141" s="15">
        <v>7</v>
      </c>
      <c r="AM141" s="15">
        <v>0</v>
      </c>
      <c r="AN141" s="15">
        <v>12</v>
      </c>
      <c r="AO141" s="15">
        <v>1</v>
      </c>
      <c r="AP141" s="15">
        <v>5</v>
      </c>
      <c r="AQ141" s="15">
        <v>1</v>
      </c>
      <c r="BI141" s="51"/>
    </row>
    <row r="142" spans="2:66" ht="11.25" customHeight="1" x14ac:dyDescent="0.2">
      <c r="B142" s="30" t="s">
        <v>1</v>
      </c>
      <c r="C142" s="31" t="s">
        <v>120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BB142" s="16">
        <v>10</v>
      </c>
      <c r="BC142" s="16">
        <v>0</v>
      </c>
      <c r="BD142" s="16">
        <v>35</v>
      </c>
      <c r="BE142" s="16">
        <v>2</v>
      </c>
      <c r="BF142" s="16">
        <v>37</v>
      </c>
      <c r="BG142" s="16">
        <v>2</v>
      </c>
      <c r="BH142" s="16">
        <v>21</v>
      </c>
      <c r="BI142" s="16">
        <v>1</v>
      </c>
      <c r="BJ142" s="16">
        <v>29</v>
      </c>
      <c r="BK142" s="16">
        <v>4</v>
      </c>
      <c r="BL142" s="16">
        <v>19</v>
      </c>
      <c r="BM142" s="16">
        <v>1</v>
      </c>
    </row>
    <row r="143" spans="2:66" ht="11.25" customHeight="1" x14ac:dyDescent="0.2">
      <c r="B143" s="30" t="s">
        <v>1</v>
      </c>
      <c r="C143" s="31" t="s">
        <v>58</v>
      </c>
      <c r="D143" s="15" t="s">
        <v>62</v>
      </c>
      <c r="E143" s="15" t="s">
        <v>62</v>
      </c>
      <c r="F143" s="15" t="s">
        <v>62</v>
      </c>
      <c r="G143" s="15" t="s">
        <v>62</v>
      </c>
      <c r="H143" s="15" t="s">
        <v>62</v>
      </c>
      <c r="I143" s="15" t="s">
        <v>62</v>
      </c>
      <c r="J143" s="15" t="s">
        <v>62</v>
      </c>
      <c r="K143" s="15" t="s">
        <v>62</v>
      </c>
      <c r="L143" s="15" t="s">
        <v>62</v>
      </c>
      <c r="M143" s="15" t="s">
        <v>62</v>
      </c>
      <c r="N143" s="15" t="s">
        <v>62</v>
      </c>
      <c r="O143" s="15" t="s">
        <v>62</v>
      </c>
      <c r="P143" s="15" t="s">
        <v>62</v>
      </c>
      <c r="Q143" s="15" t="s">
        <v>62</v>
      </c>
      <c r="R143" s="15" t="s">
        <v>62</v>
      </c>
      <c r="S143" s="15" t="s">
        <v>62</v>
      </c>
      <c r="T143" s="15" t="s">
        <v>62</v>
      </c>
      <c r="U143" s="15" t="s">
        <v>62</v>
      </c>
      <c r="V143" s="15" t="s">
        <v>62</v>
      </c>
      <c r="W143" s="15" t="s">
        <v>62</v>
      </c>
      <c r="X143" s="15" t="s">
        <v>62</v>
      </c>
      <c r="Y143" s="15" t="s">
        <v>62</v>
      </c>
      <c r="Z143" s="15" t="s">
        <v>62</v>
      </c>
      <c r="AA143" s="15" t="s">
        <v>62</v>
      </c>
      <c r="AB143" s="15">
        <v>18</v>
      </c>
      <c r="AC143" s="15">
        <v>5</v>
      </c>
      <c r="AD143" s="15">
        <v>32</v>
      </c>
      <c r="AE143" s="15">
        <v>13</v>
      </c>
      <c r="AF143" s="15">
        <v>21</v>
      </c>
      <c r="AG143" s="15">
        <v>2</v>
      </c>
      <c r="AH143" s="15">
        <v>10</v>
      </c>
      <c r="AI143" s="15">
        <v>3</v>
      </c>
      <c r="AJ143" s="15">
        <v>25</v>
      </c>
      <c r="AK143" s="15">
        <v>6</v>
      </c>
      <c r="AL143" s="49"/>
      <c r="AM143" s="49"/>
      <c r="AN143" s="15">
        <v>20</v>
      </c>
      <c r="AO143" s="15">
        <v>6</v>
      </c>
      <c r="AP143" s="15">
        <v>15</v>
      </c>
      <c r="AQ143" s="15">
        <v>3</v>
      </c>
      <c r="AR143" s="16">
        <v>33</v>
      </c>
      <c r="AS143" s="16">
        <v>5</v>
      </c>
      <c r="AT143" s="50">
        <v>11</v>
      </c>
      <c r="AU143" s="50">
        <v>2</v>
      </c>
      <c r="AV143" s="16">
        <v>25</v>
      </c>
      <c r="AW143" s="16">
        <v>5</v>
      </c>
      <c r="AX143" s="16">
        <v>17</v>
      </c>
      <c r="AY143" s="16">
        <v>6</v>
      </c>
      <c r="AZ143" s="16">
        <v>9</v>
      </c>
      <c r="BA143" s="16">
        <v>4</v>
      </c>
      <c r="BB143" s="16">
        <v>9</v>
      </c>
      <c r="BC143" s="16">
        <v>4</v>
      </c>
    </row>
    <row r="144" spans="2:66" ht="11.25" customHeight="1" x14ac:dyDescent="0.2">
      <c r="B144" s="30" t="s">
        <v>1</v>
      </c>
      <c r="C144" s="31" t="s">
        <v>44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49"/>
      <c r="AM144" s="49"/>
      <c r="AN144" s="15"/>
      <c r="AO144" s="49"/>
      <c r="AP144" s="49"/>
      <c r="AQ144" s="15"/>
      <c r="AR144" s="16">
        <v>7</v>
      </c>
      <c r="AS144" s="16">
        <v>1</v>
      </c>
      <c r="AV144" s="16">
        <v>19</v>
      </c>
      <c r="AW144" s="16">
        <v>2</v>
      </c>
      <c r="BB144" s="16">
        <v>10</v>
      </c>
      <c r="BC144" s="16">
        <v>0</v>
      </c>
    </row>
    <row r="145" spans="2:65" ht="11.25" customHeight="1" x14ac:dyDescent="0.2">
      <c r="B145" s="30" t="s">
        <v>1</v>
      </c>
      <c r="C145" s="31" t="s">
        <v>136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49"/>
      <c r="AM145" s="49"/>
      <c r="AN145" s="15"/>
      <c r="AO145" s="49"/>
      <c r="AP145" s="49"/>
      <c r="AQ145" s="15"/>
      <c r="BJ145" s="16">
        <v>5</v>
      </c>
      <c r="BK145" s="16">
        <v>0</v>
      </c>
      <c r="BL145" s="16">
        <v>4</v>
      </c>
      <c r="BM145" s="16">
        <v>0</v>
      </c>
    </row>
    <row r="146" spans="2:65" ht="11.25" customHeight="1" x14ac:dyDescent="0.25">
      <c r="B146" s="34" t="s">
        <v>1</v>
      </c>
      <c r="C146" s="35" t="s">
        <v>0</v>
      </c>
      <c r="D146" s="5">
        <f t="shared" ref="D146:AJ146" si="52">SUM(D140:D143)</f>
        <v>384</v>
      </c>
      <c r="E146" s="5">
        <f t="shared" si="52"/>
        <v>37</v>
      </c>
      <c r="F146" s="5">
        <f t="shared" si="52"/>
        <v>464</v>
      </c>
      <c r="G146" s="5">
        <f t="shared" si="52"/>
        <v>51</v>
      </c>
      <c r="H146" s="5">
        <f t="shared" si="52"/>
        <v>636</v>
      </c>
      <c r="I146" s="5">
        <f t="shared" si="52"/>
        <v>70</v>
      </c>
      <c r="J146" s="5">
        <f t="shared" si="52"/>
        <v>779</v>
      </c>
      <c r="K146" s="5">
        <f t="shared" si="52"/>
        <v>111</v>
      </c>
      <c r="L146" s="5">
        <f t="shared" si="52"/>
        <v>656</v>
      </c>
      <c r="M146" s="5">
        <f t="shared" si="52"/>
        <v>67</v>
      </c>
      <c r="N146" s="5">
        <f t="shared" si="52"/>
        <v>589</v>
      </c>
      <c r="O146" s="5">
        <f t="shared" si="52"/>
        <v>46</v>
      </c>
      <c r="P146" s="5">
        <f t="shared" si="52"/>
        <v>472</v>
      </c>
      <c r="Q146" s="5">
        <f t="shared" si="52"/>
        <v>50</v>
      </c>
      <c r="R146" s="5">
        <f t="shared" si="52"/>
        <v>558</v>
      </c>
      <c r="S146" s="5">
        <f t="shared" si="52"/>
        <v>60</v>
      </c>
      <c r="T146" s="5">
        <f t="shared" si="52"/>
        <v>276</v>
      </c>
      <c r="U146" s="5">
        <f t="shared" si="52"/>
        <v>28</v>
      </c>
      <c r="V146" s="5">
        <f t="shared" si="52"/>
        <v>332</v>
      </c>
      <c r="W146" s="5">
        <f t="shared" si="52"/>
        <v>38</v>
      </c>
      <c r="X146" s="5">
        <f t="shared" si="52"/>
        <v>390</v>
      </c>
      <c r="Y146" s="5">
        <f t="shared" si="52"/>
        <v>42</v>
      </c>
      <c r="Z146" s="5">
        <f t="shared" si="52"/>
        <v>376</v>
      </c>
      <c r="AA146" s="5">
        <f t="shared" si="52"/>
        <v>30</v>
      </c>
      <c r="AB146" s="5">
        <f t="shared" si="52"/>
        <v>585</v>
      </c>
      <c r="AC146" s="5">
        <f t="shared" si="52"/>
        <v>83</v>
      </c>
      <c r="AD146" s="5">
        <f t="shared" si="52"/>
        <v>614</v>
      </c>
      <c r="AE146" s="5">
        <f t="shared" si="52"/>
        <v>76</v>
      </c>
      <c r="AF146" s="5">
        <f t="shared" si="52"/>
        <v>277</v>
      </c>
      <c r="AG146" s="5">
        <f t="shared" si="52"/>
        <v>23</v>
      </c>
      <c r="AH146" s="5">
        <f t="shared" si="52"/>
        <v>253</v>
      </c>
      <c r="AI146" s="5">
        <f t="shared" si="52"/>
        <v>19</v>
      </c>
      <c r="AJ146" s="5">
        <f t="shared" si="52"/>
        <v>302</v>
      </c>
      <c r="AK146" s="5">
        <f t="shared" ref="AK146:AQ146" si="53">SUM(AK140:AK143)</f>
        <v>41</v>
      </c>
      <c r="AL146" s="5">
        <f t="shared" si="53"/>
        <v>137</v>
      </c>
      <c r="AM146" s="5">
        <f t="shared" si="53"/>
        <v>14</v>
      </c>
      <c r="AN146" s="5">
        <f t="shared" si="53"/>
        <v>191</v>
      </c>
      <c r="AO146" s="5">
        <f t="shared" si="53"/>
        <v>24</v>
      </c>
      <c r="AP146" s="5">
        <f t="shared" si="53"/>
        <v>165</v>
      </c>
      <c r="AQ146" s="5">
        <f t="shared" si="53"/>
        <v>18</v>
      </c>
      <c r="AR146" s="5">
        <f t="shared" ref="AR146:BH146" si="54">SUM(AR140:AR144)</f>
        <v>143</v>
      </c>
      <c r="AS146" s="5">
        <f t="shared" si="54"/>
        <v>21</v>
      </c>
      <c r="AT146" s="5">
        <f t="shared" si="54"/>
        <v>125</v>
      </c>
      <c r="AU146" s="5">
        <f t="shared" si="54"/>
        <v>13</v>
      </c>
      <c r="AV146" s="5">
        <f t="shared" si="54"/>
        <v>142</v>
      </c>
      <c r="AW146" s="5">
        <f t="shared" si="54"/>
        <v>17</v>
      </c>
      <c r="AX146" s="5">
        <f t="shared" si="54"/>
        <v>56</v>
      </c>
      <c r="AY146" s="5">
        <f t="shared" si="54"/>
        <v>10</v>
      </c>
      <c r="AZ146" s="5">
        <f t="shared" si="54"/>
        <v>97</v>
      </c>
      <c r="BA146" s="5">
        <f t="shared" si="54"/>
        <v>15</v>
      </c>
      <c r="BB146" s="5">
        <f t="shared" si="54"/>
        <v>29</v>
      </c>
      <c r="BC146" s="5">
        <f t="shared" si="54"/>
        <v>4</v>
      </c>
      <c r="BD146" s="5">
        <f t="shared" si="54"/>
        <v>35</v>
      </c>
      <c r="BE146" s="5">
        <f t="shared" si="54"/>
        <v>2</v>
      </c>
      <c r="BF146" s="5">
        <f t="shared" si="54"/>
        <v>37</v>
      </c>
      <c r="BG146" s="5">
        <f t="shared" si="54"/>
        <v>2</v>
      </c>
      <c r="BH146" s="5">
        <f t="shared" si="54"/>
        <v>21</v>
      </c>
      <c r="BI146" s="5">
        <f>SUM(BI140:BI145)</f>
        <v>1</v>
      </c>
      <c r="BJ146" s="5">
        <f>SUM(BJ140:BJ145)</f>
        <v>34</v>
      </c>
      <c r="BK146" s="5">
        <f>SUM(BK140:BK145)</f>
        <v>4</v>
      </c>
      <c r="BL146" s="5">
        <f>SUM(BL140:BL145)</f>
        <v>23</v>
      </c>
      <c r="BM146" s="5">
        <f>SUM(BM140:BM145)</f>
        <v>1</v>
      </c>
    </row>
    <row r="147" spans="2:65" ht="11.25" customHeight="1" x14ac:dyDescent="0.2">
      <c r="B147" s="30"/>
      <c r="C147" s="31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2:65" ht="11.25" customHeight="1" x14ac:dyDescent="0.2">
      <c r="B148" s="30" t="s">
        <v>46</v>
      </c>
      <c r="C148" s="31" t="s">
        <v>9</v>
      </c>
      <c r="D148" s="15" t="s">
        <v>62</v>
      </c>
      <c r="E148" s="15" t="s">
        <v>62</v>
      </c>
      <c r="F148" s="15" t="s">
        <v>62</v>
      </c>
      <c r="G148" s="15" t="s">
        <v>62</v>
      </c>
      <c r="H148" s="15" t="s">
        <v>62</v>
      </c>
      <c r="I148" s="15" t="s">
        <v>62</v>
      </c>
      <c r="J148" s="15">
        <v>71</v>
      </c>
      <c r="K148" s="15">
        <v>11</v>
      </c>
      <c r="L148" s="15">
        <v>490</v>
      </c>
      <c r="M148" s="15">
        <v>73</v>
      </c>
      <c r="N148" s="15">
        <v>445</v>
      </c>
      <c r="O148" s="15">
        <v>69</v>
      </c>
      <c r="P148" s="15">
        <v>650</v>
      </c>
      <c r="Q148" s="15">
        <v>128</v>
      </c>
      <c r="R148" s="15">
        <v>517</v>
      </c>
      <c r="S148" s="15">
        <v>74</v>
      </c>
      <c r="T148" s="15">
        <v>474</v>
      </c>
      <c r="U148" s="15">
        <v>68</v>
      </c>
      <c r="V148" s="15">
        <v>162</v>
      </c>
      <c r="W148" s="15">
        <v>19</v>
      </c>
      <c r="X148" s="15">
        <v>191</v>
      </c>
      <c r="Y148" s="15">
        <v>36</v>
      </c>
      <c r="Z148" s="15">
        <v>336</v>
      </c>
      <c r="AA148" s="15">
        <v>54</v>
      </c>
      <c r="AB148" s="15">
        <v>313</v>
      </c>
      <c r="AC148" s="15">
        <v>53</v>
      </c>
      <c r="AD148" s="15">
        <v>248</v>
      </c>
      <c r="AE148" s="15">
        <v>31</v>
      </c>
      <c r="AF148" s="15">
        <v>249</v>
      </c>
      <c r="AG148" s="15">
        <v>24</v>
      </c>
      <c r="AH148" s="15">
        <v>256</v>
      </c>
      <c r="AI148" s="15">
        <v>36</v>
      </c>
      <c r="AJ148" s="15">
        <v>271</v>
      </c>
      <c r="AK148" s="15">
        <v>40</v>
      </c>
      <c r="AL148" s="15">
        <v>349</v>
      </c>
      <c r="AM148" s="15">
        <v>39</v>
      </c>
      <c r="AN148" s="15">
        <v>391</v>
      </c>
      <c r="AO148" s="15">
        <v>35</v>
      </c>
      <c r="AP148" s="15">
        <v>328</v>
      </c>
      <c r="AQ148" s="15">
        <v>31</v>
      </c>
      <c r="AR148" s="16">
        <v>538</v>
      </c>
      <c r="AS148" s="16">
        <v>42</v>
      </c>
      <c r="AT148" s="16">
        <v>662</v>
      </c>
      <c r="AU148" s="16">
        <v>59</v>
      </c>
      <c r="AV148" s="16">
        <v>693</v>
      </c>
      <c r="AW148" s="16">
        <v>78</v>
      </c>
      <c r="AX148" s="16">
        <v>968</v>
      </c>
      <c r="AY148" s="16">
        <v>99</v>
      </c>
      <c r="AZ148" s="16">
        <v>1019</v>
      </c>
      <c r="BA148" s="16">
        <v>99</v>
      </c>
      <c r="BB148" s="16">
        <v>1134</v>
      </c>
      <c r="BC148" s="16">
        <v>130</v>
      </c>
      <c r="BD148" s="16">
        <v>1129</v>
      </c>
      <c r="BE148" s="16">
        <v>136</v>
      </c>
      <c r="BF148" s="16">
        <v>1328</v>
      </c>
      <c r="BG148" s="16">
        <v>175</v>
      </c>
      <c r="BH148" s="16">
        <v>1316</v>
      </c>
      <c r="BI148" s="16">
        <v>193</v>
      </c>
      <c r="BJ148" s="16">
        <v>1378</v>
      </c>
      <c r="BK148" s="16">
        <v>219</v>
      </c>
      <c r="BL148" s="16">
        <v>1392</v>
      </c>
      <c r="BM148" s="16">
        <v>239</v>
      </c>
    </row>
    <row r="149" spans="2:65" ht="11.25" customHeight="1" x14ac:dyDescent="0.25">
      <c r="B149" s="34" t="s">
        <v>46</v>
      </c>
      <c r="C149" s="35" t="s">
        <v>0</v>
      </c>
      <c r="D149" s="5">
        <f>SUM(E151)</f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71</v>
      </c>
      <c r="K149" s="5">
        <v>11</v>
      </c>
      <c r="L149" s="5">
        <v>490</v>
      </c>
      <c r="M149" s="5">
        <v>73</v>
      </c>
      <c r="N149" s="5">
        <v>445</v>
      </c>
      <c r="O149" s="5">
        <v>69</v>
      </c>
      <c r="P149" s="5">
        <v>650</v>
      </c>
      <c r="Q149" s="5">
        <v>128</v>
      </c>
      <c r="R149" s="5">
        <v>517</v>
      </c>
      <c r="S149" s="5">
        <v>74</v>
      </c>
      <c r="T149" s="5">
        <v>474</v>
      </c>
      <c r="U149" s="5">
        <v>68</v>
      </c>
      <c r="V149" s="5">
        <v>162</v>
      </c>
      <c r="W149" s="5">
        <v>19</v>
      </c>
      <c r="X149" s="5">
        <v>191</v>
      </c>
      <c r="Y149" s="5">
        <v>36</v>
      </c>
      <c r="Z149" s="5">
        <v>336</v>
      </c>
      <c r="AA149" s="5">
        <v>54</v>
      </c>
      <c r="AB149" s="5">
        <v>313</v>
      </c>
      <c r="AC149" s="5">
        <v>53</v>
      </c>
      <c r="AD149" s="5">
        <v>248</v>
      </c>
      <c r="AE149" s="5">
        <v>31</v>
      </c>
      <c r="AF149" s="5">
        <v>249</v>
      </c>
      <c r="AG149" s="5">
        <v>24</v>
      </c>
      <c r="AH149" s="5">
        <v>256</v>
      </c>
      <c r="AI149" s="5">
        <v>36</v>
      </c>
      <c r="AJ149" s="5">
        <v>271</v>
      </c>
      <c r="AK149" s="5">
        <f t="shared" ref="AK149:BM149" si="55">SUM(AK148)</f>
        <v>40</v>
      </c>
      <c r="AL149" s="5">
        <f t="shared" si="55"/>
        <v>349</v>
      </c>
      <c r="AM149" s="5">
        <f t="shared" si="55"/>
        <v>39</v>
      </c>
      <c r="AN149" s="5">
        <f t="shared" si="55"/>
        <v>391</v>
      </c>
      <c r="AO149" s="5">
        <f t="shared" si="55"/>
        <v>35</v>
      </c>
      <c r="AP149" s="5">
        <f t="shared" si="55"/>
        <v>328</v>
      </c>
      <c r="AQ149" s="5">
        <f t="shared" si="55"/>
        <v>31</v>
      </c>
      <c r="AR149" s="5">
        <f t="shared" si="55"/>
        <v>538</v>
      </c>
      <c r="AS149" s="5">
        <f t="shared" si="55"/>
        <v>42</v>
      </c>
      <c r="AT149" s="5">
        <f t="shared" si="55"/>
        <v>662</v>
      </c>
      <c r="AU149" s="5">
        <f t="shared" si="55"/>
        <v>59</v>
      </c>
      <c r="AV149" s="5">
        <f t="shared" si="55"/>
        <v>693</v>
      </c>
      <c r="AW149" s="5">
        <f t="shared" si="55"/>
        <v>78</v>
      </c>
      <c r="AX149" s="5">
        <f t="shared" si="55"/>
        <v>968</v>
      </c>
      <c r="AY149" s="5">
        <f t="shared" si="55"/>
        <v>99</v>
      </c>
      <c r="AZ149" s="5">
        <f t="shared" si="55"/>
        <v>1019</v>
      </c>
      <c r="BA149" s="5">
        <f t="shared" si="55"/>
        <v>99</v>
      </c>
      <c r="BB149" s="5">
        <f t="shared" si="55"/>
        <v>1134</v>
      </c>
      <c r="BC149" s="5">
        <f t="shared" si="55"/>
        <v>130</v>
      </c>
      <c r="BD149" s="5">
        <f t="shared" si="55"/>
        <v>1129</v>
      </c>
      <c r="BE149" s="5">
        <f t="shared" si="55"/>
        <v>136</v>
      </c>
      <c r="BF149" s="5">
        <f t="shared" si="55"/>
        <v>1328</v>
      </c>
      <c r="BG149" s="5">
        <f t="shared" si="55"/>
        <v>175</v>
      </c>
      <c r="BH149" s="5">
        <f t="shared" si="55"/>
        <v>1316</v>
      </c>
      <c r="BI149" s="5">
        <f t="shared" si="55"/>
        <v>193</v>
      </c>
      <c r="BJ149" s="5">
        <f t="shared" si="55"/>
        <v>1378</v>
      </c>
      <c r="BK149" s="5">
        <f t="shared" si="55"/>
        <v>219</v>
      </c>
      <c r="BL149" s="5">
        <f t="shared" si="55"/>
        <v>1392</v>
      </c>
      <c r="BM149" s="5">
        <f t="shared" si="55"/>
        <v>239</v>
      </c>
    </row>
    <row r="150" spans="2:65" ht="11.2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2:65" ht="11.25" customHeight="1" x14ac:dyDescent="0.2">
      <c r="B151" s="30" t="s">
        <v>109</v>
      </c>
      <c r="C151" s="31" t="s">
        <v>50</v>
      </c>
      <c r="D151" s="15" t="s">
        <v>62</v>
      </c>
      <c r="E151" s="15" t="s">
        <v>62</v>
      </c>
      <c r="F151" s="15" t="s">
        <v>62</v>
      </c>
      <c r="G151" s="15" t="s">
        <v>62</v>
      </c>
      <c r="H151" s="15" t="s">
        <v>62</v>
      </c>
      <c r="I151" s="15" t="s">
        <v>62</v>
      </c>
      <c r="J151" s="15" t="s">
        <v>62</v>
      </c>
      <c r="K151" s="15" t="s">
        <v>62</v>
      </c>
      <c r="L151" s="15" t="s">
        <v>62</v>
      </c>
      <c r="M151" s="15" t="s">
        <v>62</v>
      </c>
      <c r="N151" s="15" t="s">
        <v>62</v>
      </c>
      <c r="O151" s="15" t="s">
        <v>62</v>
      </c>
      <c r="P151" s="15" t="s">
        <v>62</v>
      </c>
      <c r="Q151" s="15" t="s">
        <v>62</v>
      </c>
      <c r="R151" s="15" t="s">
        <v>62</v>
      </c>
      <c r="S151" s="15" t="s">
        <v>62</v>
      </c>
      <c r="T151" s="15" t="s">
        <v>62</v>
      </c>
      <c r="U151" s="15" t="s">
        <v>62</v>
      </c>
      <c r="V151" s="15" t="s">
        <v>62</v>
      </c>
      <c r="W151" s="15" t="s">
        <v>62</v>
      </c>
      <c r="X151" s="15" t="s">
        <v>62</v>
      </c>
      <c r="Y151" s="15" t="s">
        <v>62</v>
      </c>
      <c r="Z151" s="15">
        <v>20</v>
      </c>
      <c r="AA151" s="15">
        <v>9</v>
      </c>
      <c r="AB151" s="15">
        <v>38</v>
      </c>
      <c r="AC151" s="15">
        <v>11</v>
      </c>
      <c r="AD151" s="15">
        <v>36</v>
      </c>
      <c r="AE151" s="15">
        <v>10</v>
      </c>
      <c r="AF151" s="15">
        <v>53</v>
      </c>
      <c r="AG151" s="15">
        <v>12</v>
      </c>
      <c r="AH151" s="15">
        <v>44</v>
      </c>
      <c r="AI151" s="15">
        <v>7</v>
      </c>
      <c r="AJ151" s="15">
        <v>36</v>
      </c>
      <c r="AK151" s="15">
        <v>8</v>
      </c>
      <c r="AL151" s="15">
        <v>38</v>
      </c>
      <c r="AM151" s="15">
        <v>4</v>
      </c>
      <c r="AN151" s="15">
        <v>40</v>
      </c>
      <c r="AO151" s="15">
        <v>4</v>
      </c>
      <c r="AP151" s="15">
        <v>38</v>
      </c>
      <c r="AQ151" s="15">
        <v>5</v>
      </c>
      <c r="AR151" s="16">
        <v>41</v>
      </c>
      <c r="AS151" s="16">
        <v>10</v>
      </c>
      <c r="AT151" s="50">
        <v>38</v>
      </c>
      <c r="AU151" s="50">
        <v>10</v>
      </c>
      <c r="AV151" s="16">
        <v>44</v>
      </c>
      <c r="AW151" s="16">
        <v>12</v>
      </c>
      <c r="AX151" s="16">
        <v>36</v>
      </c>
      <c r="AY151" s="16">
        <v>9</v>
      </c>
    </row>
    <row r="152" spans="2:65" ht="11.25" customHeight="1" x14ac:dyDescent="0.2">
      <c r="B152" s="30" t="s">
        <v>109</v>
      </c>
      <c r="C152" s="31" t="s">
        <v>117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T152" s="50"/>
      <c r="AU152" s="50"/>
      <c r="AV152" s="16">
        <v>85</v>
      </c>
      <c r="AW152" s="16">
        <v>32</v>
      </c>
      <c r="AX152" s="16">
        <v>88</v>
      </c>
      <c r="AY152" s="16">
        <v>28</v>
      </c>
      <c r="AZ152" s="16">
        <v>178</v>
      </c>
      <c r="BA152" s="16">
        <v>55</v>
      </c>
      <c r="BB152" s="16">
        <v>150</v>
      </c>
      <c r="BC152" s="16">
        <v>60</v>
      </c>
      <c r="BD152" s="16">
        <v>129</v>
      </c>
      <c r="BE152" s="16">
        <v>54</v>
      </c>
      <c r="BF152" s="16">
        <v>112</v>
      </c>
      <c r="BG152" s="16">
        <v>49</v>
      </c>
      <c r="BH152" s="16">
        <v>100</v>
      </c>
      <c r="BI152" s="16">
        <v>44</v>
      </c>
      <c r="BJ152" s="16">
        <v>94</v>
      </c>
      <c r="BK152" s="16">
        <v>36</v>
      </c>
      <c r="BL152" s="16">
        <v>82</v>
      </c>
      <c r="BM152" s="16">
        <v>39</v>
      </c>
    </row>
    <row r="153" spans="2:65" ht="11.25" customHeight="1" x14ac:dyDescent="0.2">
      <c r="B153" s="30" t="s">
        <v>109</v>
      </c>
      <c r="C153" s="31" t="s">
        <v>114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T153" s="50">
        <v>64</v>
      </c>
      <c r="AU153" s="50">
        <v>36</v>
      </c>
      <c r="AV153" s="16">
        <v>42</v>
      </c>
      <c r="AW153" s="16">
        <v>27</v>
      </c>
      <c r="AX153" s="16">
        <v>51</v>
      </c>
      <c r="AY153" s="16">
        <v>29</v>
      </c>
      <c r="AZ153" s="16">
        <v>46</v>
      </c>
      <c r="BA153" s="16">
        <v>21</v>
      </c>
    </row>
    <row r="154" spans="2:65" ht="11.25" customHeight="1" x14ac:dyDescent="0.2">
      <c r="B154" s="30" t="s">
        <v>109</v>
      </c>
      <c r="C154" s="31" t="s">
        <v>56</v>
      </c>
      <c r="D154" s="15">
        <v>756</v>
      </c>
      <c r="E154" s="15">
        <v>36</v>
      </c>
      <c r="F154" s="15">
        <v>975</v>
      </c>
      <c r="G154" s="15">
        <v>42</v>
      </c>
      <c r="H154" s="15">
        <v>972</v>
      </c>
      <c r="I154" s="15">
        <v>32</v>
      </c>
      <c r="J154" s="15">
        <v>1042</v>
      </c>
      <c r="K154" s="15">
        <v>35</v>
      </c>
      <c r="L154" s="15">
        <v>819</v>
      </c>
      <c r="M154" s="15">
        <v>7</v>
      </c>
      <c r="N154" s="15">
        <v>722</v>
      </c>
      <c r="O154" s="15">
        <v>11</v>
      </c>
      <c r="P154" s="15">
        <v>692</v>
      </c>
      <c r="Q154" s="15">
        <v>12</v>
      </c>
      <c r="R154" s="15">
        <v>706</v>
      </c>
      <c r="S154" s="15">
        <v>15</v>
      </c>
      <c r="T154" s="15">
        <v>735</v>
      </c>
      <c r="U154" s="15">
        <v>14</v>
      </c>
      <c r="V154" s="15">
        <v>966</v>
      </c>
      <c r="W154" s="15">
        <v>27</v>
      </c>
      <c r="X154" s="15">
        <v>1154</v>
      </c>
      <c r="Y154" s="15">
        <v>38</v>
      </c>
      <c r="Z154" s="15">
        <v>1114</v>
      </c>
      <c r="AA154" s="15">
        <v>46</v>
      </c>
      <c r="AB154" s="15">
        <v>1136</v>
      </c>
      <c r="AC154" s="15">
        <v>51</v>
      </c>
      <c r="AD154" s="15">
        <v>970</v>
      </c>
      <c r="AE154" s="15">
        <v>43</v>
      </c>
      <c r="AF154" s="15">
        <v>837</v>
      </c>
      <c r="AG154" s="15">
        <v>37</v>
      </c>
      <c r="AH154" s="15">
        <v>674</v>
      </c>
      <c r="AI154" s="15">
        <v>25</v>
      </c>
      <c r="AJ154" s="15">
        <v>715</v>
      </c>
      <c r="AK154" s="15">
        <v>23</v>
      </c>
      <c r="AL154" s="15">
        <v>632</v>
      </c>
      <c r="AM154" s="15">
        <v>29</v>
      </c>
      <c r="AN154" s="15">
        <v>641</v>
      </c>
      <c r="AO154" s="15">
        <v>24</v>
      </c>
      <c r="AP154" s="15">
        <v>1036</v>
      </c>
      <c r="AQ154" s="15">
        <v>55</v>
      </c>
      <c r="AR154" s="16">
        <v>920</v>
      </c>
      <c r="AS154" s="16">
        <v>48</v>
      </c>
      <c r="AT154" s="16">
        <v>699</v>
      </c>
      <c r="AU154" s="16">
        <v>34</v>
      </c>
      <c r="AV154" s="16">
        <v>704</v>
      </c>
      <c r="AW154" s="16">
        <v>26</v>
      </c>
      <c r="AX154" s="16">
        <v>661</v>
      </c>
      <c r="AY154" s="16">
        <v>17</v>
      </c>
      <c r="AZ154" s="16">
        <v>947</v>
      </c>
      <c r="BA154" s="16">
        <v>36</v>
      </c>
      <c r="BB154" s="16">
        <v>1084</v>
      </c>
      <c r="BC154" s="16">
        <v>35</v>
      </c>
      <c r="BD154" s="16">
        <v>1007</v>
      </c>
      <c r="BE154" s="16">
        <v>61</v>
      </c>
      <c r="BF154" s="16">
        <v>1025</v>
      </c>
      <c r="BG154" s="16">
        <v>55</v>
      </c>
      <c r="BH154" s="16">
        <v>1164</v>
      </c>
      <c r="BI154" s="16">
        <v>59</v>
      </c>
      <c r="BJ154" s="16">
        <v>1266</v>
      </c>
      <c r="BK154" s="16">
        <v>58</v>
      </c>
      <c r="BL154" s="16">
        <v>1372</v>
      </c>
      <c r="BM154" s="16">
        <v>79</v>
      </c>
    </row>
    <row r="155" spans="2:65" ht="11.25" customHeight="1" x14ac:dyDescent="0.2">
      <c r="B155" s="30" t="s">
        <v>109</v>
      </c>
      <c r="C155" s="31" t="s">
        <v>115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X155" s="16">
        <v>72</v>
      </c>
      <c r="AY155" s="16">
        <v>4</v>
      </c>
    </row>
    <row r="156" spans="2:65" ht="11.25" customHeight="1" x14ac:dyDescent="0.2">
      <c r="B156" s="30" t="s">
        <v>109</v>
      </c>
      <c r="C156" s="31" t="s">
        <v>116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T156" s="16">
        <v>57</v>
      </c>
      <c r="AU156" s="16">
        <v>0</v>
      </c>
      <c r="AV156" s="16">
        <v>68</v>
      </c>
      <c r="AW156" s="16">
        <v>0</v>
      </c>
      <c r="AX156" s="16">
        <v>81</v>
      </c>
      <c r="AY156" s="16">
        <v>2</v>
      </c>
    </row>
    <row r="157" spans="2:65" ht="11.25" customHeight="1" x14ac:dyDescent="0.2">
      <c r="B157" s="30" t="s">
        <v>109</v>
      </c>
      <c r="C157" s="31" t="s">
        <v>12</v>
      </c>
      <c r="D157" s="15" t="s">
        <v>62</v>
      </c>
      <c r="E157" s="15" t="s">
        <v>62</v>
      </c>
      <c r="F157" s="15" t="s">
        <v>62</v>
      </c>
      <c r="G157" s="15" t="s">
        <v>62</v>
      </c>
      <c r="H157" s="15" t="s">
        <v>62</v>
      </c>
      <c r="I157" s="15" t="s">
        <v>62</v>
      </c>
      <c r="J157" s="15" t="s">
        <v>62</v>
      </c>
      <c r="K157" s="15" t="s">
        <v>62</v>
      </c>
      <c r="L157" s="15" t="s">
        <v>62</v>
      </c>
      <c r="M157" s="15" t="s">
        <v>62</v>
      </c>
      <c r="N157" s="15" t="s">
        <v>62</v>
      </c>
      <c r="O157" s="15" t="s">
        <v>62</v>
      </c>
      <c r="P157" s="15" t="s">
        <v>62</v>
      </c>
      <c r="Q157" s="15" t="s">
        <v>62</v>
      </c>
      <c r="R157" s="15" t="s">
        <v>62</v>
      </c>
      <c r="S157" s="15" t="s">
        <v>62</v>
      </c>
      <c r="T157" s="15" t="s">
        <v>62</v>
      </c>
      <c r="U157" s="15" t="s">
        <v>62</v>
      </c>
      <c r="V157" s="15" t="s">
        <v>62</v>
      </c>
      <c r="W157" s="15" t="s">
        <v>62</v>
      </c>
      <c r="X157" s="15" t="s">
        <v>62</v>
      </c>
      <c r="Y157" s="15" t="s">
        <v>62</v>
      </c>
      <c r="Z157" s="15">
        <v>68</v>
      </c>
      <c r="AA157" s="15">
        <v>1</v>
      </c>
      <c r="AB157" s="15">
        <v>74</v>
      </c>
      <c r="AC157" s="15">
        <v>1</v>
      </c>
      <c r="AD157" s="15">
        <v>67</v>
      </c>
      <c r="AE157" s="15" t="s">
        <v>62</v>
      </c>
      <c r="AF157" s="15">
        <v>58</v>
      </c>
      <c r="AG157" s="15" t="s">
        <v>62</v>
      </c>
      <c r="AH157" s="15">
        <v>40</v>
      </c>
      <c r="AI157" s="15">
        <v>1</v>
      </c>
      <c r="AJ157" s="15">
        <v>39</v>
      </c>
      <c r="AK157" s="15" t="s">
        <v>62</v>
      </c>
      <c r="AL157" s="15">
        <v>45</v>
      </c>
      <c r="AM157" s="15">
        <v>0</v>
      </c>
      <c r="AN157" s="15">
        <v>53</v>
      </c>
      <c r="AO157" s="15">
        <v>1</v>
      </c>
      <c r="AP157" s="15">
        <v>47</v>
      </c>
      <c r="AQ157" s="15">
        <v>1</v>
      </c>
      <c r="AR157" s="16">
        <v>87</v>
      </c>
      <c r="AS157" s="16">
        <v>16</v>
      </c>
      <c r="AT157" s="50">
        <v>185</v>
      </c>
      <c r="AU157" s="50">
        <v>60</v>
      </c>
      <c r="AV157" s="16">
        <v>70</v>
      </c>
      <c r="AW157" s="16">
        <v>0</v>
      </c>
      <c r="AX157" s="16">
        <v>26</v>
      </c>
      <c r="AY157" s="16">
        <v>0</v>
      </c>
    </row>
    <row r="158" spans="2:65" ht="11.25" customHeight="1" x14ac:dyDescent="0.2">
      <c r="B158" s="30" t="s">
        <v>109</v>
      </c>
      <c r="C158" s="31" t="s">
        <v>81</v>
      </c>
      <c r="D158" s="15">
        <v>59</v>
      </c>
      <c r="E158" s="15" t="s">
        <v>62</v>
      </c>
      <c r="F158" s="15">
        <v>67</v>
      </c>
      <c r="G158" s="15" t="s">
        <v>62</v>
      </c>
      <c r="H158" s="15">
        <v>94</v>
      </c>
      <c r="I158" s="15" t="s">
        <v>62</v>
      </c>
      <c r="J158" s="15">
        <v>73</v>
      </c>
      <c r="K158" s="15" t="s">
        <v>62</v>
      </c>
      <c r="L158" s="15">
        <v>98</v>
      </c>
      <c r="M158" s="15">
        <v>1</v>
      </c>
      <c r="N158" s="15">
        <v>115</v>
      </c>
      <c r="O158" s="15" t="s">
        <v>62</v>
      </c>
      <c r="P158" s="15">
        <v>111</v>
      </c>
      <c r="Q158" s="15" t="s">
        <v>62</v>
      </c>
      <c r="R158" s="15">
        <v>128</v>
      </c>
      <c r="S158" s="15" t="s">
        <v>62</v>
      </c>
      <c r="T158" s="15">
        <v>199</v>
      </c>
      <c r="U158" s="15">
        <v>4</v>
      </c>
      <c r="V158" s="15">
        <v>232</v>
      </c>
      <c r="W158" s="15">
        <v>7</v>
      </c>
      <c r="X158" s="15">
        <v>226</v>
      </c>
      <c r="Y158" s="15">
        <v>4</v>
      </c>
      <c r="Z158" s="15">
        <v>283</v>
      </c>
      <c r="AA158" s="15">
        <v>6</v>
      </c>
      <c r="AB158" s="15">
        <v>311</v>
      </c>
      <c r="AC158" s="15">
        <v>7</v>
      </c>
      <c r="AD158" s="15">
        <v>335</v>
      </c>
      <c r="AE158" s="15">
        <v>6</v>
      </c>
      <c r="AF158" s="15">
        <v>291</v>
      </c>
      <c r="AG158" s="15">
        <v>8</v>
      </c>
      <c r="AH158" s="15">
        <v>200</v>
      </c>
      <c r="AI158" s="15">
        <v>3</v>
      </c>
      <c r="AJ158" s="15">
        <v>232</v>
      </c>
      <c r="AK158" s="15">
        <v>7</v>
      </c>
      <c r="AL158" s="15">
        <v>197</v>
      </c>
      <c r="AM158" s="15">
        <v>7</v>
      </c>
      <c r="AN158" s="15">
        <v>178</v>
      </c>
      <c r="AO158" s="15">
        <v>4</v>
      </c>
      <c r="AP158" s="15">
        <v>196</v>
      </c>
      <c r="AQ158" s="15">
        <v>5</v>
      </c>
      <c r="AR158" s="16">
        <v>32</v>
      </c>
      <c r="AS158" s="16">
        <v>2</v>
      </c>
      <c r="AT158" s="16">
        <v>37</v>
      </c>
      <c r="AU158" s="16">
        <v>1</v>
      </c>
      <c r="AV158" s="16">
        <v>35</v>
      </c>
      <c r="AW158" s="16">
        <v>2</v>
      </c>
      <c r="AX158" s="16">
        <v>46</v>
      </c>
      <c r="AY158" s="16">
        <v>1</v>
      </c>
      <c r="AZ158" s="16">
        <v>257</v>
      </c>
      <c r="BA158" s="16">
        <v>6</v>
      </c>
      <c r="BB158" s="16">
        <v>246</v>
      </c>
      <c r="BC158" s="16">
        <v>5</v>
      </c>
      <c r="BD158" s="16">
        <v>174</v>
      </c>
      <c r="BE158" s="16">
        <v>7</v>
      </c>
      <c r="BF158" s="16">
        <v>171</v>
      </c>
      <c r="BG158" s="16">
        <v>7</v>
      </c>
      <c r="BH158" s="16">
        <v>117</v>
      </c>
      <c r="BI158" s="16">
        <v>4</v>
      </c>
      <c r="BJ158" s="16">
        <v>84</v>
      </c>
      <c r="BK158" s="16">
        <v>0</v>
      </c>
      <c r="BL158" s="16">
        <v>80</v>
      </c>
      <c r="BM158" s="16">
        <v>3</v>
      </c>
    </row>
    <row r="159" spans="2:65" ht="11.25" customHeight="1" x14ac:dyDescent="0.2">
      <c r="B159" s="30" t="s">
        <v>109</v>
      </c>
      <c r="C159" s="31" t="s">
        <v>61</v>
      </c>
      <c r="D159" s="15" t="s">
        <v>62</v>
      </c>
      <c r="E159" s="15" t="s">
        <v>62</v>
      </c>
      <c r="F159" s="15" t="s">
        <v>62</v>
      </c>
      <c r="G159" s="15" t="s">
        <v>62</v>
      </c>
      <c r="H159" s="15" t="s">
        <v>62</v>
      </c>
      <c r="I159" s="15" t="s">
        <v>62</v>
      </c>
      <c r="J159" s="15" t="s">
        <v>62</v>
      </c>
      <c r="K159" s="15" t="s">
        <v>62</v>
      </c>
      <c r="L159" s="15" t="s">
        <v>62</v>
      </c>
      <c r="M159" s="15" t="s">
        <v>62</v>
      </c>
      <c r="N159" s="15" t="s">
        <v>62</v>
      </c>
      <c r="O159" s="15" t="s">
        <v>62</v>
      </c>
      <c r="P159" s="15" t="s">
        <v>62</v>
      </c>
      <c r="Q159" s="15" t="s">
        <v>62</v>
      </c>
      <c r="R159" s="15" t="s">
        <v>62</v>
      </c>
      <c r="S159" s="15" t="s">
        <v>62</v>
      </c>
      <c r="T159" s="15" t="s">
        <v>62</v>
      </c>
      <c r="U159" s="15" t="s">
        <v>62</v>
      </c>
      <c r="V159" s="15" t="s">
        <v>62</v>
      </c>
      <c r="W159" s="15" t="s">
        <v>62</v>
      </c>
      <c r="X159" s="15" t="s">
        <v>62</v>
      </c>
      <c r="Y159" s="15" t="s">
        <v>62</v>
      </c>
      <c r="Z159" s="15">
        <v>35</v>
      </c>
      <c r="AA159" s="15">
        <v>1</v>
      </c>
      <c r="AB159" s="15">
        <v>27</v>
      </c>
      <c r="AC159" s="15">
        <v>1</v>
      </c>
      <c r="AD159" s="15">
        <v>14</v>
      </c>
      <c r="AE159" s="15">
        <v>1</v>
      </c>
      <c r="AF159" s="15">
        <v>58</v>
      </c>
      <c r="AG159" s="15" t="s">
        <v>62</v>
      </c>
      <c r="AH159" s="15">
        <v>55</v>
      </c>
      <c r="AI159" s="15">
        <v>0</v>
      </c>
      <c r="AJ159" s="15">
        <v>45</v>
      </c>
      <c r="AK159" s="15" t="s">
        <v>62</v>
      </c>
      <c r="AL159" s="15">
        <v>51</v>
      </c>
      <c r="AM159" s="15">
        <v>0</v>
      </c>
      <c r="AN159" s="15">
        <v>50</v>
      </c>
      <c r="AO159" s="15">
        <v>1</v>
      </c>
      <c r="AP159" s="15">
        <v>57</v>
      </c>
      <c r="AQ159" s="15">
        <v>2</v>
      </c>
      <c r="AR159" s="16">
        <v>22</v>
      </c>
      <c r="AS159" s="16">
        <v>0</v>
      </c>
      <c r="AT159" s="16">
        <v>8</v>
      </c>
      <c r="AU159" s="16">
        <v>0</v>
      </c>
      <c r="AX159" s="16">
        <v>0</v>
      </c>
      <c r="AY159" s="50">
        <v>0</v>
      </c>
      <c r="AZ159" s="50"/>
    </row>
    <row r="160" spans="2:65" ht="11.25" customHeight="1" x14ac:dyDescent="0.2">
      <c r="B160" s="30" t="s">
        <v>109</v>
      </c>
      <c r="C160" s="31" t="s">
        <v>30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6">
        <v>161</v>
      </c>
      <c r="AS160" s="16">
        <v>12</v>
      </c>
      <c r="AT160" s="16">
        <v>177</v>
      </c>
      <c r="AU160" s="16">
        <v>4</v>
      </c>
      <c r="AV160" s="16">
        <v>140</v>
      </c>
      <c r="AW160" s="16">
        <v>3</v>
      </c>
      <c r="AX160" s="16">
        <v>165</v>
      </c>
      <c r="AY160" s="50">
        <v>7</v>
      </c>
      <c r="AZ160" s="50"/>
    </row>
    <row r="161" spans="2:72" ht="11.25" customHeight="1" x14ac:dyDescent="0.2">
      <c r="B161" s="30" t="s">
        <v>109</v>
      </c>
      <c r="C161" s="31" t="s">
        <v>103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T161" s="16">
        <v>15</v>
      </c>
      <c r="AU161" s="16">
        <v>0</v>
      </c>
      <c r="AV161" s="16">
        <v>16</v>
      </c>
      <c r="AW161" s="16">
        <v>0</v>
      </c>
      <c r="AY161" s="50"/>
      <c r="AZ161" s="50"/>
      <c r="BJ161" s="50"/>
      <c r="BK161" s="50"/>
      <c r="BL161" s="50"/>
      <c r="BM161" s="50"/>
    </row>
    <row r="162" spans="2:72" ht="11.25" customHeight="1" x14ac:dyDescent="0.25">
      <c r="B162" s="34" t="s">
        <v>109</v>
      </c>
      <c r="C162" s="35" t="s">
        <v>0</v>
      </c>
      <c r="D162" s="5">
        <f>SUM(D151:D159)</f>
        <v>815</v>
      </c>
      <c r="E162" s="5">
        <f t="shared" ref="E162:AG162" si="56">SUM(E151:E159)</f>
        <v>36</v>
      </c>
      <c r="F162" s="5">
        <f t="shared" si="56"/>
        <v>1042</v>
      </c>
      <c r="G162" s="5">
        <f t="shared" si="56"/>
        <v>42</v>
      </c>
      <c r="H162" s="5">
        <f t="shared" si="56"/>
        <v>1066</v>
      </c>
      <c r="I162" s="5">
        <f t="shared" si="56"/>
        <v>32</v>
      </c>
      <c r="J162" s="5">
        <f t="shared" si="56"/>
        <v>1115</v>
      </c>
      <c r="K162" s="5">
        <f t="shared" si="56"/>
        <v>35</v>
      </c>
      <c r="L162" s="5">
        <f t="shared" si="56"/>
        <v>917</v>
      </c>
      <c r="M162" s="5">
        <f t="shared" si="56"/>
        <v>8</v>
      </c>
      <c r="N162" s="5">
        <f t="shared" si="56"/>
        <v>837</v>
      </c>
      <c r="O162" s="5">
        <f t="shared" si="56"/>
        <v>11</v>
      </c>
      <c r="P162" s="5">
        <f t="shared" si="56"/>
        <v>803</v>
      </c>
      <c r="Q162" s="5">
        <f t="shared" si="56"/>
        <v>12</v>
      </c>
      <c r="R162" s="5">
        <f t="shared" si="56"/>
        <v>834</v>
      </c>
      <c r="S162" s="5">
        <f t="shared" si="56"/>
        <v>15</v>
      </c>
      <c r="T162" s="5">
        <f t="shared" si="56"/>
        <v>934</v>
      </c>
      <c r="U162" s="5">
        <f t="shared" si="56"/>
        <v>18</v>
      </c>
      <c r="V162" s="5">
        <f t="shared" si="56"/>
        <v>1198</v>
      </c>
      <c r="W162" s="5">
        <f t="shared" si="56"/>
        <v>34</v>
      </c>
      <c r="X162" s="5">
        <f t="shared" si="56"/>
        <v>1380</v>
      </c>
      <c r="Y162" s="5">
        <f t="shared" si="56"/>
        <v>42</v>
      </c>
      <c r="Z162" s="5">
        <f t="shared" si="56"/>
        <v>1520</v>
      </c>
      <c r="AA162" s="5">
        <f t="shared" si="56"/>
        <v>63</v>
      </c>
      <c r="AB162" s="5">
        <f t="shared" si="56"/>
        <v>1586</v>
      </c>
      <c r="AC162" s="5">
        <f t="shared" si="56"/>
        <v>71</v>
      </c>
      <c r="AD162" s="5">
        <f t="shared" si="56"/>
        <v>1422</v>
      </c>
      <c r="AE162" s="5">
        <f t="shared" si="56"/>
        <v>60</v>
      </c>
      <c r="AF162" s="5">
        <f t="shared" si="56"/>
        <v>1297</v>
      </c>
      <c r="AG162" s="5">
        <f t="shared" si="56"/>
        <v>57</v>
      </c>
      <c r="AH162" s="5">
        <v>1013</v>
      </c>
      <c r="AI162" s="5">
        <v>36</v>
      </c>
      <c r="AJ162" s="5">
        <v>1067</v>
      </c>
      <c r="AK162" s="5">
        <f t="shared" ref="AK162:AQ162" si="57">SUM(AK151:AK159)</f>
        <v>38</v>
      </c>
      <c r="AL162" s="48">
        <f t="shared" si="57"/>
        <v>963</v>
      </c>
      <c r="AM162" s="48">
        <f t="shared" si="57"/>
        <v>40</v>
      </c>
      <c r="AN162" s="48">
        <f t="shared" si="57"/>
        <v>962</v>
      </c>
      <c r="AO162" s="48">
        <f t="shared" si="57"/>
        <v>34</v>
      </c>
      <c r="AP162" s="48">
        <f t="shared" si="57"/>
        <v>1374</v>
      </c>
      <c r="AQ162" s="48">
        <f t="shared" si="57"/>
        <v>68</v>
      </c>
      <c r="AR162" s="48">
        <f>SUM(AR151:AR160)</f>
        <v>1263</v>
      </c>
      <c r="AS162" s="48">
        <f>SUM(AS151:AS160)</f>
        <v>88</v>
      </c>
      <c r="AT162" s="48">
        <f t="shared" ref="AT162:BM162" si="58">SUM(AT151:AT161)</f>
        <v>1280</v>
      </c>
      <c r="AU162" s="48">
        <f t="shared" si="58"/>
        <v>145</v>
      </c>
      <c r="AV162" s="48">
        <f t="shared" si="58"/>
        <v>1204</v>
      </c>
      <c r="AW162" s="48">
        <f t="shared" si="58"/>
        <v>102</v>
      </c>
      <c r="AX162" s="48">
        <f t="shared" si="58"/>
        <v>1226</v>
      </c>
      <c r="AY162" s="48">
        <f t="shared" si="58"/>
        <v>97</v>
      </c>
      <c r="AZ162" s="48">
        <f t="shared" si="58"/>
        <v>1428</v>
      </c>
      <c r="BA162" s="48">
        <f t="shared" si="58"/>
        <v>118</v>
      </c>
      <c r="BB162" s="48">
        <f t="shared" si="58"/>
        <v>1480</v>
      </c>
      <c r="BC162" s="48">
        <f t="shared" si="58"/>
        <v>100</v>
      </c>
      <c r="BD162" s="48">
        <f t="shared" si="58"/>
        <v>1310</v>
      </c>
      <c r="BE162" s="48">
        <f t="shared" si="58"/>
        <v>122</v>
      </c>
      <c r="BF162" s="48">
        <f t="shared" si="58"/>
        <v>1308</v>
      </c>
      <c r="BG162" s="48">
        <f t="shared" si="58"/>
        <v>111</v>
      </c>
      <c r="BH162" s="48">
        <f t="shared" si="58"/>
        <v>1381</v>
      </c>
      <c r="BI162" s="48">
        <f t="shared" si="58"/>
        <v>107</v>
      </c>
      <c r="BJ162" s="48">
        <f t="shared" si="58"/>
        <v>1444</v>
      </c>
      <c r="BK162" s="48">
        <f t="shared" si="58"/>
        <v>94</v>
      </c>
      <c r="BL162" s="48">
        <f t="shared" si="58"/>
        <v>1534</v>
      </c>
      <c r="BM162" s="48">
        <f t="shared" si="58"/>
        <v>121</v>
      </c>
      <c r="BN162" s="50"/>
      <c r="BO162" s="50"/>
      <c r="BP162" s="50"/>
      <c r="BQ162" s="50"/>
      <c r="BR162" s="50"/>
      <c r="BS162" s="50"/>
      <c r="BT162" s="50"/>
    </row>
    <row r="163" spans="2:72" ht="11.25" customHeight="1" x14ac:dyDescent="0.2">
      <c r="B163" s="30"/>
      <c r="C163" s="31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BE163" s="24"/>
      <c r="BF163" s="24"/>
      <c r="BG163" s="24"/>
      <c r="BH163" s="24"/>
      <c r="BI163" s="24"/>
      <c r="BJ163" s="24"/>
      <c r="BK163" s="24"/>
      <c r="BL163" s="24"/>
      <c r="BM163" s="24"/>
      <c r="BO163" s="24"/>
      <c r="BP163" s="24"/>
      <c r="BQ163" s="24"/>
      <c r="BR163" s="24"/>
      <c r="BS163" s="24"/>
    </row>
    <row r="164" spans="2:72" ht="11.25" customHeight="1" x14ac:dyDescent="0.2">
      <c r="B164" s="30" t="s">
        <v>14</v>
      </c>
      <c r="C164" s="31" t="s">
        <v>11</v>
      </c>
      <c r="D164" s="15">
        <v>630</v>
      </c>
      <c r="E164" s="15">
        <v>16</v>
      </c>
      <c r="F164" s="15">
        <v>668</v>
      </c>
      <c r="G164" s="15">
        <v>25</v>
      </c>
      <c r="H164" s="15">
        <v>587</v>
      </c>
      <c r="I164" s="15">
        <v>19</v>
      </c>
      <c r="J164" s="15">
        <v>661</v>
      </c>
      <c r="K164" s="15">
        <v>20</v>
      </c>
      <c r="L164" s="15">
        <v>590</v>
      </c>
      <c r="M164" s="15">
        <v>25</v>
      </c>
      <c r="N164" s="15">
        <v>602</v>
      </c>
      <c r="O164" s="15">
        <v>25</v>
      </c>
      <c r="P164" s="15">
        <v>595</v>
      </c>
      <c r="Q164" s="15">
        <v>14</v>
      </c>
      <c r="R164" s="15">
        <v>479</v>
      </c>
      <c r="S164" s="15">
        <v>14</v>
      </c>
      <c r="T164" s="15">
        <v>251</v>
      </c>
      <c r="U164" s="15">
        <v>4</v>
      </c>
      <c r="V164" s="15">
        <v>42</v>
      </c>
      <c r="W164" s="15">
        <v>1</v>
      </c>
      <c r="X164" s="15">
        <v>13</v>
      </c>
      <c r="Y164" s="49">
        <v>0</v>
      </c>
      <c r="Z164" s="49">
        <v>0</v>
      </c>
      <c r="AA164" s="49">
        <v>0</v>
      </c>
      <c r="AB164" s="49">
        <v>0</v>
      </c>
      <c r="AC164" s="49">
        <v>0</v>
      </c>
      <c r="AD164" s="49">
        <v>0</v>
      </c>
      <c r="AE164" s="49">
        <v>0</v>
      </c>
      <c r="AF164" s="49">
        <v>0</v>
      </c>
      <c r="AG164" s="49">
        <v>0</v>
      </c>
      <c r="AH164" s="49">
        <v>0</v>
      </c>
      <c r="AI164" s="49">
        <v>0</v>
      </c>
      <c r="AJ164" s="49">
        <v>0</v>
      </c>
      <c r="AK164" s="49">
        <v>0</v>
      </c>
      <c r="AL164" s="49">
        <v>0</v>
      </c>
      <c r="AM164" s="49">
        <v>0</v>
      </c>
      <c r="AN164" s="49">
        <v>0</v>
      </c>
      <c r="AO164" s="49">
        <v>0</v>
      </c>
      <c r="AP164" s="49">
        <v>0</v>
      </c>
      <c r="AQ164" s="49">
        <v>0</v>
      </c>
      <c r="AR164" s="49">
        <v>0</v>
      </c>
      <c r="AS164" s="49">
        <v>0</v>
      </c>
      <c r="AT164" s="49">
        <v>0</v>
      </c>
      <c r="AU164" s="49">
        <v>0</v>
      </c>
      <c r="AV164" s="49">
        <v>0</v>
      </c>
      <c r="AW164" s="49">
        <v>0</v>
      </c>
      <c r="AX164" s="49">
        <v>0</v>
      </c>
      <c r="AY164" s="49">
        <v>0</v>
      </c>
      <c r="AZ164" s="49">
        <v>0</v>
      </c>
      <c r="BA164" s="49">
        <v>0</v>
      </c>
      <c r="BB164" s="49">
        <v>0</v>
      </c>
      <c r="BC164" s="49">
        <v>0</v>
      </c>
      <c r="BD164" s="49">
        <v>0</v>
      </c>
      <c r="BE164" s="49">
        <v>0</v>
      </c>
      <c r="BF164" s="49">
        <v>0</v>
      </c>
      <c r="BG164" s="49">
        <v>0</v>
      </c>
      <c r="BH164" s="49">
        <v>0</v>
      </c>
      <c r="BI164" s="49">
        <v>0</v>
      </c>
      <c r="BJ164" s="49">
        <v>0</v>
      </c>
      <c r="BK164" s="49">
        <v>0</v>
      </c>
      <c r="BL164" s="49">
        <v>0</v>
      </c>
      <c r="BM164" s="49">
        <v>0</v>
      </c>
    </row>
    <row r="165" spans="2:72" ht="11.25" customHeight="1" x14ac:dyDescent="0.2">
      <c r="B165" s="30" t="s">
        <v>14</v>
      </c>
      <c r="C165" s="31" t="s">
        <v>2</v>
      </c>
      <c r="D165" s="15">
        <v>14</v>
      </c>
      <c r="E165" s="15">
        <v>0</v>
      </c>
      <c r="F165" s="15">
        <v>100</v>
      </c>
      <c r="G165" s="15">
        <v>2</v>
      </c>
      <c r="H165" s="15">
        <v>116</v>
      </c>
      <c r="I165" s="15">
        <v>3</v>
      </c>
      <c r="J165" s="15">
        <v>105</v>
      </c>
      <c r="K165" s="15">
        <v>2</v>
      </c>
      <c r="L165" s="15">
        <v>126</v>
      </c>
      <c r="M165" s="15">
        <v>3</v>
      </c>
      <c r="N165" s="15">
        <v>134</v>
      </c>
      <c r="O165" s="15">
        <v>5</v>
      </c>
      <c r="P165" s="15">
        <v>161</v>
      </c>
      <c r="Q165" s="15">
        <v>5</v>
      </c>
      <c r="R165" s="15">
        <v>86</v>
      </c>
      <c r="S165" s="15">
        <v>2</v>
      </c>
      <c r="T165" s="15">
        <v>41</v>
      </c>
      <c r="U165" s="15">
        <v>1</v>
      </c>
      <c r="V165" s="15">
        <v>19</v>
      </c>
      <c r="W165" s="49">
        <v>0</v>
      </c>
      <c r="X165" s="49">
        <v>0</v>
      </c>
      <c r="Y165" s="49">
        <v>0</v>
      </c>
      <c r="Z165" s="49">
        <v>0</v>
      </c>
      <c r="AA165" s="49">
        <v>0</v>
      </c>
      <c r="AB165" s="49">
        <v>0</v>
      </c>
      <c r="AC165" s="49">
        <v>0</v>
      </c>
      <c r="AD165" s="49">
        <v>0</v>
      </c>
      <c r="AE165" s="49">
        <v>0</v>
      </c>
      <c r="AF165" s="49">
        <v>0</v>
      </c>
      <c r="AG165" s="49">
        <v>0</v>
      </c>
      <c r="AH165" s="49">
        <v>0</v>
      </c>
      <c r="AI165" s="49">
        <v>0</v>
      </c>
      <c r="AJ165" s="49">
        <v>0</v>
      </c>
      <c r="AK165" s="49">
        <v>0</v>
      </c>
      <c r="AL165" s="49">
        <v>0</v>
      </c>
      <c r="AM165" s="49">
        <v>0</v>
      </c>
      <c r="AN165" s="49">
        <v>0</v>
      </c>
      <c r="AO165" s="49">
        <v>0</v>
      </c>
      <c r="AP165" s="49">
        <v>0</v>
      </c>
      <c r="AQ165" s="49">
        <v>0</v>
      </c>
      <c r="AR165" s="49">
        <v>0</v>
      </c>
      <c r="AS165" s="49">
        <v>0</v>
      </c>
      <c r="AT165" s="49">
        <v>0</v>
      </c>
      <c r="AU165" s="49">
        <v>0</v>
      </c>
      <c r="AV165" s="49">
        <v>0</v>
      </c>
      <c r="AW165" s="49">
        <v>0</v>
      </c>
      <c r="AX165" s="49">
        <v>0</v>
      </c>
      <c r="AY165" s="49">
        <v>0</v>
      </c>
      <c r="AZ165" s="49">
        <v>0</v>
      </c>
      <c r="BA165" s="49">
        <v>0</v>
      </c>
      <c r="BB165" s="49">
        <v>0</v>
      </c>
      <c r="BC165" s="49">
        <v>0</v>
      </c>
      <c r="BD165" s="49">
        <v>0</v>
      </c>
      <c r="BE165" s="49">
        <v>0</v>
      </c>
      <c r="BF165" s="49">
        <v>0</v>
      </c>
      <c r="BG165" s="49">
        <v>0</v>
      </c>
      <c r="BH165" s="49">
        <v>0</v>
      </c>
      <c r="BI165" s="49">
        <v>0</v>
      </c>
      <c r="BJ165" s="49">
        <v>0</v>
      </c>
      <c r="BK165" s="49">
        <v>0</v>
      </c>
      <c r="BL165" s="49">
        <v>0</v>
      </c>
      <c r="BM165" s="49">
        <v>0</v>
      </c>
    </row>
    <row r="166" spans="2:72" ht="11.25" customHeight="1" x14ac:dyDescent="0.25">
      <c r="B166" s="34" t="s">
        <v>14</v>
      </c>
      <c r="C166" s="35" t="s">
        <v>0</v>
      </c>
      <c r="D166" s="5">
        <f>SUM(D164:D165)</f>
        <v>644</v>
      </c>
      <c r="E166" s="5">
        <f t="shared" ref="E166:X166" si="59">SUM(E164:E165)</f>
        <v>16</v>
      </c>
      <c r="F166" s="5">
        <f t="shared" si="59"/>
        <v>768</v>
      </c>
      <c r="G166" s="5">
        <f t="shared" si="59"/>
        <v>27</v>
      </c>
      <c r="H166" s="5">
        <f t="shared" si="59"/>
        <v>703</v>
      </c>
      <c r="I166" s="5">
        <f t="shared" si="59"/>
        <v>22</v>
      </c>
      <c r="J166" s="5">
        <f t="shared" si="59"/>
        <v>766</v>
      </c>
      <c r="K166" s="5">
        <f t="shared" si="59"/>
        <v>22</v>
      </c>
      <c r="L166" s="5">
        <f t="shared" si="59"/>
        <v>716</v>
      </c>
      <c r="M166" s="5">
        <f t="shared" si="59"/>
        <v>28</v>
      </c>
      <c r="N166" s="5">
        <f t="shared" si="59"/>
        <v>736</v>
      </c>
      <c r="O166" s="5">
        <f t="shared" si="59"/>
        <v>30</v>
      </c>
      <c r="P166" s="5">
        <f t="shared" si="59"/>
        <v>756</v>
      </c>
      <c r="Q166" s="5">
        <f t="shared" si="59"/>
        <v>19</v>
      </c>
      <c r="R166" s="5">
        <f t="shared" si="59"/>
        <v>565</v>
      </c>
      <c r="S166" s="5">
        <f t="shared" si="59"/>
        <v>16</v>
      </c>
      <c r="T166" s="5">
        <f t="shared" si="59"/>
        <v>292</v>
      </c>
      <c r="U166" s="5">
        <f t="shared" si="59"/>
        <v>5</v>
      </c>
      <c r="V166" s="5">
        <f t="shared" si="59"/>
        <v>61</v>
      </c>
      <c r="W166" s="5">
        <f t="shared" si="59"/>
        <v>1</v>
      </c>
      <c r="X166" s="5">
        <f t="shared" si="59"/>
        <v>13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D166" s="48">
        <v>0</v>
      </c>
      <c r="AE166" s="48">
        <v>0</v>
      </c>
      <c r="AF166" s="48">
        <v>0</v>
      </c>
      <c r="AG166" s="48">
        <v>0</v>
      </c>
      <c r="AH166" s="48">
        <v>0</v>
      </c>
      <c r="AI166" s="48">
        <v>0</v>
      </c>
      <c r="AJ166" s="48">
        <v>0</v>
      </c>
      <c r="AK166" s="48">
        <v>0</v>
      </c>
      <c r="AL166" s="48">
        <v>0</v>
      </c>
      <c r="AM166" s="48">
        <v>0</v>
      </c>
      <c r="AN166" s="48">
        <v>0</v>
      </c>
      <c r="AO166" s="48">
        <v>0</v>
      </c>
      <c r="AP166" s="48">
        <v>0</v>
      </c>
      <c r="AQ166" s="48">
        <v>0</v>
      </c>
      <c r="AR166" s="48">
        <v>0</v>
      </c>
      <c r="AS166" s="48">
        <v>0</v>
      </c>
      <c r="AT166" s="48">
        <v>0</v>
      </c>
      <c r="AU166" s="48">
        <v>0</v>
      </c>
      <c r="AV166" s="48">
        <v>0</v>
      </c>
      <c r="AW166" s="48">
        <v>0</v>
      </c>
      <c r="AX166" s="48">
        <v>0</v>
      </c>
      <c r="AY166" s="48">
        <v>0</v>
      </c>
      <c r="AZ166" s="49">
        <v>0</v>
      </c>
      <c r="BA166" s="49">
        <v>0</v>
      </c>
      <c r="BB166" s="49">
        <v>0</v>
      </c>
      <c r="BC166" s="49">
        <v>0</v>
      </c>
      <c r="BD166" s="49">
        <v>0</v>
      </c>
      <c r="BE166" s="49">
        <v>0</v>
      </c>
      <c r="BF166" s="49">
        <v>0</v>
      </c>
      <c r="BG166" s="49">
        <v>0</v>
      </c>
      <c r="BH166" s="49">
        <v>0</v>
      </c>
      <c r="BI166" s="49">
        <v>0</v>
      </c>
      <c r="BJ166" s="49">
        <v>0</v>
      </c>
      <c r="BK166" s="49">
        <v>0</v>
      </c>
      <c r="BL166" s="49">
        <v>0</v>
      </c>
      <c r="BM166" s="49">
        <v>0</v>
      </c>
    </row>
    <row r="167" spans="2:72" ht="11.25" customHeight="1" x14ac:dyDescent="0.2">
      <c r="B167" s="30"/>
      <c r="C167" s="31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spans="2:72" ht="11.25" customHeight="1" x14ac:dyDescent="0.25">
      <c r="B168" s="30" t="s">
        <v>15</v>
      </c>
      <c r="C168" s="31" t="s">
        <v>29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>
        <v>0</v>
      </c>
      <c r="S168" s="15">
        <v>0</v>
      </c>
      <c r="T168" s="15">
        <v>0</v>
      </c>
      <c r="U168" s="15">
        <v>0</v>
      </c>
      <c r="V168" s="15">
        <v>24</v>
      </c>
      <c r="W168" s="15">
        <v>8</v>
      </c>
      <c r="X168" s="15">
        <v>48</v>
      </c>
      <c r="Y168" s="15">
        <v>9</v>
      </c>
      <c r="Z168" s="15">
        <v>70</v>
      </c>
      <c r="AA168" s="15">
        <v>17</v>
      </c>
      <c r="AB168" s="15">
        <v>70</v>
      </c>
      <c r="AC168" s="15">
        <v>17</v>
      </c>
      <c r="AD168" s="15">
        <v>77</v>
      </c>
      <c r="AE168" s="15">
        <v>17</v>
      </c>
      <c r="AF168" s="15">
        <v>79</v>
      </c>
      <c r="AG168" s="15">
        <v>18</v>
      </c>
      <c r="AH168" s="15">
        <v>80</v>
      </c>
      <c r="AI168" s="15">
        <v>21</v>
      </c>
      <c r="AJ168" s="48">
        <v>0</v>
      </c>
      <c r="AK168" s="48">
        <v>0</v>
      </c>
      <c r="AL168" s="48">
        <v>0</v>
      </c>
      <c r="AM168" s="48">
        <v>0</v>
      </c>
      <c r="AN168" s="48">
        <v>0</v>
      </c>
      <c r="AO168" s="48">
        <v>0</v>
      </c>
      <c r="AP168" s="48">
        <v>0</v>
      </c>
      <c r="AQ168" s="48">
        <v>0</v>
      </c>
      <c r="AR168" s="48">
        <v>0</v>
      </c>
      <c r="AS168" s="48">
        <v>0</v>
      </c>
      <c r="AT168" s="48">
        <v>0</v>
      </c>
      <c r="AU168" s="48">
        <v>0</v>
      </c>
    </row>
    <row r="169" spans="2:72" ht="11.25" customHeight="1" x14ac:dyDescent="0.2">
      <c r="B169" s="30" t="s">
        <v>15</v>
      </c>
      <c r="C169" s="31" t="s">
        <v>106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>
        <v>34</v>
      </c>
      <c r="S169" s="15">
        <v>1</v>
      </c>
      <c r="T169" s="15">
        <v>68</v>
      </c>
      <c r="U169" s="15">
        <v>6</v>
      </c>
      <c r="V169" s="15">
        <v>92</v>
      </c>
      <c r="W169" s="15">
        <v>8</v>
      </c>
      <c r="X169" s="15">
        <v>88</v>
      </c>
      <c r="Y169" s="15">
        <v>8</v>
      </c>
      <c r="Z169" s="15">
        <v>106</v>
      </c>
      <c r="AA169" s="15">
        <v>10</v>
      </c>
      <c r="AB169" s="15">
        <v>121</v>
      </c>
      <c r="AC169" s="15">
        <v>16</v>
      </c>
      <c r="AD169" s="15">
        <v>236</v>
      </c>
      <c r="AE169" s="15">
        <v>17</v>
      </c>
      <c r="AF169" s="15">
        <v>204</v>
      </c>
      <c r="AG169" s="15">
        <v>24</v>
      </c>
      <c r="AH169" s="15">
        <v>221</v>
      </c>
      <c r="AI169" s="15">
        <v>28</v>
      </c>
      <c r="AJ169" s="49">
        <v>232</v>
      </c>
      <c r="AK169" s="49">
        <v>30</v>
      </c>
      <c r="AL169" s="49">
        <v>254</v>
      </c>
      <c r="AM169" s="49">
        <v>41</v>
      </c>
      <c r="AN169" s="49">
        <v>217</v>
      </c>
      <c r="AO169" s="49">
        <v>37</v>
      </c>
      <c r="AP169" s="49">
        <v>186</v>
      </c>
      <c r="AQ169" s="49">
        <v>39</v>
      </c>
      <c r="AR169" s="49">
        <v>188</v>
      </c>
      <c r="AS169" s="49">
        <v>43</v>
      </c>
      <c r="AT169" s="49">
        <v>185</v>
      </c>
      <c r="AU169" s="49">
        <v>44</v>
      </c>
      <c r="AV169" s="16">
        <v>208</v>
      </c>
      <c r="AW169" s="16">
        <v>40</v>
      </c>
      <c r="AX169" s="16">
        <v>209</v>
      </c>
      <c r="AY169" s="16">
        <v>31</v>
      </c>
      <c r="AZ169" s="16">
        <v>214</v>
      </c>
      <c r="BA169" s="16">
        <v>31</v>
      </c>
      <c r="BB169" s="16">
        <v>219</v>
      </c>
      <c r="BC169" s="16">
        <v>37</v>
      </c>
      <c r="BD169" s="16">
        <v>216</v>
      </c>
      <c r="BE169" s="16">
        <v>43</v>
      </c>
      <c r="BF169" s="16">
        <v>201</v>
      </c>
      <c r="BG169" s="16">
        <v>39</v>
      </c>
      <c r="BH169" s="16">
        <v>192</v>
      </c>
      <c r="BI169" s="16">
        <v>39</v>
      </c>
      <c r="BJ169" s="16">
        <v>186</v>
      </c>
      <c r="BK169" s="16">
        <v>42</v>
      </c>
      <c r="BL169" s="16">
        <v>201</v>
      </c>
      <c r="BM169" s="16">
        <v>50</v>
      </c>
      <c r="BN169" s="16">
        <v>201</v>
      </c>
      <c r="BO169" s="16">
        <v>45</v>
      </c>
    </row>
    <row r="170" spans="2:72" ht="11.25" customHeight="1" x14ac:dyDescent="0.2">
      <c r="B170" s="30" t="s">
        <v>15</v>
      </c>
      <c r="C170" s="31" t="s">
        <v>11</v>
      </c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>
        <v>366</v>
      </c>
      <c r="S170" s="15">
        <v>11</v>
      </c>
      <c r="T170" s="15">
        <v>884</v>
      </c>
      <c r="U170" s="15">
        <v>29</v>
      </c>
      <c r="V170" s="15">
        <v>1504</v>
      </c>
      <c r="W170" s="15">
        <v>65</v>
      </c>
      <c r="X170" s="15">
        <v>2106</v>
      </c>
      <c r="Y170" s="15">
        <v>104</v>
      </c>
      <c r="Z170" s="15">
        <v>2476</v>
      </c>
      <c r="AA170" s="15">
        <v>152</v>
      </c>
      <c r="AB170" s="15">
        <v>2882</v>
      </c>
      <c r="AC170" s="15">
        <v>191</v>
      </c>
      <c r="AD170" s="15">
        <v>3028</v>
      </c>
      <c r="AE170" s="15">
        <v>215</v>
      </c>
      <c r="AF170" s="15">
        <v>2961</v>
      </c>
      <c r="AG170" s="15">
        <v>188</v>
      </c>
      <c r="AH170" s="15">
        <v>2923</v>
      </c>
      <c r="AI170" s="15">
        <v>181</v>
      </c>
      <c r="AJ170" s="15">
        <v>2841</v>
      </c>
      <c r="AK170" s="15">
        <v>190</v>
      </c>
      <c r="AL170" s="15">
        <v>2604</v>
      </c>
      <c r="AM170" s="15">
        <v>155</v>
      </c>
      <c r="AN170" s="15">
        <v>2394</v>
      </c>
      <c r="AO170" s="15">
        <v>147</v>
      </c>
      <c r="AP170" s="15">
        <v>2334</v>
      </c>
      <c r="AQ170" s="15">
        <v>151</v>
      </c>
      <c r="AR170" s="16">
        <v>2284</v>
      </c>
      <c r="AS170" s="16">
        <v>169</v>
      </c>
      <c r="AT170" s="16">
        <v>2310</v>
      </c>
      <c r="AU170" s="16">
        <v>169</v>
      </c>
      <c r="AV170" s="16">
        <v>2375</v>
      </c>
      <c r="AW170" s="16">
        <v>186</v>
      </c>
      <c r="AX170" s="16">
        <v>2496</v>
      </c>
      <c r="AY170" s="16">
        <v>210</v>
      </c>
      <c r="AZ170" s="16">
        <v>2607</v>
      </c>
      <c r="BA170" s="16">
        <v>224</v>
      </c>
      <c r="BB170" s="16">
        <v>2792</v>
      </c>
      <c r="BC170" s="16">
        <v>230</v>
      </c>
      <c r="BD170" s="16">
        <v>2974</v>
      </c>
      <c r="BE170" s="16">
        <v>261</v>
      </c>
      <c r="BF170" s="16">
        <v>3097</v>
      </c>
      <c r="BG170" s="16">
        <v>303</v>
      </c>
      <c r="BH170" s="16">
        <v>3367</v>
      </c>
      <c r="BI170" s="16">
        <v>348</v>
      </c>
      <c r="BJ170" s="16">
        <v>3589</v>
      </c>
      <c r="BK170" s="16">
        <v>402</v>
      </c>
      <c r="BL170" s="16">
        <v>3606</v>
      </c>
      <c r="BM170" s="16">
        <v>454</v>
      </c>
      <c r="BN170" s="16">
        <v>3627</v>
      </c>
      <c r="BO170" s="16">
        <v>500</v>
      </c>
    </row>
    <row r="171" spans="2:72" ht="11.25" customHeight="1" x14ac:dyDescent="0.2">
      <c r="B171" s="30" t="s">
        <v>15</v>
      </c>
      <c r="C171" s="31" t="s">
        <v>9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>
        <v>0</v>
      </c>
      <c r="S171" s="15">
        <v>0</v>
      </c>
      <c r="T171" s="15">
        <v>142</v>
      </c>
      <c r="U171" s="15">
        <v>17</v>
      </c>
      <c r="V171" s="15">
        <v>301</v>
      </c>
      <c r="W171" s="15">
        <v>35</v>
      </c>
      <c r="X171" s="15">
        <v>553</v>
      </c>
      <c r="Y171" s="15">
        <v>71</v>
      </c>
      <c r="Z171" s="15">
        <v>832</v>
      </c>
      <c r="AA171" s="15">
        <v>131</v>
      </c>
      <c r="AB171" s="15">
        <v>1039</v>
      </c>
      <c r="AC171" s="15">
        <v>170</v>
      </c>
      <c r="AD171" s="15">
        <v>1071</v>
      </c>
      <c r="AE171" s="15">
        <v>169</v>
      </c>
      <c r="AF171" s="15">
        <v>1062</v>
      </c>
      <c r="AG171" s="15">
        <v>146</v>
      </c>
      <c r="AH171" s="15">
        <v>900</v>
      </c>
      <c r="AI171" s="15">
        <v>120</v>
      </c>
      <c r="AJ171" s="15">
        <v>922</v>
      </c>
      <c r="AK171" s="15">
        <v>116</v>
      </c>
      <c r="AL171" s="15">
        <v>964</v>
      </c>
      <c r="AM171" s="15">
        <v>124</v>
      </c>
      <c r="AN171" s="15">
        <v>934</v>
      </c>
      <c r="AO171" s="15">
        <v>124</v>
      </c>
      <c r="AP171" s="15">
        <v>1143</v>
      </c>
      <c r="AQ171" s="15">
        <v>157</v>
      </c>
      <c r="AR171" s="16">
        <v>1240</v>
      </c>
      <c r="AS171" s="16">
        <v>166</v>
      </c>
      <c r="AT171" s="16">
        <v>1443</v>
      </c>
      <c r="AU171" s="16">
        <v>193</v>
      </c>
      <c r="AV171" s="16">
        <v>1676</v>
      </c>
      <c r="AW171" s="16">
        <v>216</v>
      </c>
      <c r="AX171" s="16">
        <v>1813</v>
      </c>
      <c r="AY171" s="16">
        <v>249</v>
      </c>
      <c r="AZ171" s="16">
        <v>1986</v>
      </c>
      <c r="BA171" s="16">
        <v>288</v>
      </c>
      <c r="BB171" s="16">
        <v>2171</v>
      </c>
      <c r="BC171" s="16">
        <v>303</v>
      </c>
      <c r="BD171" s="16">
        <v>2332</v>
      </c>
      <c r="BE171" s="16">
        <v>340</v>
      </c>
      <c r="BF171" s="16">
        <v>2522</v>
      </c>
      <c r="BG171" s="16">
        <v>392</v>
      </c>
      <c r="BH171" s="16">
        <v>2719</v>
      </c>
      <c r="BI171" s="16">
        <v>473</v>
      </c>
      <c r="BJ171" s="16">
        <v>2932</v>
      </c>
      <c r="BK171" s="16">
        <v>566</v>
      </c>
      <c r="BL171" s="16">
        <v>3133</v>
      </c>
      <c r="BM171" s="16">
        <v>588</v>
      </c>
      <c r="BN171" s="16">
        <v>3277</v>
      </c>
      <c r="BO171" s="16">
        <v>670</v>
      </c>
    </row>
    <row r="172" spans="2:72" ht="11.25" customHeight="1" x14ac:dyDescent="0.2">
      <c r="B172" s="30" t="s">
        <v>15</v>
      </c>
      <c r="C172" s="31" t="s">
        <v>2</v>
      </c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>
        <v>65</v>
      </c>
      <c r="S172" s="15">
        <v>1</v>
      </c>
      <c r="T172" s="15">
        <v>198</v>
      </c>
      <c r="U172" s="15">
        <v>1</v>
      </c>
      <c r="V172" s="15">
        <v>281</v>
      </c>
      <c r="W172" s="15">
        <v>6</v>
      </c>
      <c r="X172" s="15">
        <v>344</v>
      </c>
      <c r="Y172" s="15">
        <v>5</v>
      </c>
      <c r="Z172" s="15">
        <v>309</v>
      </c>
      <c r="AA172" s="15">
        <v>9</v>
      </c>
      <c r="AB172" s="15">
        <v>336</v>
      </c>
      <c r="AC172" s="15">
        <v>7</v>
      </c>
      <c r="AD172" s="15">
        <v>340</v>
      </c>
      <c r="AE172" s="15">
        <v>11</v>
      </c>
      <c r="AF172" s="15">
        <v>343</v>
      </c>
      <c r="AG172" s="15">
        <v>17</v>
      </c>
      <c r="AH172" s="15">
        <v>400</v>
      </c>
      <c r="AI172" s="15">
        <v>27</v>
      </c>
      <c r="AJ172" s="15">
        <v>349</v>
      </c>
      <c r="AK172" s="15">
        <v>28</v>
      </c>
      <c r="AL172" s="15">
        <v>306</v>
      </c>
      <c r="AM172" s="15">
        <v>29</v>
      </c>
      <c r="AN172" s="15">
        <v>307</v>
      </c>
      <c r="AO172" s="15">
        <v>18</v>
      </c>
      <c r="AP172" s="15">
        <v>241</v>
      </c>
      <c r="AQ172" s="15">
        <v>10</v>
      </c>
      <c r="AR172" s="16">
        <v>233</v>
      </c>
      <c r="AS172" s="16">
        <v>7</v>
      </c>
      <c r="AT172" s="16">
        <v>199</v>
      </c>
      <c r="AU172" s="16">
        <v>4</v>
      </c>
      <c r="AV172" s="16">
        <v>170</v>
      </c>
      <c r="AW172" s="16">
        <v>7</v>
      </c>
      <c r="AX172" s="16">
        <v>173</v>
      </c>
      <c r="AY172" s="16">
        <v>15</v>
      </c>
      <c r="AZ172" s="16">
        <v>190</v>
      </c>
      <c r="BA172" s="16">
        <v>22</v>
      </c>
      <c r="BB172" s="16">
        <v>202</v>
      </c>
      <c r="BC172" s="16">
        <v>24</v>
      </c>
      <c r="BD172" s="16">
        <v>209</v>
      </c>
      <c r="BE172" s="16">
        <v>19</v>
      </c>
      <c r="BF172" s="16">
        <v>201</v>
      </c>
      <c r="BG172" s="16">
        <v>18</v>
      </c>
      <c r="BH172" s="16">
        <v>208</v>
      </c>
      <c r="BI172" s="16">
        <v>18</v>
      </c>
      <c r="BJ172" s="16">
        <v>217</v>
      </c>
      <c r="BK172" s="16">
        <v>20</v>
      </c>
      <c r="BL172" s="16">
        <v>114</v>
      </c>
      <c r="BM172" s="16">
        <v>14</v>
      </c>
      <c r="BN172" s="16">
        <v>66</v>
      </c>
      <c r="BO172" s="16">
        <v>10</v>
      </c>
    </row>
    <row r="173" spans="2:72" ht="11.25" customHeight="1" x14ac:dyDescent="0.2">
      <c r="B173" s="30" t="s">
        <v>15</v>
      </c>
      <c r="C173" s="31" t="s">
        <v>100</v>
      </c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T173" s="16">
        <v>25</v>
      </c>
      <c r="AU173" s="16">
        <v>9</v>
      </c>
      <c r="AV173" s="16">
        <v>51</v>
      </c>
      <c r="AW173" s="16">
        <v>18</v>
      </c>
      <c r="AX173" s="16">
        <v>70</v>
      </c>
      <c r="AY173" s="16">
        <v>25</v>
      </c>
      <c r="AZ173" s="16">
        <v>96</v>
      </c>
      <c r="BA173" s="16">
        <v>34</v>
      </c>
      <c r="BB173" s="16">
        <v>94</v>
      </c>
      <c r="BC173" s="16">
        <v>32</v>
      </c>
      <c r="BD173" s="16">
        <v>122</v>
      </c>
      <c r="BE173" s="16">
        <v>40</v>
      </c>
      <c r="BF173" s="16">
        <v>126</v>
      </c>
      <c r="BG173" s="16">
        <v>43</v>
      </c>
      <c r="BH173" s="16">
        <v>123</v>
      </c>
      <c r="BI173" s="16">
        <v>42</v>
      </c>
      <c r="BJ173" s="16">
        <v>104</v>
      </c>
      <c r="BK173" s="16">
        <v>29</v>
      </c>
      <c r="BL173" s="16">
        <v>106</v>
      </c>
      <c r="BM173" s="16">
        <v>30</v>
      </c>
      <c r="BN173" s="16">
        <v>104</v>
      </c>
      <c r="BO173" s="16">
        <v>36</v>
      </c>
    </row>
    <row r="174" spans="2:72" ht="11.25" customHeight="1" x14ac:dyDescent="0.2">
      <c r="B174" s="30" t="s">
        <v>15</v>
      </c>
      <c r="C174" s="31" t="s">
        <v>101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6">
        <v>52</v>
      </c>
      <c r="AS174" s="16">
        <v>6</v>
      </c>
      <c r="AT174" s="16">
        <v>90</v>
      </c>
      <c r="AU174" s="16">
        <v>8</v>
      </c>
      <c r="AV174" s="16">
        <v>132</v>
      </c>
      <c r="AW174" s="16">
        <v>10</v>
      </c>
      <c r="AX174" s="16">
        <v>156</v>
      </c>
      <c r="AY174" s="16">
        <v>13</v>
      </c>
      <c r="AZ174" s="16">
        <v>166</v>
      </c>
      <c r="BA174" s="16">
        <v>9</v>
      </c>
      <c r="BB174" s="16">
        <v>180</v>
      </c>
      <c r="BC174" s="16">
        <v>9</v>
      </c>
      <c r="BD174" s="16">
        <v>197</v>
      </c>
      <c r="BE174" s="16">
        <v>10</v>
      </c>
      <c r="BF174" s="16">
        <v>218</v>
      </c>
      <c r="BG174" s="16">
        <v>13</v>
      </c>
      <c r="BH174" s="16">
        <v>229</v>
      </c>
      <c r="BI174" s="16">
        <v>13</v>
      </c>
      <c r="BJ174" s="16">
        <v>252</v>
      </c>
      <c r="BK174" s="16">
        <v>20</v>
      </c>
      <c r="BL174" s="16">
        <v>134</v>
      </c>
      <c r="BM174" s="16">
        <v>11</v>
      </c>
      <c r="BN174" s="16">
        <v>93</v>
      </c>
      <c r="BO174" s="16">
        <v>8</v>
      </c>
    </row>
    <row r="175" spans="2:72" ht="11.25" customHeight="1" x14ac:dyDescent="0.2">
      <c r="B175" s="30" t="s">
        <v>15</v>
      </c>
      <c r="C175" s="31" t="s">
        <v>102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>
        <v>166</v>
      </c>
      <c r="AO175" s="15">
        <v>7</v>
      </c>
      <c r="AP175" s="15">
        <v>423</v>
      </c>
      <c r="AQ175" s="15">
        <v>22</v>
      </c>
      <c r="AR175" s="16">
        <v>566</v>
      </c>
      <c r="AS175" s="16">
        <v>30</v>
      </c>
      <c r="AT175" s="16">
        <v>565</v>
      </c>
      <c r="AU175" s="16">
        <v>39</v>
      </c>
      <c r="AV175" s="16">
        <v>528</v>
      </c>
      <c r="AW175" s="16">
        <v>35</v>
      </c>
      <c r="AX175" s="16">
        <v>584</v>
      </c>
      <c r="AY175" s="16">
        <v>39</v>
      </c>
      <c r="AZ175" s="16">
        <v>617</v>
      </c>
      <c r="BA175" s="16">
        <v>45</v>
      </c>
      <c r="BB175" s="16">
        <v>734</v>
      </c>
      <c r="BC175" s="16">
        <v>53</v>
      </c>
      <c r="BD175" s="16">
        <v>822</v>
      </c>
      <c r="BE175" s="16">
        <v>66</v>
      </c>
      <c r="BF175" s="16">
        <v>920</v>
      </c>
      <c r="BG175" s="16">
        <v>75</v>
      </c>
      <c r="BH175" s="16">
        <v>1030</v>
      </c>
      <c r="BI175" s="16">
        <v>98</v>
      </c>
      <c r="BJ175" s="16">
        <v>1105</v>
      </c>
      <c r="BK175" s="16">
        <v>117</v>
      </c>
      <c r="BL175" s="16">
        <v>1261</v>
      </c>
      <c r="BM175" s="16">
        <v>137</v>
      </c>
      <c r="BN175" s="16">
        <v>1390</v>
      </c>
      <c r="BO175" s="16">
        <v>176</v>
      </c>
    </row>
    <row r="176" spans="2:72" ht="11.25" customHeight="1" x14ac:dyDescent="0.25">
      <c r="B176" s="34" t="s">
        <v>15</v>
      </c>
      <c r="C176" s="35" t="s">
        <v>0</v>
      </c>
      <c r="D176" s="5">
        <f>SUM(D168:D172)</f>
        <v>0</v>
      </c>
      <c r="E176" s="5">
        <f>SUM(N171)</f>
        <v>0</v>
      </c>
      <c r="F176" s="5">
        <f t="shared" ref="F176:R176" si="60">SUM(F168:F172)</f>
        <v>0</v>
      </c>
      <c r="G176" s="5">
        <f t="shared" si="60"/>
        <v>0</v>
      </c>
      <c r="H176" s="5">
        <f t="shared" si="60"/>
        <v>0</v>
      </c>
      <c r="I176" s="5">
        <f t="shared" si="60"/>
        <v>0</v>
      </c>
      <c r="J176" s="5">
        <f t="shared" si="60"/>
        <v>0</v>
      </c>
      <c r="K176" s="5">
        <f t="shared" si="60"/>
        <v>0</v>
      </c>
      <c r="L176" s="5">
        <f t="shared" si="60"/>
        <v>0</v>
      </c>
      <c r="M176" s="5">
        <f t="shared" si="60"/>
        <v>0</v>
      </c>
      <c r="N176" s="5">
        <f t="shared" si="60"/>
        <v>0</v>
      </c>
      <c r="O176" s="5">
        <f t="shared" si="60"/>
        <v>0</v>
      </c>
      <c r="P176" s="5">
        <f t="shared" si="60"/>
        <v>0</v>
      </c>
      <c r="Q176" s="5">
        <f t="shared" si="60"/>
        <v>0</v>
      </c>
      <c r="R176" s="5">
        <f t="shared" si="60"/>
        <v>465</v>
      </c>
      <c r="S176" s="5">
        <f t="shared" ref="S176:AI176" si="61">SUM(S168:S172)</f>
        <v>13</v>
      </c>
      <c r="T176" s="5">
        <f t="shared" si="61"/>
        <v>1292</v>
      </c>
      <c r="U176" s="5">
        <f t="shared" si="61"/>
        <v>53</v>
      </c>
      <c r="V176" s="5">
        <f t="shared" si="61"/>
        <v>2202</v>
      </c>
      <c r="W176" s="5">
        <f t="shared" si="61"/>
        <v>122</v>
      </c>
      <c r="X176" s="5">
        <f t="shared" si="61"/>
        <v>3139</v>
      </c>
      <c r="Y176" s="5">
        <f t="shared" si="61"/>
        <v>197</v>
      </c>
      <c r="Z176" s="5">
        <f t="shared" si="61"/>
        <v>3793</v>
      </c>
      <c r="AA176" s="5">
        <f t="shared" si="61"/>
        <v>319</v>
      </c>
      <c r="AB176" s="5">
        <f t="shared" si="61"/>
        <v>4448</v>
      </c>
      <c r="AC176" s="5">
        <f t="shared" si="61"/>
        <v>401</v>
      </c>
      <c r="AD176" s="5">
        <f t="shared" si="61"/>
        <v>4752</v>
      </c>
      <c r="AE176" s="5">
        <f t="shared" si="61"/>
        <v>429</v>
      </c>
      <c r="AF176" s="5">
        <f t="shared" si="61"/>
        <v>4649</v>
      </c>
      <c r="AG176" s="5">
        <f t="shared" si="61"/>
        <v>393</v>
      </c>
      <c r="AH176" s="5">
        <f t="shared" si="61"/>
        <v>4524</v>
      </c>
      <c r="AI176" s="5">
        <f t="shared" si="61"/>
        <v>377</v>
      </c>
      <c r="AJ176" s="5">
        <f>SUM(AJ168:AJ172)</f>
        <v>4344</v>
      </c>
      <c r="AK176" s="5">
        <f>SUM(AK168:AK172)</f>
        <v>364</v>
      </c>
      <c r="AL176" s="5">
        <f>SUM(AL168:AL172)</f>
        <v>4128</v>
      </c>
      <c r="AM176" s="48">
        <f>SUM(AM168:AM172)</f>
        <v>349</v>
      </c>
      <c r="AN176" s="48">
        <f t="shared" ref="AN176:BO176" si="62">SUM(AN168:AN175)</f>
        <v>4018</v>
      </c>
      <c r="AO176" s="48">
        <f t="shared" si="62"/>
        <v>333</v>
      </c>
      <c r="AP176" s="48">
        <f t="shared" si="62"/>
        <v>4327</v>
      </c>
      <c r="AQ176" s="48">
        <f t="shared" si="62"/>
        <v>379</v>
      </c>
      <c r="AR176" s="48">
        <f t="shared" si="62"/>
        <v>4563</v>
      </c>
      <c r="AS176" s="48">
        <f t="shared" si="62"/>
        <v>421</v>
      </c>
      <c r="AT176" s="48">
        <f t="shared" si="62"/>
        <v>4817</v>
      </c>
      <c r="AU176" s="48">
        <f t="shared" si="62"/>
        <v>466</v>
      </c>
      <c r="AV176" s="5">
        <f t="shared" si="62"/>
        <v>5140</v>
      </c>
      <c r="AW176" s="5">
        <f t="shared" si="62"/>
        <v>512</v>
      </c>
      <c r="AX176" s="5">
        <f t="shared" si="62"/>
        <v>5501</v>
      </c>
      <c r="AY176" s="5">
        <f t="shared" si="62"/>
        <v>582</v>
      </c>
      <c r="AZ176" s="5">
        <f t="shared" si="62"/>
        <v>5876</v>
      </c>
      <c r="BA176" s="5">
        <f t="shared" si="62"/>
        <v>653</v>
      </c>
      <c r="BB176" s="5">
        <f t="shared" si="62"/>
        <v>6392</v>
      </c>
      <c r="BC176" s="5">
        <f t="shared" si="62"/>
        <v>688</v>
      </c>
      <c r="BD176" s="5">
        <f t="shared" si="62"/>
        <v>6872</v>
      </c>
      <c r="BE176" s="5">
        <f t="shared" si="62"/>
        <v>779</v>
      </c>
      <c r="BF176" s="5">
        <f t="shared" si="62"/>
        <v>7285</v>
      </c>
      <c r="BG176" s="5">
        <f t="shared" si="62"/>
        <v>883</v>
      </c>
      <c r="BH176" s="5">
        <f t="shared" si="62"/>
        <v>7868</v>
      </c>
      <c r="BI176" s="5">
        <f t="shared" si="62"/>
        <v>1031</v>
      </c>
      <c r="BJ176" s="5">
        <f t="shared" si="62"/>
        <v>8385</v>
      </c>
      <c r="BK176" s="5">
        <f t="shared" si="62"/>
        <v>1196</v>
      </c>
      <c r="BL176" s="5">
        <f t="shared" si="62"/>
        <v>8555</v>
      </c>
      <c r="BM176" s="5">
        <f t="shared" si="62"/>
        <v>1284</v>
      </c>
      <c r="BN176" s="5">
        <f t="shared" si="62"/>
        <v>8758</v>
      </c>
      <c r="BO176" s="5">
        <f t="shared" si="62"/>
        <v>1445</v>
      </c>
      <c r="BP176" s="24"/>
      <c r="BQ176" s="24"/>
      <c r="BR176" s="24"/>
      <c r="BS176" s="24"/>
    </row>
    <row r="177" spans="2:70" ht="11.25" customHeight="1" x14ac:dyDescent="0.2">
      <c r="B177" s="30"/>
      <c r="C177" s="31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</row>
    <row r="178" spans="2:70" ht="11.25" customHeight="1" x14ac:dyDescent="0.2">
      <c r="B178" s="30" t="s">
        <v>22</v>
      </c>
      <c r="C178" s="31" t="s">
        <v>11</v>
      </c>
      <c r="D178" s="14">
        <v>1754</v>
      </c>
      <c r="E178" s="14">
        <v>144</v>
      </c>
      <c r="F178" s="14">
        <v>1738</v>
      </c>
      <c r="G178" s="14">
        <v>130</v>
      </c>
      <c r="H178" s="14">
        <v>1799</v>
      </c>
      <c r="I178" s="14">
        <v>125</v>
      </c>
      <c r="J178" s="14">
        <v>1791</v>
      </c>
      <c r="K178" s="14">
        <v>131</v>
      </c>
      <c r="L178" s="14">
        <v>1744</v>
      </c>
      <c r="M178" s="14">
        <v>132</v>
      </c>
      <c r="N178" s="14">
        <v>1718</v>
      </c>
      <c r="O178" s="14">
        <v>135</v>
      </c>
      <c r="P178" s="14">
        <v>1679</v>
      </c>
      <c r="Q178" s="14">
        <v>153</v>
      </c>
      <c r="R178" s="14">
        <v>1617</v>
      </c>
      <c r="S178" s="14">
        <v>138</v>
      </c>
      <c r="T178" s="14">
        <v>1748</v>
      </c>
      <c r="U178" s="14">
        <v>150</v>
      </c>
      <c r="V178" s="14">
        <v>1950</v>
      </c>
      <c r="W178" s="14">
        <v>177</v>
      </c>
      <c r="X178" s="14">
        <v>2270</v>
      </c>
      <c r="Y178" s="14">
        <v>235</v>
      </c>
      <c r="Z178" s="14">
        <v>2512</v>
      </c>
      <c r="AA178" s="14">
        <v>309</v>
      </c>
      <c r="AB178" s="14">
        <v>2644</v>
      </c>
      <c r="AC178" s="14">
        <v>308</v>
      </c>
      <c r="AD178" s="14">
        <v>2690</v>
      </c>
      <c r="AE178" s="14">
        <v>316</v>
      </c>
      <c r="AF178" s="14">
        <v>2560</v>
      </c>
      <c r="AG178" s="14">
        <v>303</v>
      </c>
      <c r="AH178" s="14">
        <v>2460</v>
      </c>
      <c r="AI178" s="14">
        <v>292</v>
      </c>
      <c r="AJ178" s="14">
        <v>2368</v>
      </c>
      <c r="AK178" s="14">
        <v>280</v>
      </c>
      <c r="AL178" s="15">
        <v>2317</v>
      </c>
      <c r="AM178" s="15">
        <v>263</v>
      </c>
      <c r="AN178" s="15">
        <v>2430</v>
      </c>
      <c r="AO178" s="15">
        <v>289</v>
      </c>
      <c r="AP178" s="15">
        <v>2619</v>
      </c>
      <c r="AQ178" s="15">
        <v>322</v>
      </c>
      <c r="AR178" s="16">
        <v>2820</v>
      </c>
      <c r="AS178" s="16">
        <v>353</v>
      </c>
      <c r="AT178" s="16">
        <v>3088</v>
      </c>
      <c r="AU178" s="16">
        <v>395</v>
      </c>
      <c r="AV178" s="16">
        <v>3185</v>
      </c>
      <c r="AW178" s="16">
        <v>423</v>
      </c>
      <c r="AX178" s="16">
        <v>3303</v>
      </c>
      <c r="AY178" s="16">
        <v>459</v>
      </c>
      <c r="AZ178" s="16">
        <v>3456</v>
      </c>
      <c r="BA178" s="16">
        <v>484</v>
      </c>
      <c r="BB178" s="16">
        <v>3671</v>
      </c>
      <c r="BC178" s="16">
        <v>516</v>
      </c>
      <c r="BD178" s="16">
        <v>4039</v>
      </c>
      <c r="BE178" s="16">
        <v>581</v>
      </c>
      <c r="BF178" s="16">
        <v>4446</v>
      </c>
      <c r="BG178" s="16">
        <v>658</v>
      </c>
      <c r="BH178" s="16">
        <v>4942</v>
      </c>
      <c r="BI178" s="16">
        <v>798</v>
      </c>
      <c r="BJ178" s="16">
        <v>5426</v>
      </c>
      <c r="BK178" s="16">
        <v>907</v>
      </c>
      <c r="BL178" s="16">
        <v>6350</v>
      </c>
      <c r="BM178" s="16">
        <v>1169</v>
      </c>
      <c r="BN178" s="16">
        <v>7193</v>
      </c>
      <c r="BO178" s="16">
        <v>1373</v>
      </c>
    </row>
    <row r="179" spans="2:70" ht="11.25" customHeight="1" x14ac:dyDescent="0.2">
      <c r="B179" s="30" t="s">
        <v>22</v>
      </c>
      <c r="C179" s="31" t="s">
        <v>9</v>
      </c>
      <c r="D179" s="14">
        <v>539</v>
      </c>
      <c r="E179" s="14">
        <v>65</v>
      </c>
      <c r="F179" s="14">
        <v>567</v>
      </c>
      <c r="G179" s="14">
        <v>69</v>
      </c>
      <c r="H179" s="14">
        <v>555</v>
      </c>
      <c r="I179" s="14">
        <v>72</v>
      </c>
      <c r="J179" s="14">
        <v>453</v>
      </c>
      <c r="K179" s="14">
        <v>58</v>
      </c>
      <c r="L179" s="14">
        <v>387</v>
      </c>
      <c r="M179" s="14">
        <v>49</v>
      </c>
      <c r="N179" s="14">
        <v>404</v>
      </c>
      <c r="O179" s="14">
        <v>48</v>
      </c>
      <c r="P179" s="14">
        <v>635</v>
      </c>
      <c r="Q179" s="14">
        <v>68</v>
      </c>
      <c r="R179" s="14">
        <v>694</v>
      </c>
      <c r="S179" s="14">
        <v>93</v>
      </c>
      <c r="T179" s="14">
        <v>861</v>
      </c>
      <c r="U179" s="14">
        <v>115</v>
      </c>
      <c r="V179" s="14">
        <v>1045</v>
      </c>
      <c r="W179" s="14">
        <v>159</v>
      </c>
      <c r="X179" s="14">
        <v>1310</v>
      </c>
      <c r="Y179" s="14">
        <v>212</v>
      </c>
      <c r="Z179" s="14">
        <v>1379</v>
      </c>
      <c r="AA179" s="14">
        <v>220</v>
      </c>
      <c r="AB179" s="14">
        <v>1315</v>
      </c>
      <c r="AC179" s="14">
        <v>210</v>
      </c>
      <c r="AD179" s="14">
        <v>1144</v>
      </c>
      <c r="AE179" s="14">
        <v>181</v>
      </c>
      <c r="AF179" s="14">
        <v>932</v>
      </c>
      <c r="AG179" s="14">
        <v>148</v>
      </c>
      <c r="AH179" s="14">
        <v>808</v>
      </c>
      <c r="AI179" s="14">
        <v>129</v>
      </c>
      <c r="AJ179" s="14">
        <v>693</v>
      </c>
      <c r="AK179" s="14">
        <v>109</v>
      </c>
      <c r="AL179" s="15">
        <v>611</v>
      </c>
      <c r="AM179" s="15">
        <v>99</v>
      </c>
      <c r="AN179" s="15">
        <v>549</v>
      </c>
      <c r="AO179" s="15">
        <v>91</v>
      </c>
      <c r="AP179" s="15">
        <v>483</v>
      </c>
      <c r="AQ179" s="15">
        <v>71</v>
      </c>
      <c r="AR179" s="16">
        <v>434</v>
      </c>
      <c r="AS179" s="16">
        <v>69</v>
      </c>
      <c r="AT179" s="16">
        <v>431</v>
      </c>
      <c r="AU179" s="16">
        <v>74</v>
      </c>
      <c r="AV179" s="16">
        <v>447</v>
      </c>
      <c r="AW179" s="16">
        <v>76</v>
      </c>
      <c r="AX179" s="16">
        <v>480</v>
      </c>
      <c r="AY179" s="16">
        <v>85</v>
      </c>
      <c r="AZ179" s="16">
        <v>512</v>
      </c>
      <c r="BA179" s="16">
        <v>98</v>
      </c>
      <c r="BB179" s="16">
        <v>552</v>
      </c>
      <c r="BC179" s="16">
        <v>108</v>
      </c>
      <c r="BD179" s="16">
        <v>463</v>
      </c>
      <c r="BE179" s="16">
        <v>94</v>
      </c>
      <c r="BF179" s="16">
        <v>415</v>
      </c>
      <c r="BG179" s="16">
        <v>95</v>
      </c>
      <c r="BH179" s="16">
        <v>379</v>
      </c>
      <c r="BI179" s="16">
        <v>107</v>
      </c>
      <c r="BJ179" s="16">
        <v>363</v>
      </c>
      <c r="BK179" s="16">
        <v>99</v>
      </c>
      <c r="BL179" s="16">
        <v>385</v>
      </c>
      <c r="BM179" s="16">
        <v>101</v>
      </c>
      <c r="BN179" s="16">
        <v>374</v>
      </c>
      <c r="BO179" s="16">
        <v>102</v>
      </c>
    </row>
    <row r="180" spans="2:70" ht="11.25" customHeight="1" x14ac:dyDescent="0.2">
      <c r="B180" s="30" t="s">
        <v>22</v>
      </c>
      <c r="C180" s="31" t="s">
        <v>70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>
        <v>551</v>
      </c>
      <c r="W180" s="15">
        <v>49</v>
      </c>
      <c r="X180" s="15">
        <v>623</v>
      </c>
      <c r="Y180" s="15">
        <v>59</v>
      </c>
      <c r="Z180" s="15">
        <v>699</v>
      </c>
      <c r="AA180" s="15">
        <v>73</v>
      </c>
      <c r="AB180" s="15">
        <v>710</v>
      </c>
      <c r="AC180" s="15">
        <v>76</v>
      </c>
      <c r="AD180" s="15">
        <v>663</v>
      </c>
      <c r="AE180" s="15">
        <v>75</v>
      </c>
      <c r="AF180" s="15">
        <v>575</v>
      </c>
      <c r="AG180" s="15">
        <v>78</v>
      </c>
      <c r="AH180" s="15">
        <v>528</v>
      </c>
      <c r="AI180" s="15">
        <v>82</v>
      </c>
      <c r="AJ180" s="15">
        <v>487</v>
      </c>
      <c r="AK180" s="15">
        <v>78</v>
      </c>
      <c r="AL180" s="15">
        <v>417</v>
      </c>
      <c r="AM180" s="15">
        <v>65</v>
      </c>
      <c r="AN180" s="15">
        <v>368</v>
      </c>
      <c r="AO180" s="15">
        <v>54</v>
      </c>
      <c r="AP180" s="15">
        <v>351</v>
      </c>
      <c r="AQ180" s="15">
        <v>56</v>
      </c>
      <c r="AR180" s="16">
        <v>376</v>
      </c>
      <c r="AS180" s="16">
        <v>49</v>
      </c>
      <c r="AT180" s="16">
        <v>391</v>
      </c>
      <c r="AU180" s="16">
        <v>54</v>
      </c>
      <c r="AV180" s="16">
        <v>465</v>
      </c>
      <c r="AW180" s="16">
        <v>71</v>
      </c>
      <c r="AX180" s="16">
        <v>478</v>
      </c>
      <c r="AY180" s="16">
        <v>75</v>
      </c>
      <c r="AZ180" s="16">
        <v>474</v>
      </c>
      <c r="BA180" s="16">
        <v>85</v>
      </c>
      <c r="BB180" s="16">
        <v>469</v>
      </c>
      <c r="BC180" s="16">
        <v>82</v>
      </c>
      <c r="BD180" s="25">
        <v>519</v>
      </c>
      <c r="BE180" s="25">
        <v>87</v>
      </c>
      <c r="BF180" s="16">
        <v>534</v>
      </c>
      <c r="BG180" s="16">
        <v>96</v>
      </c>
      <c r="BH180" s="16">
        <v>627</v>
      </c>
      <c r="BI180" s="16">
        <v>119</v>
      </c>
      <c r="BJ180" s="16">
        <v>695</v>
      </c>
      <c r="BK180" s="16">
        <v>140</v>
      </c>
      <c r="BL180" s="16">
        <v>741</v>
      </c>
      <c r="BM180" s="16">
        <v>155</v>
      </c>
      <c r="BN180" s="16">
        <v>726</v>
      </c>
      <c r="BO180" s="16">
        <v>157</v>
      </c>
    </row>
    <row r="181" spans="2:70" ht="11.25" customHeight="1" thickBot="1" x14ac:dyDescent="0.3">
      <c r="B181" s="54" t="s">
        <v>22</v>
      </c>
      <c r="C181" s="55" t="s">
        <v>0</v>
      </c>
      <c r="D181" s="56">
        <f>SUM(D178:D180)</f>
        <v>2293</v>
      </c>
      <c r="E181" s="56">
        <f t="shared" ref="E181:AI181" si="63">SUM(E178:E180)</f>
        <v>209</v>
      </c>
      <c r="F181" s="56">
        <f t="shared" si="63"/>
        <v>2305</v>
      </c>
      <c r="G181" s="56">
        <f t="shared" si="63"/>
        <v>199</v>
      </c>
      <c r="H181" s="56">
        <f t="shared" si="63"/>
        <v>2354</v>
      </c>
      <c r="I181" s="56">
        <f t="shared" si="63"/>
        <v>197</v>
      </c>
      <c r="J181" s="56">
        <f t="shared" si="63"/>
        <v>2244</v>
      </c>
      <c r="K181" s="56">
        <f t="shared" si="63"/>
        <v>189</v>
      </c>
      <c r="L181" s="56">
        <f t="shared" si="63"/>
        <v>2131</v>
      </c>
      <c r="M181" s="56">
        <f t="shared" si="63"/>
        <v>181</v>
      </c>
      <c r="N181" s="56">
        <f t="shared" si="63"/>
        <v>2122</v>
      </c>
      <c r="O181" s="56">
        <f t="shared" si="63"/>
        <v>183</v>
      </c>
      <c r="P181" s="56">
        <f t="shared" si="63"/>
        <v>2314</v>
      </c>
      <c r="Q181" s="56">
        <f t="shared" si="63"/>
        <v>221</v>
      </c>
      <c r="R181" s="56">
        <f t="shared" si="63"/>
        <v>2311</v>
      </c>
      <c r="S181" s="56">
        <f t="shared" si="63"/>
        <v>231</v>
      </c>
      <c r="T181" s="56">
        <f t="shared" si="63"/>
        <v>2609</v>
      </c>
      <c r="U181" s="56">
        <f t="shared" si="63"/>
        <v>265</v>
      </c>
      <c r="V181" s="56">
        <f t="shared" si="63"/>
        <v>3546</v>
      </c>
      <c r="W181" s="56">
        <f>SUM(W178:W180)</f>
        <v>385</v>
      </c>
      <c r="X181" s="56">
        <f t="shared" si="63"/>
        <v>4203</v>
      </c>
      <c r="Y181" s="56">
        <f t="shared" si="63"/>
        <v>506</v>
      </c>
      <c r="Z181" s="56">
        <f t="shared" si="63"/>
        <v>4590</v>
      </c>
      <c r="AA181" s="56">
        <f t="shared" si="63"/>
        <v>602</v>
      </c>
      <c r="AB181" s="56">
        <f t="shared" si="63"/>
        <v>4669</v>
      </c>
      <c r="AC181" s="56">
        <f t="shared" si="63"/>
        <v>594</v>
      </c>
      <c r="AD181" s="56">
        <f t="shared" si="63"/>
        <v>4497</v>
      </c>
      <c r="AE181" s="56">
        <f t="shared" si="63"/>
        <v>572</v>
      </c>
      <c r="AF181" s="56">
        <f t="shared" si="63"/>
        <v>4067</v>
      </c>
      <c r="AG181" s="56">
        <f t="shared" si="63"/>
        <v>529</v>
      </c>
      <c r="AH181" s="56">
        <f t="shared" si="63"/>
        <v>3796</v>
      </c>
      <c r="AI181" s="56">
        <f t="shared" si="63"/>
        <v>503</v>
      </c>
      <c r="AJ181" s="56">
        <f t="shared" ref="AJ181:BO181" si="64">SUM(AJ178:AJ180)</f>
        <v>3548</v>
      </c>
      <c r="AK181" s="56">
        <f t="shared" si="64"/>
        <v>467</v>
      </c>
      <c r="AL181" s="56">
        <f t="shared" si="64"/>
        <v>3345</v>
      </c>
      <c r="AM181" s="56">
        <f t="shared" si="64"/>
        <v>427</v>
      </c>
      <c r="AN181" s="56">
        <f t="shared" si="64"/>
        <v>3347</v>
      </c>
      <c r="AO181" s="56">
        <f t="shared" si="64"/>
        <v>434</v>
      </c>
      <c r="AP181" s="56">
        <f>SUM(AP178:AP180)</f>
        <v>3453</v>
      </c>
      <c r="AQ181" s="56">
        <f t="shared" si="64"/>
        <v>449</v>
      </c>
      <c r="AR181" s="56">
        <f t="shared" si="64"/>
        <v>3630</v>
      </c>
      <c r="AS181" s="56">
        <f>SUM(AS178:AS180)</f>
        <v>471</v>
      </c>
      <c r="AT181" s="56">
        <f t="shared" si="64"/>
        <v>3910</v>
      </c>
      <c r="AU181" s="56">
        <f t="shared" si="64"/>
        <v>523</v>
      </c>
      <c r="AV181" s="56">
        <f t="shared" si="64"/>
        <v>4097</v>
      </c>
      <c r="AW181" s="56">
        <f t="shared" si="64"/>
        <v>570</v>
      </c>
      <c r="AX181" s="56">
        <f t="shared" si="64"/>
        <v>4261</v>
      </c>
      <c r="AY181" s="56">
        <f t="shared" si="64"/>
        <v>619</v>
      </c>
      <c r="AZ181" s="56">
        <f t="shared" si="64"/>
        <v>4442</v>
      </c>
      <c r="BA181" s="56">
        <f t="shared" si="64"/>
        <v>667</v>
      </c>
      <c r="BB181" s="56">
        <f t="shared" si="64"/>
        <v>4692</v>
      </c>
      <c r="BC181" s="56">
        <f t="shared" si="64"/>
        <v>706</v>
      </c>
      <c r="BD181" s="56">
        <f t="shared" si="64"/>
        <v>5021</v>
      </c>
      <c r="BE181" s="56">
        <f t="shared" si="64"/>
        <v>762</v>
      </c>
      <c r="BF181" s="56">
        <f t="shared" si="64"/>
        <v>5395</v>
      </c>
      <c r="BG181" s="56">
        <f t="shared" si="64"/>
        <v>849</v>
      </c>
      <c r="BH181" s="56">
        <f t="shared" si="64"/>
        <v>5948</v>
      </c>
      <c r="BI181" s="56">
        <f t="shared" si="64"/>
        <v>1024</v>
      </c>
      <c r="BJ181" s="56">
        <f t="shared" si="64"/>
        <v>6484</v>
      </c>
      <c r="BK181" s="56">
        <f t="shared" si="64"/>
        <v>1146</v>
      </c>
      <c r="BL181" s="56">
        <f t="shared" si="64"/>
        <v>7476</v>
      </c>
      <c r="BM181" s="56">
        <f t="shared" si="64"/>
        <v>1425</v>
      </c>
      <c r="BN181" s="56">
        <f t="shared" si="64"/>
        <v>8293</v>
      </c>
      <c r="BO181" s="56">
        <f t="shared" si="64"/>
        <v>1632</v>
      </c>
      <c r="BP181" s="24"/>
      <c r="BQ181" s="24"/>
      <c r="BR181" s="24"/>
    </row>
    <row r="182" spans="2:70" ht="11.25" customHeight="1" thickTop="1" x14ac:dyDescent="0.25">
      <c r="B182" s="30" t="s">
        <v>27</v>
      </c>
      <c r="C182" s="3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48"/>
      <c r="AQ182" s="5"/>
      <c r="AR182" s="48"/>
      <c r="AS182" s="5"/>
      <c r="AU182" s="5"/>
      <c r="AW182" s="5"/>
      <c r="AY182" s="5"/>
      <c r="BK182" s="14"/>
      <c r="BO182" s="14" t="s">
        <v>141</v>
      </c>
    </row>
    <row r="183" spans="2:70" ht="11.25" customHeight="1" x14ac:dyDescent="0.2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B183" s="15"/>
      <c r="AD183" s="15"/>
      <c r="AF183" s="15"/>
      <c r="AH183" s="15"/>
      <c r="AJ183" s="15"/>
      <c r="AL183" s="15"/>
      <c r="AN183" s="15"/>
      <c r="AP183" s="15"/>
      <c r="AR183" s="15"/>
      <c r="AT183" s="15"/>
      <c r="AV183" s="15"/>
      <c r="AX183" s="15"/>
      <c r="AZ183" s="15"/>
    </row>
    <row r="184" spans="2:70" ht="11.25" customHeight="1" x14ac:dyDescent="0.25">
      <c r="B184" s="5" t="s">
        <v>24</v>
      </c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2:70" ht="11.25" customHeight="1" x14ac:dyDescent="0.2">
      <c r="B185" s="15"/>
    </row>
    <row r="186" spans="2:70" ht="11.25" customHeight="1" x14ac:dyDescent="0.2">
      <c r="B186" s="52" t="s">
        <v>52</v>
      </c>
    </row>
    <row r="187" spans="2:70" ht="11.25" customHeight="1" x14ac:dyDescent="0.2">
      <c r="B187" s="52" t="s">
        <v>19</v>
      </c>
    </row>
    <row r="188" spans="2:70" ht="11.25" customHeight="1" x14ac:dyDescent="0.2">
      <c r="B188" s="52" t="s">
        <v>18</v>
      </c>
    </row>
    <row r="189" spans="2:70" ht="11.25" customHeight="1" x14ac:dyDescent="0.2">
      <c r="B189" s="52" t="s">
        <v>53</v>
      </c>
    </row>
    <row r="190" spans="2:70" ht="11.25" customHeight="1" x14ac:dyDescent="0.2">
      <c r="B190" s="52" t="s">
        <v>110</v>
      </c>
    </row>
    <row r="191" spans="2:70" ht="11.25" customHeight="1" x14ac:dyDescent="0.2">
      <c r="B191" s="52" t="s">
        <v>21</v>
      </c>
    </row>
    <row r="192" spans="2:70" ht="11.25" customHeight="1" x14ac:dyDescent="0.2">
      <c r="B192" s="52" t="s">
        <v>20</v>
      </c>
    </row>
    <row r="193" spans="2:2" ht="11.25" customHeight="1" x14ac:dyDescent="0.2">
      <c r="B193" s="52" t="s">
        <v>25</v>
      </c>
    </row>
    <row r="195" spans="2:2" ht="11.25" customHeight="1" x14ac:dyDescent="0.2">
      <c r="B195" s="53" t="s">
        <v>124</v>
      </c>
    </row>
    <row r="197" spans="2:2" ht="11.25" customHeight="1" x14ac:dyDescent="0.2">
      <c r="B197" s="1" t="s">
        <v>147</v>
      </c>
    </row>
  </sheetData>
  <mergeCells count="97">
    <mergeCell ref="BN84:BO84"/>
    <mergeCell ref="BN114:BO114"/>
    <mergeCell ref="BN3:BO3"/>
    <mergeCell ref="R114:S114"/>
    <mergeCell ref="AD114:AE114"/>
    <mergeCell ref="AN84:AO84"/>
    <mergeCell ref="AF114:AG114"/>
    <mergeCell ref="BD114:BE114"/>
    <mergeCell ref="BB84:BC84"/>
    <mergeCell ref="AZ114:BA114"/>
    <mergeCell ref="AJ84:AK84"/>
    <mergeCell ref="AP114:AQ114"/>
    <mergeCell ref="AV84:AW84"/>
    <mergeCell ref="AX114:AY114"/>
    <mergeCell ref="AJ114:AK114"/>
    <mergeCell ref="Z84:AA84"/>
    <mergeCell ref="AL114:AM114"/>
    <mergeCell ref="AR114:AS114"/>
    <mergeCell ref="D84:E84"/>
    <mergeCell ref="F84:G84"/>
    <mergeCell ref="H84:I84"/>
    <mergeCell ref="J84:K84"/>
    <mergeCell ref="D114:E114"/>
    <mergeCell ref="F114:G114"/>
    <mergeCell ref="H114:I114"/>
    <mergeCell ref="J114:K114"/>
    <mergeCell ref="L114:M114"/>
    <mergeCell ref="N114:O114"/>
    <mergeCell ref="P114:Q114"/>
    <mergeCell ref="L84:M84"/>
    <mergeCell ref="AN114:AO114"/>
    <mergeCell ref="R84:S84"/>
    <mergeCell ref="J3:K3"/>
    <mergeCell ref="L3:M3"/>
    <mergeCell ref="N3:O3"/>
    <mergeCell ref="P3:Q3"/>
    <mergeCell ref="R3:S3"/>
    <mergeCell ref="V84:W84"/>
    <mergeCell ref="N84:O84"/>
    <mergeCell ref="T114:U114"/>
    <mergeCell ref="P84:Q84"/>
    <mergeCell ref="AH84:AI84"/>
    <mergeCell ref="AB114:AC114"/>
    <mergeCell ref="V114:W114"/>
    <mergeCell ref="Z114:AA114"/>
    <mergeCell ref="X114:Y114"/>
    <mergeCell ref="T84:U84"/>
    <mergeCell ref="AJ3:AK3"/>
    <mergeCell ref="AD3:AE3"/>
    <mergeCell ref="Z3:AA3"/>
    <mergeCell ref="AH3:AI3"/>
    <mergeCell ref="AH114:AI114"/>
    <mergeCell ref="AB84:AC84"/>
    <mergeCell ref="AF3:AG3"/>
    <mergeCell ref="AB3:AC3"/>
    <mergeCell ref="AF84:AG84"/>
    <mergeCell ref="BH3:BI3"/>
    <mergeCell ref="BH114:BI114"/>
    <mergeCell ref="BH84:BI84"/>
    <mergeCell ref="AV3:AW3"/>
    <mergeCell ref="AT114:AU114"/>
    <mergeCell ref="AX3:AY3"/>
    <mergeCell ref="AX84:AY84"/>
    <mergeCell ref="AV114:AW114"/>
    <mergeCell ref="BB114:BC114"/>
    <mergeCell ref="AZ84:BA84"/>
    <mergeCell ref="BB3:BC3"/>
    <mergeCell ref="BF114:BG114"/>
    <mergeCell ref="BF84:BG84"/>
    <mergeCell ref="AN3:AO3"/>
    <mergeCell ref="AT3:AU3"/>
    <mergeCell ref="AT84:AU84"/>
    <mergeCell ref="AP3:AQ3"/>
    <mergeCell ref="AR84:AS84"/>
    <mergeCell ref="AR3:AS3"/>
    <mergeCell ref="B2:I2"/>
    <mergeCell ref="BF3:BG3"/>
    <mergeCell ref="BD3:BE3"/>
    <mergeCell ref="BD84:BE84"/>
    <mergeCell ref="AL3:AM3"/>
    <mergeCell ref="AL84:AM84"/>
    <mergeCell ref="AP84:AQ84"/>
    <mergeCell ref="X3:Y3"/>
    <mergeCell ref="AD84:AE84"/>
    <mergeCell ref="V3:W3"/>
    <mergeCell ref="X84:Y84"/>
    <mergeCell ref="T3:U3"/>
    <mergeCell ref="D3:E3"/>
    <mergeCell ref="F3:G3"/>
    <mergeCell ref="H3:I3"/>
    <mergeCell ref="AZ3:BA3"/>
    <mergeCell ref="BL3:BM3"/>
    <mergeCell ref="BL84:BM84"/>
    <mergeCell ref="BJ114:BK114"/>
    <mergeCell ref="BL114:BM114"/>
    <mergeCell ref="BJ3:BK3"/>
    <mergeCell ref="BJ84:BK84"/>
  </mergeCells>
  <phoneticPr fontId="4" type="noConversion"/>
  <hyperlinks>
    <hyperlink ref="B1" location="Titres!A1" display="Titres"/>
  </hyperlinks>
  <pageMargins left="0" right="0" top="0" bottom="0" header="0.19685039370078741" footer="0.19685039370078741"/>
  <pageSetup paperSize="9" scale="90" orientation="landscape" r:id="rId1"/>
  <headerFooter alignWithMargins="0"/>
  <colBreaks count="3" manualBreakCount="3">
    <brk id="19" max="1048575" man="1"/>
    <brk id="35" max="1048575" man="1"/>
    <brk id="49" max="1048575" man="1"/>
  </colBreaks>
  <ignoredErrors>
    <ignoredError sqref="E1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Titres</vt:lpstr>
      <vt:lpstr>Graph_a</vt:lpstr>
      <vt:lpstr>Tableau_1</vt:lpstr>
      <vt:lpstr>Graph_a!Impression_des_titres</vt:lpstr>
      <vt:lpstr>Tableau_1!Impression_des_titres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2022-10-10T05:50:25Z</cp:lastPrinted>
  <dcterms:created xsi:type="dcterms:W3CDTF">2000-05-18T07:57:21Z</dcterms:created>
  <dcterms:modified xsi:type="dcterms:W3CDTF">2022-10-10T05:50:53Z</dcterms:modified>
</cp:coreProperties>
</file>