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KOM_PUB\DIAM\30_Input\Diffusion\16\GNP 2022-0520\Tableaux\"/>
    </mc:Choice>
  </mc:AlternateContent>
  <bookViews>
    <workbookView xWindow="-20" yWindow="-20" windowWidth="25260" windowHeight="6170" tabRatio="601"/>
  </bookViews>
  <sheets>
    <sheet name="Titel" sheetId="16" r:id="rId1"/>
    <sheet name="Grafik_a" sheetId="13" r:id="rId2"/>
    <sheet name="Tablang_1" sheetId="3" r:id="rId3"/>
  </sheets>
  <definedNames>
    <definedName name="HTML_CodePage" hidden="1">1252</definedName>
    <definedName name="HTML_Control" localSheetId="1" hidden="1">{"'Tabkurz_2'!$A$2:$K$41"}</definedName>
    <definedName name="HTML_Control" localSheetId="0" hidden="1">{"'Tabkurz_2'!$A$2:$K$41"}</definedName>
    <definedName name="HTML_Control" hidden="1">{"'Tabkurz_2'!$A$2:$K$41"}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localSheetId="1" hidden="1">"T:\PROGRAMME SCIENCE\D_MH_FC_INFORMATIONSGESELLSCHAFT\SI sur Internet 2000\Indicateurs Internet 2000\30402 Diplômes et Etudiants\ind30402_4_ftabk.htm"</definedName>
    <definedName name="HTML_PathFile" hidden="1">"T:\PROGRAMME SCIENCE\D_MH_FC_INFORMATIONSGESELLSCHAFT\SI sur Internet 2000\Indicateurs Internet 2000\30402 Diplômes et Etudiants\ind30402_4_ftabk.htm"</definedName>
    <definedName name="HTML_Title" localSheetId="1" hidden="1">"30402 Tableaux"</definedName>
    <definedName name="HTML_Title" hidden="1">"30402 Tableaux"</definedName>
    <definedName name="_xlnm.Print_Titles" localSheetId="1">Grafik_a!$B:$B</definedName>
    <definedName name="_xlnm.Print_Titles" localSheetId="2">Tablang_1!$B:$C</definedName>
    <definedName name="_xlnm.Print_Area" localSheetId="0">Titel!$A$1:$J$15</definedName>
  </definedNames>
  <calcPr calcId="162913"/>
</workbook>
</file>

<file path=xl/calcChain.xml><?xml version="1.0" encoding="utf-8"?>
<calcChain xmlns="http://schemas.openxmlformats.org/spreadsheetml/2006/main">
  <c r="BM163" i="3" l="1"/>
  <c r="BL163" i="3"/>
  <c r="BM150" i="3"/>
  <c r="BL150" i="3"/>
  <c r="BM147" i="3"/>
  <c r="BL147" i="3"/>
  <c r="BM139" i="3"/>
  <c r="BL139" i="3"/>
  <c r="AQ136" i="3"/>
  <c r="BM129" i="3"/>
  <c r="BL129" i="3"/>
  <c r="BO111" i="3"/>
  <c r="BN111" i="3"/>
  <c r="BO110" i="3"/>
  <c r="BN110" i="3"/>
  <c r="BO109" i="3"/>
  <c r="BN109" i="3"/>
  <c r="BO108" i="3"/>
  <c r="BN108" i="3"/>
  <c r="BO103" i="3"/>
  <c r="BN103" i="3"/>
  <c r="BO98" i="3"/>
  <c r="BN98" i="3"/>
  <c r="BO88" i="3"/>
  <c r="BN88" i="3"/>
  <c r="BO79" i="3"/>
  <c r="BN79" i="3"/>
  <c r="BO74" i="3"/>
  <c r="BN74" i="3"/>
  <c r="BO59" i="3"/>
  <c r="BN59" i="3"/>
  <c r="BO37" i="3"/>
  <c r="BN37" i="3"/>
  <c r="BO34" i="3"/>
  <c r="BN34" i="3"/>
  <c r="BO25" i="3"/>
  <c r="BN25" i="3"/>
  <c r="BO14" i="3"/>
  <c r="BN14" i="3"/>
  <c r="BK163" i="3"/>
  <c r="BJ163" i="3"/>
  <c r="BK150" i="3"/>
  <c r="BJ150" i="3"/>
  <c r="BK147" i="3"/>
  <c r="BJ147" i="3"/>
  <c r="BK139" i="3"/>
  <c r="BJ139" i="3"/>
  <c r="BK129" i="3"/>
  <c r="BJ129" i="3"/>
  <c r="BM111" i="3"/>
  <c r="BL111" i="3"/>
  <c r="BK111" i="3"/>
  <c r="BJ111" i="3"/>
  <c r="BM110" i="3"/>
  <c r="BL110" i="3"/>
  <c r="BK110" i="3"/>
  <c r="BJ110" i="3"/>
  <c r="BM109" i="3"/>
  <c r="BM108" i="3"/>
  <c r="BL109" i="3"/>
  <c r="BK109" i="3"/>
  <c r="BK108" i="3"/>
  <c r="BJ109" i="3"/>
  <c r="BM103" i="3"/>
  <c r="BL103" i="3"/>
  <c r="BK103" i="3"/>
  <c r="BJ103" i="3"/>
  <c r="BM98" i="3"/>
  <c r="BL98" i="3"/>
  <c r="BK98" i="3"/>
  <c r="BJ98" i="3"/>
  <c r="BM88" i="3"/>
  <c r="BL88" i="3"/>
  <c r="BK88" i="3"/>
  <c r="BJ88" i="3"/>
  <c r="BM79" i="3"/>
  <c r="BL79" i="3"/>
  <c r="BM74" i="3"/>
  <c r="BL74" i="3"/>
  <c r="BM59" i="3"/>
  <c r="BL59" i="3"/>
  <c r="BM37" i="3"/>
  <c r="BL37" i="3"/>
  <c r="BM34" i="3"/>
  <c r="BL34" i="3"/>
  <c r="BM25" i="3"/>
  <c r="BL25" i="3"/>
  <c r="BM14" i="3"/>
  <c r="BL14" i="3"/>
  <c r="BJ108" i="3"/>
  <c r="BL108" i="3"/>
  <c r="BI163" i="3"/>
  <c r="BH163" i="3"/>
  <c r="BI150" i="3"/>
  <c r="BH150" i="3"/>
  <c r="BI147" i="3"/>
  <c r="BH147" i="3"/>
  <c r="BI139" i="3"/>
  <c r="BH139" i="3"/>
  <c r="BI129" i="3"/>
  <c r="BH129" i="3"/>
  <c r="BK79" i="3"/>
  <c r="BJ79" i="3"/>
  <c r="BK74" i="3"/>
  <c r="BJ74" i="3"/>
  <c r="BK59" i="3"/>
  <c r="BJ59" i="3"/>
  <c r="BK37" i="3"/>
  <c r="BJ37" i="3"/>
  <c r="BK34" i="3"/>
  <c r="BJ34" i="3"/>
  <c r="BK25" i="3"/>
  <c r="BJ25" i="3"/>
  <c r="BK14" i="3"/>
  <c r="BJ14" i="3"/>
  <c r="BG163" i="3"/>
  <c r="BF163" i="3"/>
  <c r="BG150" i="3"/>
  <c r="BF150" i="3"/>
  <c r="BG147" i="3"/>
  <c r="BF147" i="3"/>
  <c r="BG139" i="3"/>
  <c r="BF139" i="3"/>
  <c r="BG129" i="3"/>
  <c r="BF129" i="3"/>
  <c r="BI111" i="3"/>
  <c r="BH111" i="3"/>
  <c r="BI110" i="3"/>
  <c r="BH110" i="3"/>
  <c r="BI109" i="3"/>
  <c r="BH109" i="3"/>
  <c r="BH108" i="3"/>
  <c r="BI103" i="3"/>
  <c r="BH103" i="3"/>
  <c r="BI98" i="3"/>
  <c r="BH98" i="3"/>
  <c r="BI88" i="3"/>
  <c r="BH88" i="3"/>
  <c r="BI79" i="3"/>
  <c r="BH79" i="3"/>
  <c r="BI74" i="3"/>
  <c r="BH74" i="3"/>
  <c r="BI59" i="3"/>
  <c r="BH59" i="3"/>
  <c r="BI37" i="3"/>
  <c r="BH37" i="3"/>
  <c r="BI34" i="3"/>
  <c r="BH34" i="3"/>
  <c r="BI25" i="3"/>
  <c r="BH25" i="3"/>
  <c r="BI14" i="3"/>
  <c r="BH14" i="3"/>
  <c r="BI108" i="3"/>
  <c r="BE163" i="3"/>
  <c r="BD163" i="3"/>
  <c r="BE150" i="3"/>
  <c r="BD150" i="3"/>
  <c r="BE147" i="3"/>
  <c r="BD147" i="3"/>
  <c r="BE139" i="3"/>
  <c r="BD139" i="3"/>
  <c r="BE129" i="3"/>
  <c r="BD129" i="3"/>
  <c r="BG111" i="3"/>
  <c r="BG110" i="3"/>
  <c r="BG109" i="3"/>
  <c r="BF111" i="3"/>
  <c r="BF110" i="3"/>
  <c r="BF109" i="3"/>
  <c r="BG103" i="3"/>
  <c r="BF103" i="3"/>
  <c r="BG98" i="3"/>
  <c r="BF98" i="3"/>
  <c r="BG93" i="3"/>
  <c r="BF93" i="3"/>
  <c r="BG88" i="3"/>
  <c r="BF88" i="3"/>
  <c r="BG79" i="3"/>
  <c r="BF79" i="3"/>
  <c r="BG74" i="3"/>
  <c r="BF74" i="3"/>
  <c r="BG59" i="3"/>
  <c r="BF59" i="3"/>
  <c r="BG37" i="3"/>
  <c r="BF37" i="3"/>
  <c r="BG34" i="3"/>
  <c r="BF34" i="3"/>
  <c r="BG25" i="3"/>
  <c r="BF25" i="3"/>
  <c r="BG14" i="3"/>
  <c r="BF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108" i="3"/>
  <c r="BG108" i="3"/>
  <c r="BC163" i="3"/>
  <c r="BB163" i="3"/>
  <c r="BC150" i="3"/>
  <c r="BB150" i="3"/>
  <c r="BC147" i="3"/>
  <c r="BB147" i="3"/>
  <c r="BC139" i="3"/>
  <c r="BB139" i="3"/>
  <c r="AQ139" i="3"/>
  <c r="BC129" i="3"/>
  <c r="BB129" i="3"/>
  <c r="BE111" i="3"/>
  <c r="BD111" i="3"/>
  <c r="BE110" i="3"/>
  <c r="BD110" i="3"/>
  <c r="BE109" i="3"/>
  <c r="BD109" i="3"/>
  <c r="BE103" i="3"/>
  <c r="BD103" i="3"/>
  <c r="BE98" i="3"/>
  <c r="BD98" i="3"/>
  <c r="BE93" i="3"/>
  <c r="BD93" i="3"/>
  <c r="BE88" i="3"/>
  <c r="BD88" i="3"/>
  <c r="AN14" i="3"/>
  <c r="AO14" i="3"/>
  <c r="AP14" i="3"/>
  <c r="AQ14" i="3"/>
  <c r="AV163" i="3"/>
  <c r="BA163" i="3"/>
  <c r="AZ163" i="3"/>
  <c r="AY163" i="3"/>
  <c r="AX163" i="3"/>
  <c r="AW163" i="3"/>
  <c r="AU163" i="3"/>
  <c r="AT163" i="3"/>
  <c r="AS163" i="3"/>
  <c r="AR163" i="3"/>
  <c r="BA150" i="3"/>
  <c r="AZ150" i="3"/>
  <c r="BA147" i="3"/>
  <c r="AZ147" i="3"/>
  <c r="BA139" i="3"/>
  <c r="AZ139" i="3"/>
  <c r="BA129" i="3"/>
  <c r="AZ129" i="3"/>
  <c r="BC111" i="3"/>
  <c r="BB111" i="3"/>
  <c r="BC110" i="3"/>
  <c r="BB110" i="3"/>
  <c r="BC109" i="3"/>
  <c r="BB109" i="3"/>
  <c r="BC103" i="3"/>
  <c r="BB103" i="3"/>
  <c r="BC98" i="3"/>
  <c r="BB98" i="3"/>
  <c r="BC93" i="3"/>
  <c r="BB93" i="3"/>
  <c r="BC88" i="3"/>
  <c r="BB88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AL139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AQ74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AL25" i="3"/>
  <c r="AY150" i="3"/>
  <c r="AX150" i="3"/>
  <c r="AY147" i="3"/>
  <c r="AX147" i="3"/>
  <c r="AY139" i="3"/>
  <c r="AX139" i="3"/>
  <c r="AY129" i="3"/>
  <c r="AX129" i="3"/>
  <c r="BA111" i="3"/>
  <c r="AZ111" i="3"/>
  <c r="BA110" i="3"/>
  <c r="AZ110" i="3"/>
  <c r="BA109" i="3"/>
  <c r="AZ109" i="3"/>
  <c r="BA103" i="3"/>
  <c r="AZ103" i="3"/>
  <c r="BA98" i="3"/>
  <c r="AZ98" i="3"/>
  <c r="BA93" i="3"/>
  <c r="AZ93" i="3"/>
  <c r="BA88" i="3"/>
  <c r="AZ88" i="3"/>
  <c r="AW150" i="3"/>
  <c r="AV150" i="3"/>
  <c r="AW147" i="3"/>
  <c r="AV147" i="3"/>
  <c r="AW139" i="3"/>
  <c r="AV139" i="3"/>
  <c r="AW129" i="3"/>
  <c r="AV129" i="3"/>
  <c r="AY111" i="3"/>
  <c r="AX111" i="3"/>
  <c r="AY110" i="3"/>
  <c r="AX110" i="3"/>
  <c r="AY109" i="3"/>
  <c r="AX109" i="3"/>
  <c r="AY103" i="3"/>
  <c r="AX103" i="3"/>
  <c r="AY98" i="3"/>
  <c r="AX98" i="3"/>
  <c r="AY93" i="3"/>
  <c r="AX93" i="3"/>
  <c r="AY88" i="3"/>
  <c r="AX88" i="3"/>
  <c r="AU150" i="3"/>
  <c r="AT150" i="3"/>
  <c r="AU147" i="3"/>
  <c r="AT147" i="3"/>
  <c r="AU139" i="3"/>
  <c r="AT139" i="3"/>
  <c r="AU129" i="3"/>
  <c r="AT129" i="3"/>
  <c r="AW111" i="3"/>
  <c r="AV111" i="3"/>
  <c r="AW110" i="3"/>
  <c r="AV110" i="3"/>
  <c r="AW109" i="3"/>
  <c r="AV109" i="3"/>
  <c r="AW103" i="3"/>
  <c r="AV103" i="3"/>
  <c r="AW98" i="3"/>
  <c r="AV98" i="3"/>
  <c r="AW93" i="3"/>
  <c r="AV93" i="3"/>
  <c r="AW88" i="3"/>
  <c r="AV88" i="3"/>
  <c r="AQ163" i="3"/>
  <c r="AP163" i="3"/>
  <c r="AS150" i="3"/>
  <c r="AR150" i="3"/>
  <c r="AS147" i="3"/>
  <c r="AR147" i="3"/>
  <c r="AS139" i="3"/>
  <c r="AR139" i="3"/>
  <c r="AS129" i="3"/>
  <c r="AR129" i="3"/>
  <c r="AU111" i="3"/>
  <c r="AT111" i="3"/>
  <c r="AU110" i="3"/>
  <c r="AT110" i="3"/>
  <c r="AU109" i="3"/>
  <c r="AT109" i="3"/>
  <c r="AU103" i="3"/>
  <c r="AT103" i="3"/>
  <c r="AU98" i="3"/>
  <c r="AT98" i="3"/>
  <c r="AU93" i="3"/>
  <c r="AT93" i="3"/>
  <c r="AU88" i="3"/>
  <c r="AT88" i="3"/>
  <c r="AQ129" i="3"/>
  <c r="AQ147" i="3"/>
  <c r="AQ150" i="3"/>
  <c r="AO163" i="3"/>
  <c r="AO150" i="3"/>
  <c r="AP129" i="3"/>
  <c r="AP139" i="3"/>
  <c r="AP147" i="3"/>
  <c r="AP150" i="3"/>
  <c r="AN163" i="3"/>
  <c r="AN150" i="3"/>
  <c r="AO129" i="3"/>
  <c r="AO139" i="3"/>
  <c r="AO147" i="3"/>
  <c r="AN129" i="3"/>
  <c r="AN139" i="3"/>
  <c r="AN147" i="3"/>
  <c r="AS111" i="3"/>
  <c r="AR111" i="3"/>
  <c r="AS110" i="3"/>
  <c r="AR110" i="3"/>
  <c r="AS109" i="3"/>
  <c r="AR109" i="3"/>
  <c r="AS103" i="3"/>
  <c r="AR103" i="3"/>
  <c r="AS98" i="3"/>
  <c r="AR98" i="3"/>
  <c r="AS93" i="3"/>
  <c r="AR93" i="3"/>
  <c r="AS88" i="3"/>
  <c r="AR88" i="3"/>
  <c r="AQ111" i="3"/>
  <c r="AP111" i="3"/>
  <c r="AQ110" i="3"/>
  <c r="AP110" i="3"/>
  <c r="AQ109" i="3"/>
  <c r="AP109" i="3"/>
  <c r="AQ103" i="3"/>
  <c r="AP103" i="3"/>
  <c r="AQ98" i="3"/>
  <c r="AP98" i="3"/>
  <c r="AQ93" i="3"/>
  <c r="AP93" i="3"/>
  <c r="AQ88" i="3"/>
  <c r="AP88" i="3"/>
  <c r="AP59" i="3"/>
  <c r="AQ79" i="3"/>
  <c r="AP79" i="3"/>
  <c r="AQ59" i="3"/>
  <c r="AQ37" i="3"/>
  <c r="AP37" i="3"/>
  <c r="AQ34" i="3"/>
  <c r="AP34" i="3"/>
  <c r="AQ25" i="3"/>
  <c r="AP25" i="3"/>
  <c r="AO25" i="3"/>
  <c r="AO34" i="3"/>
  <c r="AO37" i="3"/>
  <c r="AO59" i="3"/>
  <c r="AO79" i="3"/>
  <c r="AN25" i="3"/>
  <c r="AN34" i="3"/>
  <c r="AN37" i="3"/>
  <c r="AN59" i="3"/>
  <c r="AN79" i="3"/>
  <c r="AL34" i="3"/>
  <c r="AM34" i="3"/>
  <c r="AM25" i="3"/>
  <c r="AM150" i="3"/>
  <c r="AL150" i="3"/>
  <c r="AM147" i="3"/>
  <c r="AL147" i="3"/>
  <c r="AO109" i="3"/>
  <c r="AO110" i="3"/>
  <c r="AO111" i="3"/>
  <c r="AN109" i="3"/>
  <c r="AN110" i="3"/>
  <c r="AN111" i="3"/>
  <c r="AO103" i="3"/>
  <c r="AN103" i="3"/>
  <c r="AO98" i="3"/>
  <c r="AN98" i="3"/>
  <c r="AO93" i="3"/>
  <c r="AN93" i="3"/>
  <c r="AO88" i="3"/>
  <c r="AN88" i="3"/>
  <c r="AM163" i="3"/>
  <c r="AL163" i="3"/>
  <c r="AM139" i="3"/>
  <c r="AM129" i="3"/>
  <c r="AL129" i="3"/>
  <c r="AK163" i="3"/>
  <c r="AG163" i="3"/>
  <c r="AF163" i="3"/>
  <c r="AE163" i="3"/>
  <c r="AD163" i="3"/>
  <c r="AC163" i="3"/>
  <c r="AB163" i="3"/>
  <c r="AA163" i="3"/>
  <c r="Z163" i="3"/>
  <c r="Y163" i="3"/>
  <c r="X163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AM93" i="3"/>
  <c r="AL93" i="3"/>
  <c r="AK93" i="3"/>
  <c r="AJ93" i="3"/>
  <c r="AM88" i="3"/>
  <c r="AL88" i="3"/>
  <c r="AK88" i="3"/>
  <c r="AJ88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AQ108" i="3"/>
  <c r="AN108" i="3"/>
  <c r="AR108" i="3"/>
  <c r="AV108" i="3"/>
  <c r="AS108" i="3"/>
  <c r="AT108" i="3"/>
  <c r="AX108" i="3"/>
  <c r="AZ108" i="3"/>
  <c r="AO108" i="3"/>
  <c r="AU108" i="3"/>
  <c r="AW108" i="3"/>
  <c r="BA108" i="3"/>
  <c r="AP108" i="3"/>
  <c r="AY108" i="3"/>
  <c r="BB108" i="3"/>
  <c r="BD108" i="3"/>
  <c r="BC108" i="3"/>
  <c r="BE108" i="3"/>
</calcChain>
</file>

<file path=xl/sharedStrings.xml><?xml version="1.0" encoding="utf-8"?>
<sst xmlns="http://schemas.openxmlformats.org/spreadsheetml/2006/main" count="1359" uniqueCount="152">
  <si>
    <t>Total</t>
  </si>
  <si>
    <t>DIPL</t>
  </si>
  <si>
    <t xml:space="preserve">       </t>
  </si>
  <si>
    <t>UNI</t>
  </si>
  <si>
    <t>Hyperwerk</t>
  </si>
  <si>
    <t/>
  </si>
  <si>
    <t>EF</t>
  </si>
  <si>
    <t>HTL</t>
  </si>
  <si>
    <t>FH</t>
  </si>
  <si>
    <t>Quellen: BFS/SIUS, Schul- und Berufsbildung</t>
  </si>
  <si>
    <t>Ausbildungstyp</t>
  </si>
  <si>
    <t>Geräteinformatiker/in</t>
  </si>
  <si>
    <t>Informatiker/in</t>
  </si>
  <si>
    <t>Mediamatiker/in</t>
  </si>
  <si>
    <t>Telematiker/in</t>
  </si>
  <si>
    <t>Multimediaelektroniker/in</t>
  </si>
  <si>
    <t>Frauen</t>
  </si>
  <si>
    <t>Wirtschaftsinformatiker/in</t>
  </si>
  <si>
    <t>Informatik-Projektleiter/in</t>
  </si>
  <si>
    <t>Multimedia-Koordinator/in</t>
  </si>
  <si>
    <t>Wirtschaftsinformatik</t>
  </si>
  <si>
    <t>Informatik</t>
  </si>
  <si>
    <t>Informationstechnik</t>
  </si>
  <si>
    <t>Kommunikationstechnik</t>
  </si>
  <si>
    <t>Mikroinformatik</t>
  </si>
  <si>
    <t>Telekommunikation</t>
  </si>
  <si>
    <t>Telematik</t>
  </si>
  <si>
    <t>Analytiker/in-Programmierer/in</t>
  </si>
  <si>
    <t>Unternehmensinformatik</t>
  </si>
  <si>
    <t>Technische Informatik</t>
  </si>
  <si>
    <t>Betriebsinformatik</t>
  </si>
  <si>
    <t>Kommunikations-systeme</t>
  </si>
  <si>
    <t>Kommunikationssysteme</t>
  </si>
  <si>
    <t>F</t>
  </si>
  <si>
    <t>Bachelor</t>
  </si>
  <si>
    <t>Lizentiate/Diplome</t>
  </si>
  <si>
    <t>Master</t>
  </si>
  <si>
    <t>Doktorate</t>
  </si>
  <si>
    <t xml:space="preserve">Ablschüsse total </t>
  </si>
  <si>
    <t>EFZ</t>
  </si>
  <si>
    <t>Multimediagestalter/in</t>
  </si>
  <si>
    <t>Analytiker-Programmierer/in</t>
  </si>
  <si>
    <t>Screen Communicator</t>
  </si>
  <si>
    <t>Telematik-Projektleiter/in</t>
  </si>
  <si>
    <t>EDV-Analytiker/in</t>
  </si>
  <si>
    <t>Logistik-IT-Leiter/in</t>
  </si>
  <si>
    <t>Web Project Manager</t>
  </si>
  <si>
    <t>HWI</t>
  </si>
  <si>
    <t>Wirtschaftsinformatik HF</t>
  </si>
  <si>
    <t>Informatik, Netzwerktechnik und Multimedia</t>
  </si>
  <si>
    <t>Telematic Engineer</t>
  </si>
  <si>
    <t>Telematik-Elektro</t>
  </si>
  <si>
    <t>Eidgenössisches Fähigkeitszeugnis (nach beruflicher Grundbildung)</t>
  </si>
  <si>
    <t>Eidg. Diplom (nach höherer Fachprüfung)</t>
  </si>
  <si>
    <t>Eidg. Fachausweis (nach Berufsprüfung)</t>
  </si>
  <si>
    <t>Diplom Höhere Fachschule für Wirtschaftsinformatik</t>
  </si>
  <si>
    <t>Diplom Höhere Fachschule für Technik</t>
  </si>
  <si>
    <t>.</t>
  </si>
  <si>
    <t>Set 304</t>
  </si>
  <si>
    <t>IKT-Ausbildung</t>
  </si>
  <si>
    <t>Bildung</t>
  </si>
  <si>
    <t>Titel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</si>
  <si>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</si>
  <si>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</si>
  <si>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</si>
  <si>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</si>
  <si>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</si>
  <si>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</si>
  <si>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</si>
  <si>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</si>
  <si>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</si>
  <si>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</si>
  <si>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</si>
  <si>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</si>
  <si>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</si>
  <si>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</si>
  <si>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</si>
  <si>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</si>
  <si>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</si>
  <si>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</si>
  <si>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IT Services Engineer</t>
  </si>
  <si>
    <t xml:space="preserve">Informatiker/in </t>
  </si>
  <si>
    <t>Mediatechnik</t>
  </si>
  <si>
    <t>Betriebsinformatik Total</t>
  </si>
  <si>
    <t>Informatik Total</t>
  </si>
  <si>
    <t>Kommunikationssysteme Total</t>
  </si>
  <si>
    <t>Quellen: BFS / OFS, SHIS / SIUS</t>
  </si>
  <si>
    <t>Ausbildung</t>
  </si>
  <si>
    <t>Web Projekt Manager</t>
  </si>
  <si>
    <t>Informationstechniker/in</t>
  </si>
  <si>
    <t>Telekommunikationstechniker/in</t>
  </si>
  <si>
    <t>Telematik Projektleiter/in</t>
  </si>
  <si>
    <t>Höhere Technische Lehranstalten</t>
  </si>
  <si>
    <t>Fachhochschulen</t>
  </si>
  <si>
    <t>Universitäre Hochschulen</t>
  </si>
  <si>
    <t>Definitionen und Kommentare: Siehe Indikator im Internet</t>
  </si>
  <si>
    <t>2008/09</t>
  </si>
  <si>
    <t>2009/10</t>
  </si>
  <si>
    <t xml:space="preserve">- </t>
  </si>
  <si>
    <t>2010/11</t>
  </si>
  <si>
    <t>2011/12</t>
  </si>
  <si>
    <t>2012/13</t>
  </si>
  <si>
    <t>2013/14</t>
  </si>
  <si>
    <t>Wirtschaftsinformatiker</t>
  </si>
  <si>
    <t>Telematik-Automation</t>
  </si>
  <si>
    <t>Medizininformatik</t>
  </si>
  <si>
    <t>Informationstechnologie</t>
  </si>
  <si>
    <t>Engineering Technik &amp; IT</t>
  </si>
  <si>
    <t>Geomatiker/in</t>
  </si>
  <si>
    <t>Geomatiktechniker/in</t>
  </si>
  <si>
    <t>Geomatik</t>
  </si>
  <si>
    <t>Geomatiker/inn</t>
  </si>
  <si>
    <t>HF</t>
  </si>
  <si>
    <t>2014/15</t>
  </si>
  <si>
    <t>System Engineering</t>
  </si>
  <si>
    <t>Systemtechnik</t>
  </si>
  <si>
    <t>Vertiefung Applikationsentwicklung</t>
  </si>
  <si>
    <t>Film/vidéo/web design+computer animation</t>
  </si>
  <si>
    <t xml:space="preserve">Medias </t>
  </si>
  <si>
    <t>Techniker/inn Services Engineering</t>
  </si>
  <si>
    <t>Techniker/inn HF System Engineering</t>
  </si>
  <si>
    <t>Medias</t>
  </si>
  <si>
    <t>2015/16</t>
  </si>
  <si>
    <t>ICT Manager</t>
  </si>
  <si>
    <t>2016/17</t>
  </si>
  <si>
    <t>ICT-Manager</t>
  </si>
  <si>
    <r>
      <t xml:space="preserve">1 </t>
    </r>
    <r>
      <rPr>
        <sz val="8"/>
        <rFont val="Arial"/>
        <family val="2"/>
      </rPr>
      <t xml:space="preserve"> Bei den Höheren Berufs- und Fachprüfungen haben wir bei den Lernenden keine vollständigen Daten. (unterschiedliche Datenlieferanten in den Kantonen)</t>
    </r>
  </si>
  <si>
    <t>a</t>
  </si>
  <si>
    <t>Indikator 30402</t>
  </si>
  <si>
    <t>Hauptdaten:</t>
  </si>
  <si>
    <t>Zusätzliche Daten:</t>
  </si>
  <si>
    <t>IKT-Abschlüsse in der Schweiz nach Ausbildungstyp, Entwicklung</t>
  </si>
  <si>
    <t>IKT-Abschlüsse in der Schweiz nach Geschlecht und Ausbildungstyp, Entwicklung</t>
  </si>
  <si>
    <t>UNI-Abschlüsse nach Fachrichtung (Betriebsinformatik, Informatik und Kommunikationssystem), Entwicklung</t>
  </si>
  <si>
    <t>IKT-Lehrlinge und -Studierende in der Schweiz nach Geschlecht und Ausbildungstyp, Entwicklung</t>
  </si>
  <si>
    <t>Anzahl</t>
  </si>
  <si>
    <t>ICT Security Expert</t>
  </si>
  <si>
    <t>2017/18</t>
  </si>
  <si>
    <t>Mediamatiker</t>
  </si>
  <si>
    <t>2018/19</t>
  </si>
  <si>
    <t>Cyber Security Specialist</t>
  </si>
  <si>
    <t>Kommunikationsdesign: Interaction Design/Interactive Media Design</t>
  </si>
  <si>
    <t>Kommunikationsdesign: Film/vidéo/web design+computer animation</t>
  </si>
  <si>
    <t>2019/20</t>
  </si>
  <si>
    <t>© 2022 OFS-BFS-UST / WSA</t>
  </si>
  <si>
    <t>Letztes Update: November 2022</t>
  </si>
  <si>
    <t>2020/21</t>
  </si>
  <si>
    <t>2021/22</t>
  </si>
  <si>
    <t>Interactive Media Designer</t>
  </si>
  <si>
    <t>Interactive media Designer</t>
  </si>
  <si>
    <t>Gebäudeinformatiker/in</t>
  </si>
  <si>
    <t>Betriebsinformatiker/in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</si>
</sst>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\ ##0"/>
    <numFmt numFmtId="166" formatCode="######0;\-######0;\-;@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sz val="8"/>
      <name val="Arial Narrow"/>
      <family val="2"/>
    </font>
    <font>
      <sz val="10"/>
      <name val="Helvetica"/>
      <family val="2"/>
    </font>
    <font>
      <u/>
      <sz val="8"/>
      <color indexed="10"/>
      <name val="Arial"/>
      <family val="2"/>
    </font>
    <font>
      <u/>
      <sz val="8"/>
      <color indexed="12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0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5" applyFont="1"/>
    <xf numFmtId="0" fontId="3" fillId="0" borderId="0" xfId="5" applyFont="1"/>
    <xf numFmtId="0" fontId="2" fillId="0" borderId="1" xfId="5" applyFont="1" applyBorder="1"/>
    <xf numFmtId="0" fontId="2" fillId="0" borderId="0" xfId="4" applyFont="1"/>
    <xf numFmtId="0" fontId="2" fillId="0" borderId="0" xfId="5" applyFont="1" applyAlignment="1">
      <alignment horizontal="right"/>
    </xf>
    <xf numFmtId="0" fontId="2" fillId="0" borderId="0" xfId="5" applyFont="1" applyBorder="1"/>
    <xf numFmtId="0" fontId="12" fillId="0" borderId="0" xfId="1" applyFont="1" applyAlignment="1" applyProtection="1"/>
    <xf numFmtId="0" fontId="2" fillId="0" borderId="0" xfId="0" applyFont="1" applyBorder="1"/>
    <xf numFmtId="3" fontId="2" fillId="0" borderId="0" xfId="0" applyNumberFormat="1" applyFont="1" applyBorder="1"/>
    <xf numFmtId="0" fontId="3" fillId="0" borderId="2" xfId="5" applyFont="1" applyBorder="1"/>
    <xf numFmtId="3" fontId="2" fillId="0" borderId="0" xfId="0" applyNumberFormat="1" applyFont="1" applyFill="1" applyBorder="1"/>
    <xf numFmtId="0" fontId="2" fillId="0" borderId="0" xfId="5" applyFont="1" applyBorder="1" applyAlignment="1">
      <alignment horizontal="left" indent="1"/>
    </xf>
    <xf numFmtId="0" fontId="2" fillId="0" borderId="1" xfId="5" applyFont="1" applyBorder="1" applyAlignment="1">
      <alignment horizontal="left" indent="1"/>
    </xf>
    <xf numFmtId="0" fontId="9" fillId="0" borderId="0" xfId="1" applyFont="1" applyFill="1" applyAlignment="1" applyProtection="1"/>
    <xf numFmtId="0" fontId="3" fillId="0" borderId="0" xfId="0" applyFont="1" applyFill="1" applyBorder="1" applyAlignment="1"/>
    <xf numFmtId="0" fontId="3" fillId="0" borderId="1" xfId="0" applyFont="1" applyFill="1" applyBorder="1"/>
    <xf numFmtId="0" fontId="2" fillId="0" borderId="0" xfId="0" applyFont="1" applyFill="1" applyBorder="1"/>
    <xf numFmtId="0" fontId="3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/>
    <xf numFmtId="165" fontId="2" fillId="2" borderId="0" xfId="0" applyNumberFormat="1" applyFont="1" applyFill="1" applyBorder="1" applyAlignment="1">
      <alignment horizontal="right"/>
    </xf>
    <xf numFmtId="0" fontId="3" fillId="0" borderId="0" xfId="5" applyFont="1" applyAlignment="1"/>
    <xf numFmtId="0" fontId="2" fillId="0" borderId="2" xfId="0" applyFont="1" applyFill="1" applyBorder="1"/>
    <xf numFmtId="0" fontId="2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indent="1"/>
    </xf>
    <xf numFmtId="0" fontId="2" fillId="0" borderId="0" xfId="0" applyFont="1" applyFill="1" applyBorder="1" applyAlignment="1">
      <alignment vertical="top" wrapText="1"/>
    </xf>
    <xf numFmtId="0" fontId="13" fillId="0" borderId="0" xfId="1" applyFont="1" applyFill="1" applyAlignment="1" applyProtection="1"/>
    <xf numFmtId="0" fontId="2" fillId="0" borderId="0" xfId="0" quotePrefix="1" applyFont="1" applyFill="1"/>
    <xf numFmtId="0" fontId="3" fillId="0" borderId="0" xfId="0" applyFont="1" applyFill="1" applyBorder="1" applyAlignment="1">
      <alignment horizontal="left" vertical="top" inden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indent="1"/>
    </xf>
    <xf numFmtId="0" fontId="2" fillId="0" borderId="1" xfId="0" applyFont="1" applyFill="1" applyBorder="1" applyAlignment="1">
      <alignment vertical="top" wrapText="1"/>
    </xf>
    <xf numFmtId="1" fontId="3" fillId="0" borderId="0" xfId="0" applyNumberFormat="1" applyFont="1" applyFill="1" applyBorder="1"/>
    <xf numFmtId="166" fontId="3" fillId="0" borderId="0" xfId="0" applyNumberFormat="1" applyFont="1" applyFill="1" applyBorder="1"/>
    <xf numFmtId="164" fontId="3" fillId="0" borderId="0" xfId="0" applyNumberFormat="1" applyFont="1" applyFill="1" applyBorder="1"/>
    <xf numFmtId="166" fontId="2" fillId="0" borderId="0" xfId="0" applyNumberFormat="1" applyFont="1" applyFill="1" applyBorder="1"/>
    <xf numFmtId="166" fontId="2" fillId="0" borderId="0" xfId="0" applyNumberFormat="1" applyFont="1" applyFill="1"/>
    <xf numFmtId="0" fontId="2" fillId="0" borderId="0" xfId="0" applyFont="1" applyFill="1" applyAlignment="1">
      <alignment horizontal="left" indent="1"/>
    </xf>
    <xf numFmtId="0" fontId="14" fillId="0" borderId="0" xfId="0" applyFont="1" applyFill="1"/>
    <xf numFmtId="0" fontId="2" fillId="0" borderId="0" xfId="0" applyFont="1" applyFill="1" applyAlignment="1">
      <alignment horizontal="right"/>
    </xf>
    <xf numFmtId="0" fontId="7" fillId="2" borderId="0" xfId="6" applyFont="1" applyFill="1"/>
    <xf numFmtId="0" fontId="3" fillId="2" borderId="0" xfId="6" applyFont="1" applyFill="1"/>
    <xf numFmtId="0" fontId="6" fillId="2" borderId="0" xfId="6" applyFont="1" applyFill="1"/>
    <xf numFmtId="0" fontId="1" fillId="2" borderId="0" xfId="6" applyFill="1"/>
    <xf numFmtId="0" fontId="8" fillId="2" borderId="0" xfId="6" applyFont="1" applyFill="1"/>
    <xf numFmtId="0" fontId="15" fillId="2" borderId="0" xfId="6" applyFont="1" applyFill="1"/>
    <xf numFmtId="0" fontId="15" fillId="2" borderId="0" xfId="6" applyFont="1" applyFill="1" applyAlignment="1">
      <alignment horizontal="right"/>
    </xf>
    <xf numFmtId="0" fontId="16" fillId="2" borderId="0" xfId="6" applyFont="1" applyFill="1"/>
    <xf numFmtId="0" fontId="3" fillId="2" borderId="0" xfId="6" applyFont="1" applyFill="1" applyAlignment="1">
      <alignment horizontal="left"/>
    </xf>
    <xf numFmtId="0" fontId="2" fillId="2" borderId="0" xfId="6" applyFont="1" applyFill="1"/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164" fontId="2" fillId="0" borderId="0" xfId="0" applyNumberFormat="1" applyFont="1" applyFill="1"/>
    <xf numFmtId="0" fontId="3" fillId="0" borderId="3" xfId="0" applyFont="1" applyFill="1" applyBorder="1"/>
    <xf numFmtId="0" fontId="3" fillId="0" borderId="3" xfId="0" applyFont="1" applyFill="1" applyBorder="1" applyAlignment="1">
      <alignment horizontal="left" vertical="top" indent="1"/>
    </xf>
    <xf numFmtId="0" fontId="3" fillId="0" borderId="3" xfId="0" applyFont="1" applyFill="1" applyBorder="1" applyAlignment="1">
      <alignment vertical="top" wrapText="1"/>
    </xf>
    <xf numFmtId="0" fontId="2" fillId="0" borderId="0" xfId="0" applyFont="1" applyFill="1" applyAlignment="1">
      <alignment wrapText="1"/>
    </xf>
    <xf numFmtId="0" fontId="3" fillId="2" borderId="0" xfId="1" applyFont="1" applyFill="1" applyAlignment="1" applyProtection="1"/>
    <xf numFmtId="0" fontId="3" fillId="0" borderId="0" xfId="1" applyFont="1" applyAlignment="1" applyProtection="1"/>
    <xf numFmtId="0" fontId="5" fillId="2" borderId="0" xfId="1" applyFill="1" applyAlignment="1" applyProtection="1">
      <alignment wrapText="1"/>
    </xf>
    <xf numFmtId="0" fontId="3" fillId="0" borderId="2" xfId="0" applyFont="1" applyFill="1" applyBorder="1" applyAlignment="1">
      <alignment horizontal="center"/>
    </xf>
  </cellXfs>
  <cellStyles count="7">
    <cellStyle name="Lien hypertexte" xfId="1" builtinId="8"/>
    <cellStyle name="Normal" xfId="0" builtinId="0"/>
    <cellStyle name="Normal 2" xfId="2"/>
    <cellStyle name="Normal 3" xfId="6"/>
    <cellStyle name="Normal 5" xfId="3"/>
    <cellStyle name="Normal_200809_Leporello_SI_Donnees_pour_Graphiques_v2" xfId="4"/>
    <cellStyle name="Normal_ind30402f_v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Anzahle der IKT-Abschlüsse in der Schweiz nach Ausbildungstyp, </a:t>
            </a:r>
          </a:p>
          <a:p>
            <a:pPr>
              <a:defRPr sz="1050"/>
            </a:pPr>
            <a:r>
              <a:rPr lang="en-US" sz="1050" b="1"/>
              <a:t>Entwicklung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147276087153748E-2"/>
          <c:y val="0.19161793372319688"/>
          <c:w val="0.79528959729033266"/>
          <c:h val="0.69846878789274147"/>
        </c:manualLayout>
      </c:layout>
      <c:lineChart>
        <c:grouping val="standard"/>
        <c:varyColors val="0"/>
        <c:ser>
          <c:idx val="0"/>
          <c:order val="0"/>
          <c:tx>
            <c:strRef>
              <c:f>Grafik_a!$B$7</c:f>
              <c:strCache>
                <c:ptCount val="1"/>
                <c:pt idx="0">
                  <c:v>EFZ</c:v>
                </c:pt>
              </c:strCache>
            </c:strRef>
          </c:tx>
          <c:marker>
            <c:symbol val="none"/>
          </c:marker>
          <c:cat>
            <c:strRef>
              <c:f>Grafik_a!$C$4:$AH$5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Grafik_a!$C$7:$AH$7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</c:v>
                </c:pt>
                <c:pt idx="7">
                  <c:v>37</c:v>
                </c:pt>
                <c:pt idx="8">
                  <c:v>96</c:v>
                </c:pt>
                <c:pt idx="9">
                  <c:v>303</c:v>
                </c:pt>
                <c:pt idx="10">
                  <c:v>432</c:v>
                </c:pt>
                <c:pt idx="11">
                  <c:v>661</c:v>
                </c:pt>
                <c:pt idx="12">
                  <c:v>1060</c:v>
                </c:pt>
                <c:pt idx="13">
                  <c:v>1565</c:v>
                </c:pt>
                <c:pt idx="14">
                  <c:v>2448</c:v>
                </c:pt>
                <c:pt idx="15">
                  <c:v>2577</c:v>
                </c:pt>
                <c:pt idx="16">
                  <c:v>2190</c:v>
                </c:pt>
                <c:pt idx="17" formatCode="#,##0">
                  <c:v>1996</c:v>
                </c:pt>
                <c:pt idx="18" formatCode="#,##0">
                  <c:v>1862</c:v>
                </c:pt>
                <c:pt idx="19" formatCode="#,##0">
                  <c:v>1495</c:v>
                </c:pt>
                <c:pt idx="20" formatCode="#,##0">
                  <c:v>1823</c:v>
                </c:pt>
                <c:pt idx="21" formatCode="#,##0">
                  <c:v>1961</c:v>
                </c:pt>
                <c:pt idx="22" formatCode="#,##0">
                  <c:v>2071</c:v>
                </c:pt>
                <c:pt idx="23" formatCode="#,##0">
                  <c:v>2252</c:v>
                </c:pt>
                <c:pt idx="24" formatCode="#,##0">
                  <c:v>2267</c:v>
                </c:pt>
                <c:pt idx="25" formatCode="#,##0">
                  <c:v>2381</c:v>
                </c:pt>
                <c:pt idx="26" formatCode="#,##0">
                  <c:v>2538</c:v>
                </c:pt>
                <c:pt idx="27" formatCode="#,##0">
                  <c:v>2582</c:v>
                </c:pt>
                <c:pt idx="28" formatCode="#,##0">
                  <c:v>2522</c:v>
                </c:pt>
                <c:pt idx="29" formatCode="#,##0">
                  <c:v>2634</c:v>
                </c:pt>
                <c:pt idx="30" formatCode="#,##0">
                  <c:v>2754</c:v>
                </c:pt>
                <c:pt idx="31" formatCode="#,##0">
                  <c:v>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C-41BD-840D-7215C4EEF109}"/>
            </c:ext>
          </c:extLst>
        </c:ser>
        <c:ser>
          <c:idx val="1"/>
          <c:order val="1"/>
          <c:tx>
            <c:strRef>
              <c:f>Grafik_a!$B$8</c:f>
              <c:strCache>
                <c:ptCount val="1"/>
                <c:pt idx="0">
                  <c:v>EF</c:v>
                </c:pt>
              </c:strCache>
            </c:strRef>
          </c:tx>
          <c:marker>
            <c:symbol val="none"/>
          </c:marker>
          <c:cat>
            <c:strRef>
              <c:f>Grafik_a!$C$4:$AH$5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Grafik_a!$C$8:$AH$8</c:f>
              <c:numCache>
                <c:formatCode>General</c:formatCode>
                <c:ptCount val="32"/>
                <c:pt idx="0">
                  <c:v>236</c:v>
                </c:pt>
                <c:pt idx="1">
                  <c:v>399</c:v>
                </c:pt>
                <c:pt idx="2">
                  <c:v>378</c:v>
                </c:pt>
                <c:pt idx="3">
                  <c:v>485</c:v>
                </c:pt>
                <c:pt idx="4">
                  <c:v>866</c:v>
                </c:pt>
                <c:pt idx="5">
                  <c:v>726</c:v>
                </c:pt>
                <c:pt idx="6">
                  <c:v>607</c:v>
                </c:pt>
                <c:pt idx="7">
                  <c:v>572</c:v>
                </c:pt>
                <c:pt idx="8">
                  <c:v>614</c:v>
                </c:pt>
                <c:pt idx="9">
                  <c:v>629</c:v>
                </c:pt>
                <c:pt idx="10">
                  <c:v>692</c:v>
                </c:pt>
                <c:pt idx="11">
                  <c:v>803</c:v>
                </c:pt>
                <c:pt idx="12">
                  <c:v>758</c:v>
                </c:pt>
                <c:pt idx="13">
                  <c:v>865</c:v>
                </c:pt>
                <c:pt idx="14">
                  <c:v>873</c:v>
                </c:pt>
                <c:pt idx="15">
                  <c:v>463</c:v>
                </c:pt>
                <c:pt idx="16">
                  <c:v>538</c:v>
                </c:pt>
                <c:pt idx="17" formatCode="#,##0">
                  <c:v>436</c:v>
                </c:pt>
                <c:pt idx="18" formatCode="#,##0">
                  <c:v>385</c:v>
                </c:pt>
                <c:pt idx="19" formatCode="#,##0">
                  <c:v>261</c:v>
                </c:pt>
                <c:pt idx="20" formatCode="#,##0">
                  <c:v>286</c:v>
                </c:pt>
                <c:pt idx="21" formatCode="#,##0">
                  <c:v>242</c:v>
                </c:pt>
                <c:pt idx="22">
                  <c:v>233</c:v>
                </c:pt>
                <c:pt idx="23">
                  <c:v>313</c:v>
                </c:pt>
                <c:pt idx="24">
                  <c:v>220</c:v>
                </c:pt>
                <c:pt idx="25">
                  <c:v>288</c:v>
                </c:pt>
                <c:pt idx="26">
                  <c:v>243</c:v>
                </c:pt>
                <c:pt idx="27">
                  <c:v>211</c:v>
                </c:pt>
                <c:pt idx="28">
                  <c:v>190</c:v>
                </c:pt>
                <c:pt idx="29">
                  <c:v>216</c:v>
                </c:pt>
                <c:pt idx="30">
                  <c:v>210</c:v>
                </c:pt>
                <c:pt idx="31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C-41BD-840D-7215C4EEF109}"/>
            </c:ext>
          </c:extLst>
        </c:ser>
        <c:ser>
          <c:idx val="2"/>
          <c:order val="2"/>
          <c:tx>
            <c:strRef>
              <c:f>Grafik_a!$B$9</c:f>
              <c:strCache>
                <c:ptCount val="1"/>
                <c:pt idx="0">
                  <c:v>DIPL</c:v>
                </c:pt>
              </c:strCache>
            </c:strRef>
          </c:tx>
          <c:marker>
            <c:symbol val="none"/>
          </c:marker>
          <c:cat>
            <c:strRef>
              <c:f>Grafik_a!$C$4:$AH$5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Grafik_a!$C$9:$AH$9</c:f>
              <c:numCache>
                <c:formatCode>General</c:formatCode>
                <c:ptCount val="32"/>
                <c:pt idx="0">
                  <c:v>58</c:v>
                </c:pt>
                <c:pt idx="1">
                  <c:v>120</c:v>
                </c:pt>
                <c:pt idx="2">
                  <c:v>131</c:v>
                </c:pt>
                <c:pt idx="3">
                  <c:v>187</c:v>
                </c:pt>
                <c:pt idx="4">
                  <c:v>204</c:v>
                </c:pt>
                <c:pt idx="5">
                  <c:v>231</c:v>
                </c:pt>
                <c:pt idx="6">
                  <c:v>216</c:v>
                </c:pt>
                <c:pt idx="7">
                  <c:v>224</c:v>
                </c:pt>
                <c:pt idx="8">
                  <c:v>183</c:v>
                </c:pt>
                <c:pt idx="9">
                  <c:v>177</c:v>
                </c:pt>
                <c:pt idx="10">
                  <c:v>180</c:v>
                </c:pt>
                <c:pt idx="11">
                  <c:v>197</c:v>
                </c:pt>
                <c:pt idx="12">
                  <c:v>265</c:v>
                </c:pt>
                <c:pt idx="13">
                  <c:v>280</c:v>
                </c:pt>
                <c:pt idx="14">
                  <c:v>354</c:v>
                </c:pt>
                <c:pt idx="15">
                  <c:v>295</c:v>
                </c:pt>
                <c:pt idx="16">
                  <c:v>271</c:v>
                </c:pt>
                <c:pt idx="17" formatCode="#,##0">
                  <c:v>258</c:v>
                </c:pt>
                <c:pt idx="18" formatCode="#,##0">
                  <c:v>244</c:v>
                </c:pt>
                <c:pt idx="19" formatCode="#,##0">
                  <c:v>159</c:v>
                </c:pt>
                <c:pt idx="20" formatCode="#,##0">
                  <c:v>208</c:v>
                </c:pt>
                <c:pt idx="21" formatCode="#,##0">
                  <c:v>168</c:v>
                </c:pt>
                <c:pt idx="22">
                  <c:v>126</c:v>
                </c:pt>
                <c:pt idx="23">
                  <c:v>121</c:v>
                </c:pt>
                <c:pt idx="24">
                  <c:v>144</c:v>
                </c:pt>
                <c:pt idx="25">
                  <c:v>84</c:v>
                </c:pt>
                <c:pt idx="26">
                  <c:v>50</c:v>
                </c:pt>
                <c:pt idx="27">
                  <c:v>53</c:v>
                </c:pt>
                <c:pt idx="28">
                  <c:v>63</c:v>
                </c:pt>
                <c:pt idx="29">
                  <c:v>63</c:v>
                </c:pt>
                <c:pt idx="30">
                  <c:v>58</c:v>
                </c:pt>
                <c:pt idx="3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2C-41BD-840D-7215C4EEF109}"/>
            </c:ext>
          </c:extLst>
        </c:ser>
        <c:ser>
          <c:idx val="3"/>
          <c:order val="3"/>
          <c:tx>
            <c:strRef>
              <c:f>Grafik_a!$B$10</c:f>
              <c:strCache>
                <c:ptCount val="1"/>
                <c:pt idx="0">
                  <c:v>HWI</c:v>
                </c:pt>
              </c:strCache>
            </c:strRef>
          </c:tx>
          <c:marker>
            <c:symbol val="none"/>
          </c:marker>
          <c:cat>
            <c:strRef>
              <c:f>Grafik_a!$C$4:$AH$5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Grafik_a!$C$10:$AH$10</c:f>
              <c:numCache>
                <c:formatCode>General</c:formatCode>
                <c:ptCount val="32"/>
                <c:pt idx="0">
                  <c:v>10</c:v>
                </c:pt>
                <c:pt idx="1">
                  <c:v>11</c:v>
                </c:pt>
                <c:pt idx="2">
                  <c:v>9</c:v>
                </c:pt>
                <c:pt idx="3">
                  <c:v>103</c:v>
                </c:pt>
                <c:pt idx="4">
                  <c:v>109</c:v>
                </c:pt>
                <c:pt idx="5">
                  <c:v>116</c:v>
                </c:pt>
                <c:pt idx="6">
                  <c:v>159</c:v>
                </c:pt>
                <c:pt idx="7">
                  <c:v>106</c:v>
                </c:pt>
                <c:pt idx="8">
                  <c:v>138</c:v>
                </c:pt>
                <c:pt idx="9">
                  <c:v>192</c:v>
                </c:pt>
                <c:pt idx="10">
                  <c:v>167</c:v>
                </c:pt>
                <c:pt idx="11">
                  <c:v>170</c:v>
                </c:pt>
                <c:pt idx="12">
                  <c:v>187</c:v>
                </c:pt>
                <c:pt idx="13">
                  <c:v>166</c:v>
                </c:pt>
                <c:pt idx="14">
                  <c:v>212</c:v>
                </c:pt>
                <c:pt idx="15">
                  <c:v>167</c:v>
                </c:pt>
                <c:pt idx="16">
                  <c:v>153</c:v>
                </c:pt>
                <c:pt idx="17" formatCode="#,##0">
                  <c:v>151</c:v>
                </c:pt>
                <c:pt idx="18" formatCode="#,##0">
                  <c:v>135</c:v>
                </c:pt>
                <c:pt idx="19" formatCode="#,##0">
                  <c:v>175</c:v>
                </c:pt>
                <c:pt idx="20" formatCode="#,##0">
                  <c:v>147</c:v>
                </c:pt>
                <c:pt idx="21" formatCode="#,##0">
                  <c:v>172</c:v>
                </c:pt>
                <c:pt idx="22">
                  <c:v>206</c:v>
                </c:pt>
                <c:pt idx="23">
                  <c:v>233</c:v>
                </c:pt>
                <c:pt idx="24">
                  <c:v>271</c:v>
                </c:pt>
                <c:pt idx="25">
                  <c:v>330</c:v>
                </c:pt>
                <c:pt idx="26">
                  <c:v>299</c:v>
                </c:pt>
                <c:pt idx="27">
                  <c:v>334</c:v>
                </c:pt>
                <c:pt idx="28">
                  <c:v>341</c:v>
                </c:pt>
                <c:pt idx="29">
                  <c:v>385</c:v>
                </c:pt>
                <c:pt idx="30">
                  <c:v>417</c:v>
                </c:pt>
                <c:pt idx="31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2C-41BD-840D-7215C4EEF109}"/>
            </c:ext>
          </c:extLst>
        </c:ser>
        <c:ser>
          <c:idx val="4"/>
          <c:order val="4"/>
          <c:tx>
            <c:strRef>
              <c:f>Grafik_a!$B$11</c:f>
              <c:strCache>
                <c:ptCount val="1"/>
                <c:pt idx="0">
                  <c:v>HF</c:v>
                </c:pt>
              </c:strCache>
            </c:strRef>
          </c:tx>
          <c:marker>
            <c:symbol val="none"/>
          </c:marker>
          <c:cat>
            <c:strRef>
              <c:f>Grafik_a!$C$4:$AH$5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Grafik_a!$C$11:$AH$11</c:f>
              <c:numCache>
                <c:formatCode>General</c:formatCode>
                <c:ptCount val="32"/>
                <c:pt idx="0">
                  <c:v>209</c:v>
                </c:pt>
                <c:pt idx="1">
                  <c:v>216</c:v>
                </c:pt>
                <c:pt idx="2">
                  <c:v>256</c:v>
                </c:pt>
                <c:pt idx="3">
                  <c:v>307</c:v>
                </c:pt>
                <c:pt idx="4">
                  <c:v>347</c:v>
                </c:pt>
                <c:pt idx="5">
                  <c:v>324</c:v>
                </c:pt>
                <c:pt idx="6">
                  <c:v>331</c:v>
                </c:pt>
                <c:pt idx="7">
                  <c:v>344</c:v>
                </c:pt>
                <c:pt idx="8">
                  <c:v>355</c:v>
                </c:pt>
                <c:pt idx="9">
                  <c:v>335</c:v>
                </c:pt>
                <c:pt idx="10">
                  <c:v>404</c:v>
                </c:pt>
                <c:pt idx="11">
                  <c:v>405</c:v>
                </c:pt>
                <c:pt idx="12">
                  <c:v>463</c:v>
                </c:pt>
                <c:pt idx="13">
                  <c:v>493</c:v>
                </c:pt>
                <c:pt idx="14">
                  <c:v>577</c:v>
                </c:pt>
                <c:pt idx="15">
                  <c:v>524</c:v>
                </c:pt>
                <c:pt idx="16">
                  <c:v>373</c:v>
                </c:pt>
                <c:pt idx="17" formatCode="#,##0">
                  <c:v>296</c:v>
                </c:pt>
                <c:pt idx="18" formatCode="#,##0">
                  <c:v>301</c:v>
                </c:pt>
                <c:pt idx="19" formatCode="#,##0">
                  <c:v>331</c:v>
                </c:pt>
                <c:pt idx="20" formatCode="#,##0">
                  <c:v>341</c:v>
                </c:pt>
                <c:pt idx="21" formatCode="#,##0">
                  <c:v>365</c:v>
                </c:pt>
                <c:pt idx="22">
                  <c:v>347</c:v>
                </c:pt>
                <c:pt idx="23">
                  <c:v>386</c:v>
                </c:pt>
                <c:pt idx="24">
                  <c:v>388</c:v>
                </c:pt>
                <c:pt idx="25">
                  <c:v>432</c:v>
                </c:pt>
                <c:pt idx="26">
                  <c:v>443</c:v>
                </c:pt>
                <c:pt idx="27">
                  <c:v>366</c:v>
                </c:pt>
                <c:pt idx="28">
                  <c:v>428</c:v>
                </c:pt>
                <c:pt idx="29">
                  <c:v>409</c:v>
                </c:pt>
                <c:pt idx="30">
                  <c:v>481</c:v>
                </c:pt>
                <c:pt idx="31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2C-41BD-840D-7215C4EEF109}"/>
            </c:ext>
          </c:extLst>
        </c:ser>
        <c:ser>
          <c:idx val="5"/>
          <c:order val="5"/>
          <c:tx>
            <c:strRef>
              <c:f>Grafik_a!$B$12</c:f>
              <c:strCache>
                <c:ptCount val="1"/>
                <c:pt idx="0">
                  <c:v>HTL</c:v>
                </c:pt>
              </c:strCache>
            </c:strRef>
          </c:tx>
          <c:marker>
            <c:symbol val="none"/>
          </c:marker>
          <c:cat>
            <c:strRef>
              <c:f>Grafik_a!$C$4:$AH$5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Grafik_a!$C$12:$AE$12</c:f>
              <c:numCache>
                <c:formatCode>General</c:formatCode>
                <c:ptCount val="29"/>
                <c:pt idx="0">
                  <c:v>136</c:v>
                </c:pt>
                <c:pt idx="1">
                  <c:v>176</c:v>
                </c:pt>
                <c:pt idx="2">
                  <c:v>160</c:v>
                </c:pt>
                <c:pt idx="3">
                  <c:v>206</c:v>
                </c:pt>
                <c:pt idx="4">
                  <c:v>216</c:v>
                </c:pt>
                <c:pt idx="5">
                  <c:v>170</c:v>
                </c:pt>
                <c:pt idx="6">
                  <c:v>264</c:v>
                </c:pt>
                <c:pt idx="7">
                  <c:v>265</c:v>
                </c:pt>
                <c:pt idx="8">
                  <c:v>242</c:v>
                </c:pt>
                <c:pt idx="9">
                  <c:v>293</c:v>
                </c:pt>
                <c:pt idx="10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2C-41BD-840D-7215C4EEF109}"/>
            </c:ext>
          </c:extLst>
        </c:ser>
        <c:ser>
          <c:idx val="6"/>
          <c:order val="6"/>
          <c:tx>
            <c:strRef>
              <c:f>Grafik_a!$B$13</c:f>
              <c:strCache>
                <c:ptCount val="1"/>
                <c:pt idx="0">
                  <c:v>FH</c:v>
                </c:pt>
              </c:strCache>
            </c:strRef>
          </c:tx>
          <c:marker>
            <c:symbol val="none"/>
          </c:marker>
          <c:cat>
            <c:strRef>
              <c:f>Grafik_a!$C$4:$AH$5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Grafik_a!$C$13:$AH$13</c:f>
              <c:numCache>
                <c:formatCode>General</c:formatCode>
                <c:ptCount val="32"/>
                <c:pt idx="10" formatCode="#,##0">
                  <c:v>223</c:v>
                </c:pt>
                <c:pt idx="11" formatCode="#,##0">
                  <c:v>469</c:v>
                </c:pt>
                <c:pt idx="12" formatCode="#,##0">
                  <c:v>556</c:v>
                </c:pt>
                <c:pt idx="13" formatCode="#,##0">
                  <c:v>766</c:v>
                </c:pt>
                <c:pt idx="14" formatCode="#,##0">
                  <c:v>915</c:v>
                </c:pt>
                <c:pt idx="15" formatCode="#,##0">
                  <c:v>893</c:v>
                </c:pt>
                <c:pt idx="16" formatCode="#,##0">
                  <c:v>926</c:v>
                </c:pt>
                <c:pt idx="17" formatCode="#,##0">
                  <c:v>943</c:v>
                </c:pt>
                <c:pt idx="18" formatCode="#,##0">
                  <c:v>857</c:v>
                </c:pt>
                <c:pt idx="19" formatCode="#,##0">
                  <c:v>810</c:v>
                </c:pt>
                <c:pt idx="20" formatCode="#,##0">
                  <c:v>799</c:v>
                </c:pt>
                <c:pt idx="21" formatCode="#,##0">
                  <c:v>886</c:v>
                </c:pt>
                <c:pt idx="22">
                  <c:v>991</c:v>
                </c:pt>
                <c:pt idx="23">
                  <c:v>994</c:v>
                </c:pt>
                <c:pt idx="24" formatCode="#,##0">
                  <c:v>1049</c:v>
                </c:pt>
                <c:pt idx="25" formatCode="#,##0">
                  <c:v>1144</c:v>
                </c:pt>
                <c:pt idx="26" formatCode="#,##0">
                  <c:v>1302</c:v>
                </c:pt>
                <c:pt idx="27" formatCode="#,##0">
                  <c:v>1376</c:v>
                </c:pt>
                <c:pt idx="28" formatCode="#,##0">
                  <c:v>1427</c:v>
                </c:pt>
                <c:pt idx="29" formatCode="#,##0">
                  <c:v>1447</c:v>
                </c:pt>
                <c:pt idx="30" formatCode="#,##0">
                  <c:v>1489</c:v>
                </c:pt>
                <c:pt idx="31" formatCode="#,##0">
                  <c:v>1674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2C-41BD-840D-7215C4EEF109}"/>
            </c:ext>
          </c:extLst>
        </c:ser>
        <c:ser>
          <c:idx val="7"/>
          <c:order val="7"/>
          <c:tx>
            <c:strRef>
              <c:f>Grafik_a!$B$14</c:f>
              <c:strCache>
                <c:ptCount val="1"/>
                <c:pt idx="0">
                  <c:v>UNI</c:v>
                </c:pt>
              </c:strCache>
            </c:strRef>
          </c:tx>
          <c:marker>
            <c:symbol val="none"/>
          </c:marker>
          <c:cat>
            <c:strRef>
              <c:f>Grafik_a!$C$4:$AH$5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Grafik_a!$C$14:$AH$14</c:f>
              <c:numCache>
                <c:formatCode>General</c:formatCode>
                <c:ptCount val="32"/>
                <c:pt idx="0">
                  <c:v>340</c:v>
                </c:pt>
                <c:pt idx="1">
                  <c:v>326</c:v>
                </c:pt>
                <c:pt idx="2">
                  <c:v>293</c:v>
                </c:pt>
                <c:pt idx="3">
                  <c:v>317</c:v>
                </c:pt>
                <c:pt idx="4">
                  <c:v>360</c:v>
                </c:pt>
                <c:pt idx="5">
                  <c:v>368</c:v>
                </c:pt>
                <c:pt idx="6">
                  <c:v>352</c:v>
                </c:pt>
                <c:pt idx="7">
                  <c:v>326</c:v>
                </c:pt>
                <c:pt idx="8">
                  <c:v>287</c:v>
                </c:pt>
                <c:pt idx="9">
                  <c:v>379</c:v>
                </c:pt>
                <c:pt idx="10">
                  <c:v>360</c:v>
                </c:pt>
                <c:pt idx="11">
                  <c:v>415</c:v>
                </c:pt>
                <c:pt idx="12">
                  <c:v>475</c:v>
                </c:pt>
                <c:pt idx="13">
                  <c:v>533</c:v>
                </c:pt>
                <c:pt idx="14">
                  <c:v>704</c:v>
                </c:pt>
                <c:pt idx="15">
                  <c:v>788</c:v>
                </c:pt>
                <c:pt idx="16">
                  <c:v>822</c:v>
                </c:pt>
                <c:pt idx="17" formatCode="#,##0">
                  <c:v>850</c:v>
                </c:pt>
                <c:pt idx="18" formatCode="#,##0">
                  <c:v>882</c:v>
                </c:pt>
                <c:pt idx="19" formatCode="#,##0">
                  <c:v>751</c:v>
                </c:pt>
                <c:pt idx="20" formatCode="#,##0">
                  <c:v>714</c:v>
                </c:pt>
                <c:pt idx="21" formatCode="#,##0">
                  <c:v>687</c:v>
                </c:pt>
                <c:pt idx="22">
                  <c:v>765</c:v>
                </c:pt>
                <c:pt idx="23">
                  <c:v>773</c:v>
                </c:pt>
                <c:pt idx="24">
                  <c:v>909</c:v>
                </c:pt>
                <c:pt idx="25">
                  <c:v>893</c:v>
                </c:pt>
                <c:pt idx="26">
                  <c:v>913</c:v>
                </c:pt>
                <c:pt idx="27">
                  <c:v>1073</c:v>
                </c:pt>
                <c:pt idx="28">
                  <c:v>1129</c:v>
                </c:pt>
                <c:pt idx="29">
                  <c:v>1194</c:v>
                </c:pt>
                <c:pt idx="30">
                  <c:v>1247</c:v>
                </c:pt>
                <c:pt idx="31">
                  <c:v>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72C-41BD-840D-7215C4EEF109}"/>
            </c:ext>
          </c:extLst>
        </c:ser>
        <c:ser>
          <c:idx val="8"/>
          <c:order val="8"/>
          <c:tx>
            <c:strRef>
              <c:f>Grafik_a!#REF!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Grafik_a!$C$4:$AH$5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72C-41BD-840D-7215C4EEF109}"/>
            </c:ext>
          </c:extLst>
        </c:ser>
        <c:ser>
          <c:idx val="9"/>
          <c:order val="9"/>
          <c:tx>
            <c:strRef>
              <c:f>Grafik_a!#REF!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Grafik_a!$C$4:$AH$5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72C-41BD-840D-7215C4EEF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82912"/>
        <c:axId val="206983304"/>
      </c:lineChart>
      <c:catAx>
        <c:axId val="20698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206983304"/>
        <c:crosses val="autoZero"/>
        <c:auto val="1"/>
        <c:lblAlgn val="ctr"/>
        <c:lblOffset val="100"/>
        <c:noMultiLvlLbl val="0"/>
      </c:catAx>
      <c:valAx>
        <c:axId val="206983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6982912"/>
        <c:crosses val="autoZero"/>
        <c:crossBetween val="between"/>
      </c:valAx>
    </c:plotArea>
    <c:legend>
      <c:legendPos val="r"/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87925421147025329"/>
          <c:y val="0.33966777015105887"/>
          <c:w val="0.1052344501789468"/>
          <c:h val="0.4703094120360846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</xdr:colOff>
      <xdr:row>17</xdr:row>
      <xdr:rowOff>34924</xdr:rowOff>
    </xdr:from>
    <xdr:to>
      <xdr:col>18</xdr:col>
      <xdr:colOff>215266</xdr:colOff>
      <xdr:row>39</xdr:row>
      <xdr:rowOff>6349</xdr:rowOff>
    </xdr:to>
    <xdr:graphicFrame macro="">
      <xdr:nvGraphicFramePr>
        <xdr:cNvPr id="8380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bildungswesen-bibliotheken/ikt-ausbildung.html" TargetMode="External"/><Relationship Id="rId1" Type="http://schemas.openxmlformats.org/officeDocument/2006/relationships/hyperlink" Target="http://www.bfs.admin.ch/bfs/portal/fr/index/themen/16/04/key/approche_globale.indicator.30402.30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tabSelected="1" zoomScaleNormal="100" workbookViewId="0"/>
  </sheetViews>
  <sheetFormatPr baseColWidth="10" defaultColWidth="11.453125" defaultRowHeight="12.5" x14ac:dyDescent="0.25"/>
  <cols>
    <col min="1" max="1" width="20.54296875" style="65" customWidth="1"/>
    <col min="2" max="2" width="6.453125" style="71" customWidth="1"/>
    <col min="3" max="16384" width="11.453125" style="65"/>
  </cols>
  <sheetData>
    <row r="1" spans="1:10" ht="18" x14ac:dyDescent="0.4">
      <c r="A1" s="62" t="s">
        <v>58</v>
      </c>
      <c r="B1" s="63"/>
      <c r="C1" s="62" t="s">
        <v>60</v>
      </c>
      <c r="D1" s="62"/>
      <c r="E1" s="64"/>
      <c r="F1" s="64"/>
      <c r="G1" s="64"/>
      <c r="H1" s="64"/>
      <c r="I1" s="64"/>
    </row>
    <row r="2" spans="1:10" ht="13" x14ac:dyDescent="0.3">
      <c r="A2" s="64"/>
      <c r="B2" s="63"/>
      <c r="C2" s="64"/>
      <c r="D2" s="64"/>
      <c r="E2" s="64"/>
      <c r="F2" s="64"/>
      <c r="G2" s="64"/>
      <c r="H2" s="64"/>
      <c r="I2" s="64"/>
    </row>
    <row r="3" spans="1:10" ht="15.5" x14ac:dyDescent="0.35">
      <c r="A3" s="66" t="s">
        <v>128</v>
      </c>
      <c r="B3" s="63"/>
      <c r="C3" s="66" t="s">
        <v>59</v>
      </c>
      <c r="D3" s="66"/>
      <c r="E3" s="64"/>
      <c r="F3" s="64"/>
      <c r="G3" s="64"/>
      <c r="H3" s="64"/>
      <c r="I3" s="64"/>
    </row>
    <row r="4" spans="1:10" ht="13" x14ac:dyDescent="0.3">
      <c r="A4" s="64"/>
      <c r="B4" s="67"/>
      <c r="C4" s="67"/>
      <c r="D4" s="64"/>
      <c r="E4" s="64"/>
      <c r="F4" s="64"/>
      <c r="G4" s="64"/>
      <c r="H4" s="64"/>
      <c r="I4" s="64"/>
    </row>
    <row r="5" spans="1:10" ht="13" x14ac:dyDescent="0.3">
      <c r="A5" s="63" t="s">
        <v>129</v>
      </c>
      <c r="B5" s="68" t="s">
        <v>127</v>
      </c>
      <c r="C5" s="80" t="s">
        <v>131</v>
      </c>
      <c r="D5" s="81"/>
      <c r="E5" s="81"/>
      <c r="F5" s="81"/>
      <c r="G5" s="81"/>
      <c r="H5" s="64"/>
      <c r="I5" s="64"/>
    </row>
    <row r="6" spans="1:10" x14ac:dyDescent="0.25">
      <c r="A6" s="63"/>
      <c r="B6" s="69"/>
      <c r="C6" s="69"/>
      <c r="D6" s="63"/>
      <c r="E6" s="63"/>
      <c r="F6" s="63"/>
      <c r="G6" s="63"/>
      <c r="H6" s="63"/>
      <c r="I6" s="63"/>
    </row>
    <row r="7" spans="1:10" ht="13" x14ac:dyDescent="0.3">
      <c r="A7" s="63" t="s">
        <v>130</v>
      </c>
      <c r="B7" s="67">
        <v>1</v>
      </c>
      <c r="C7" s="80" t="s">
        <v>132</v>
      </c>
      <c r="D7" s="81"/>
      <c r="E7" s="81"/>
      <c r="F7" s="81"/>
      <c r="G7" s="81"/>
      <c r="H7" s="81"/>
      <c r="I7" s="64"/>
    </row>
    <row r="8" spans="1:10" ht="13" x14ac:dyDescent="0.3">
      <c r="A8" s="64"/>
      <c r="B8" s="67">
        <v>1</v>
      </c>
      <c r="C8" s="80" t="s">
        <v>133</v>
      </c>
      <c r="D8" s="81"/>
      <c r="E8" s="81"/>
      <c r="F8" s="81"/>
      <c r="G8" s="81"/>
      <c r="H8" s="81"/>
      <c r="I8" s="81"/>
      <c r="J8" s="81"/>
    </row>
    <row r="9" spans="1:10" ht="13" x14ac:dyDescent="0.3">
      <c r="A9" s="64"/>
      <c r="B9" s="67">
        <v>1</v>
      </c>
      <c r="C9" s="80" t="s">
        <v>134</v>
      </c>
      <c r="D9" s="81"/>
      <c r="E9" s="81"/>
      <c r="F9" s="81"/>
      <c r="G9" s="81"/>
      <c r="H9" s="81"/>
      <c r="I9" s="81"/>
    </row>
    <row r="10" spans="1:10" ht="13" x14ac:dyDescent="0.3">
      <c r="A10" s="64"/>
      <c r="B10" s="69"/>
      <c r="C10" s="69"/>
      <c r="D10" s="63"/>
      <c r="E10" s="63"/>
      <c r="F10" s="63"/>
      <c r="G10" s="63"/>
      <c r="H10" s="63"/>
      <c r="I10" s="63"/>
    </row>
    <row r="11" spans="1:10" ht="12.75" customHeight="1" x14ac:dyDescent="0.25">
      <c r="A11" s="82" t="s">
        <v>95</v>
      </c>
      <c r="B11" s="82"/>
      <c r="C11" s="82"/>
      <c r="D11" s="82"/>
      <c r="E11" s="82"/>
      <c r="F11" s="82"/>
      <c r="H11" s="63"/>
      <c r="I11" s="63"/>
    </row>
    <row r="12" spans="1:10" ht="13" x14ac:dyDescent="0.3">
      <c r="A12" s="64"/>
      <c r="B12" s="63"/>
      <c r="C12" s="63"/>
      <c r="D12" s="64"/>
      <c r="E12" s="64"/>
      <c r="F12" s="64"/>
      <c r="G12" s="64"/>
      <c r="H12" s="64"/>
      <c r="I12" s="64"/>
    </row>
    <row r="13" spans="1:10" x14ac:dyDescent="0.25">
      <c r="A13" s="70" t="s">
        <v>144</v>
      </c>
    </row>
  </sheetData>
  <mergeCells count="5">
    <mergeCell ref="C5:G5"/>
    <mergeCell ref="A11:F11"/>
    <mergeCell ref="C9:I9"/>
    <mergeCell ref="C8:J8"/>
    <mergeCell ref="C7:H7"/>
  </mergeCells>
  <hyperlinks>
    <hyperlink ref="C7" location="Tableau_1!A1" display="Diplômes TIC en Suisse selon le sexe et le type de formation, évolution"/>
    <hyperlink ref="C9" location="Tableau_1!A1" display="Apprentis et étudiants TIC en Suisse selon le sexe et le type de formation, évolution "/>
    <hyperlink ref="A11:E11" r:id="rId1" display="Commentaires et définitions : voir l'indicateur sur internet"/>
    <hyperlink ref="A11:F11" r:id="rId2" display="Definitionen und Kommentare: Siehe Indikator im Internet"/>
    <hyperlink ref="C8" location="Tableau_1!A1" display="Titres universitaires selon la discipline (Informatique de gestion, Informatique et Systèmes d'information), évolution "/>
    <hyperlink ref="C5:G5" location="Grafik_a!A1" display="IKT-Abschlüsse in der Schweiz nach Ausbildungstyp, Entwicklung"/>
    <hyperlink ref="C7:G7" location="Tablang_1!A1" display="IKT-Abschlüsse in der Schweiz nach Geschlecht und Ausbildungstyp, Entwicklung"/>
    <hyperlink ref="C8:I8" location="Tablang_1!A1" display="UNI-Abschlüsse nach Fachrichtung (Betriebsinformatik, Informatik und Kommunikationssystem), Entwicklung"/>
    <hyperlink ref="C9:I9" location="Tablang_1!B114" display="IKT-Lehrlinge und -Studierende in der Schweiz nach Geschlecht und Ausbildungstyp, Entwicklung"/>
    <hyperlink ref="C7:H7" location="Tablang_1!B2" display="IKT-Abschlüsse in der Schweiz nach Geschlecht und Ausbildungstyp, Entwicklung"/>
    <hyperlink ref="C8:J8" location="Tablang_1!B84" display="UNI-Abschlüsse nach Fachrichtung (Betriebsinformatik, Informatik und Kommunikationssystem), Entwicklung"/>
  </hyperlinks>
  <pageMargins left="0.78740157499999996" right="0.78740157499999996" top="0.984251969" bottom="0.984251969" header="0.4921259845" footer="0.4921259845"/>
  <pageSetup orientation="landscape" horizontalDpi="1200" verticalDpi="12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zoomScaleNormal="100" workbookViewId="0">
      <selection activeCell="B1" sqref="B1"/>
    </sheetView>
  </sheetViews>
  <sheetFormatPr baseColWidth="10" defaultColWidth="11.453125" defaultRowHeight="12.75" customHeight="1" x14ac:dyDescent="0.2"/>
  <cols>
    <col min="1" max="1" width="1.54296875" style="6" customWidth="1"/>
    <col min="2" max="2" width="9.453125" style="6" customWidth="1"/>
    <col min="3" max="34" width="6.54296875" style="6" customWidth="1"/>
    <col min="35" max="16384" width="11.453125" style="6"/>
  </cols>
  <sheetData>
    <row r="1" spans="1:34" ht="12.75" customHeight="1" x14ac:dyDescent="0.2">
      <c r="B1" s="12" t="s">
        <v>61</v>
      </c>
    </row>
    <row r="2" spans="1:34" ht="12.75" customHeight="1" x14ac:dyDescent="0.25">
      <c r="B2" s="74" t="s">
        <v>131</v>
      </c>
      <c r="C2" s="27"/>
      <c r="D2" s="27"/>
      <c r="E2" s="27"/>
      <c r="F2" s="27"/>
      <c r="G2" s="27"/>
      <c r="H2" s="27"/>
      <c r="I2" s="27"/>
      <c r="J2" s="27"/>
    </row>
    <row r="3" spans="1:34" s="7" customFormat="1" ht="10.5" x14ac:dyDescent="0.25">
      <c r="B3" s="6" t="s">
        <v>135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34" ht="15.75" customHeight="1" x14ac:dyDescent="0.25">
      <c r="B4" s="15"/>
      <c r="C4" s="15">
        <v>1990</v>
      </c>
      <c r="D4" s="15">
        <v>1991</v>
      </c>
      <c r="E4" s="15">
        <v>1992</v>
      </c>
      <c r="F4" s="15">
        <v>1993</v>
      </c>
      <c r="G4" s="15">
        <v>1994</v>
      </c>
      <c r="H4" s="15">
        <v>1995</v>
      </c>
      <c r="I4" s="15">
        <v>1996</v>
      </c>
      <c r="J4" s="15">
        <v>1997</v>
      </c>
      <c r="K4" s="15">
        <v>1998</v>
      </c>
      <c r="L4" s="15">
        <v>1999</v>
      </c>
      <c r="M4" s="15">
        <v>2000</v>
      </c>
      <c r="N4" s="15">
        <v>2001</v>
      </c>
      <c r="O4" s="15">
        <v>2002</v>
      </c>
      <c r="P4" s="15">
        <v>2003</v>
      </c>
      <c r="Q4" s="15">
        <v>2004</v>
      </c>
      <c r="R4" s="15">
        <v>2005</v>
      </c>
      <c r="S4" s="15">
        <v>2006</v>
      </c>
      <c r="T4" s="15">
        <v>2007</v>
      </c>
      <c r="U4" s="15">
        <v>2008</v>
      </c>
      <c r="V4" s="15">
        <v>2009</v>
      </c>
      <c r="W4" s="15">
        <v>2010</v>
      </c>
      <c r="X4" s="15">
        <v>2011</v>
      </c>
      <c r="Y4" s="15">
        <v>2012</v>
      </c>
      <c r="Z4" s="15">
        <v>2013</v>
      </c>
      <c r="AA4" s="15">
        <v>2014</v>
      </c>
      <c r="AB4" s="15">
        <v>2015</v>
      </c>
      <c r="AC4" s="15">
        <v>2016</v>
      </c>
      <c r="AD4" s="15">
        <v>2017</v>
      </c>
      <c r="AE4" s="15">
        <v>2018</v>
      </c>
      <c r="AF4" s="15">
        <v>2019</v>
      </c>
      <c r="AG4" s="15">
        <v>2020</v>
      </c>
      <c r="AH4" s="15">
        <v>2021</v>
      </c>
    </row>
    <row r="5" spans="1:34" ht="3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t="2.2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X6" s="1"/>
    </row>
    <row r="7" spans="1:34" ht="12.75" customHeight="1" x14ac:dyDescent="0.2">
      <c r="B7" s="17" t="s">
        <v>39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16</v>
      </c>
      <c r="J7" s="13">
        <v>37</v>
      </c>
      <c r="K7" s="13">
        <v>96</v>
      </c>
      <c r="L7" s="13">
        <v>303</v>
      </c>
      <c r="M7" s="13">
        <v>432</v>
      </c>
      <c r="N7" s="13">
        <v>661</v>
      </c>
      <c r="O7" s="13">
        <v>1060</v>
      </c>
      <c r="P7" s="13">
        <v>1565</v>
      </c>
      <c r="Q7" s="13">
        <v>2448</v>
      </c>
      <c r="R7" s="13">
        <v>2577</v>
      </c>
      <c r="S7" s="13">
        <v>2190</v>
      </c>
      <c r="T7" s="14">
        <v>1996</v>
      </c>
      <c r="U7" s="14">
        <v>1862</v>
      </c>
      <c r="V7" s="14">
        <v>1495</v>
      </c>
      <c r="W7" s="14">
        <v>1823</v>
      </c>
      <c r="X7" s="14">
        <v>1961</v>
      </c>
      <c r="Y7" s="14">
        <v>2071</v>
      </c>
      <c r="Z7" s="14">
        <v>2252</v>
      </c>
      <c r="AA7" s="14">
        <v>2267</v>
      </c>
      <c r="AB7" s="14">
        <v>2381</v>
      </c>
      <c r="AC7" s="14">
        <v>2538</v>
      </c>
      <c r="AD7" s="14">
        <v>2582</v>
      </c>
      <c r="AE7" s="14">
        <v>2522</v>
      </c>
      <c r="AF7" s="14">
        <v>2634</v>
      </c>
      <c r="AG7" s="14">
        <v>2754</v>
      </c>
      <c r="AH7" s="14">
        <v>2795</v>
      </c>
    </row>
    <row r="8" spans="1:34" ht="12.75" customHeight="1" x14ac:dyDescent="0.2">
      <c r="B8" s="17" t="s">
        <v>6</v>
      </c>
      <c r="C8" s="13">
        <v>236</v>
      </c>
      <c r="D8" s="13">
        <v>399</v>
      </c>
      <c r="E8" s="13">
        <v>378</v>
      </c>
      <c r="F8" s="13">
        <v>485</v>
      </c>
      <c r="G8" s="13">
        <v>866</v>
      </c>
      <c r="H8" s="13">
        <v>726</v>
      </c>
      <c r="I8" s="13">
        <v>607</v>
      </c>
      <c r="J8" s="13">
        <v>572</v>
      </c>
      <c r="K8" s="13">
        <v>614</v>
      </c>
      <c r="L8" s="13">
        <v>629</v>
      </c>
      <c r="M8" s="13">
        <v>692</v>
      </c>
      <c r="N8" s="13">
        <v>803</v>
      </c>
      <c r="O8" s="13">
        <v>758</v>
      </c>
      <c r="P8" s="13">
        <v>865</v>
      </c>
      <c r="Q8" s="13">
        <v>873</v>
      </c>
      <c r="R8" s="13">
        <v>463</v>
      </c>
      <c r="S8" s="13">
        <v>538</v>
      </c>
      <c r="T8" s="14">
        <v>436</v>
      </c>
      <c r="U8" s="14">
        <v>385</v>
      </c>
      <c r="V8" s="14">
        <v>261</v>
      </c>
      <c r="W8" s="14">
        <v>286</v>
      </c>
      <c r="X8" s="14">
        <v>242</v>
      </c>
      <c r="Y8" s="1">
        <v>233</v>
      </c>
      <c r="Z8" s="1">
        <v>313</v>
      </c>
      <c r="AA8" s="1">
        <v>220</v>
      </c>
      <c r="AB8" s="1">
        <v>288</v>
      </c>
      <c r="AC8" s="1">
        <v>243</v>
      </c>
      <c r="AD8" s="1">
        <v>211</v>
      </c>
      <c r="AE8" s="1">
        <v>190</v>
      </c>
      <c r="AF8" s="1">
        <v>216</v>
      </c>
      <c r="AG8" s="1">
        <v>210</v>
      </c>
      <c r="AH8" s="1">
        <v>225</v>
      </c>
    </row>
    <row r="9" spans="1:34" ht="12.75" customHeight="1" x14ac:dyDescent="0.2">
      <c r="B9" s="17" t="s">
        <v>1</v>
      </c>
      <c r="C9" s="13">
        <v>58</v>
      </c>
      <c r="D9" s="13">
        <v>120</v>
      </c>
      <c r="E9" s="13">
        <v>131</v>
      </c>
      <c r="F9" s="13">
        <v>187</v>
      </c>
      <c r="G9" s="13">
        <v>204</v>
      </c>
      <c r="H9" s="13">
        <v>231</v>
      </c>
      <c r="I9" s="13">
        <v>216</v>
      </c>
      <c r="J9" s="13">
        <v>224</v>
      </c>
      <c r="K9" s="13">
        <v>183</v>
      </c>
      <c r="L9" s="13">
        <v>177</v>
      </c>
      <c r="M9" s="13">
        <v>180</v>
      </c>
      <c r="N9" s="13">
        <v>197</v>
      </c>
      <c r="O9" s="13">
        <v>265</v>
      </c>
      <c r="P9" s="13">
        <v>280</v>
      </c>
      <c r="Q9" s="13">
        <v>354</v>
      </c>
      <c r="R9" s="13">
        <v>295</v>
      </c>
      <c r="S9" s="13">
        <v>271</v>
      </c>
      <c r="T9" s="14">
        <v>258</v>
      </c>
      <c r="U9" s="14">
        <v>244</v>
      </c>
      <c r="V9" s="14">
        <v>159</v>
      </c>
      <c r="W9" s="14">
        <v>208</v>
      </c>
      <c r="X9" s="14">
        <v>168</v>
      </c>
      <c r="Y9" s="1">
        <v>126</v>
      </c>
      <c r="Z9" s="1">
        <v>121</v>
      </c>
      <c r="AA9" s="1">
        <v>144</v>
      </c>
      <c r="AB9" s="1">
        <v>84</v>
      </c>
      <c r="AC9" s="1">
        <v>50</v>
      </c>
      <c r="AD9" s="1">
        <v>53</v>
      </c>
      <c r="AE9" s="1">
        <v>63</v>
      </c>
      <c r="AF9" s="1">
        <v>63</v>
      </c>
      <c r="AG9" s="1">
        <v>58</v>
      </c>
      <c r="AH9" s="1">
        <v>60</v>
      </c>
    </row>
    <row r="10" spans="1:34" ht="12.75" customHeight="1" x14ac:dyDescent="0.2">
      <c r="B10" s="17" t="s">
        <v>47</v>
      </c>
      <c r="C10" s="13">
        <v>10</v>
      </c>
      <c r="D10" s="13">
        <v>11</v>
      </c>
      <c r="E10" s="13">
        <v>9</v>
      </c>
      <c r="F10" s="13">
        <v>103</v>
      </c>
      <c r="G10" s="13">
        <v>109</v>
      </c>
      <c r="H10" s="13">
        <v>116</v>
      </c>
      <c r="I10" s="13">
        <v>159</v>
      </c>
      <c r="J10" s="13">
        <v>106</v>
      </c>
      <c r="K10" s="13">
        <v>138</v>
      </c>
      <c r="L10" s="13">
        <v>192</v>
      </c>
      <c r="M10" s="13">
        <v>167</v>
      </c>
      <c r="N10" s="13">
        <v>170</v>
      </c>
      <c r="O10" s="13">
        <v>187</v>
      </c>
      <c r="P10" s="13">
        <v>166</v>
      </c>
      <c r="Q10" s="13">
        <v>212</v>
      </c>
      <c r="R10" s="13">
        <v>167</v>
      </c>
      <c r="S10" s="13">
        <v>153</v>
      </c>
      <c r="T10" s="14">
        <v>151</v>
      </c>
      <c r="U10" s="14">
        <v>135</v>
      </c>
      <c r="V10" s="14">
        <v>175</v>
      </c>
      <c r="W10" s="14">
        <v>147</v>
      </c>
      <c r="X10" s="14">
        <v>172</v>
      </c>
      <c r="Y10" s="1">
        <v>206</v>
      </c>
      <c r="Z10" s="1">
        <v>233</v>
      </c>
      <c r="AA10" s="1">
        <v>271</v>
      </c>
      <c r="AB10" s="25">
        <v>330</v>
      </c>
      <c r="AC10" s="25">
        <v>299</v>
      </c>
      <c r="AD10" s="25">
        <v>334</v>
      </c>
      <c r="AE10" s="25">
        <v>341</v>
      </c>
      <c r="AF10" s="25">
        <v>385</v>
      </c>
      <c r="AG10" s="25">
        <v>417</v>
      </c>
      <c r="AH10" s="25">
        <v>376</v>
      </c>
    </row>
    <row r="11" spans="1:34" ht="12.75" customHeight="1" x14ac:dyDescent="0.2">
      <c r="B11" s="17" t="s">
        <v>112</v>
      </c>
      <c r="C11" s="13">
        <v>209</v>
      </c>
      <c r="D11" s="13">
        <v>216</v>
      </c>
      <c r="E11" s="13">
        <v>256</v>
      </c>
      <c r="F11" s="13">
        <v>307</v>
      </c>
      <c r="G11" s="13">
        <v>347</v>
      </c>
      <c r="H11" s="13">
        <v>324</v>
      </c>
      <c r="I11" s="13">
        <v>331</v>
      </c>
      <c r="J11" s="13">
        <v>344</v>
      </c>
      <c r="K11" s="13">
        <v>355</v>
      </c>
      <c r="L11" s="13">
        <v>335</v>
      </c>
      <c r="M11" s="13">
        <v>404</v>
      </c>
      <c r="N11" s="13">
        <v>405</v>
      </c>
      <c r="O11" s="13">
        <v>463</v>
      </c>
      <c r="P11" s="13">
        <v>493</v>
      </c>
      <c r="Q11" s="13">
        <v>577</v>
      </c>
      <c r="R11" s="13">
        <v>524</v>
      </c>
      <c r="S11" s="13">
        <v>373</v>
      </c>
      <c r="T11" s="14">
        <v>296</v>
      </c>
      <c r="U11" s="14">
        <v>301</v>
      </c>
      <c r="V11" s="16">
        <v>331</v>
      </c>
      <c r="W11" s="16">
        <v>341</v>
      </c>
      <c r="X11" s="16">
        <v>365</v>
      </c>
      <c r="Y11" s="1">
        <v>347</v>
      </c>
      <c r="Z11" s="1">
        <v>386</v>
      </c>
      <c r="AA11" s="1">
        <v>388</v>
      </c>
      <c r="AB11" s="25">
        <v>432</v>
      </c>
      <c r="AC11" s="25">
        <v>443</v>
      </c>
      <c r="AD11" s="25">
        <v>366</v>
      </c>
      <c r="AE11" s="25">
        <v>428</v>
      </c>
      <c r="AF11" s="25">
        <v>409</v>
      </c>
      <c r="AG11" s="25">
        <v>481</v>
      </c>
      <c r="AH11" s="25">
        <v>455</v>
      </c>
    </row>
    <row r="12" spans="1:34" ht="12.75" customHeight="1" x14ac:dyDescent="0.2">
      <c r="B12" s="17" t="s">
        <v>7</v>
      </c>
      <c r="C12" s="13">
        <v>136</v>
      </c>
      <c r="D12" s="13">
        <v>176</v>
      </c>
      <c r="E12" s="13">
        <v>160</v>
      </c>
      <c r="F12" s="13">
        <v>206</v>
      </c>
      <c r="G12" s="13">
        <v>216</v>
      </c>
      <c r="H12" s="13">
        <v>170</v>
      </c>
      <c r="I12" s="13">
        <v>264</v>
      </c>
      <c r="J12" s="13">
        <v>265</v>
      </c>
      <c r="K12" s="13">
        <v>242</v>
      </c>
      <c r="L12" s="13">
        <v>293</v>
      </c>
      <c r="M12" s="13">
        <v>31</v>
      </c>
      <c r="N12" s="13"/>
      <c r="O12" s="13"/>
      <c r="P12" s="13"/>
      <c r="Q12" s="13"/>
      <c r="R12" s="13"/>
      <c r="S12" s="13"/>
      <c r="T12" s="14"/>
      <c r="U12" s="14"/>
      <c r="V12" s="14"/>
      <c r="W12" s="14"/>
      <c r="X12" s="14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2.75" customHeight="1" x14ac:dyDescent="0.2">
      <c r="B13" s="17" t="s">
        <v>8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4">
        <v>223</v>
      </c>
      <c r="N13" s="14">
        <v>469</v>
      </c>
      <c r="O13" s="14">
        <v>556</v>
      </c>
      <c r="P13" s="14">
        <v>766</v>
      </c>
      <c r="Q13" s="14">
        <v>915</v>
      </c>
      <c r="R13" s="14">
        <v>893</v>
      </c>
      <c r="S13" s="14">
        <v>926</v>
      </c>
      <c r="T13" s="14">
        <v>943</v>
      </c>
      <c r="U13" s="14">
        <v>857</v>
      </c>
      <c r="V13" s="14">
        <v>810</v>
      </c>
      <c r="W13" s="14">
        <v>799</v>
      </c>
      <c r="X13" s="14">
        <v>886</v>
      </c>
      <c r="Y13" s="1">
        <v>991</v>
      </c>
      <c r="Z13" s="1">
        <v>994</v>
      </c>
      <c r="AA13" s="14">
        <v>1049</v>
      </c>
      <c r="AB13" s="14">
        <v>1144</v>
      </c>
      <c r="AC13" s="14">
        <v>1302</v>
      </c>
      <c r="AD13" s="14">
        <v>1376</v>
      </c>
      <c r="AE13" s="14">
        <v>1427</v>
      </c>
      <c r="AF13" s="14">
        <v>1447</v>
      </c>
      <c r="AG13" s="14">
        <v>1489</v>
      </c>
      <c r="AH13" s="14">
        <v>1674</v>
      </c>
    </row>
    <row r="14" spans="1:34" s="7" customFormat="1" ht="12.75" customHeight="1" x14ac:dyDescent="0.25">
      <c r="A14" s="6"/>
      <c r="B14" s="18" t="s">
        <v>3</v>
      </c>
      <c r="C14" s="3">
        <v>340</v>
      </c>
      <c r="D14" s="3">
        <v>326</v>
      </c>
      <c r="E14" s="3">
        <v>293</v>
      </c>
      <c r="F14" s="3">
        <v>317</v>
      </c>
      <c r="G14" s="3">
        <v>360</v>
      </c>
      <c r="H14" s="3">
        <v>368</v>
      </c>
      <c r="I14" s="3">
        <v>352</v>
      </c>
      <c r="J14" s="3">
        <v>326</v>
      </c>
      <c r="K14" s="3">
        <v>287</v>
      </c>
      <c r="L14" s="3">
        <v>379</v>
      </c>
      <c r="M14" s="3">
        <v>360</v>
      </c>
      <c r="N14" s="3">
        <v>415</v>
      </c>
      <c r="O14" s="3">
        <v>475</v>
      </c>
      <c r="P14" s="3">
        <v>533</v>
      </c>
      <c r="Q14" s="3">
        <v>704</v>
      </c>
      <c r="R14" s="3">
        <v>788</v>
      </c>
      <c r="S14" s="3">
        <v>822</v>
      </c>
      <c r="T14" s="4">
        <v>850</v>
      </c>
      <c r="U14" s="4">
        <v>882</v>
      </c>
      <c r="V14" s="4">
        <v>751</v>
      </c>
      <c r="W14" s="4">
        <v>714</v>
      </c>
      <c r="X14" s="4">
        <v>687</v>
      </c>
      <c r="Y14" s="3">
        <v>765</v>
      </c>
      <c r="Z14" s="3">
        <v>773</v>
      </c>
      <c r="AA14" s="3">
        <v>909</v>
      </c>
      <c r="AB14" s="3">
        <v>893</v>
      </c>
      <c r="AC14" s="3">
        <v>913</v>
      </c>
      <c r="AD14" s="3">
        <v>1073</v>
      </c>
      <c r="AE14" s="3">
        <v>1129</v>
      </c>
      <c r="AF14" s="3">
        <v>1194</v>
      </c>
      <c r="AG14" s="3">
        <v>1247</v>
      </c>
      <c r="AH14" s="3">
        <v>1553</v>
      </c>
    </row>
    <row r="15" spans="1:34" ht="12.75" customHeight="1" x14ac:dyDescent="0.2">
      <c r="B15" s="9" t="s">
        <v>9</v>
      </c>
      <c r="AH15" s="5" t="s">
        <v>144</v>
      </c>
    </row>
    <row r="16" spans="1:34" ht="12.75" customHeight="1" x14ac:dyDescent="0.2">
      <c r="B16" s="9" t="s">
        <v>145</v>
      </c>
      <c r="AD16" s="5"/>
    </row>
    <row r="17" spans="2:31" ht="12.75" customHeight="1" x14ac:dyDescent="0.25">
      <c r="B17" s="7"/>
      <c r="S17" s="10"/>
      <c r="Y17" s="10"/>
    </row>
    <row r="21" spans="2:31" ht="12.75" customHeight="1" x14ac:dyDescent="0.2">
      <c r="X21" s="17"/>
      <c r="Y21" s="17"/>
      <c r="Z21" s="17"/>
      <c r="AA21" s="17"/>
      <c r="AB21" s="17"/>
      <c r="AC21" s="17"/>
      <c r="AD21" s="17"/>
      <c r="AE21" s="17"/>
    </row>
    <row r="38" spans="2:30" ht="12.75" customHeight="1" x14ac:dyDescent="0.2">
      <c r="B38" s="9"/>
    </row>
    <row r="39" spans="2:30" ht="12.75" customHeight="1" x14ac:dyDescent="0.2">
      <c r="B39" s="9"/>
      <c r="AD39" s="5"/>
    </row>
    <row r="40" spans="2:30" ht="12.75" customHeight="1" x14ac:dyDescent="0.2">
      <c r="J40" s="13"/>
      <c r="K40" s="13"/>
      <c r="L40" s="13"/>
      <c r="M40" s="13"/>
      <c r="N40" s="13"/>
      <c r="O40" s="13"/>
      <c r="P40" s="13"/>
      <c r="Q40" s="13"/>
    </row>
    <row r="41" spans="2:30" ht="12.75" customHeight="1" x14ac:dyDescent="0.2">
      <c r="J41" s="13"/>
      <c r="K41" s="13"/>
      <c r="L41" s="13"/>
      <c r="M41" s="13"/>
      <c r="N41" s="13"/>
      <c r="O41" s="13"/>
      <c r="P41" s="13"/>
      <c r="Q41" s="13"/>
    </row>
    <row r="42" spans="2:30" ht="12.75" customHeight="1" x14ac:dyDescent="0.2">
      <c r="J42" s="13"/>
      <c r="K42" s="13"/>
      <c r="L42" s="13"/>
      <c r="M42" s="13"/>
      <c r="N42" s="13"/>
      <c r="O42" s="13"/>
      <c r="P42" s="13"/>
      <c r="Q42" s="13"/>
    </row>
    <row r="43" spans="2:30" ht="12.75" customHeight="1" x14ac:dyDescent="0.2"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2:30" ht="12.75" customHeight="1" x14ac:dyDescent="0.2"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2:30" ht="12.75" customHeight="1" x14ac:dyDescent="0.2"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2:30" ht="12.75" customHeight="1" x14ac:dyDescent="0.2"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2:30" ht="12.75" customHeight="1" x14ac:dyDescent="0.2"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2:30" ht="12.75" customHeight="1" x14ac:dyDescent="0.2"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0:19" ht="12.75" customHeight="1" x14ac:dyDescent="0.2"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0:19" ht="12.75" customHeight="1" x14ac:dyDescent="0.2">
      <c r="J50" s="13"/>
      <c r="K50" s="13"/>
      <c r="L50" s="13"/>
      <c r="M50" s="13"/>
      <c r="N50" s="13"/>
      <c r="O50" s="13"/>
      <c r="P50" s="14"/>
      <c r="Q50" s="13"/>
      <c r="R50" s="13"/>
      <c r="S50" s="13"/>
    </row>
    <row r="51" spans="10:19" ht="12.75" customHeight="1" x14ac:dyDescent="0.2">
      <c r="J51" s="13"/>
      <c r="K51" s="13"/>
      <c r="L51" s="13"/>
      <c r="M51" s="13"/>
      <c r="N51" s="13"/>
      <c r="O51" s="13"/>
      <c r="P51" s="14"/>
      <c r="Q51" s="13"/>
      <c r="R51" s="13"/>
      <c r="S51" s="13"/>
    </row>
    <row r="52" spans="10:19" ht="12.75" customHeight="1" x14ac:dyDescent="0.2">
      <c r="J52" s="13"/>
      <c r="K52" s="13"/>
      <c r="L52" s="13"/>
      <c r="M52" s="13"/>
      <c r="N52" s="13"/>
      <c r="O52" s="13"/>
      <c r="P52" s="14"/>
      <c r="Q52" s="13"/>
      <c r="R52" s="13"/>
      <c r="S52" s="13"/>
    </row>
    <row r="53" spans="10:19" ht="12.75" customHeight="1" x14ac:dyDescent="0.2">
      <c r="J53" s="13"/>
      <c r="K53" s="13"/>
      <c r="L53" s="13"/>
      <c r="M53" s="13"/>
      <c r="N53" s="13"/>
      <c r="O53" s="13"/>
      <c r="P53" s="14"/>
      <c r="Q53" s="13"/>
      <c r="R53" s="14"/>
      <c r="S53" s="13"/>
    </row>
    <row r="54" spans="10:19" ht="12.75" customHeight="1" x14ac:dyDescent="0.2">
      <c r="J54" s="13"/>
      <c r="K54" s="13"/>
      <c r="L54" s="13"/>
      <c r="M54" s="13"/>
      <c r="N54" s="13"/>
      <c r="O54" s="13"/>
      <c r="P54" s="14"/>
      <c r="Q54" s="13"/>
      <c r="R54" s="14"/>
      <c r="S54" s="13"/>
    </row>
    <row r="55" spans="10:19" ht="12.75" customHeight="1" x14ac:dyDescent="0.2">
      <c r="J55" s="13"/>
      <c r="K55" s="13"/>
      <c r="L55" s="13"/>
      <c r="M55" s="13"/>
      <c r="N55" s="13"/>
      <c r="O55" s="13"/>
      <c r="P55" s="14"/>
      <c r="Q55" s="13"/>
      <c r="R55" s="14"/>
      <c r="S55" s="13"/>
    </row>
    <row r="56" spans="10:19" ht="12.75" customHeight="1" x14ac:dyDescent="0.2">
      <c r="J56" s="13"/>
      <c r="K56" s="13"/>
      <c r="L56" s="13"/>
      <c r="M56" s="13"/>
      <c r="N56" s="13"/>
      <c r="O56" s="13"/>
      <c r="P56" s="14"/>
      <c r="Q56" s="13"/>
      <c r="R56" s="14"/>
      <c r="S56" s="13"/>
    </row>
    <row r="57" spans="10:19" ht="12.75" customHeight="1" x14ac:dyDescent="0.2">
      <c r="J57" s="14"/>
      <c r="K57" s="14"/>
      <c r="L57" s="14"/>
      <c r="M57" s="14"/>
      <c r="N57" s="14"/>
      <c r="O57" s="14"/>
      <c r="P57" s="14"/>
      <c r="Q57" s="14"/>
      <c r="R57" s="14"/>
      <c r="S57" s="13"/>
    </row>
    <row r="58" spans="10:19" ht="12.75" customHeight="1" x14ac:dyDescent="0.2">
      <c r="J58" s="14"/>
      <c r="K58" s="14"/>
      <c r="L58" s="14"/>
      <c r="M58" s="14"/>
      <c r="N58" s="14"/>
      <c r="O58" s="14"/>
      <c r="P58" s="14"/>
      <c r="Q58" s="14"/>
      <c r="R58" s="14"/>
      <c r="S58" s="13"/>
    </row>
    <row r="59" spans="10:19" ht="12.75" customHeight="1" x14ac:dyDescent="0.2">
      <c r="J59" s="14"/>
      <c r="K59" s="14"/>
      <c r="L59" s="14"/>
      <c r="M59" s="14"/>
      <c r="N59" s="16"/>
      <c r="O59" s="14"/>
      <c r="P59" s="14"/>
      <c r="Q59" s="14"/>
      <c r="R59" s="14"/>
      <c r="S59" s="13"/>
    </row>
    <row r="60" spans="10:19" ht="12.75" customHeight="1" x14ac:dyDescent="0.2">
      <c r="J60" s="14"/>
      <c r="K60" s="14"/>
      <c r="L60" s="14"/>
      <c r="M60" s="14"/>
      <c r="N60" s="16"/>
      <c r="O60" s="14"/>
      <c r="P60" s="14"/>
      <c r="Q60" s="14"/>
      <c r="R60" s="14"/>
      <c r="S60" s="14"/>
    </row>
    <row r="61" spans="10:19" ht="12.75" customHeight="1" x14ac:dyDescent="0.2">
      <c r="J61" s="14"/>
      <c r="K61" s="14"/>
      <c r="L61" s="14"/>
      <c r="M61" s="14"/>
      <c r="N61" s="16"/>
      <c r="O61" s="14"/>
      <c r="P61" s="14"/>
      <c r="Q61" s="14"/>
      <c r="R61" s="14"/>
      <c r="S61" s="14"/>
    </row>
    <row r="62" spans="10:19" ht="12.75" customHeight="1" x14ac:dyDescent="0.25">
      <c r="J62" s="1"/>
      <c r="K62" s="1"/>
      <c r="L62" s="1"/>
      <c r="M62" s="1"/>
      <c r="N62" s="1"/>
      <c r="O62" s="1"/>
      <c r="P62" s="1"/>
      <c r="Q62" s="2"/>
      <c r="R62" s="14"/>
      <c r="S62" s="14"/>
    </row>
    <row r="63" spans="10:19" ht="12.75" customHeight="1" x14ac:dyDescent="0.25">
      <c r="J63" s="1"/>
      <c r="K63" s="1"/>
      <c r="L63" s="1"/>
      <c r="M63" s="1"/>
      <c r="N63" s="1"/>
      <c r="O63" s="1"/>
      <c r="P63" s="1"/>
      <c r="Q63" s="2"/>
      <c r="R63" s="14"/>
      <c r="S63" s="14"/>
    </row>
    <row r="64" spans="10:19" ht="12.75" customHeight="1" x14ac:dyDescent="0.25">
      <c r="J64" s="1"/>
      <c r="K64" s="1"/>
      <c r="L64" s="1"/>
      <c r="M64" s="1"/>
      <c r="N64" s="1"/>
      <c r="O64" s="1"/>
      <c r="P64" s="1"/>
      <c r="Q64" s="2"/>
      <c r="R64" s="14"/>
      <c r="S64" s="14"/>
    </row>
    <row r="65" spans="12:19" ht="12.75" customHeight="1" x14ac:dyDescent="0.25">
      <c r="L65" s="1"/>
      <c r="M65" s="1"/>
      <c r="N65" s="1"/>
      <c r="O65" s="1"/>
      <c r="P65" s="1"/>
      <c r="Q65" s="1"/>
      <c r="R65" s="1"/>
      <c r="S65" s="2"/>
    </row>
    <row r="66" spans="12:19" ht="12.75" customHeight="1" x14ac:dyDescent="0.25">
      <c r="L66" s="1"/>
      <c r="M66" s="1"/>
      <c r="N66" s="1"/>
      <c r="O66" s="1"/>
      <c r="P66" s="1"/>
      <c r="Q66" s="1"/>
      <c r="R66" s="1"/>
      <c r="S66" s="2"/>
    </row>
  </sheetData>
  <phoneticPr fontId="4" type="noConversion"/>
  <hyperlinks>
    <hyperlink ref="B1" location="Titel!A1" display="Titel"/>
  </hyperlinks>
  <pageMargins left="0" right="0" top="0" bottom="0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99"/>
  <sheetViews>
    <sheetView zoomScaleNormal="100" workbookViewId="0">
      <pane xSplit="3" ySplit="4" topLeftCell="D103" activePane="bottomRight" state="frozen"/>
      <selection activeCell="AH13" sqref="AH13"/>
      <selection pane="topRight" activeCell="AH13" sqref="AH13"/>
      <selection pane="bottomLeft" activeCell="AH13" sqref="AH13"/>
      <selection pane="bottomRight" activeCell="B1" sqref="B1"/>
    </sheetView>
  </sheetViews>
  <sheetFormatPr baseColWidth="10" defaultColWidth="13.453125" defaultRowHeight="11.25" customHeight="1" x14ac:dyDescent="0.2"/>
  <cols>
    <col min="1" max="1" width="1.54296875" style="6" customWidth="1"/>
    <col min="2" max="2" width="15.1796875" style="25" customWidth="1"/>
    <col min="3" max="3" width="28" style="25" customWidth="1"/>
    <col min="4" max="67" width="6.54296875" style="25" customWidth="1"/>
    <col min="68" max="16384" width="13.453125" style="25"/>
  </cols>
  <sheetData>
    <row r="1" spans="1:67" ht="11.25" customHeight="1" x14ac:dyDescent="0.2">
      <c r="B1" s="19" t="s">
        <v>61</v>
      </c>
    </row>
    <row r="2" spans="1:67" ht="11.25" customHeight="1" x14ac:dyDescent="0.25">
      <c r="B2" s="74" t="s">
        <v>132</v>
      </c>
      <c r="C2" s="20"/>
      <c r="D2" s="20"/>
      <c r="E2" s="20"/>
      <c r="F2" s="20"/>
      <c r="G2" s="20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67" ht="11.25" customHeight="1" x14ac:dyDescent="0.25">
      <c r="A3" s="7"/>
      <c r="B3" s="28"/>
      <c r="C3" s="28"/>
      <c r="D3" s="83">
        <v>1990</v>
      </c>
      <c r="E3" s="83"/>
      <c r="F3" s="83">
        <v>1991</v>
      </c>
      <c r="G3" s="83"/>
      <c r="H3" s="83">
        <v>1992</v>
      </c>
      <c r="I3" s="83"/>
      <c r="J3" s="83">
        <v>1993</v>
      </c>
      <c r="K3" s="83"/>
      <c r="L3" s="83">
        <v>1994</v>
      </c>
      <c r="M3" s="83"/>
      <c r="N3" s="83">
        <v>1995</v>
      </c>
      <c r="O3" s="83"/>
      <c r="P3" s="83">
        <v>1996</v>
      </c>
      <c r="Q3" s="83"/>
      <c r="R3" s="83">
        <v>1997</v>
      </c>
      <c r="S3" s="83"/>
      <c r="T3" s="83">
        <v>1998</v>
      </c>
      <c r="U3" s="83"/>
      <c r="V3" s="83">
        <v>1999</v>
      </c>
      <c r="W3" s="83"/>
      <c r="X3" s="83">
        <v>2000</v>
      </c>
      <c r="Y3" s="83"/>
      <c r="Z3" s="83">
        <v>2001</v>
      </c>
      <c r="AA3" s="83"/>
      <c r="AB3" s="83">
        <v>2002</v>
      </c>
      <c r="AC3" s="83"/>
      <c r="AD3" s="83">
        <v>2003</v>
      </c>
      <c r="AE3" s="83"/>
      <c r="AF3" s="83">
        <v>2004</v>
      </c>
      <c r="AG3" s="83"/>
      <c r="AH3" s="83">
        <v>2005</v>
      </c>
      <c r="AI3" s="83"/>
      <c r="AJ3" s="83">
        <v>2006</v>
      </c>
      <c r="AK3" s="83"/>
      <c r="AL3" s="83">
        <v>2007</v>
      </c>
      <c r="AM3" s="83"/>
      <c r="AN3" s="83">
        <v>2008</v>
      </c>
      <c r="AO3" s="83"/>
      <c r="AP3" s="83">
        <v>2009</v>
      </c>
      <c r="AQ3" s="83"/>
      <c r="AR3" s="83">
        <v>2010</v>
      </c>
      <c r="AS3" s="83"/>
      <c r="AT3" s="83">
        <v>2011</v>
      </c>
      <c r="AU3" s="83"/>
      <c r="AV3" s="83">
        <v>2012</v>
      </c>
      <c r="AW3" s="83"/>
      <c r="AX3" s="83">
        <v>2013</v>
      </c>
      <c r="AY3" s="83"/>
      <c r="AZ3" s="83">
        <v>2014</v>
      </c>
      <c r="BA3" s="83"/>
      <c r="BB3" s="83">
        <v>2015</v>
      </c>
      <c r="BC3" s="83"/>
      <c r="BD3" s="83">
        <v>2016</v>
      </c>
      <c r="BE3" s="83"/>
      <c r="BF3" s="83">
        <v>2017</v>
      </c>
      <c r="BG3" s="83"/>
      <c r="BH3" s="83">
        <v>2018</v>
      </c>
      <c r="BI3" s="83"/>
      <c r="BJ3" s="83">
        <v>2019</v>
      </c>
      <c r="BK3" s="83"/>
      <c r="BL3" s="83">
        <v>2020</v>
      </c>
      <c r="BM3" s="83"/>
      <c r="BN3" s="83">
        <v>2021</v>
      </c>
      <c r="BO3" s="83"/>
    </row>
    <row r="4" spans="1:67" ht="11.25" customHeight="1" x14ac:dyDescent="0.25">
      <c r="B4" s="29"/>
      <c r="C4" s="21" t="s">
        <v>87</v>
      </c>
      <c r="D4" s="30" t="s">
        <v>0</v>
      </c>
      <c r="E4" s="30" t="s">
        <v>16</v>
      </c>
      <c r="F4" s="30" t="s">
        <v>0</v>
      </c>
      <c r="G4" s="30" t="s">
        <v>16</v>
      </c>
      <c r="H4" s="30" t="s">
        <v>0</v>
      </c>
      <c r="I4" s="30" t="s">
        <v>16</v>
      </c>
      <c r="J4" s="30" t="s">
        <v>0</v>
      </c>
      <c r="K4" s="30" t="s">
        <v>16</v>
      </c>
      <c r="L4" s="30" t="s">
        <v>0</v>
      </c>
      <c r="M4" s="30" t="s">
        <v>16</v>
      </c>
      <c r="N4" s="30" t="s">
        <v>0</v>
      </c>
      <c r="O4" s="30" t="s">
        <v>16</v>
      </c>
      <c r="P4" s="30" t="s">
        <v>0</v>
      </c>
      <c r="Q4" s="30" t="s">
        <v>16</v>
      </c>
      <c r="R4" s="30" t="s">
        <v>0</v>
      </c>
      <c r="S4" s="30" t="s">
        <v>16</v>
      </c>
      <c r="T4" s="30" t="s">
        <v>0</v>
      </c>
      <c r="U4" s="30" t="s">
        <v>16</v>
      </c>
      <c r="V4" s="30" t="s">
        <v>0</v>
      </c>
      <c r="W4" s="30" t="s">
        <v>16</v>
      </c>
      <c r="X4" s="30" t="s">
        <v>0</v>
      </c>
      <c r="Y4" s="30" t="s">
        <v>16</v>
      </c>
      <c r="Z4" s="30" t="s">
        <v>0</v>
      </c>
      <c r="AA4" s="30" t="s">
        <v>16</v>
      </c>
      <c r="AB4" s="30" t="s">
        <v>0</v>
      </c>
      <c r="AC4" s="30" t="s">
        <v>16</v>
      </c>
      <c r="AD4" s="30" t="s">
        <v>0</v>
      </c>
      <c r="AE4" s="30" t="s">
        <v>16</v>
      </c>
      <c r="AF4" s="30" t="s">
        <v>0</v>
      </c>
      <c r="AG4" s="30" t="s">
        <v>16</v>
      </c>
      <c r="AH4" s="30" t="s">
        <v>0</v>
      </c>
      <c r="AI4" s="30" t="s">
        <v>16</v>
      </c>
      <c r="AJ4" s="30" t="s">
        <v>0</v>
      </c>
      <c r="AK4" s="30" t="s">
        <v>16</v>
      </c>
      <c r="AL4" s="30" t="s">
        <v>0</v>
      </c>
      <c r="AM4" s="30" t="s">
        <v>16</v>
      </c>
      <c r="AN4" s="30" t="s">
        <v>0</v>
      </c>
      <c r="AO4" s="30" t="s">
        <v>16</v>
      </c>
      <c r="AP4" s="30" t="s">
        <v>0</v>
      </c>
      <c r="AQ4" s="30" t="s">
        <v>16</v>
      </c>
      <c r="AR4" s="30" t="s">
        <v>0</v>
      </c>
      <c r="AS4" s="30" t="s">
        <v>16</v>
      </c>
      <c r="AT4" s="30" t="s">
        <v>0</v>
      </c>
      <c r="AU4" s="30" t="s">
        <v>16</v>
      </c>
      <c r="AV4" s="30" t="s">
        <v>0</v>
      </c>
      <c r="AW4" s="30" t="s">
        <v>16</v>
      </c>
      <c r="AX4" s="30" t="s">
        <v>0</v>
      </c>
      <c r="AY4" s="30" t="s">
        <v>16</v>
      </c>
      <c r="AZ4" s="30" t="s">
        <v>0</v>
      </c>
      <c r="BA4" s="30" t="s">
        <v>16</v>
      </c>
      <c r="BB4" s="30" t="s">
        <v>0</v>
      </c>
      <c r="BC4" s="30" t="s">
        <v>16</v>
      </c>
      <c r="BD4" s="30" t="s">
        <v>0</v>
      </c>
      <c r="BE4" s="30" t="s">
        <v>16</v>
      </c>
      <c r="BF4" s="30" t="s">
        <v>0</v>
      </c>
      <c r="BG4" s="30" t="s">
        <v>16</v>
      </c>
      <c r="BH4" s="30" t="s">
        <v>0</v>
      </c>
      <c r="BI4" s="30" t="s">
        <v>16</v>
      </c>
      <c r="BJ4" s="30" t="s">
        <v>0</v>
      </c>
      <c r="BK4" s="30" t="s">
        <v>16</v>
      </c>
      <c r="BL4" s="30" t="s">
        <v>0</v>
      </c>
      <c r="BM4" s="30" t="s">
        <v>16</v>
      </c>
      <c r="BN4" s="30" t="s">
        <v>0</v>
      </c>
      <c r="BO4" s="30" t="s">
        <v>16</v>
      </c>
    </row>
    <row r="5" spans="1:67" ht="11.25" customHeight="1" x14ac:dyDescent="0.2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</row>
    <row r="6" spans="1:67" ht="11.25" customHeight="1" x14ac:dyDescent="0.2">
      <c r="B6" s="31" t="s">
        <v>39</v>
      </c>
      <c r="C6" s="32" t="s">
        <v>11</v>
      </c>
      <c r="D6" s="22" t="s">
        <v>5</v>
      </c>
      <c r="E6" s="22" t="s">
        <v>5</v>
      </c>
      <c r="F6" s="22" t="s">
        <v>5</v>
      </c>
      <c r="G6" s="22" t="s">
        <v>5</v>
      </c>
      <c r="H6" s="22" t="s">
        <v>5</v>
      </c>
      <c r="I6" s="22" t="s">
        <v>5</v>
      </c>
      <c r="J6" s="22" t="s">
        <v>5</v>
      </c>
      <c r="K6" s="22" t="s">
        <v>5</v>
      </c>
      <c r="L6" s="22"/>
      <c r="M6" s="22"/>
      <c r="N6" s="22"/>
      <c r="O6" s="22"/>
      <c r="P6" s="22">
        <v>1</v>
      </c>
      <c r="Q6" s="22">
        <v>0</v>
      </c>
      <c r="R6" s="22">
        <v>0</v>
      </c>
      <c r="S6" s="22">
        <v>0</v>
      </c>
      <c r="T6" s="22">
        <v>11</v>
      </c>
      <c r="U6" s="22">
        <v>1</v>
      </c>
      <c r="V6" s="22">
        <v>22</v>
      </c>
      <c r="W6" s="22">
        <v>0</v>
      </c>
      <c r="X6" s="22">
        <v>33</v>
      </c>
      <c r="Y6" s="22">
        <v>1</v>
      </c>
      <c r="Z6" s="22">
        <v>38</v>
      </c>
      <c r="AA6" s="22">
        <v>0</v>
      </c>
      <c r="AB6" s="22">
        <v>43</v>
      </c>
      <c r="AC6" s="22">
        <v>1</v>
      </c>
      <c r="AD6" s="22">
        <v>70</v>
      </c>
      <c r="AE6" s="22">
        <v>5</v>
      </c>
      <c r="AF6" s="22">
        <v>85</v>
      </c>
      <c r="AG6" s="22">
        <v>4</v>
      </c>
      <c r="AH6" s="22">
        <v>27</v>
      </c>
      <c r="AI6" s="22">
        <v>0</v>
      </c>
      <c r="AJ6" s="22">
        <v>14</v>
      </c>
      <c r="AK6" s="22">
        <v>0</v>
      </c>
      <c r="AL6" s="22">
        <v>11</v>
      </c>
      <c r="AM6" s="22">
        <v>0</v>
      </c>
      <c r="AN6" s="22">
        <v>10</v>
      </c>
      <c r="AO6" s="22">
        <v>0</v>
      </c>
      <c r="AP6" s="22">
        <v>1</v>
      </c>
      <c r="AQ6" s="22">
        <v>0</v>
      </c>
      <c r="AS6" s="33"/>
    </row>
    <row r="7" spans="1:67" ht="11.25" customHeight="1" x14ac:dyDescent="0.2">
      <c r="B7" s="31" t="s">
        <v>39</v>
      </c>
      <c r="C7" s="32" t="s">
        <v>148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S7" s="33"/>
      <c r="BH7" s="25">
        <v>99</v>
      </c>
      <c r="BI7" s="25">
        <v>49</v>
      </c>
      <c r="BJ7" s="25">
        <v>85</v>
      </c>
      <c r="BK7" s="25">
        <v>32</v>
      </c>
      <c r="BL7" s="25">
        <v>117</v>
      </c>
      <c r="BM7" s="25">
        <v>51</v>
      </c>
      <c r="BN7" s="25">
        <v>121</v>
      </c>
      <c r="BO7" s="25">
        <v>59</v>
      </c>
    </row>
    <row r="8" spans="1:67" ht="11.25" customHeight="1" x14ac:dyDescent="0.2">
      <c r="B8" s="31" t="s">
        <v>39</v>
      </c>
      <c r="C8" s="32" t="s">
        <v>40</v>
      </c>
      <c r="D8" s="22" t="s">
        <v>5</v>
      </c>
      <c r="E8" s="22" t="s">
        <v>5</v>
      </c>
      <c r="F8" s="22" t="s">
        <v>5</v>
      </c>
      <c r="G8" s="22" t="s">
        <v>5</v>
      </c>
      <c r="H8" s="22" t="s">
        <v>5</v>
      </c>
      <c r="I8" s="22" t="s">
        <v>5</v>
      </c>
      <c r="J8" s="22" t="s">
        <v>5</v>
      </c>
      <c r="K8" s="22" t="s">
        <v>5</v>
      </c>
      <c r="L8" s="22" t="s">
        <v>5</v>
      </c>
      <c r="M8" s="22" t="s">
        <v>5</v>
      </c>
      <c r="N8" s="22" t="s">
        <v>5</v>
      </c>
      <c r="O8" s="22" t="s">
        <v>5</v>
      </c>
      <c r="P8" s="22" t="s">
        <v>5</v>
      </c>
      <c r="Q8" s="22" t="s">
        <v>5</v>
      </c>
      <c r="R8" s="22" t="s">
        <v>5</v>
      </c>
      <c r="S8" s="22" t="s">
        <v>5</v>
      </c>
      <c r="T8" s="22"/>
      <c r="U8" s="22"/>
      <c r="V8" s="22"/>
      <c r="W8" s="22"/>
      <c r="X8" s="22"/>
      <c r="Y8" s="22"/>
      <c r="Z8" s="22"/>
      <c r="AA8" s="22"/>
      <c r="AB8" s="22">
        <v>13</v>
      </c>
      <c r="AC8" s="22">
        <v>3</v>
      </c>
      <c r="AD8" s="22">
        <v>7</v>
      </c>
      <c r="AE8" s="22">
        <v>4</v>
      </c>
      <c r="AF8" s="22">
        <v>39</v>
      </c>
      <c r="AG8" s="22">
        <v>11</v>
      </c>
      <c r="AH8" s="22">
        <v>71</v>
      </c>
      <c r="AI8" s="22">
        <v>26</v>
      </c>
      <c r="AJ8" s="22">
        <v>77</v>
      </c>
      <c r="AK8" s="22">
        <v>30</v>
      </c>
      <c r="AL8" s="22">
        <v>27</v>
      </c>
      <c r="AM8" s="22">
        <v>12</v>
      </c>
      <c r="AN8" s="22">
        <v>25</v>
      </c>
      <c r="AO8" s="22">
        <v>7</v>
      </c>
      <c r="AP8" s="22">
        <v>11</v>
      </c>
      <c r="AQ8" s="22">
        <v>3</v>
      </c>
      <c r="AR8" s="25">
        <v>57</v>
      </c>
      <c r="AS8" s="25">
        <v>18</v>
      </c>
      <c r="AT8" s="25">
        <v>53</v>
      </c>
      <c r="AU8" s="25">
        <v>25</v>
      </c>
      <c r="AV8" s="25">
        <v>57</v>
      </c>
      <c r="AW8" s="25">
        <v>29</v>
      </c>
      <c r="AX8" s="25">
        <v>46</v>
      </c>
      <c r="AY8" s="25">
        <v>19</v>
      </c>
      <c r="AZ8" s="25">
        <v>46</v>
      </c>
      <c r="BA8" s="25">
        <v>16</v>
      </c>
      <c r="BB8" s="25">
        <v>63</v>
      </c>
      <c r="BC8" s="25">
        <v>24</v>
      </c>
      <c r="BD8" s="25">
        <v>71</v>
      </c>
      <c r="BE8" s="25">
        <v>37</v>
      </c>
      <c r="BF8" s="25">
        <v>59</v>
      </c>
      <c r="BG8" s="25">
        <v>29</v>
      </c>
      <c r="BH8" s="25">
        <v>20</v>
      </c>
      <c r="BI8" s="25">
        <v>7</v>
      </c>
      <c r="BJ8" s="25">
        <v>1</v>
      </c>
      <c r="BK8" s="25">
        <v>0</v>
      </c>
    </row>
    <row r="9" spans="1:67" ht="11.25" customHeight="1" x14ac:dyDescent="0.2">
      <c r="B9" s="31" t="s">
        <v>39</v>
      </c>
      <c r="C9" s="32" t="s">
        <v>15</v>
      </c>
      <c r="D9" s="22" t="s">
        <v>5</v>
      </c>
      <c r="E9" s="22" t="s">
        <v>5</v>
      </c>
      <c r="F9" s="22" t="s">
        <v>5</v>
      </c>
      <c r="G9" s="22" t="s">
        <v>5</v>
      </c>
      <c r="H9" s="22" t="s">
        <v>5</v>
      </c>
      <c r="I9" s="22" t="s">
        <v>5</v>
      </c>
      <c r="J9" s="22" t="s">
        <v>5</v>
      </c>
      <c r="K9" s="22" t="s">
        <v>5</v>
      </c>
      <c r="L9" s="22" t="s">
        <v>5</v>
      </c>
      <c r="M9" s="22" t="s">
        <v>5</v>
      </c>
      <c r="N9" s="22" t="s">
        <v>5</v>
      </c>
      <c r="O9" s="22" t="s">
        <v>5</v>
      </c>
      <c r="P9" s="22" t="s">
        <v>5</v>
      </c>
      <c r="Q9" s="22" t="s">
        <v>5</v>
      </c>
      <c r="R9" s="22" t="s">
        <v>5</v>
      </c>
      <c r="S9" s="22" t="s">
        <v>5</v>
      </c>
      <c r="T9" s="22" t="s">
        <v>5</v>
      </c>
      <c r="U9" s="22" t="s">
        <v>5</v>
      </c>
      <c r="V9" s="22"/>
      <c r="W9" s="22"/>
      <c r="X9" s="22"/>
      <c r="Y9" s="22"/>
      <c r="Z9" s="22"/>
      <c r="AA9" s="22"/>
      <c r="AB9" s="22"/>
      <c r="AC9" s="22"/>
      <c r="AD9" s="22">
        <v>9</v>
      </c>
      <c r="AE9" s="22">
        <v>0</v>
      </c>
      <c r="AF9" s="22">
        <v>193</v>
      </c>
      <c r="AG9" s="22">
        <v>3</v>
      </c>
      <c r="AH9" s="22">
        <v>259</v>
      </c>
      <c r="AI9" s="22">
        <v>7</v>
      </c>
      <c r="AJ9" s="22">
        <v>208</v>
      </c>
      <c r="AK9" s="22">
        <v>1</v>
      </c>
      <c r="AL9" s="22">
        <v>237</v>
      </c>
      <c r="AM9" s="22">
        <v>3</v>
      </c>
      <c r="AN9" s="22">
        <v>171</v>
      </c>
      <c r="AO9" s="22">
        <v>4</v>
      </c>
      <c r="AP9" s="22">
        <v>3</v>
      </c>
      <c r="AQ9" s="22">
        <v>0</v>
      </c>
      <c r="AR9" s="25">
        <v>193</v>
      </c>
      <c r="AS9" s="25">
        <v>4</v>
      </c>
      <c r="AT9" s="25">
        <v>165</v>
      </c>
      <c r="AU9" s="25">
        <v>4</v>
      </c>
      <c r="AV9" s="25">
        <v>159</v>
      </c>
      <c r="AW9" s="25">
        <v>6</v>
      </c>
      <c r="AX9" s="25">
        <v>177</v>
      </c>
      <c r="AY9" s="25">
        <v>7</v>
      </c>
      <c r="AZ9" s="25">
        <v>139</v>
      </c>
      <c r="BA9" s="25">
        <v>5</v>
      </c>
      <c r="BB9" s="25">
        <v>131</v>
      </c>
      <c r="BC9" s="25">
        <v>4</v>
      </c>
      <c r="BD9" s="25">
        <v>115</v>
      </c>
      <c r="BE9" s="25">
        <v>2</v>
      </c>
      <c r="BF9" s="25">
        <v>147</v>
      </c>
      <c r="BG9" s="25">
        <v>5</v>
      </c>
      <c r="BH9" s="25">
        <v>106</v>
      </c>
      <c r="BI9" s="25">
        <v>6</v>
      </c>
      <c r="BJ9" s="25">
        <v>123</v>
      </c>
      <c r="BK9" s="25">
        <v>3</v>
      </c>
      <c r="BL9" s="25">
        <v>127</v>
      </c>
      <c r="BM9" s="25">
        <v>5</v>
      </c>
      <c r="BN9" s="25">
        <v>109</v>
      </c>
      <c r="BO9" s="25">
        <v>2</v>
      </c>
    </row>
    <row r="10" spans="1:67" ht="11.25" customHeight="1" x14ac:dyDescent="0.2">
      <c r="B10" s="31" t="s">
        <v>39</v>
      </c>
      <c r="C10" s="32" t="s">
        <v>108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Z10" s="25">
        <v>170</v>
      </c>
      <c r="BA10" s="25">
        <v>32</v>
      </c>
      <c r="BB10" s="25">
        <v>152</v>
      </c>
      <c r="BC10" s="25">
        <v>27</v>
      </c>
      <c r="BD10" s="25">
        <v>155</v>
      </c>
      <c r="BE10" s="25">
        <v>29</v>
      </c>
      <c r="BF10" s="25">
        <v>147</v>
      </c>
      <c r="BG10" s="25">
        <v>36</v>
      </c>
      <c r="BH10" s="25">
        <v>153</v>
      </c>
      <c r="BI10" s="25">
        <v>28</v>
      </c>
      <c r="BJ10" s="25">
        <v>160</v>
      </c>
      <c r="BK10" s="25">
        <v>30</v>
      </c>
      <c r="BL10" s="25">
        <v>151</v>
      </c>
      <c r="BM10" s="25">
        <v>32</v>
      </c>
      <c r="BN10" s="25">
        <v>141</v>
      </c>
      <c r="BO10" s="25">
        <v>20</v>
      </c>
    </row>
    <row r="11" spans="1:67" ht="11.25" customHeight="1" x14ac:dyDescent="0.2">
      <c r="B11" s="31" t="s">
        <v>39</v>
      </c>
      <c r="C11" s="32" t="s">
        <v>12</v>
      </c>
      <c r="D11" s="22" t="s">
        <v>5</v>
      </c>
      <c r="E11" s="22" t="s">
        <v>5</v>
      </c>
      <c r="F11" s="22" t="s">
        <v>5</v>
      </c>
      <c r="G11" s="22" t="s">
        <v>5</v>
      </c>
      <c r="H11" s="22" t="s">
        <v>5</v>
      </c>
      <c r="I11" s="22" t="s">
        <v>5</v>
      </c>
      <c r="J11" s="22"/>
      <c r="K11" s="22"/>
      <c r="L11" s="22"/>
      <c r="M11" s="22"/>
      <c r="N11" s="22"/>
      <c r="O11" s="22"/>
      <c r="P11" s="22">
        <v>15</v>
      </c>
      <c r="Q11" s="22">
        <v>0</v>
      </c>
      <c r="R11" s="22">
        <v>37</v>
      </c>
      <c r="S11" s="22">
        <v>2</v>
      </c>
      <c r="T11" s="22">
        <v>85</v>
      </c>
      <c r="U11" s="22">
        <v>4</v>
      </c>
      <c r="V11" s="22">
        <v>281</v>
      </c>
      <c r="W11" s="22">
        <v>15</v>
      </c>
      <c r="X11" s="22">
        <v>391</v>
      </c>
      <c r="Y11" s="22">
        <v>13</v>
      </c>
      <c r="Z11" s="22">
        <v>576</v>
      </c>
      <c r="AA11" s="22">
        <v>26</v>
      </c>
      <c r="AB11" s="22">
        <v>783</v>
      </c>
      <c r="AC11" s="22">
        <v>37</v>
      </c>
      <c r="AD11" s="22">
        <v>1220</v>
      </c>
      <c r="AE11" s="22">
        <v>104</v>
      </c>
      <c r="AF11" s="22">
        <v>1767</v>
      </c>
      <c r="AG11" s="22">
        <v>166</v>
      </c>
      <c r="AH11" s="22">
        <v>1899</v>
      </c>
      <c r="AI11" s="22">
        <v>202</v>
      </c>
      <c r="AJ11" s="22">
        <v>1615</v>
      </c>
      <c r="AK11" s="22">
        <v>197</v>
      </c>
      <c r="AL11" s="22">
        <v>1456</v>
      </c>
      <c r="AM11" s="22">
        <v>128</v>
      </c>
      <c r="AN11" s="22">
        <v>1394</v>
      </c>
      <c r="AO11" s="22">
        <v>122</v>
      </c>
      <c r="AP11" s="22">
        <v>1287</v>
      </c>
      <c r="AQ11" s="22">
        <v>96</v>
      </c>
      <c r="AR11" s="25">
        <v>1344</v>
      </c>
      <c r="AS11" s="25">
        <v>116</v>
      </c>
      <c r="AT11" s="25">
        <v>1465</v>
      </c>
      <c r="AU11" s="25">
        <v>143</v>
      </c>
      <c r="AV11" s="25">
        <v>1549</v>
      </c>
      <c r="AW11" s="25">
        <v>117</v>
      </c>
      <c r="AX11" s="25">
        <v>1727</v>
      </c>
      <c r="AY11" s="25">
        <v>156</v>
      </c>
      <c r="AZ11" s="25">
        <v>1627</v>
      </c>
      <c r="BA11" s="25">
        <v>119</v>
      </c>
      <c r="BB11" s="25">
        <v>1713</v>
      </c>
      <c r="BC11" s="25">
        <v>126</v>
      </c>
      <c r="BD11" s="25">
        <v>1825</v>
      </c>
      <c r="BE11" s="25">
        <v>126</v>
      </c>
      <c r="BF11" s="25">
        <v>1890</v>
      </c>
      <c r="BG11" s="25">
        <v>122</v>
      </c>
      <c r="BH11" s="25">
        <v>1795</v>
      </c>
      <c r="BI11" s="25">
        <v>109</v>
      </c>
      <c r="BJ11" s="25">
        <v>1865</v>
      </c>
      <c r="BK11" s="25">
        <v>124</v>
      </c>
      <c r="BL11" s="25">
        <v>1919</v>
      </c>
      <c r="BM11" s="25">
        <v>144</v>
      </c>
      <c r="BN11" s="25">
        <v>1960</v>
      </c>
      <c r="BO11" s="25">
        <v>162</v>
      </c>
    </row>
    <row r="12" spans="1:67" ht="11.25" customHeight="1" x14ac:dyDescent="0.2">
      <c r="B12" s="31" t="s">
        <v>39</v>
      </c>
      <c r="C12" s="32" t="s">
        <v>13</v>
      </c>
      <c r="D12" s="22" t="s">
        <v>5</v>
      </c>
      <c r="E12" s="22" t="s">
        <v>5</v>
      </c>
      <c r="F12" s="22" t="s">
        <v>5</v>
      </c>
      <c r="G12" s="22" t="s">
        <v>5</v>
      </c>
      <c r="H12" s="22" t="s">
        <v>5</v>
      </c>
      <c r="I12" s="22" t="s">
        <v>5</v>
      </c>
      <c r="J12" s="22" t="s">
        <v>5</v>
      </c>
      <c r="K12" s="22" t="s">
        <v>5</v>
      </c>
      <c r="L12" s="22" t="s">
        <v>5</v>
      </c>
      <c r="M12" s="22" t="s">
        <v>5</v>
      </c>
      <c r="N12" s="22" t="s">
        <v>5</v>
      </c>
      <c r="O12" s="22" t="s">
        <v>5</v>
      </c>
      <c r="P12" s="22" t="s">
        <v>5</v>
      </c>
      <c r="Q12" s="22" t="s">
        <v>5</v>
      </c>
      <c r="R12" s="22"/>
      <c r="S12" s="22"/>
      <c r="T12" s="22"/>
      <c r="U12" s="22"/>
      <c r="V12" s="22"/>
      <c r="W12" s="22"/>
      <c r="X12" s="22">
        <v>8</v>
      </c>
      <c r="Y12" s="22">
        <v>0</v>
      </c>
      <c r="Z12" s="22">
        <v>47</v>
      </c>
      <c r="AA12" s="22">
        <v>6</v>
      </c>
      <c r="AB12" s="22">
        <v>221</v>
      </c>
      <c r="AC12" s="22">
        <v>36</v>
      </c>
      <c r="AD12" s="22">
        <v>259</v>
      </c>
      <c r="AE12" s="22">
        <v>44</v>
      </c>
      <c r="AF12" s="22">
        <v>257</v>
      </c>
      <c r="AG12" s="22">
        <v>59</v>
      </c>
      <c r="AH12" s="22">
        <v>199</v>
      </c>
      <c r="AI12" s="22">
        <v>51</v>
      </c>
      <c r="AJ12" s="22">
        <v>183</v>
      </c>
      <c r="AK12" s="22">
        <v>42</v>
      </c>
      <c r="AL12" s="22">
        <v>195</v>
      </c>
      <c r="AM12" s="22">
        <v>50</v>
      </c>
      <c r="AN12" s="22">
        <v>187</v>
      </c>
      <c r="AO12" s="22">
        <v>52</v>
      </c>
      <c r="AP12" s="22">
        <v>192</v>
      </c>
      <c r="AQ12" s="22">
        <v>62</v>
      </c>
      <c r="AR12" s="25">
        <v>229</v>
      </c>
      <c r="AS12" s="25">
        <v>49</v>
      </c>
      <c r="AT12" s="25">
        <v>239</v>
      </c>
      <c r="AU12" s="25">
        <v>54</v>
      </c>
      <c r="AV12" s="25">
        <v>259</v>
      </c>
      <c r="AW12" s="25">
        <v>92</v>
      </c>
      <c r="AX12" s="25">
        <v>260</v>
      </c>
      <c r="AY12" s="25">
        <v>81</v>
      </c>
      <c r="AZ12" s="25">
        <v>244</v>
      </c>
      <c r="BA12" s="25">
        <v>59</v>
      </c>
      <c r="BB12" s="25">
        <v>286</v>
      </c>
      <c r="BC12" s="25">
        <v>94</v>
      </c>
      <c r="BD12" s="25">
        <v>331</v>
      </c>
      <c r="BE12" s="25">
        <v>114</v>
      </c>
      <c r="BF12" s="25">
        <v>302</v>
      </c>
      <c r="BG12" s="25">
        <v>97</v>
      </c>
      <c r="BH12" s="25">
        <v>329</v>
      </c>
      <c r="BI12" s="25">
        <v>104</v>
      </c>
      <c r="BJ12" s="25">
        <v>352</v>
      </c>
      <c r="BK12" s="25">
        <v>117</v>
      </c>
      <c r="BL12" s="25">
        <v>394</v>
      </c>
      <c r="BM12" s="25">
        <v>120</v>
      </c>
      <c r="BN12" s="25">
        <v>416</v>
      </c>
      <c r="BO12" s="25">
        <v>127</v>
      </c>
    </row>
    <row r="13" spans="1:67" ht="11.25" customHeight="1" x14ac:dyDescent="0.2">
      <c r="B13" s="31" t="s">
        <v>39</v>
      </c>
      <c r="C13" s="32" t="s">
        <v>14</v>
      </c>
      <c r="D13" s="22" t="s">
        <v>5</v>
      </c>
      <c r="E13" s="22" t="s">
        <v>5</v>
      </c>
      <c r="F13" s="22" t="s">
        <v>5</v>
      </c>
      <c r="G13" s="22" t="s">
        <v>5</v>
      </c>
      <c r="H13" s="22" t="s">
        <v>5</v>
      </c>
      <c r="I13" s="22" t="s">
        <v>5</v>
      </c>
      <c r="J13" s="22" t="s">
        <v>5</v>
      </c>
      <c r="K13" s="22" t="s">
        <v>5</v>
      </c>
      <c r="L13" s="22" t="s">
        <v>5</v>
      </c>
      <c r="M13" s="22" t="s">
        <v>5</v>
      </c>
      <c r="N13" s="22" t="s">
        <v>5</v>
      </c>
      <c r="O13" s="22" t="s">
        <v>5</v>
      </c>
      <c r="P13" s="22" t="s">
        <v>5</v>
      </c>
      <c r="Q13" s="22" t="s">
        <v>5</v>
      </c>
      <c r="R13" s="22" t="s">
        <v>5</v>
      </c>
      <c r="S13" s="22" t="s">
        <v>5</v>
      </c>
      <c r="T13" s="22" t="s">
        <v>5</v>
      </c>
      <c r="U13" s="22" t="s">
        <v>5</v>
      </c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>
        <v>107</v>
      </c>
      <c r="AG13" s="22">
        <v>3</v>
      </c>
      <c r="AH13" s="22">
        <v>122</v>
      </c>
      <c r="AI13" s="22">
        <v>3</v>
      </c>
      <c r="AJ13" s="22">
        <v>93</v>
      </c>
      <c r="AK13" s="22">
        <v>3</v>
      </c>
      <c r="AL13" s="22">
        <v>70</v>
      </c>
      <c r="AM13" s="22">
        <v>1</v>
      </c>
      <c r="AN13" s="22">
        <v>75</v>
      </c>
      <c r="AO13" s="22">
        <v>1</v>
      </c>
      <c r="AP13" s="22">
        <v>1</v>
      </c>
      <c r="AQ13" s="22"/>
      <c r="AR13" s="34" t="s">
        <v>98</v>
      </c>
      <c r="AS13" s="34" t="s">
        <v>98</v>
      </c>
      <c r="AT13" s="25">
        <v>39</v>
      </c>
      <c r="AU13" s="25">
        <v>2</v>
      </c>
      <c r="AV13" s="25">
        <v>47</v>
      </c>
      <c r="AW13" s="25">
        <v>4</v>
      </c>
      <c r="AX13" s="25">
        <v>42</v>
      </c>
      <c r="AY13" s="25">
        <v>1</v>
      </c>
      <c r="AZ13" s="25">
        <v>41</v>
      </c>
      <c r="BA13" s="25">
        <v>1</v>
      </c>
      <c r="BB13" s="25">
        <v>36</v>
      </c>
      <c r="BC13" s="25">
        <v>0</v>
      </c>
      <c r="BD13" s="25">
        <v>41</v>
      </c>
      <c r="BE13" s="25">
        <v>0</v>
      </c>
      <c r="BF13" s="25">
        <v>37</v>
      </c>
      <c r="BG13" s="25">
        <v>1</v>
      </c>
      <c r="BH13" s="25">
        <v>20</v>
      </c>
      <c r="BI13" s="25">
        <v>1</v>
      </c>
      <c r="BJ13" s="25">
        <v>48</v>
      </c>
      <c r="BK13" s="25">
        <v>3</v>
      </c>
      <c r="BL13" s="25">
        <v>46</v>
      </c>
      <c r="BM13" s="25">
        <v>5</v>
      </c>
      <c r="BN13" s="25">
        <v>48</v>
      </c>
      <c r="BO13" s="25">
        <v>1</v>
      </c>
    </row>
    <row r="14" spans="1:67" ht="11.25" customHeight="1" x14ac:dyDescent="0.25">
      <c r="B14" s="35" t="s">
        <v>39</v>
      </c>
      <c r="C14" s="36" t="s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16</v>
      </c>
      <c r="Q14" s="37">
        <v>0</v>
      </c>
      <c r="R14" s="37">
        <v>37</v>
      </c>
      <c r="S14" s="37">
        <v>2</v>
      </c>
      <c r="T14" s="37">
        <v>96</v>
      </c>
      <c r="U14" s="37">
        <v>5</v>
      </c>
      <c r="V14" s="37">
        <v>303</v>
      </c>
      <c r="W14" s="37">
        <v>15</v>
      </c>
      <c r="X14" s="37">
        <v>432</v>
      </c>
      <c r="Y14" s="37">
        <v>14</v>
      </c>
      <c r="Z14" s="37">
        <v>661</v>
      </c>
      <c r="AA14" s="37">
        <v>32</v>
      </c>
      <c r="AB14" s="37">
        <v>1060</v>
      </c>
      <c r="AC14" s="37">
        <v>77</v>
      </c>
      <c r="AD14" s="37">
        <v>1565</v>
      </c>
      <c r="AE14" s="37">
        <v>157</v>
      </c>
      <c r="AF14" s="37">
        <v>2448</v>
      </c>
      <c r="AG14" s="37">
        <v>246</v>
      </c>
      <c r="AH14" s="37">
        <v>2577</v>
      </c>
      <c r="AI14" s="37">
        <v>289</v>
      </c>
      <c r="AJ14" s="37">
        <v>2190</v>
      </c>
      <c r="AK14" s="37">
        <v>273</v>
      </c>
      <c r="AL14" s="37">
        <v>1996</v>
      </c>
      <c r="AM14" s="37">
        <v>194</v>
      </c>
      <c r="AN14" s="37">
        <f t="shared" ref="AN14:AS14" si="0">SUM(AN6:AN13)</f>
        <v>1862</v>
      </c>
      <c r="AO14" s="37">
        <f t="shared" si="0"/>
        <v>186</v>
      </c>
      <c r="AP14" s="37">
        <f t="shared" si="0"/>
        <v>1495</v>
      </c>
      <c r="AQ14" s="37">
        <f t="shared" si="0"/>
        <v>161</v>
      </c>
      <c r="AR14" s="37">
        <f t="shared" si="0"/>
        <v>1823</v>
      </c>
      <c r="AS14" s="37">
        <f t="shared" si="0"/>
        <v>187</v>
      </c>
      <c r="AT14" s="37">
        <f t="shared" ref="AT14:BG14" si="1">SUM(AT6:AT13)</f>
        <v>1961</v>
      </c>
      <c r="AU14" s="37">
        <f t="shared" si="1"/>
        <v>228</v>
      </c>
      <c r="AV14" s="37">
        <f t="shared" si="1"/>
        <v>2071</v>
      </c>
      <c r="AW14" s="37">
        <f t="shared" si="1"/>
        <v>248</v>
      </c>
      <c r="AX14" s="37">
        <f t="shared" si="1"/>
        <v>2252</v>
      </c>
      <c r="AY14" s="37">
        <f t="shared" si="1"/>
        <v>264</v>
      </c>
      <c r="AZ14" s="37">
        <f t="shared" si="1"/>
        <v>2267</v>
      </c>
      <c r="BA14" s="37">
        <f t="shared" si="1"/>
        <v>232</v>
      </c>
      <c r="BB14" s="37">
        <f t="shared" si="1"/>
        <v>2381</v>
      </c>
      <c r="BC14" s="37">
        <f t="shared" si="1"/>
        <v>275</v>
      </c>
      <c r="BD14" s="37">
        <f t="shared" si="1"/>
        <v>2538</v>
      </c>
      <c r="BE14" s="37">
        <f t="shared" si="1"/>
        <v>308</v>
      </c>
      <c r="BF14" s="37">
        <f t="shared" si="1"/>
        <v>2582</v>
      </c>
      <c r="BG14" s="37">
        <f t="shared" si="1"/>
        <v>290</v>
      </c>
      <c r="BH14" s="37">
        <f t="shared" ref="BH14:BM14" si="2">SUM(BH6:BH13)</f>
        <v>2522</v>
      </c>
      <c r="BI14" s="37">
        <f t="shared" si="2"/>
        <v>304</v>
      </c>
      <c r="BJ14" s="37">
        <f t="shared" si="2"/>
        <v>2634</v>
      </c>
      <c r="BK14" s="37">
        <f t="shared" si="2"/>
        <v>309</v>
      </c>
      <c r="BL14" s="37">
        <f t="shared" si="2"/>
        <v>2754</v>
      </c>
      <c r="BM14" s="37">
        <f t="shared" si="2"/>
        <v>357</v>
      </c>
      <c r="BN14" s="37">
        <f t="shared" ref="BN14:BO14" si="3">SUM(BN6:BN13)</f>
        <v>2795</v>
      </c>
      <c r="BO14" s="37">
        <f t="shared" si="3"/>
        <v>371</v>
      </c>
    </row>
    <row r="15" spans="1:67" ht="11.25" customHeight="1" x14ac:dyDescent="0.2">
      <c r="B15" s="31"/>
      <c r="C15" s="3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</row>
    <row r="16" spans="1:67" ht="11.25" customHeight="1" x14ac:dyDescent="0.2">
      <c r="B16" s="31" t="s">
        <v>6</v>
      </c>
      <c r="C16" s="32" t="s">
        <v>41</v>
      </c>
      <c r="D16" s="22">
        <v>236</v>
      </c>
      <c r="E16" s="22">
        <v>30</v>
      </c>
      <c r="F16" s="22">
        <v>399</v>
      </c>
      <c r="G16" s="22">
        <v>48</v>
      </c>
      <c r="H16" s="22">
        <v>378</v>
      </c>
      <c r="I16" s="22">
        <v>50</v>
      </c>
      <c r="J16" s="22">
        <v>393</v>
      </c>
      <c r="K16" s="22">
        <v>46</v>
      </c>
      <c r="L16" s="22">
        <v>425</v>
      </c>
      <c r="M16" s="22">
        <v>59</v>
      </c>
      <c r="N16" s="22">
        <v>354</v>
      </c>
      <c r="O16" s="22">
        <v>34</v>
      </c>
      <c r="P16" s="22" t="s">
        <v>5</v>
      </c>
      <c r="Q16" s="22" t="s">
        <v>5</v>
      </c>
      <c r="R16" s="22" t="s">
        <v>5</v>
      </c>
      <c r="S16" s="22" t="s">
        <v>5</v>
      </c>
      <c r="T16" s="22" t="s">
        <v>5</v>
      </c>
      <c r="U16" s="22" t="s">
        <v>5</v>
      </c>
      <c r="V16" s="22" t="s">
        <v>5</v>
      </c>
      <c r="W16" s="22" t="s">
        <v>5</v>
      </c>
      <c r="X16" s="22" t="s">
        <v>5</v>
      </c>
      <c r="Y16" s="22" t="s">
        <v>5</v>
      </c>
      <c r="Z16" s="22" t="s">
        <v>5</v>
      </c>
      <c r="AA16" s="22" t="s">
        <v>5</v>
      </c>
      <c r="AB16" s="22" t="s">
        <v>5</v>
      </c>
      <c r="AC16" s="22" t="s">
        <v>5</v>
      </c>
      <c r="AD16" s="22" t="s">
        <v>5</v>
      </c>
      <c r="AE16" s="22" t="s">
        <v>5</v>
      </c>
      <c r="AF16" s="22" t="s">
        <v>5</v>
      </c>
      <c r="AG16" s="22" t="s">
        <v>5</v>
      </c>
      <c r="AH16" s="22" t="s">
        <v>5</v>
      </c>
      <c r="AI16" s="22" t="s">
        <v>5</v>
      </c>
      <c r="AJ16" s="22"/>
      <c r="AK16" s="22"/>
      <c r="AL16" s="22"/>
      <c r="AM16" s="22"/>
      <c r="AN16" s="22"/>
      <c r="AO16" s="22"/>
      <c r="AP16" s="22"/>
      <c r="AQ16" s="22"/>
    </row>
    <row r="17" spans="2:67" ht="11.25" customHeight="1" x14ac:dyDescent="0.2">
      <c r="B17" s="31" t="s">
        <v>6</v>
      </c>
      <c r="C17" s="32" t="s">
        <v>18</v>
      </c>
      <c r="D17" s="22" t="s">
        <v>5</v>
      </c>
      <c r="E17" s="22" t="s">
        <v>5</v>
      </c>
      <c r="F17" s="22" t="s">
        <v>5</v>
      </c>
      <c r="G17" s="22" t="s">
        <v>5</v>
      </c>
      <c r="H17" s="22" t="s">
        <v>5</v>
      </c>
      <c r="I17" s="22" t="s">
        <v>5</v>
      </c>
      <c r="J17" s="22">
        <v>92</v>
      </c>
      <c r="K17" s="22">
        <v>11</v>
      </c>
      <c r="L17" s="22">
        <v>73</v>
      </c>
      <c r="M17" s="22">
        <v>6</v>
      </c>
      <c r="N17" s="22">
        <v>210</v>
      </c>
      <c r="O17" s="22">
        <v>19</v>
      </c>
      <c r="P17" s="22">
        <v>163</v>
      </c>
      <c r="Q17" s="22">
        <v>17</v>
      </c>
      <c r="R17" s="22" t="s">
        <v>5</v>
      </c>
      <c r="S17" s="22" t="s">
        <v>5</v>
      </c>
      <c r="T17" s="22" t="s">
        <v>5</v>
      </c>
      <c r="U17" s="22" t="s">
        <v>5</v>
      </c>
      <c r="V17" s="22" t="s">
        <v>5</v>
      </c>
      <c r="W17" s="22" t="s">
        <v>5</v>
      </c>
      <c r="X17" s="22" t="s">
        <v>5</v>
      </c>
      <c r="Y17" s="22" t="s">
        <v>5</v>
      </c>
      <c r="Z17" s="22" t="s">
        <v>5</v>
      </c>
      <c r="AA17" s="22" t="s">
        <v>5</v>
      </c>
      <c r="AB17" s="22" t="s">
        <v>5</v>
      </c>
      <c r="AC17" s="22" t="s">
        <v>5</v>
      </c>
      <c r="AD17" s="22" t="s">
        <v>5</v>
      </c>
      <c r="AE17" s="22" t="s">
        <v>5</v>
      </c>
      <c r="AF17" s="22" t="s">
        <v>5</v>
      </c>
      <c r="AG17" s="22" t="s">
        <v>5</v>
      </c>
      <c r="AH17" s="22" t="s">
        <v>5</v>
      </c>
      <c r="AI17" s="22" t="s">
        <v>5</v>
      </c>
      <c r="AJ17" s="22"/>
      <c r="AK17" s="22"/>
      <c r="AL17" s="22"/>
      <c r="AM17" s="22"/>
      <c r="AN17" s="22"/>
      <c r="AO17" s="22"/>
      <c r="AP17" s="22"/>
      <c r="AQ17" s="22"/>
    </row>
    <row r="18" spans="2:67" ht="11.25" customHeight="1" x14ac:dyDescent="0.2">
      <c r="B18" s="31" t="s">
        <v>6</v>
      </c>
      <c r="C18" s="32" t="s">
        <v>81</v>
      </c>
      <c r="D18" s="22" t="s">
        <v>5</v>
      </c>
      <c r="E18" s="22" t="s">
        <v>5</v>
      </c>
      <c r="F18" s="22" t="s">
        <v>5</v>
      </c>
      <c r="G18" s="22" t="s">
        <v>5</v>
      </c>
      <c r="H18" s="22" t="s">
        <v>5</v>
      </c>
      <c r="I18" s="22" t="s">
        <v>5</v>
      </c>
      <c r="J18" s="22" t="s">
        <v>5</v>
      </c>
      <c r="K18" s="22" t="s">
        <v>5</v>
      </c>
      <c r="L18" s="22" t="s">
        <v>5</v>
      </c>
      <c r="M18" s="22" t="s">
        <v>5</v>
      </c>
      <c r="N18" s="22" t="s">
        <v>5</v>
      </c>
      <c r="O18" s="22" t="s">
        <v>5</v>
      </c>
      <c r="P18" s="22">
        <v>298</v>
      </c>
      <c r="Q18" s="22">
        <v>28</v>
      </c>
      <c r="R18" s="22">
        <v>444</v>
      </c>
      <c r="S18" s="22">
        <v>37</v>
      </c>
      <c r="T18" s="22">
        <v>485</v>
      </c>
      <c r="U18" s="22">
        <v>42</v>
      </c>
      <c r="V18" s="22">
        <v>543</v>
      </c>
      <c r="W18" s="22">
        <v>51</v>
      </c>
      <c r="X18" s="22">
        <v>580</v>
      </c>
      <c r="Y18" s="22">
        <v>68</v>
      </c>
      <c r="Z18" s="22">
        <v>640</v>
      </c>
      <c r="AA18" s="22">
        <v>84</v>
      </c>
      <c r="AB18" s="22">
        <v>676</v>
      </c>
      <c r="AC18" s="22">
        <v>84</v>
      </c>
      <c r="AD18" s="22">
        <v>739</v>
      </c>
      <c r="AE18" s="22">
        <v>118</v>
      </c>
      <c r="AF18" s="22">
        <v>784</v>
      </c>
      <c r="AG18" s="22">
        <v>107</v>
      </c>
      <c r="AH18" s="22">
        <v>440</v>
      </c>
      <c r="AI18" s="22">
        <v>56</v>
      </c>
      <c r="AJ18" s="22">
        <v>505</v>
      </c>
      <c r="AK18" s="22">
        <v>64</v>
      </c>
      <c r="AL18" s="22">
        <v>352</v>
      </c>
      <c r="AM18" s="22">
        <v>31</v>
      </c>
      <c r="AN18" s="22">
        <v>347</v>
      </c>
      <c r="AO18" s="22">
        <v>42</v>
      </c>
      <c r="AP18" s="22">
        <v>227</v>
      </c>
      <c r="AQ18" s="22">
        <v>27</v>
      </c>
      <c r="AR18" s="25">
        <v>253</v>
      </c>
      <c r="AS18" s="25">
        <v>27</v>
      </c>
      <c r="AT18" s="25">
        <v>193</v>
      </c>
      <c r="AU18" s="25">
        <v>19</v>
      </c>
      <c r="AV18" s="25">
        <v>191</v>
      </c>
      <c r="AW18" s="25">
        <v>26</v>
      </c>
      <c r="AX18" s="25">
        <v>217</v>
      </c>
      <c r="AY18" s="25">
        <v>22</v>
      </c>
      <c r="AZ18" s="25">
        <v>79</v>
      </c>
      <c r="BA18" s="25">
        <v>5</v>
      </c>
      <c r="BB18" s="25">
        <v>121</v>
      </c>
      <c r="BC18" s="25">
        <v>6</v>
      </c>
      <c r="BD18" s="25">
        <v>92</v>
      </c>
      <c r="BE18" s="25">
        <v>5</v>
      </c>
      <c r="BF18" s="25">
        <v>84</v>
      </c>
      <c r="BG18" s="25">
        <v>1</v>
      </c>
      <c r="BH18" s="25">
        <v>86</v>
      </c>
      <c r="BI18" s="25">
        <v>5</v>
      </c>
      <c r="BJ18" s="25">
        <v>102</v>
      </c>
      <c r="BK18" s="25">
        <v>6</v>
      </c>
      <c r="BL18" s="25">
        <v>79</v>
      </c>
      <c r="BM18" s="25">
        <v>1</v>
      </c>
      <c r="BN18" s="25">
        <v>80</v>
      </c>
      <c r="BO18" s="25">
        <v>4</v>
      </c>
    </row>
    <row r="19" spans="2:67" ht="11.25" customHeight="1" x14ac:dyDescent="0.2">
      <c r="B19" s="31" t="s">
        <v>6</v>
      </c>
      <c r="C19" s="32" t="s">
        <v>140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BL19" s="25">
        <v>7</v>
      </c>
      <c r="BM19" s="25">
        <v>1</v>
      </c>
      <c r="BN19" s="25">
        <v>30</v>
      </c>
      <c r="BO19" s="25">
        <v>1</v>
      </c>
    </row>
    <row r="20" spans="2:67" ht="11.25" customHeight="1" x14ac:dyDescent="0.2">
      <c r="B20" s="31" t="s">
        <v>6</v>
      </c>
      <c r="C20" s="32" t="s">
        <v>103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X20" s="25">
        <v>33</v>
      </c>
      <c r="AY20" s="25">
        <v>3</v>
      </c>
      <c r="AZ20" s="25">
        <v>109</v>
      </c>
      <c r="BA20" s="25">
        <v>16</v>
      </c>
      <c r="BB20" s="25">
        <v>136</v>
      </c>
      <c r="BC20" s="25">
        <v>22</v>
      </c>
      <c r="BD20" s="25">
        <v>103</v>
      </c>
      <c r="BE20" s="25">
        <v>13</v>
      </c>
      <c r="BF20" s="25">
        <v>96</v>
      </c>
      <c r="BG20" s="25">
        <v>19</v>
      </c>
      <c r="BH20" s="25">
        <v>77</v>
      </c>
      <c r="BI20" s="25">
        <v>14</v>
      </c>
      <c r="BJ20" s="25">
        <v>80</v>
      </c>
      <c r="BK20" s="25">
        <v>15</v>
      </c>
      <c r="BL20" s="25">
        <v>93</v>
      </c>
      <c r="BM20" s="25">
        <v>13</v>
      </c>
      <c r="BN20" s="25">
        <v>78</v>
      </c>
      <c r="BO20" s="25">
        <v>17</v>
      </c>
    </row>
    <row r="21" spans="2:67" ht="11.25" customHeight="1" x14ac:dyDescent="0.2">
      <c r="B21" s="31" t="s">
        <v>6</v>
      </c>
      <c r="C21" s="32" t="s">
        <v>19</v>
      </c>
      <c r="D21" s="22" t="s">
        <v>5</v>
      </c>
      <c r="E21" s="22" t="s">
        <v>5</v>
      </c>
      <c r="F21" s="22" t="s">
        <v>5</v>
      </c>
      <c r="G21" s="22" t="s">
        <v>5</v>
      </c>
      <c r="H21" s="22" t="s">
        <v>5</v>
      </c>
      <c r="I21" s="22" t="s">
        <v>5</v>
      </c>
      <c r="J21" s="22" t="s">
        <v>5</v>
      </c>
      <c r="K21" s="22" t="s">
        <v>5</v>
      </c>
      <c r="L21" s="22" t="s">
        <v>5</v>
      </c>
      <c r="M21" s="22" t="s">
        <v>5</v>
      </c>
      <c r="N21" s="22" t="s">
        <v>5</v>
      </c>
      <c r="O21" s="22" t="s">
        <v>5</v>
      </c>
      <c r="P21" s="22" t="s">
        <v>5</v>
      </c>
      <c r="Q21" s="22" t="s">
        <v>5</v>
      </c>
      <c r="R21" s="22" t="s">
        <v>5</v>
      </c>
      <c r="S21" s="22" t="s">
        <v>5</v>
      </c>
      <c r="T21" s="22" t="s">
        <v>5</v>
      </c>
      <c r="U21" s="22" t="s">
        <v>5</v>
      </c>
      <c r="V21" s="22" t="s">
        <v>5</v>
      </c>
      <c r="W21" s="22" t="s">
        <v>5</v>
      </c>
      <c r="X21" s="22" t="s">
        <v>5</v>
      </c>
      <c r="Y21" s="22" t="s">
        <v>5</v>
      </c>
      <c r="Z21" s="22">
        <v>24</v>
      </c>
      <c r="AA21" s="22">
        <v>9</v>
      </c>
      <c r="AB21" s="22">
        <v>0</v>
      </c>
      <c r="AC21" s="22">
        <v>0</v>
      </c>
      <c r="AD21" s="22">
        <v>21</v>
      </c>
      <c r="AE21" s="22">
        <v>8</v>
      </c>
      <c r="AF21" s="22">
        <v>0</v>
      </c>
      <c r="AG21" s="22">
        <v>0</v>
      </c>
      <c r="AH21" s="22">
        <v>16</v>
      </c>
      <c r="AI21" s="22">
        <v>6</v>
      </c>
      <c r="AJ21" s="22">
        <v>0</v>
      </c>
      <c r="AK21" s="22">
        <v>0</v>
      </c>
      <c r="AL21" s="22">
        <v>17</v>
      </c>
      <c r="AM21" s="22">
        <v>5</v>
      </c>
      <c r="AN21" s="22">
        <v>0</v>
      </c>
      <c r="AO21" s="22">
        <v>0</v>
      </c>
      <c r="AP21" s="22">
        <v>0</v>
      </c>
      <c r="AQ21" s="22">
        <v>0</v>
      </c>
    </row>
    <row r="22" spans="2:67" ht="11.25" customHeight="1" x14ac:dyDescent="0.2">
      <c r="B22" s="31" t="s">
        <v>6</v>
      </c>
      <c r="C22" s="32" t="s">
        <v>42</v>
      </c>
      <c r="D22" s="22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2" t="s">
        <v>5</v>
      </c>
      <c r="K22" s="22" t="s">
        <v>5</v>
      </c>
      <c r="L22" s="22" t="s">
        <v>5</v>
      </c>
      <c r="M22" s="22" t="s">
        <v>5</v>
      </c>
      <c r="N22" s="22" t="s">
        <v>5</v>
      </c>
      <c r="O22" s="22" t="s">
        <v>5</v>
      </c>
      <c r="P22" s="22" t="s">
        <v>5</v>
      </c>
      <c r="Q22" s="22" t="s">
        <v>5</v>
      </c>
      <c r="R22" s="22" t="s">
        <v>5</v>
      </c>
      <c r="S22" s="22" t="s">
        <v>5</v>
      </c>
      <c r="T22" s="22" t="s">
        <v>5</v>
      </c>
      <c r="U22" s="22" t="s">
        <v>5</v>
      </c>
      <c r="V22" s="22" t="s">
        <v>5</v>
      </c>
      <c r="W22" s="22" t="s">
        <v>5</v>
      </c>
      <c r="X22" s="22">
        <v>10</v>
      </c>
      <c r="Y22" s="22">
        <v>3</v>
      </c>
      <c r="Z22" s="22">
        <v>16</v>
      </c>
      <c r="AA22" s="22">
        <v>4</v>
      </c>
      <c r="AB22" s="22">
        <v>8</v>
      </c>
      <c r="AC22" s="22">
        <v>2</v>
      </c>
      <c r="AD22" s="22">
        <v>0</v>
      </c>
      <c r="AE22" s="22">
        <v>0</v>
      </c>
      <c r="AF22" s="22">
        <v>0</v>
      </c>
      <c r="AG22" s="22">
        <v>0</v>
      </c>
      <c r="AH22" s="22">
        <v>5</v>
      </c>
      <c r="AI22" s="22">
        <v>2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</row>
    <row r="23" spans="2:67" ht="11.25" customHeight="1" x14ac:dyDescent="0.2">
      <c r="B23" s="31" t="s">
        <v>6</v>
      </c>
      <c r="C23" s="32" t="s">
        <v>109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>
        <v>0</v>
      </c>
      <c r="Y23" s="22">
        <v>0</v>
      </c>
      <c r="Z23" s="22">
        <v>18</v>
      </c>
      <c r="AA23" s="22">
        <v>3</v>
      </c>
      <c r="AB23" s="22">
        <v>0</v>
      </c>
      <c r="AC23" s="22">
        <v>0</v>
      </c>
      <c r="AD23" s="22">
        <v>18</v>
      </c>
      <c r="AE23" s="22">
        <v>0</v>
      </c>
      <c r="AF23" s="22">
        <v>6</v>
      </c>
      <c r="AG23" s="22">
        <v>1</v>
      </c>
      <c r="AH23" s="22">
        <v>0</v>
      </c>
      <c r="AI23" s="22">
        <v>0</v>
      </c>
      <c r="AJ23" s="22">
        <v>1</v>
      </c>
      <c r="AK23" s="22">
        <v>0</v>
      </c>
      <c r="AL23" s="22">
        <v>39</v>
      </c>
      <c r="AM23" s="22">
        <v>5</v>
      </c>
      <c r="AN23" s="22">
        <v>27</v>
      </c>
      <c r="AO23" s="22">
        <v>5</v>
      </c>
      <c r="AP23" s="22">
        <v>15</v>
      </c>
      <c r="AQ23" s="22">
        <v>2</v>
      </c>
      <c r="AR23" s="25">
        <v>24</v>
      </c>
      <c r="AS23" s="25">
        <v>4</v>
      </c>
      <c r="AT23" s="25">
        <v>23</v>
      </c>
      <c r="AU23" s="25">
        <v>5</v>
      </c>
      <c r="AV23" s="25">
        <v>33</v>
      </c>
      <c r="AW23" s="25">
        <v>5</v>
      </c>
      <c r="AX23" s="25">
        <v>29</v>
      </c>
      <c r="AY23" s="25">
        <v>2</v>
      </c>
      <c r="AZ23" s="25">
        <v>30</v>
      </c>
      <c r="BA23" s="25">
        <v>4</v>
      </c>
      <c r="BB23" s="25">
        <v>24</v>
      </c>
      <c r="BC23" s="25">
        <v>6</v>
      </c>
      <c r="BD23" s="25">
        <v>33</v>
      </c>
      <c r="BE23" s="25">
        <v>7</v>
      </c>
      <c r="BF23" s="25">
        <v>26</v>
      </c>
      <c r="BG23" s="25">
        <v>3</v>
      </c>
      <c r="BH23" s="25">
        <v>21</v>
      </c>
      <c r="BI23" s="25">
        <v>3</v>
      </c>
      <c r="BJ23" s="25">
        <v>34</v>
      </c>
      <c r="BK23" s="25">
        <v>7</v>
      </c>
      <c r="BL23" s="25">
        <v>25</v>
      </c>
      <c r="BM23" s="25">
        <v>9</v>
      </c>
      <c r="BN23" s="25">
        <v>33</v>
      </c>
      <c r="BO23" s="25">
        <v>14</v>
      </c>
    </row>
    <row r="24" spans="2:67" ht="11.25" customHeight="1" x14ac:dyDescent="0.2">
      <c r="B24" s="31" t="s">
        <v>6</v>
      </c>
      <c r="C24" s="32" t="s">
        <v>43</v>
      </c>
      <c r="D24" s="22" t="s">
        <v>5</v>
      </c>
      <c r="E24" s="22" t="s">
        <v>5</v>
      </c>
      <c r="F24" s="22" t="s">
        <v>5</v>
      </c>
      <c r="G24" s="22" t="s">
        <v>5</v>
      </c>
      <c r="H24" s="22" t="s">
        <v>5</v>
      </c>
      <c r="I24" s="22" t="s">
        <v>5</v>
      </c>
      <c r="J24" s="22" t="s">
        <v>5</v>
      </c>
      <c r="K24" s="22" t="s">
        <v>5</v>
      </c>
      <c r="L24" s="22">
        <v>368</v>
      </c>
      <c r="M24" s="22">
        <v>0</v>
      </c>
      <c r="N24" s="22">
        <v>162</v>
      </c>
      <c r="O24" s="22">
        <v>0</v>
      </c>
      <c r="P24" s="22">
        <v>146</v>
      </c>
      <c r="Q24" s="22">
        <v>0</v>
      </c>
      <c r="R24" s="22">
        <v>128</v>
      </c>
      <c r="S24" s="22">
        <v>0</v>
      </c>
      <c r="T24" s="22">
        <v>129</v>
      </c>
      <c r="U24" s="22">
        <v>0</v>
      </c>
      <c r="V24" s="22">
        <v>86</v>
      </c>
      <c r="W24" s="22">
        <v>0</v>
      </c>
      <c r="X24" s="22">
        <v>102</v>
      </c>
      <c r="Y24" s="22">
        <v>0</v>
      </c>
      <c r="Z24" s="22">
        <v>105</v>
      </c>
      <c r="AA24" s="22">
        <v>1</v>
      </c>
      <c r="AB24" s="22">
        <v>74</v>
      </c>
      <c r="AC24" s="22">
        <v>1</v>
      </c>
      <c r="AD24" s="22">
        <v>87</v>
      </c>
      <c r="AE24" s="22">
        <v>3</v>
      </c>
      <c r="AF24" s="22">
        <v>83</v>
      </c>
      <c r="AG24" s="22">
        <v>0</v>
      </c>
      <c r="AH24" s="22">
        <v>2</v>
      </c>
      <c r="AI24" s="22">
        <v>0</v>
      </c>
      <c r="AJ24" s="22">
        <v>32</v>
      </c>
      <c r="AK24" s="22">
        <v>0</v>
      </c>
      <c r="AL24" s="22">
        <v>28</v>
      </c>
      <c r="AM24" s="22">
        <v>0</v>
      </c>
      <c r="AN24" s="22">
        <v>11</v>
      </c>
      <c r="AO24" s="22">
        <v>0</v>
      </c>
      <c r="AP24" s="22">
        <v>19</v>
      </c>
      <c r="AQ24" s="22">
        <v>0</v>
      </c>
      <c r="AR24" s="25">
        <v>9</v>
      </c>
      <c r="AS24" s="25">
        <v>0</v>
      </c>
      <c r="AT24" s="25">
        <v>26</v>
      </c>
      <c r="AU24" s="25">
        <v>0</v>
      </c>
      <c r="AV24" s="25">
        <v>9</v>
      </c>
      <c r="AW24" s="25">
        <v>0</v>
      </c>
      <c r="AX24" s="25">
        <v>34</v>
      </c>
      <c r="AY24" s="25">
        <v>0</v>
      </c>
      <c r="AZ24" s="25">
        <v>2</v>
      </c>
      <c r="BA24" s="25">
        <v>0</v>
      </c>
      <c r="BB24" s="25">
        <v>7</v>
      </c>
      <c r="BC24" s="25">
        <v>0</v>
      </c>
      <c r="BD24" s="25">
        <v>15</v>
      </c>
      <c r="BE24" s="25">
        <v>0</v>
      </c>
      <c r="BF24" s="25">
        <v>5</v>
      </c>
      <c r="BG24" s="25">
        <v>0</v>
      </c>
      <c r="BH24" s="25">
        <v>6</v>
      </c>
      <c r="BI24" s="25">
        <v>0</v>
      </c>
      <c r="BL24" s="25">
        <v>6</v>
      </c>
      <c r="BM24" s="25">
        <v>0</v>
      </c>
      <c r="BN24" s="25">
        <v>4</v>
      </c>
      <c r="BO24" s="25">
        <v>0</v>
      </c>
    </row>
    <row r="25" spans="2:67" ht="11.25" customHeight="1" x14ac:dyDescent="0.25">
      <c r="B25" s="35" t="s">
        <v>6</v>
      </c>
      <c r="C25" s="36" t="s">
        <v>0</v>
      </c>
      <c r="D25" s="37">
        <v>236</v>
      </c>
      <c r="E25" s="37">
        <v>30</v>
      </c>
      <c r="F25" s="37">
        <v>399</v>
      </c>
      <c r="G25" s="37">
        <v>48</v>
      </c>
      <c r="H25" s="37">
        <v>378</v>
      </c>
      <c r="I25" s="37">
        <v>50</v>
      </c>
      <c r="J25" s="37">
        <v>485</v>
      </c>
      <c r="K25" s="37">
        <v>57</v>
      </c>
      <c r="L25" s="37">
        <v>866</v>
      </c>
      <c r="M25" s="37">
        <v>65</v>
      </c>
      <c r="N25" s="37">
        <v>726</v>
      </c>
      <c r="O25" s="37">
        <v>53</v>
      </c>
      <c r="P25" s="37">
        <v>607</v>
      </c>
      <c r="Q25" s="37">
        <v>45</v>
      </c>
      <c r="R25" s="37">
        <v>572</v>
      </c>
      <c r="S25" s="37">
        <v>37</v>
      </c>
      <c r="T25" s="37">
        <v>614</v>
      </c>
      <c r="U25" s="37">
        <v>42</v>
      </c>
      <c r="V25" s="37">
        <v>629</v>
      </c>
      <c r="W25" s="37">
        <v>51</v>
      </c>
      <c r="X25" s="37">
        <f t="shared" ref="X25:AL25" si="4">SUM(X17:X24)</f>
        <v>692</v>
      </c>
      <c r="Y25" s="37">
        <f t="shared" si="4"/>
        <v>71</v>
      </c>
      <c r="Z25" s="37">
        <f t="shared" si="4"/>
        <v>803</v>
      </c>
      <c r="AA25" s="37">
        <f t="shared" si="4"/>
        <v>101</v>
      </c>
      <c r="AB25" s="37">
        <f t="shared" si="4"/>
        <v>758</v>
      </c>
      <c r="AC25" s="37">
        <f t="shared" si="4"/>
        <v>87</v>
      </c>
      <c r="AD25" s="37">
        <f t="shared" si="4"/>
        <v>865</v>
      </c>
      <c r="AE25" s="37">
        <f t="shared" si="4"/>
        <v>129</v>
      </c>
      <c r="AF25" s="37">
        <f t="shared" si="4"/>
        <v>873</v>
      </c>
      <c r="AG25" s="37">
        <f t="shared" si="4"/>
        <v>108</v>
      </c>
      <c r="AH25" s="37">
        <f t="shared" si="4"/>
        <v>463</v>
      </c>
      <c r="AI25" s="37">
        <f t="shared" si="4"/>
        <v>64</v>
      </c>
      <c r="AJ25" s="37">
        <f t="shared" si="4"/>
        <v>538</v>
      </c>
      <c r="AK25" s="37">
        <f t="shared" si="4"/>
        <v>64</v>
      </c>
      <c r="AL25" s="37">
        <f t="shared" si="4"/>
        <v>436</v>
      </c>
      <c r="AM25" s="37">
        <f>SUM(AM18:AM24)</f>
        <v>41</v>
      </c>
      <c r="AN25" s="37">
        <f>SUM(AN18:AN24)</f>
        <v>385</v>
      </c>
      <c r="AO25" s="37">
        <f>SUM(AO18:AO24)</f>
        <v>47</v>
      </c>
      <c r="AP25" s="37">
        <f t="shared" ref="AP25:BM25" si="5">SUM(AP16:AP24)</f>
        <v>261</v>
      </c>
      <c r="AQ25" s="37">
        <f t="shared" si="5"/>
        <v>29</v>
      </c>
      <c r="AR25" s="37">
        <f t="shared" si="5"/>
        <v>286</v>
      </c>
      <c r="AS25" s="37">
        <f t="shared" si="5"/>
        <v>31</v>
      </c>
      <c r="AT25" s="37">
        <f t="shared" si="5"/>
        <v>242</v>
      </c>
      <c r="AU25" s="37">
        <f t="shared" si="5"/>
        <v>24</v>
      </c>
      <c r="AV25" s="37">
        <f t="shared" si="5"/>
        <v>233</v>
      </c>
      <c r="AW25" s="37">
        <f t="shared" si="5"/>
        <v>31</v>
      </c>
      <c r="AX25" s="37">
        <f t="shared" si="5"/>
        <v>313</v>
      </c>
      <c r="AY25" s="37">
        <f t="shared" si="5"/>
        <v>27</v>
      </c>
      <c r="AZ25" s="37">
        <f t="shared" si="5"/>
        <v>220</v>
      </c>
      <c r="BA25" s="37">
        <f t="shared" si="5"/>
        <v>25</v>
      </c>
      <c r="BB25" s="37">
        <f t="shared" si="5"/>
        <v>288</v>
      </c>
      <c r="BC25" s="37">
        <f t="shared" si="5"/>
        <v>34</v>
      </c>
      <c r="BD25" s="37">
        <f t="shared" si="5"/>
        <v>243</v>
      </c>
      <c r="BE25" s="37">
        <f t="shared" si="5"/>
        <v>25</v>
      </c>
      <c r="BF25" s="37">
        <f t="shared" si="5"/>
        <v>211</v>
      </c>
      <c r="BG25" s="37">
        <f t="shared" si="5"/>
        <v>23</v>
      </c>
      <c r="BH25" s="37">
        <f t="shared" si="5"/>
        <v>190</v>
      </c>
      <c r="BI25" s="37">
        <f t="shared" si="5"/>
        <v>22</v>
      </c>
      <c r="BJ25" s="37">
        <f t="shared" si="5"/>
        <v>216</v>
      </c>
      <c r="BK25" s="37">
        <f t="shared" si="5"/>
        <v>28</v>
      </c>
      <c r="BL25" s="37">
        <f t="shared" si="5"/>
        <v>210</v>
      </c>
      <c r="BM25" s="37">
        <f t="shared" si="5"/>
        <v>24</v>
      </c>
      <c r="BN25" s="37">
        <f t="shared" ref="BN25:BO25" si="6">SUM(BN16:BN24)</f>
        <v>225</v>
      </c>
      <c r="BO25" s="37">
        <f t="shared" si="6"/>
        <v>36</v>
      </c>
    </row>
    <row r="26" spans="2:67" ht="11.25" customHeight="1" x14ac:dyDescent="0.2">
      <c r="B26" s="31"/>
      <c r="C26" s="3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</row>
    <row r="27" spans="2:67" ht="11.25" customHeight="1" x14ac:dyDescent="0.2">
      <c r="B27" s="31" t="s">
        <v>1</v>
      </c>
      <c r="C27" s="32" t="s">
        <v>44</v>
      </c>
      <c r="D27" s="22">
        <v>58</v>
      </c>
      <c r="E27" s="22">
        <v>8</v>
      </c>
      <c r="F27" s="22">
        <v>1</v>
      </c>
      <c r="G27" s="22">
        <v>1</v>
      </c>
      <c r="H27" s="22">
        <v>5</v>
      </c>
      <c r="I27" s="22">
        <v>1</v>
      </c>
      <c r="J27" s="22">
        <v>2</v>
      </c>
      <c r="K27" s="22">
        <v>0</v>
      </c>
      <c r="L27" s="22" t="s">
        <v>5</v>
      </c>
      <c r="M27" s="22" t="s">
        <v>5</v>
      </c>
      <c r="N27" s="22" t="s">
        <v>5</v>
      </c>
      <c r="O27" s="22" t="s">
        <v>5</v>
      </c>
      <c r="P27" s="22" t="s">
        <v>5</v>
      </c>
      <c r="Q27" s="22" t="s">
        <v>5</v>
      </c>
      <c r="R27" s="22" t="s">
        <v>5</v>
      </c>
      <c r="S27" s="22" t="s">
        <v>5</v>
      </c>
      <c r="T27" s="22" t="s">
        <v>5</v>
      </c>
      <c r="U27" s="22" t="s">
        <v>5</v>
      </c>
      <c r="V27" s="22" t="s">
        <v>5</v>
      </c>
      <c r="W27" s="22" t="s">
        <v>5</v>
      </c>
      <c r="X27" s="22" t="s">
        <v>5</v>
      </c>
      <c r="Y27" s="22" t="s">
        <v>5</v>
      </c>
      <c r="Z27" s="22" t="s">
        <v>5</v>
      </c>
      <c r="AA27" s="22" t="s">
        <v>5</v>
      </c>
      <c r="AB27" s="22" t="s">
        <v>5</v>
      </c>
      <c r="AC27" s="22" t="s">
        <v>5</v>
      </c>
      <c r="AD27" s="22" t="s">
        <v>5</v>
      </c>
      <c r="AE27" s="22" t="s">
        <v>5</v>
      </c>
      <c r="AF27" s="22" t="s">
        <v>5</v>
      </c>
      <c r="AG27" s="22" t="s">
        <v>5</v>
      </c>
      <c r="AH27" s="22" t="s">
        <v>5</v>
      </c>
      <c r="AI27" s="22" t="s">
        <v>5</v>
      </c>
      <c r="AJ27" s="22"/>
      <c r="AK27" s="22"/>
      <c r="AL27" s="22"/>
      <c r="AM27" s="22"/>
      <c r="AN27" s="22"/>
      <c r="AO27" s="22"/>
      <c r="AP27" s="22"/>
      <c r="AQ27" s="22"/>
    </row>
    <row r="28" spans="2:67" ht="11.25" customHeight="1" x14ac:dyDescent="0.2">
      <c r="B28" s="31" t="s">
        <v>1</v>
      </c>
      <c r="C28" s="32" t="s">
        <v>45</v>
      </c>
      <c r="D28" s="22" t="s">
        <v>5</v>
      </c>
      <c r="E28" s="22" t="s">
        <v>5</v>
      </c>
      <c r="F28" s="22" t="s">
        <v>5</v>
      </c>
      <c r="G28" s="22" t="s">
        <v>5</v>
      </c>
      <c r="H28" s="22" t="s">
        <v>5</v>
      </c>
      <c r="I28" s="22" t="s">
        <v>5</v>
      </c>
      <c r="J28" s="22" t="s">
        <v>5</v>
      </c>
      <c r="K28" s="22" t="s">
        <v>5</v>
      </c>
      <c r="L28" s="22" t="s">
        <v>5</v>
      </c>
      <c r="M28" s="22" t="s">
        <v>5</v>
      </c>
      <c r="N28" s="22" t="s">
        <v>5</v>
      </c>
      <c r="O28" s="22" t="s">
        <v>5</v>
      </c>
      <c r="P28" s="22" t="s">
        <v>5</v>
      </c>
      <c r="Q28" s="22" t="s">
        <v>5</v>
      </c>
      <c r="R28" s="22" t="s">
        <v>5</v>
      </c>
      <c r="S28" s="22" t="s">
        <v>5</v>
      </c>
      <c r="T28" s="22" t="s">
        <v>5</v>
      </c>
      <c r="U28" s="22" t="s">
        <v>5</v>
      </c>
      <c r="V28" s="22" t="s">
        <v>5</v>
      </c>
      <c r="W28" s="22" t="s">
        <v>5</v>
      </c>
      <c r="X28" s="22" t="s">
        <v>5</v>
      </c>
      <c r="Y28" s="22" t="s">
        <v>5</v>
      </c>
      <c r="Z28" s="22" t="s">
        <v>5</v>
      </c>
      <c r="AA28" s="22" t="s">
        <v>5</v>
      </c>
      <c r="AB28" s="22" t="s">
        <v>5</v>
      </c>
      <c r="AC28" s="22" t="s">
        <v>5</v>
      </c>
      <c r="AD28" s="22" t="s">
        <v>5</v>
      </c>
      <c r="AE28" s="22" t="s">
        <v>5</v>
      </c>
      <c r="AF28" s="22" t="s">
        <v>5</v>
      </c>
      <c r="AG28" s="22" t="s">
        <v>5</v>
      </c>
      <c r="AH28" s="22">
        <v>9</v>
      </c>
      <c r="AI28" s="22">
        <v>0</v>
      </c>
      <c r="AJ28" s="22">
        <v>0</v>
      </c>
      <c r="AK28" s="22">
        <v>0</v>
      </c>
      <c r="AL28" s="22">
        <v>4</v>
      </c>
      <c r="AM28" s="22">
        <v>0</v>
      </c>
      <c r="AN28" s="22">
        <v>6</v>
      </c>
      <c r="AO28" s="22">
        <v>1</v>
      </c>
      <c r="AP28" s="22">
        <v>12</v>
      </c>
      <c r="AQ28" s="22">
        <v>2</v>
      </c>
      <c r="AR28" s="25">
        <v>9</v>
      </c>
      <c r="AS28" s="25">
        <v>1</v>
      </c>
      <c r="AT28" s="25">
        <v>0</v>
      </c>
      <c r="AU28" s="25">
        <v>0</v>
      </c>
      <c r="AV28" s="25">
        <v>0</v>
      </c>
      <c r="AW28" s="25">
        <v>0</v>
      </c>
    </row>
    <row r="29" spans="2:67" ht="11.25" customHeight="1" x14ac:dyDescent="0.2">
      <c r="B29" s="31" t="s">
        <v>1</v>
      </c>
      <c r="C29" s="32" t="s">
        <v>12</v>
      </c>
      <c r="D29" s="22" t="s">
        <v>5</v>
      </c>
      <c r="E29" s="22" t="s">
        <v>5</v>
      </c>
      <c r="F29" s="22">
        <v>119</v>
      </c>
      <c r="G29" s="22">
        <v>6</v>
      </c>
      <c r="H29" s="22">
        <v>126</v>
      </c>
      <c r="I29" s="22">
        <v>13</v>
      </c>
      <c r="J29" s="22">
        <v>185</v>
      </c>
      <c r="K29" s="22">
        <v>17</v>
      </c>
      <c r="L29" s="22">
        <v>204</v>
      </c>
      <c r="M29" s="22">
        <v>17</v>
      </c>
      <c r="N29" s="22">
        <v>231</v>
      </c>
      <c r="O29" s="22">
        <v>27</v>
      </c>
      <c r="P29" s="22">
        <v>216</v>
      </c>
      <c r="Q29" s="22">
        <v>17</v>
      </c>
      <c r="R29" s="22">
        <v>224</v>
      </c>
      <c r="S29" s="22">
        <v>27</v>
      </c>
      <c r="T29" s="22">
        <v>183</v>
      </c>
      <c r="U29" s="22">
        <v>16</v>
      </c>
      <c r="V29" s="22">
        <v>177</v>
      </c>
      <c r="W29" s="22">
        <v>17</v>
      </c>
      <c r="X29" s="22">
        <v>180</v>
      </c>
      <c r="Y29" s="22">
        <v>20</v>
      </c>
      <c r="Z29" s="22">
        <v>197</v>
      </c>
      <c r="AA29" s="22">
        <v>21</v>
      </c>
      <c r="AB29" s="22">
        <v>252</v>
      </c>
      <c r="AC29" s="22">
        <v>33</v>
      </c>
      <c r="AD29" s="22">
        <v>263</v>
      </c>
      <c r="AE29" s="22">
        <v>36</v>
      </c>
      <c r="AF29" s="22">
        <v>324</v>
      </c>
      <c r="AG29" s="22">
        <v>34</v>
      </c>
      <c r="AH29" s="22">
        <v>264</v>
      </c>
      <c r="AI29" s="22">
        <v>25</v>
      </c>
      <c r="AJ29" s="22">
        <v>258</v>
      </c>
      <c r="AK29" s="22">
        <v>29</v>
      </c>
      <c r="AL29" s="22">
        <v>227</v>
      </c>
      <c r="AM29" s="22">
        <v>21</v>
      </c>
      <c r="AN29" s="22">
        <v>233</v>
      </c>
      <c r="AO29" s="22">
        <v>24</v>
      </c>
      <c r="AP29" s="22">
        <v>128</v>
      </c>
      <c r="AQ29" s="22">
        <v>14</v>
      </c>
      <c r="AR29" s="25">
        <v>169</v>
      </c>
      <c r="AS29" s="25">
        <v>15</v>
      </c>
      <c r="AT29" s="25">
        <v>132</v>
      </c>
      <c r="AU29" s="25">
        <v>17</v>
      </c>
      <c r="AV29" s="25">
        <v>111</v>
      </c>
      <c r="AW29" s="25">
        <v>6</v>
      </c>
      <c r="AX29" s="25">
        <v>100</v>
      </c>
      <c r="AY29" s="25">
        <v>6</v>
      </c>
      <c r="AZ29" s="25">
        <v>113</v>
      </c>
      <c r="BA29" s="25">
        <v>9</v>
      </c>
      <c r="BB29" s="25">
        <v>74</v>
      </c>
      <c r="BC29" s="25">
        <v>12</v>
      </c>
      <c r="BD29" s="25">
        <v>2</v>
      </c>
      <c r="BE29" s="25">
        <v>1</v>
      </c>
      <c r="BF29" s="25">
        <v>2</v>
      </c>
      <c r="BG29" s="25">
        <v>0</v>
      </c>
    </row>
    <row r="30" spans="2:67" ht="11.25" customHeight="1" x14ac:dyDescent="0.2">
      <c r="B30" s="31" t="s">
        <v>1</v>
      </c>
      <c r="C30" s="32" t="s">
        <v>125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BD30" s="25">
        <v>22</v>
      </c>
      <c r="BE30" s="25">
        <v>3</v>
      </c>
      <c r="BF30" s="25">
        <v>36</v>
      </c>
      <c r="BG30" s="25">
        <v>1</v>
      </c>
      <c r="BH30" s="25">
        <v>34</v>
      </c>
      <c r="BI30" s="25">
        <v>3</v>
      </c>
      <c r="BJ30" s="25">
        <v>23</v>
      </c>
      <c r="BK30" s="25">
        <v>1</v>
      </c>
      <c r="BL30" s="25">
        <v>17</v>
      </c>
      <c r="BM30" s="25">
        <v>2</v>
      </c>
      <c r="BN30" s="25">
        <v>21</v>
      </c>
      <c r="BO30" s="25">
        <v>3</v>
      </c>
    </row>
    <row r="31" spans="2:67" ht="11.25" customHeight="1" x14ac:dyDescent="0.2">
      <c r="B31" s="31" t="s">
        <v>1</v>
      </c>
      <c r="C31" s="32" t="s">
        <v>136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BH31" s="25">
        <v>12</v>
      </c>
      <c r="BI31" s="25">
        <v>2</v>
      </c>
      <c r="BJ31" s="25">
        <v>12</v>
      </c>
      <c r="BK31" s="25">
        <v>2</v>
      </c>
      <c r="BL31" s="25">
        <v>20</v>
      </c>
      <c r="BM31" s="25">
        <v>1</v>
      </c>
      <c r="BN31" s="25">
        <v>5</v>
      </c>
      <c r="BO31" s="25">
        <v>0</v>
      </c>
    </row>
    <row r="32" spans="2:67" ht="11.25" customHeight="1" x14ac:dyDescent="0.2">
      <c r="B32" s="31" t="s">
        <v>1</v>
      </c>
      <c r="C32" s="32" t="s">
        <v>14</v>
      </c>
      <c r="D32" s="22" t="s">
        <v>5</v>
      </c>
      <c r="E32" s="22" t="s">
        <v>5</v>
      </c>
      <c r="F32" s="22" t="s">
        <v>5</v>
      </c>
      <c r="G32" s="22" t="s">
        <v>5</v>
      </c>
      <c r="H32" s="22" t="s">
        <v>5</v>
      </c>
      <c r="I32" s="22" t="s">
        <v>5</v>
      </c>
      <c r="J32" s="22" t="s">
        <v>5</v>
      </c>
      <c r="K32" s="22" t="s">
        <v>5</v>
      </c>
      <c r="L32" s="22" t="s">
        <v>5</v>
      </c>
      <c r="M32" s="22" t="s">
        <v>5</v>
      </c>
      <c r="N32" s="22" t="s">
        <v>5</v>
      </c>
      <c r="O32" s="22" t="s">
        <v>5</v>
      </c>
      <c r="P32" s="22" t="s">
        <v>5</v>
      </c>
      <c r="Q32" s="22" t="s">
        <v>5</v>
      </c>
      <c r="R32" s="22" t="s">
        <v>5</v>
      </c>
      <c r="S32" s="22" t="s">
        <v>5</v>
      </c>
      <c r="T32" s="22" t="s">
        <v>5</v>
      </c>
      <c r="U32" s="22" t="s">
        <v>5</v>
      </c>
      <c r="V32" s="22" t="s">
        <v>5</v>
      </c>
      <c r="W32" s="22" t="s">
        <v>5</v>
      </c>
      <c r="X32" s="22" t="s">
        <v>5</v>
      </c>
      <c r="Y32" s="22" t="s">
        <v>5</v>
      </c>
      <c r="Z32" s="22" t="s">
        <v>5</v>
      </c>
      <c r="AA32" s="22" t="s">
        <v>5</v>
      </c>
      <c r="AB32" s="22" t="s">
        <v>5</v>
      </c>
      <c r="AC32" s="22" t="s">
        <v>5</v>
      </c>
      <c r="AD32" s="22" t="s">
        <v>5</v>
      </c>
      <c r="AE32" s="22" t="s">
        <v>5</v>
      </c>
      <c r="AF32" s="22">
        <v>4</v>
      </c>
      <c r="AG32" s="22">
        <v>0</v>
      </c>
      <c r="AH32" s="22">
        <v>9</v>
      </c>
      <c r="AI32" s="22">
        <v>1</v>
      </c>
      <c r="AJ32" s="22">
        <v>13</v>
      </c>
      <c r="AK32" s="22">
        <v>0</v>
      </c>
      <c r="AL32" s="22">
        <v>15</v>
      </c>
      <c r="AM32" s="22">
        <v>1</v>
      </c>
      <c r="AN32" s="22">
        <v>2</v>
      </c>
      <c r="AO32" s="22">
        <v>0</v>
      </c>
      <c r="AP32" s="22">
        <v>1</v>
      </c>
      <c r="AQ32" s="22">
        <v>0</v>
      </c>
      <c r="AR32" s="25">
        <v>3</v>
      </c>
      <c r="AS32" s="25">
        <v>0</v>
      </c>
      <c r="AT32" s="25">
        <v>6</v>
      </c>
      <c r="AU32" s="25">
        <v>0</v>
      </c>
      <c r="AV32" s="25">
        <v>0</v>
      </c>
      <c r="AW32" s="25">
        <v>0</v>
      </c>
      <c r="AZ32" s="25">
        <v>6</v>
      </c>
      <c r="BA32" s="25">
        <v>0</v>
      </c>
      <c r="BB32" s="25">
        <v>1</v>
      </c>
      <c r="BC32" s="25">
        <v>0</v>
      </c>
      <c r="BD32" s="25">
        <v>3</v>
      </c>
      <c r="BE32" s="25">
        <v>0</v>
      </c>
      <c r="BF32" s="25">
        <v>0</v>
      </c>
      <c r="BG32" s="25">
        <v>0</v>
      </c>
      <c r="BH32" s="25">
        <v>5</v>
      </c>
      <c r="BI32" s="25">
        <v>0</v>
      </c>
      <c r="BJ32" s="25">
        <v>4</v>
      </c>
      <c r="BK32" s="25">
        <v>0</v>
      </c>
      <c r="BL32" s="25">
        <v>1</v>
      </c>
      <c r="BM32" s="25">
        <v>0</v>
      </c>
      <c r="BN32" s="25">
        <v>0</v>
      </c>
      <c r="BO32" s="25">
        <v>0</v>
      </c>
    </row>
    <row r="33" spans="2:67" ht="11.25" customHeight="1" x14ac:dyDescent="0.2">
      <c r="B33" s="31" t="s">
        <v>1</v>
      </c>
      <c r="C33" s="32" t="s">
        <v>46</v>
      </c>
      <c r="D33" s="22" t="s">
        <v>5</v>
      </c>
      <c r="E33" s="22" t="s">
        <v>5</v>
      </c>
      <c r="F33" s="22" t="s">
        <v>5</v>
      </c>
      <c r="G33" s="22" t="s">
        <v>5</v>
      </c>
      <c r="H33" s="22" t="s">
        <v>5</v>
      </c>
      <c r="I33" s="22" t="s">
        <v>5</v>
      </c>
      <c r="J33" s="22" t="s">
        <v>5</v>
      </c>
      <c r="K33" s="22" t="s">
        <v>5</v>
      </c>
      <c r="L33" s="22" t="s">
        <v>5</v>
      </c>
      <c r="M33" s="22" t="s">
        <v>5</v>
      </c>
      <c r="N33" s="22" t="s">
        <v>5</v>
      </c>
      <c r="O33" s="22" t="s">
        <v>5</v>
      </c>
      <c r="P33" s="22" t="s">
        <v>5</v>
      </c>
      <c r="Q33" s="22" t="s">
        <v>5</v>
      </c>
      <c r="R33" s="22" t="s">
        <v>5</v>
      </c>
      <c r="S33" s="22" t="s">
        <v>5</v>
      </c>
      <c r="T33" s="22" t="s">
        <v>5</v>
      </c>
      <c r="U33" s="22" t="s">
        <v>5</v>
      </c>
      <c r="V33" s="22" t="s">
        <v>5</v>
      </c>
      <c r="W33" s="22" t="s">
        <v>5</v>
      </c>
      <c r="X33" s="22" t="s">
        <v>5</v>
      </c>
      <c r="Y33" s="22" t="s">
        <v>5</v>
      </c>
      <c r="Z33" s="22" t="s">
        <v>5</v>
      </c>
      <c r="AA33" s="22" t="s">
        <v>5</v>
      </c>
      <c r="AB33" s="22">
        <v>13</v>
      </c>
      <c r="AC33" s="22">
        <v>2</v>
      </c>
      <c r="AD33" s="22">
        <v>17</v>
      </c>
      <c r="AE33" s="22">
        <v>4</v>
      </c>
      <c r="AF33" s="22">
        <v>26</v>
      </c>
      <c r="AG33" s="22">
        <v>9</v>
      </c>
      <c r="AH33" s="22">
        <v>13</v>
      </c>
      <c r="AI33" s="22">
        <v>3</v>
      </c>
      <c r="AJ33" s="22">
        <v>0</v>
      </c>
      <c r="AK33" s="22">
        <v>0</v>
      </c>
      <c r="AL33" s="22">
        <v>12</v>
      </c>
      <c r="AM33" s="22">
        <v>4</v>
      </c>
      <c r="AN33" s="22">
        <v>3</v>
      </c>
      <c r="AO33" s="22">
        <v>0</v>
      </c>
      <c r="AP33" s="22">
        <v>18</v>
      </c>
      <c r="AQ33" s="22">
        <v>6</v>
      </c>
      <c r="AR33" s="25">
        <v>27</v>
      </c>
      <c r="AS33" s="25">
        <v>6</v>
      </c>
      <c r="AT33" s="25">
        <v>30</v>
      </c>
      <c r="AU33" s="25">
        <v>5</v>
      </c>
      <c r="AV33" s="25">
        <v>15</v>
      </c>
      <c r="AW33" s="25">
        <v>2</v>
      </c>
      <c r="AX33" s="25">
        <v>21</v>
      </c>
      <c r="AY33" s="25">
        <v>9</v>
      </c>
      <c r="AZ33" s="25">
        <v>25</v>
      </c>
      <c r="BA33" s="25">
        <v>7</v>
      </c>
      <c r="BB33" s="25">
        <v>9</v>
      </c>
      <c r="BC33" s="25">
        <v>3</v>
      </c>
      <c r="BD33" s="25">
        <v>23</v>
      </c>
      <c r="BE33" s="25">
        <v>8</v>
      </c>
      <c r="BF33" s="25">
        <v>15</v>
      </c>
      <c r="BG33" s="25">
        <v>6</v>
      </c>
      <c r="BH33" s="25">
        <v>12</v>
      </c>
      <c r="BI33" s="25">
        <v>5</v>
      </c>
      <c r="BJ33" s="25">
        <v>24</v>
      </c>
      <c r="BK33" s="25">
        <v>15</v>
      </c>
      <c r="BL33" s="25">
        <v>20</v>
      </c>
      <c r="BM33" s="25">
        <v>10</v>
      </c>
      <c r="BN33" s="25">
        <v>34</v>
      </c>
      <c r="BO33" s="25">
        <v>13</v>
      </c>
    </row>
    <row r="34" spans="2:67" ht="11.25" customHeight="1" x14ac:dyDescent="0.25">
      <c r="B34" s="35" t="s">
        <v>1</v>
      </c>
      <c r="C34" s="36" t="s">
        <v>0</v>
      </c>
      <c r="D34" s="37">
        <v>58</v>
      </c>
      <c r="E34" s="37">
        <v>8</v>
      </c>
      <c r="F34" s="37">
        <v>120</v>
      </c>
      <c r="G34" s="37">
        <v>7</v>
      </c>
      <c r="H34" s="37">
        <v>131</v>
      </c>
      <c r="I34" s="37">
        <v>14</v>
      </c>
      <c r="J34" s="37">
        <v>187</v>
      </c>
      <c r="K34" s="37">
        <v>17</v>
      </c>
      <c r="L34" s="37">
        <v>204</v>
      </c>
      <c r="M34" s="37">
        <v>17</v>
      </c>
      <c r="N34" s="37">
        <v>231</v>
      </c>
      <c r="O34" s="37">
        <v>27</v>
      </c>
      <c r="P34" s="37">
        <v>216</v>
      </c>
      <c r="Q34" s="37">
        <v>17</v>
      </c>
      <c r="R34" s="37">
        <v>224</v>
      </c>
      <c r="S34" s="37">
        <v>27</v>
      </c>
      <c r="T34" s="37">
        <v>183</v>
      </c>
      <c r="U34" s="37">
        <v>16</v>
      </c>
      <c r="V34" s="37">
        <v>177</v>
      </c>
      <c r="W34" s="37">
        <v>17</v>
      </c>
      <c r="X34" s="37">
        <v>180</v>
      </c>
      <c r="Y34" s="37">
        <v>20</v>
      </c>
      <c r="Z34" s="37">
        <v>197</v>
      </c>
      <c r="AA34" s="37">
        <v>21</v>
      </c>
      <c r="AB34" s="37">
        <v>265</v>
      </c>
      <c r="AC34" s="37">
        <v>35</v>
      </c>
      <c r="AD34" s="37">
        <v>280</v>
      </c>
      <c r="AE34" s="37">
        <v>40</v>
      </c>
      <c r="AF34" s="37">
        <v>354</v>
      </c>
      <c r="AG34" s="37">
        <v>43</v>
      </c>
      <c r="AH34" s="37">
        <v>295</v>
      </c>
      <c r="AI34" s="37">
        <v>29</v>
      </c>
      <c r="AJ34" s="37">
        <v>271</v>
      </c>
      <c r="AK34" s="37">
        <v>29</v>
      </c>
      <c r="AL34" s="37">
        <f>SUM(AL28:AL33)</f>
        <v>258</v>
      </c>
      <c r="AM34" s="37">
        <f>SUM(AM28:AM33)</f>
        <v>26</v>
      </c>
      <c r="AN34" s="37">
        <f>SUM(AN28:AN33)</f>
        <v>244</v>
      </c>
      <c r="AO34" s="37">
        <f>SUM(AO28:AO33)</f>
        <v>25</v>
      </c>
      <c r="AP34" s="37">
        <f t="shared" ref="AP34:BM34" si="7">SUM(AP27:AP33)</f>
        <v>159</v>
      </c>
      <c r="AQ34" s="37">
        <f t="shared" si="7"/>
        <v>22</v>
      </c>
      <c r="AR34" s="37">
        <f t="shared" si="7"/>
        <v>208</v>
      </c>
      <c r="AS34" s="37">
        <f t="shared" si="7"/>
        <v>22</v>
      </c>
      <c r="AT34" s="37">
        <f t="shared" si="7"/>
        <v>168</v>
      </c>
      <c r="AU34" s="37">
        <f t="shared" si="7"/>
        <v>22</v>
      </c>
      <c r="AV34" s="37">
        <f t="shared" si="7"/>
        <v>126</v>
      </c>
      <c r="AW34" s="37">
        <f t="shared" si="7"/>
        <v>8</v>
      </c>
      <c r="AX34" s="37">
        <f t="shared" si="7"/>
        <v>121</v>
      </c>
      <c r="AY34" s="37">
        <f t="shared" si="7"/>
        <v>15</v>
      </c>
      <c r="AZ34" s="37">
        <f t="shared" si="7"/>
        <v>144</v>
      </c>
      <c r="BA34" s="37">
        <f t="shared" si="7"/>
        <v>16</v>
      </c>
      <c r="BB34" s="37">
        <f t="shared" si="7"/>
        <v>84</v>
      </c>
      <c r="BC34" s="37">
        <f t="shared" si="7"/>
        <v>15</v>
      </c>
      <c r="BD34" s="37">
        <f t="shared" si="7"/>
        <v>50</v>
      </c>
      <c r="BE34" s="37">
        <f t="shared" si="7"/>
        <v>12</v>
      </c>
      <c r="BF34" s="37">
        <f t="shared" si="7"/>
        <v>53</v>
      </c>
      <c r="BG34" s="37">
        <f t="shared" si="7"/>
        <v>7</v>
      </c>
      <c r="BH34" s="37">
        <f t="shared" si="7"/>
        <v>63</v>
      </c>
      <c r="BI34" s="37">
        <f t="shared" si="7"/>
        <v>10</v>
      </c>
      <c r="BJ34" s="37">
        <f t="shared" si="7"/>
        <v>63</v>
      </c>
      <c r="BK34" s="37">
        <f t="shared" si="7"/>
        <v>18</v>
      </c>
      <c r="BL34" s="37">
        <f t="shared" si="7"/>
        <v>58</v>
      </c>
      <c r="BM34" s="37">
        <f t="shared" si="7"/>
        <v>13</v>
      </c>
      <c r="BN34" s="37">
        <f t="shared" ref="BN34:BO34" si="8">SUM(BN27:BN33)</f>
        <v>60</v>
      </c>
      <c r="BO34" s="37">
        <f t="shared" si="8"/>
        <v>16</v>
      </c>
    </row>
    <row r="35" spans="2:67" ht="11.25" customHeight="1" x14ac:dyDescent="0.2">
      <c r="B35" s="31"/>
      <c r="C35" s="3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BH35" s="75"/>
      <c r="BI35" s="75"/>
    </row>
    <row r="36" spans="2:67" ht="11.25" customHeight="1" x14ac:dyDescent="0.2">
      <c r="B36" s="31" t="s">
        <v>47</v>
      </c>
      <c r="C36" s="32" t="s">
        <v>48</v>
      </c>
      <c r="D36" s="22">
        <v>10</v>
      </c>
      <c r="E36" s="22">
        <v>3</v>
      </c>
      <c r="F36" s="22">
        <v>11</v>
      </c>
      <c r="G36" s="22">
        <v>2</v>
      </c>
      <c r="H36" s="22">
        <v>9</v>
      </c>
      <c r="I36" s="22">
        <v>4</v>
      </c>
      <c r="J36" s="22">
        <v>103</v>
      </c>
      <c r="K36" s="22">
        <v>19</v>
      </c>
      <c r="L36" s="22">
        <v>109</v>
      </c>
      <c r="M36" s="22">
        <v>13</v>
      </c>
      <c r="N36" s="22">
        <v>116</v>
      </c>
      <c r="O36" s="22">
        <v>20</v>
      </c>
      <c r="P36" s="22">
        <v>159</v>
      </c>
      <c r="Q36" s="22">
        <v>18</v>
      </c>
      <c r="R36" s="22">
        <v>106</v>
      </c>
      <c r="S36" s="22">
        <v>15</v>
      </c>
      <c r="T36" s="22">
        <v>138</v>
      </c>
      <c r="U36" s="22">
        <v>18</v>
      </c>
      <c r="V36" s="22">
        <v>192</v>
      </c>
      <c r="W36" s="22">
        <v>23</v>
      </c>
      <c r="X36" s="22">
        <v>167</v>
      </c>
      <c r="Y36" s="22">
        <v>24</v>
      </c>
      <c r="Z36" s="22">
        <v>170</v>
      </c>
      <c r="AA36" s="22">
        <v>31</v>
      </c>
      <c r="AB36" s="22">
        <v>187</v>
      </c>
      <c r="AC36" s="22">
        <v>32</v>
      </c>
      <c r="AD36" s="22">
        <v>166</v>
      </c>
      <c r="AE36" s="22">
        <v>22</v>
      </c>
      <c r="AF36" s="22">
        <v>212</v>
      </c>
      <c r="AG36" s="22">
        <v>38</v>
      </c>
      <c r="AH36" s="22">
        <v>167</v>
      </c>
      <c r="AI36" s="22">
        <v>22</v>
      </c>
      <c r="AJ36" s="22">
        <v>153</v>
      </c>
      <c r="AK36" s="22">
        <v>19</v>
      </c>
      <c r="AL36" s="22">
        <v>151</v>
      </c>
      <c r="AM36" s="22">
        <v>14</v>
      </c>
      <c r="AN36" s="22">
        <v>135</v>
      </c>
      <c r="AO36" s="22">
        <v>8</v>
      </c>
      <c r="AP36" s="22">
        <v>175</v>
      </c>
      <c r="AQ36" s="22">
        <v>14</v>
      </c>
      <c r="AR36" s="25">
        <v>147</v>
      </c>
      <c r="AS36" s="25">
        <v>16</v>
      </c>
      <c r="AT36" s="25">
        <v>172</v>
      </c>
      <c r="AU36" s="25">
        <v>16</v>
      </c>
      <c r="AV36" s="25">
        <v>206</v>
      </c>
      <c r="AW36" s="25">
        <v>18</v>
      </c>
      <c r="AX36" s="25">
        <v>233</v>
      </c>
      <c r="AY36" s="25">
        <v>20</v>
      </c>
      <c r="AZ36" s="25">
        <v>271</v>
      </c>
      <c r="BA36" s="25">
        <v>26</v>
      </c>
      <c r="BB36" s="25">
        <v>330</v>
      </c>
      <c r="BC36" s="25">
        <v>41</v>
      </c>
      <c r="BD36" s="25">
        <v>299</v>
      </c>
      <c r="BE36" s="25">
        <v>35</v>
      </c>
      <c r="BF36" s="25">
        <v>334</v>
      </c>
      <c r="BG36" s="25">
        <v>36</v>
      </c>
      <c r="BH36" s="25">
        <v>341</v>
      </c>
      <c r="BI36" s="25">
        <v>41</v>
      </c>
      <c r="BJ36" s="25">
        <v>385</v>
      </c>
      <c r="BK36" s="25">
        <v>54</v>
      </c>
      <c r="BL36" s="25">
        <v>417</v>
      </c>
      <c r="BM36" s="25">
        <v>60</v>
      </c>
      <c r="BN36" s="25">
        <v>376</v>
      </c>
      <c r="BO36" s="25">
        <v>60</v>
      </c>
    </row>
    <row r="37" spans="2:67" ht="11.25" customHeight="1" x14ac:dyDescent="0.25">
      <c r="B37" s="35" t="s">
        <v>47</v>
      </c>
      <c r="C37" s="36" t="s">
        <v>0</v>
      </c>
      <c r="D37" s="37">
        <v>10</v>
      </c>
      <c r="E37" s="37">
        <v>3</v>
      </c>
      <c r="F37" s="37">
        <v>11</v>
      </c>
      <c r="G37" s="37">
        <v>2</v>
      </c>
      <c r="H37" s="37">
        <v>9</v>
      </c>
      <c r="I37" s="37">
        <v>4</v>
      </c>
      <c r="J37" s="37">
        <v>103</v>
      </c>
      <c r="K37" s="37">
        <v>19</v>
      </c>
      <c r="L37" s="37">
        <v>109</v>
      </c>
      <c r="M37" s="37">
        <v>13</v>
      </c>
      <c r="N37" s="37">
        <v>116</v>
      </c>
      <c r="O37" s="37">
        <v>20</v>
      </c>
      <c r="P37" s="37">
        <v>159</v>
      </c>
      <c r="Q37" s="37">
        <v>18</v>
      </c>
      <c r="R37" s="37">
        <v>106</v>
      </c>
      <c r="S37" s="37">
        <v>15</v>
      </c>
      <c r="T37" s="37">
        <v>138</v>
      </c>
      <c r="U37" s="37">
        <v>18</v>
      </c>
      <c r="V37" s="37">
        <v>192</v>
      </c>
      <c r="W37" s="37">
        <v>23</v>
      </c>
      <c r="X37" s="37">
        <v>167</v>
      </c>
      <c r="Y37" s="37">
        <v>24</v>
      </c>
      <c r="Z37" s="37">
        <v>170</v>
      </c>
      <c r="AA37" s="37">
        <v>31</v>
      </c>
      <c r="AB37" s="37">
        <v>187</v>
      </c>
      <c r="AC37" s="37">
        <v>32</v>
      </c>
      <c r="AD37" s="37">
        <v>166</v>
      </c>
      <c r="AE37" s="37">
        <v>22</v>
      </c>
      <c r="AF37" s="37">
        <v>212</v>
      </c>
      <c r="AG37" s="37">
        <v>38</v>
      </c>
      <c r="AH37" s="37">
        <v>167</v>
      </c>
      <c r="AI37" s="37">
        <v>22</v>
      </c>
      <c r="AJ37" s="37">
        <v>153</v>
      </c>
      <c r="AK37" s="37">
        <v>19</v>
      </c>
      <c r="AL37" s="37">
        <v>151</v>
      </c>
      <c r="AM37" s="37">
        <v>14</v>
      </c>
      <c r="AN37" s="37">
        <f t="shared" ref="AN37:BG37" si="9">SUM(AN36)</f>
        <v>135</v>
      </c>
      <c r="AO37" s="37">
        <f t="shared" si="9"/>
        <v>8</v>
      </c>
      <c r="AP37" s="37">
        <f t="shared" si="9"/>
        <v>175</v>
      </c>
      <c r="AQ37" s="37">
        <f t="shared" si="9"/>
        <v>14</v>
      </c>
      <c r="AR37" s="37">
        <f t="shared" si="9"/>
        <v>147</v>
      </c>
      <c r="AS37" s="37">
        <f t="shared" si="9"/>
        <v>16</v>
      </c>
      <c r="AT37" s="37">
        <f t="shared" si="9"/>
        <v>172</v>
      </c>
      <c r="AU37" s="37">
        <f t="shared" si="9"/>
        <v>16</v>
      </c>
      <c r="AV37" s="37">
        <f t="shared" si="9"/>
        <v>206</v>
      </c>
      <c r="AW37" s="37">
        <f t="shared" si="9"/>
        <v>18</v>
      </c>
      <c r="AX37" s="37">
        <f t="shared" si="9"/>
        <v>233</v>
      </c>
      <c r="AY37" s="37">
        <f t="shared" si="9"/>
        <v>20</v>
      </c>
      <c r="AZ37" s="37">
        <f t="shared" si="9"/>
        <v>271</v>
      </c>
      <c r="BA37" s="37">
        <f t="shared" si="9"/>
        <v>26</v>
      </c>
      <c r="BB37" s="37">
        <f t="shared" si="9"/>
        <v>330</v>
      </c>
      <c r="BC37" s="37">
        <f t="shared" si="9"/>
        <v>41</v>
      </c>
      <c r="BD37" s="37">
        <f t="shared" si="9"/>
        <v>299</v>
      </c>
      <c r="BE37" s="37">
        <f t="shared" si="9"/>
        <v>35</v>
      </c>
      <c r="BF37" s="37">
        <f t="shared" si="9"/>
        <v>334</v>
      </c>
      <c r="BG37" s="37">
        <f t="shared" si="9"/>
        <v>36</v>
      </c>
      <c r="BH37" s="37">
        <f t="shared" ref="BH37:BM37" si="10">SUM(BH36)</f>
        <v>341</v>
      </c>
      <c r="BI37" s="37">
        <f t="shared" si="10"/>
        <v>41</v>
      </c>
      <c r="BJ37" s="37">
        <f t="shared" si="10"/>
        <v>385</v>
      </c>
      <c r="BK37" s="37">
        <f t="shared" si="10"/>
        <v>54</v>
      </c>
      <c r="BL37" s="37">
        <f t="shared" si="10"/>
        <v>417</v>
      </c>
      <c r="BM37" s="37">
        <f t="shared" si="10"/>
        <v>60</v>
      </c>
      <c r="BN37" s="37">
        <f t="shared" ref="BN37:BO37" si="11">SUM(BN36)</f>
        <v>376</v>
      </c>
      <c r="BO37" s="37">
        <f t="shared" si="11"/>
        <v>60</v>
      </c>
    </row>
    <row r="38" spans="2:67" ht="11.25" customHeight="1" x14ac:dyDescent="0.2">
      <c r="B38" s="31"/>
      <c r="C38" s="3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</row>
    <row r="39" spans="2:67" ht="11.25" customHeight="1" x14ac:dyDescent="0.2">
      <c r="B39" s="31" t="s">
        <v>112</v>
      </c>
      <c r="C39" s="32" t="s">
        <v>27</v>
      </c>
      <c r="D39" s="22" t="s">
        <v>5</v>
      </c>
      <c r="E39" s="22" t="s">
        <v>5</v>
      </c>
      <c r="F39" s="22" t="s">
        <v>5</v>
      </c>
      <c r="G39" s="22" t="s">
        <v>5</v>
      </c>
      <c r="H39" s="22" t="s">
        <v>5</v>
      </c>
      <c r="I39" s="22" t="s">
        <v>5</v>
      </c>
      <c r="J39" s="22" t="s">
        <v>5</v>
      </c>
      <c r="K39" s="22" t="s">
        <v>5</v>
      </c>
      <c r="L39" s="22" t="s">
        <v>5</v>
      </c>
      <c r="M39" s="22" t="s">
        <v>5</v>
      </c>
      <c r="N39" s="22" t="s">
        <v>5</v>
      </c>
      <c r="O39" s="22" t="s">
        <v>5</v>
      </c>
      <c r="P39" s="22" t="s">
        <v>5</v>
      </c>
      <c r="Q39" s="22" t="s">
        <v>5</v>
      </c>
      <c r="R39" s="22" t="s">
        <v>5</v>
      </c>
      <c r="S39" s="22" t="s">
        <v>5</v>
      </c>
      <c r="T39" s="22" t="s">
        <v>5</v>
      </c>
      <c r="U39" s="22" t="s">
        <v>5</v>
      </c>
      <c r="V39" s="22" t="s">
        <v>5</v>
      </c>
      <c r="W39" s="22" t="s">
        <v>5</v>
      </c>
      <c r="X39" s="22" t="s">
        <v>5</v>
      </c>
      <c r="Y39" s="22" t="s">
        <v>5</v>
      </c>
      <c r="Z39" s="22">
        <v>3</v>
      </c>
      <c r="AA39" s="22">
        <v>0</v>
      </c>
      <c r="AB39" s="22">
        <v>6</v>
      </c>
      <c r="AC39" s="22">
        <v>0</v>
      </c>
      <c r="AD39" s="22">
        <v>12</v>
      </c>
      <c r="AE39" s="22">
        <v>0</v>
      </c>
      <c r="AF39" s="22">
        <v>9</v>
      </c>
      <c r="AG39" s="22">
        <v>0</v>
      </c>
      <c r="AH39" s="22">
        <v>0</v>
      </c>
      <c r="AI39" s="22">
        <v>0</v>
      </c>
      <c r="AJ39" s="22">
        <v>0</v>
      </c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0</v>
      </c>
      <c r="AQ39" s="22">
        <v>0</v>
      </c>
    </row>
    <row r="40" spans="2:67" ht="11.25" customHeight="1" x14ac:dyDescent="0.2">
      <c r="B40" s="31" t="s">
        <v>112</v>
      </c>
      <c r="C40" s="32" t="s">
        <v>21</v>
      </c>
      <c r="D40" s="22">
        <v>154</v>
      </c>
      <c r="E40" s="22">
        <v>0</v>
      </c>
      <c r="F40" s="22">
        <v>151</v>
      </c>
      <c r="G40" s="22">
        <v>5</v>
      </c>
      <c r="H40" s="22">
        <v>197</v>
      </c>
      <c r="I40" s="22">
        <v>6</v>
      </c>
      <c r="J40" s="22">
        <v>226</v>
      </c>
      <c r="K40" s="22">
        <v>1</v>
      </c>
      <c r="L40" s="22">
        <v>260</v>
      </c>
      <c r="M40" s="22">
        <v>5</v>
      </c>
      <c r="N40" s="22">
        <v>231</v>
      </c>
      <c r="O40" s="22">
        <v>4</v>
      </c>
      <c r="P40" s="22">
        <v>241</v>
      </c>
      <c r="Q40" s="22">
        <v>5</v>
      </c>
      <c r="R40" s="22">
        <v>216</v>
      </c>
      <c r="S40" s="22">
        <v>2</v>
      </c>
      <c r="T40" s="22">
        <v>240</v>
      </c>
      <c r="U40" s="22">
        <v>11</v>
      </c>
      <c r="V40" s="22">
        <v>215</v>
      </c>
      <c r="W40" s="22">
        <v>0</v>
      </c>
      <c r="X40" s="22">
        <v>274</v>
      </c>
      <c r="Y40" s="22">
        <v>9</v>
      </c>
      <c r="Z40" s="22">
        <v>255</v>
      </c>
      <c r="AA40" s="22">
        <v>5</v>
      </c>
      <c r="AB40" s="22">
        <v>282</v>
      </c>
      <c r="AC40" s="22">
        <v>6</v>
      </c>
      <c r="AD40" s="22">
        <v>300</v>
      </c>
      <c r="AE40" s="22">
        <v>20</v>
      </c>
      <c r="AF40" s="22">
        <v>325</v>
      </c>
      <c r="AG40" s="22">
        <v>13</v>
      </c>
      <c r="AH40" s="22">
        <v>301</v>
      </c>
      <c r="AI40" s="22">
        <v>10</v>
      </c>
      <c r="AJ40" s="22">
        <v>207</v>
      </c>
      <c r="AK40" s="22">
        <v>9</v>
      </c>
      <c r="AL40" s="22">
        <v>193</v>
      </c>
      <c r="AM40" s="22">
        <v>5</v>
      </c>
      <c r="AN40" s="22">
        <v>188</v>
      </c>
      <c r="AO40" s="22">
        <v>7</v>
      </c>
      <c r="AP40" s="22">
        <v>204</v>
      </c>
      <c r="AQ40" s="22">
        <v>6</v>
      </c>
      <c r="AR40" s="25">
        <v>293</v>
      </c>
      <c r="AS40" s="25">
        <v>9</v>
      </c>
      <c r="AT40" s="25">
        <v>243</v>
      </c>
      <c r="AU40" s="25">
        <v>10</v>
      </c>
      <c r="AV40" s="25">
        <v>189</v>
      </c>
      <c r="AW40" s="25">
        <v>3</v>
      </c>
      <c r="AX40" s="25">
        <v>211</v>
      </c>
      <c r="AY40" s="25">
        <v>6</v>
      </c>
      <c r="AZ40" s="25">
        <v>183</v>
      </c>
      <c r="BA40" s="25">
        <v>8</v>
      </c>
      <c r="BB40" s="25">
        <v>153</v>
      </c>
      <c r="BC40" s="25">
        <v>2</v>
      </c>
      <c r="BD40" s="25">
        <v>204</v>
      </c>
      <c r="BE40" s="25">
        <v>4</v>
      </c>
      <c r="BF40" s="25">
        <v>131</v>
      </c>
      <c r="BG40" s="25">
        <v>7</v>
      </c>
      <c r="BH40" s="25">
        <v>181</v>
      </c>
      <c r="BI40" s="25">
        <v>10</v>
      </c>
      <c r="BJ40" s="25">
        <v>227</v>
      </c>
      <c r="BK40" s="25">
        <v>13</v>
      </c>
      <c r="BL40" s="25">
        <v>171</v>
      </c>
      <c r="BM40" s="25">
        <v>12</v>
      </c>
      <c r="BN40" s="25">
        <v>201</v>
      </c>
      <c r="BO40" s="25">
        <v>11</v>
      </c>
    </row>
    <row r="41" spans="2:67" ht="11.25" customHeight="1" x14ac:dyDescent="0.2">
      <c r="B41" s="31" t="s">
        <v>112</v>
      </c>
      <c r="C41" s="32" t="s">
        <v>28</v>
      </c>
      <c r="D41" s="22" t="s">
        <v>5</v>
      </c>
      <c r="E41" s="22" t="s">
        <v>5</v>
      </c>
      <c r="F41" s="22" t="s">
        <v>5</v>
      </c>
      <c r="G41" s="22" t="s">
        <v>5</v>
      </c>
      <c r="H41" s="22" t="s">
        <v>5</v>
      </c>
      <c r="I41" s="22" t="s">
        <v>5</v>
      </c>
      <c r="J41" s="22" t="s">
        <v>5</v>
      </c>
      <c r="K41" s="22" t="s">
        <v>5</v>
      </c>
      <c r="L41" s="22" t="s">
        <v>5</v>
      </c>
      <c r="M41" s="22" t="s">
        <v>5</v>
      </c>
      <c r="N41" s="22" t="s">
        <v>5</v>
      </c>
      <c r="O41" s="22" t="s">
        <v>5</v>
      </c>
      <c r="P41" s="22" t="s">
        <v>5</v>
      </c>
      <c r="Q41" s="22" t="s">
        <v>5</v>
      </c>
      <c r="R41" s="22" t="s">
        <v>5</v>
      </c>
      <c r="S41" s="22" t="s">
        <v>5</v>
      </c>
      <c r="T41" s="22" t="s">
        <v>5</v>
      </c>
      <c r="U41" s="22" t="s">
        <v>5</v>
      </c>
      <c r="V41" s="22" t="s">
        <v>5</v>
      </c>
      <c r="W41" s="22" t="s">
        <v>5</v>
      </c>
      <c r="X41" s="22" t="s">
        <v>5</v>
      </c>
      <c r="Y41" s="22" t="s">
        <v>5</v>
      </c>
      <c r="Z41" s="22" t="s">
        <v>5</v>
      </c>
      <c r="AA41" s="22" t="s">
        <v>5</v>
      </c>
      <c r="AB41" s="22">
        <v>6</v>
      </c>
      <c r="AC41" s="22">
        <v>0</v>
      </c>
      <c r="AD41" s="22">
        <v>9</v>
      </c>
      <c r="AE41" s="22">
        <v>1</v>
      </c>
      <c r="AF41" s="22">
        <v>16</v>
      </c>
      <c r="AG41" s="22">
        <v>0</v>
      </c>
      <c r="AH41" s="22">
        <v>0</v>
      </c>
      <c r="AI41" s="22">
        <v>0</v>
      </c>
      <c r="AJ41" s="22">
        <v>11</v>
      </c>
      <c r="AK41" s="22">
        <v>0</v>
      </c>
      <c r="AL41" s="22">
        <v>6</v>
      </c>
      <c r="AM41" s="22">
        <v>0</v>
      </c>
      <c r="AN41" s="22">
        <v>0</v>
      </c>
      <c r="AO41" s="22">
        <v>0</v>
      </c>
      <c r="AP41" s="22">
        <v>0</v>
      </c>
      <c r="AQ41" s="22">
        <v>0</v>
      </c>
    </row>
    <row r="42" spans="2:67" ht="11.25" customHeight="1" x14ac:dyDescent="0.2">
      <c r="B42" s="31" t="s">
        <v>112</v>
      </c>
      <c r="C42" s="32" t="s">
        <v>49</v>
      </c>
      <c r="D42" s="22" t="s">
        <v>5</v>
      </c>
      <c r="E42" s="22" t="s">
        <v>5</v>
      </c>
      <c r="F42" s="22" t="s">
        <v>5</v>
      </c>
      <c r="G42" s="22" t="s">
        <v>5</v>
      </c>
      <c r="H42" s="22" t="s">
        <v>5</v>
      </c>
      <c r="I42" s="22" t="s">
        <v>5</v>
      </c>
      <c r="J42" s="22" t="s">
        <v>5</v>
      </c>
      <c r="K42" s="22" t="s">
        <v>5</v>
      </c>
      <c r="L42" s="22" t="s">
        <v>5</v>
      </c>
      <c r="M42" s="22" t="s">
        <v>5</v>
      </c>
      <c r="N42" s="22" t="s">
        <v>5</v>
      </c>
      <c r="O42" s="22" t="s">
        <v>5</v>
      </c>
      <c r="P42" s="22">
        <v>21</v>
      </c>
      <c r="Q42" s="22">
        <v>0</v>
      </c>
      <c r="R42" s="22">
        <v>29</v>
      </c>
      <c r="S42" s="22">
        <v>2</v>
      </c>
      <c r="T42" s="22">
        <v>21</v>
      </c>
      <c r="U42" s="22">
        <v>0</v>
      </c>
      <c r="V42" s="22">
        <v>35</v>
      </c>
      <c r="W42" s="22">
        <v>2</v>
      </c>
      <c r="X42" s="22">
        <v>38</v>
      </c>
      <c r="Y42" s="22">
        <v>1</v>
      </c>
      <c r="Z42" s="22">
        <v>40</v>
      </c>
      <c r="AA42" s="22">
        <v>2</v>
      </c>
      <c r="AB42" s="22">
        <v>31</v>
      </c>
      <c r="AC42" s="22">
        <v>0</v>
      </c>
      <c r="AD42" s="22">
        <v>59</v>
      </c>
      <c r="AE42" s="22">
        <v>3</v>
      </c>
      <c r="AF42" s="22">
        <v>66</v>
      </c>
      <c r="AG42" s="22">
        <v>1</v>
      </c>
      <c r="AH42" s="22">
        <v>62</v>
      </c>
      <c r="AI42" s="22">
        <v>0</v>
      </c>
      <c r="AJ42" s="22">
        <v>45</v>
      </c>
      <c r="AK42" s="22">
        <v>0</v>
      </c>
      <c r="AL42" s="22">
        <v>6</v>
      </c>
      <c r="AM42" s="22">
        <v>0</v>
      </c>
      <c r="AN42" s="22">
        <v>43</v>
      </c>
      <c r="AO42" s="22">
        <v>2</v>
      </c>
      <c r="AP42" s="22">
        <v>47</v>
      </c>
      <c r="AQ42" s="22">
        <v>2</v>
      </c>
    </row>
    <row r="43" spans="2:67" ht="11.25" customHeight="1" x14ac:dyDescent="0.2">
      <c r="B43" s="31" t="s">
        <v>112</v>
      </c>
      <c r="C43" s="32" t="s">
        <v>80</v>
      </c>
      <c r="D43" s="22" t="s">
        <v>5</v>
      </c>
      <c r="E43" s="22" t="s">
        <v>5</v>
      </c>
      <c r="F43" s="22" t="s">
        <v>5</v>
      </c>
      <c r="G43" s="22" t="s">
        <v>5</v>
      </c>
      <c r="H43" s="22" t="s">
        <v>5</v>
      </c>
      <c r="I43" s="22" t="s">
        <v>5</v>
      </c>
      <c r="J43" s="22">
        <v>18</v>
      </c>
      <c r="K43" s="22">
        <v>4</v>
      </c>
      <c r="L43" s="22">
        <v>21</v>
      </c>
      <c r="M43" s="22">
        <v>3</v>
      </c>
      <c r="N43" s="22">
        <v>29</v>
      </c>
      <c r="O43" s="22">
        <v>7</v>
      </c>
      <c r="P43" s="22">
        <v>31</v>
      </c>
      <c r="Q43" s="22">
        <v>5</v>
      </c>
      <c r="R43" s="22">
        <v>31</v>
      </c>
      <c r="S43" s="22">
        <v>1</v>
      </c>
      <c r="T43" s="22">
        <v>26</v>
      </c>
      <c r="U43" s="22">
        <v>2</v>
      </c>
      <c r="V43" s="22">
        <v>28</v>
      </c>
      <c r="W43" s="22">
        <v>4</v>
      </c>
      <c r="X43" s="22">
        <v>31</v>
      </c>
      <c r="Y43" s="22">
        <v>5</v>
      </c>
      <c r="Z43" s="22">
        <v>31</v>
      </c>
      <c r="AA43" s="22">
        <v>3</v>
      </c>
      <c r="AB43" s="22">
        <v>30</v>
      </c>
      <c r="AC43" s="22">
        <v>0</v>
      </c>
      <c r="AD43" s="22">
        <v>33</v>
      </c>
      <c r="AE43" s="22">
        <v>3</v>
      </c>
      <c r="AF43" s="22">
        <v>32</v>
      </c>
      <c r="AG43" s="22">
        <v>4</v>
      </c>
      <c r="AH43" s="22">
        <v>33</v>
      </c>
      <c r="AI43" s="22">
        <v>2</v>
      </c>
      <c r="AJ43" s="22">
        <v>28</v>
      </c>
      <c r="AK43" s="22">
        <v>1</v>
      </c>
      <c r="AL43" s="22">
        <v>26</v>
      </c>
      <c r="AM43" s="22">
        <v>0</v>
      </c>
      <c r="AN43" s="22">
        <v>24</v>
      </c>
      <c r="AO43" s="22">
        <v>1</v>
      </c>
      <c r="AP43" s="22">
        <v>24</v>
      </c>
      <c r="AQ43" s="22">
        <v>0</v>
      </c>
      <c r="AT43" s="25">
        <v>21</v>
      </c>
      <c r="AU43" s="25">
        <v>1</v>
      </c>
      <c r="AV43" s="25">
        <v>11</v>
      </c>
      <c r="AW43" s="25">
        <v>0</v>
      </c>
      <c r="AX43" s="25">
        <v>27</v>
      </c>
      <c r="AY43" s="25">
        <v>2</v>
      </c>
      <c r="AZ43" s="25">
        <v>29</v>
      </c>
      <c r="BA43" s="25">
        <v>3</v>
      </c>
      <c r="BB43" s="25">
        <v>19</v>
      </c>
      <c r="BC43" s="25">
        <v>0</v>
      </c>
      <c r="BD43" s="25">
        <v>20</v>
      </c>
      <c r="BE43" s="25">
        <v>0</v>
      </c>
      <c r="BF43" s="25">
        <v>20</v>
      </c>
      <c r="BG43" s="25">
        <v>3</v>
      </c>
      <c r="BH43" s="25">
        <v>19</v>
      </c>
      <c r="BI43" s="25">
        <v>0</v>
      </c>
      <c r="BJ43" s="25">
        <v>15</v>
      </c>
      <c r="BK43" s="25">
        <v>2</v>
      </c>
      <c r="BL43" s="25">
        <v>24</v>
      </c>
      <c r="BM43" s="25">
        <v>3</v>
      </c>
    </row>
    <row r="44" spans="2:67" ht="11.25" customHeight="1" x14ac:dyDescent="0.2">
      <c r="B44" s="31" t="s">
        <v>112</v>
      </c>
      <c r="C44" s="32" t="s">
        <v>114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T44" s="25">
        <v>22</v>
      </c>
      <c r="AU44" s="25">
        <v>0</v>
      </c>
      <c r="AV44" s="25">
        <v>32</v>
      </c>
      <c r="AW44" s="25">
        <v>0</v>
      </c>
      <c r="AX44" s="25">
        <v>18</v>
      </c>
      <c r="AY44" s="25">
        <v>0</v>
      </c>
      <c r="AZ44" s="25">
        <v>12</v>
      </c>
      <c r="BA44" s="25">
        <v>0</v>
      </c>
      <c r="BB44" s="25">
        <v>18</v>
      </c>
      <c r="BC44" s="25">
        <v>0</v>
      </c>
      <c r="BD44" s="25">
        <v>9</v>
      </c>
      <c r="BE44" s="25">
        <v>0</v>
      </c>
    </row>
    <row r="45" spans="2:67" ht="11.25" customHeight="1" x14ac:dyDescent="0.2">
      <c r="B45" s="31" t="s">
        <v>112</v>
      </c>
      <c r="C45" s="32" t="s">
        <v>115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BB45" s="25">
        <v>31</v>
      </c>
      <c r="BC45" s="25">
        <v>2</v>
      </c>
      <c r="BD45" s="25">
        <v>42</v>
      </c>
      <c r="BE45" s="25">
        <v>3</v>
      </c>
      <c r="BF45" s="25">
        <v>81</v>
      </c>
      <c r="BG45" s="25">
        <v>5</v>
      </c>
      <c r="BH45" s="25">
        <v>86</v>
      </c>
      <c r="BI45" s="25">
        <v>0</v>
      </c>
      <c r="BJ45" s="25">
        <v>54</v>
      </c>
      <c r="BK45" s="25">
        <v>1</v>
      </c>
      <c r="BL45" s="25">
        <v>141</v>
      </c>
      <c r="BM45" s="25">
        <v>5</v>
      </c>
      <c r="BN45" s="25">
        <v>117</v>
      </c>
      <c r="BO45" s="25">
        <v>4</v>
      </c>
    </row>
    <row r="46" spans="2:67" ht="11.25" customHeight="1" x14ac:dyDescent="0.2">
      <c r="B46" s="31" t="s">
        <v>112</v>
      </c>
      <c r="C46" s="32" t="s">
        <v>116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T46" s="25">
        <v>4</v>
      </c>
      <c r="AU46" s="25">
        <v>1</v>
      </c>
      <c r="AV46" s="25">
        <v>6</v>
      </c>
      <c r="AW46" s="25">
        <v>0</v>
      </c>
      <c r="AZ46" s="25">
        <v>5</v>
      </c>
      <c r="BA46" s="25">
        <v>0</v>
      </c>
      <c r="BB46" s="25">
        <v>26</v>
      </c>
      <c r="BC46" s="25">
        <v>0</v>
      </c>
      <c r="BD46" s="25">
        <v>19</v>
      </c>
      <c r="BE46" s="25">
        <v>0</v>
      </c>
      <c r="BF46" s="25">
        <v>22</v>
      </c>
      <c r="BG46" s="25">
        <v>1</v>
      </c>
      <c r="BH46" s="25">
        <v>43</v>
      </c>
      <c r="BI46" s="25">
        <v>2</v>
      </c>
      <c r="BJ46" s="25">
        <v>30</v>
      </c>
      <c r="BK46" s="25">
        <v>1</v>
      </c>
      <c r="BL46" s="25">
        <v>29</v>
      </c>
      <c r="BM46" s="25">
        <v>3</v>
      </c>
      <c r="BN46" s="25">
        <v>55</v>
      </c>
      <c r="BO46" s="25">
        <v>1</v>
      </c>
    </row>
    <row r="47" spans="2:67" ht="11.25" customHeight="1" x14ac:dyDescent="0.2">
      <c r="B47" s="31" t="s">
        <v>112</v>
      </c>
      <c r="C47" s="32" t="s">
        <v>24</v>
      </c>
      <c r="D47" s="22" t="s">
        <v>5</v>
      </c>
      <c r="E47" s="22" t="s">
        <v>5</v>
      </c>
      <c r="F47" s="22" t="s">
        <v>5</v>
      </c>
      <c r="G47" s="22" t="s">
        <v>5</v>
      </c>
      <c r="H47" s="22" t="s">
        <v>5</v>
      </c>
      <c r="I47" s="22" t="s">
        <v>5</v>
      </c>
      <c r="J47" s="22" t="s">
        <v>5</v>
      </c>
      <c r="K47" s="22" t="s">
        <v>5</v>
      </c>
      <c r="L47" s="22" t="s">
        <v>5</v>
      </c>
      <c r="M47" s="22" t="s">
        <v>5</v>
      </c>
      <c r="N47" s="22" t="s">
        <v>5</v>
      </c>
      <c r="O47" s="22" t="s">
        <v>5</v>
      </c>
      <c r="P47" s="22" t="s">
        <v>5</v>
      </c>
      <c r="Q47" s="22" t="s">
        <v>5</v>
      </c>
      <c r="R47" s="22" t="s">
        <v>5</v>
      </c>
      <c r="S47" s="22" t="s">
        <v>5</v>
      </c>
      <c r="T47" s="22" t="s">
        <v>5</v>
      </c>
      <c r="U47" s="22" t="s">
        <v>5</v>
      </c>
      <c r="V47" s="22" t="s">
        <v>5</v>
      </c>
      <c r="W47" s="22" t="s">
        <v>5</v>
      </c>
      <c r="X47" s="22">
        <v>7</v>
      </c>
      <c r="Y47" s="22">
        <v>0</v>
      </c>
      <c r="Z47" s="22">
        <v>5</v>
      </c>
      <c r="AA47" s="22">
        <v>0</v>
      </c>
      <c r="AB47" s="22">
        <v>6</v>
      </c>
      <c r="AC47" s="22">
        <v>0</v>
      </c>
      <c r="AD47" s="22">
        <v>4</v>
      </c>
      <c r="AE47" s="22">
        <v>0</v>
      </c>
      <c r="AF47" s="22">
        <v>2</v>
      </c>
      <c r="AG47" s="22">
        <v>0</v>
      </c>
      <c r="AH47" s="22">
        <v>11</v>
      </c>
      <c r="AI47" s="22">
        <v>0</v>
      </c>
      <c r="AJ47" s="22">
        <v>4</v>
      </c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2">
        <v>0</v>
      </c>
    </row>
    <row r="48" spans="2:67" ht="11.25" customHeight="1" x14ac:dyDescent="0.2">
      <c r="B48" s="31" t="s">
        <v>112</v>
      </c>
      <c r="C48" s="32" t="s">
        <v>22</v>
      </c>
      <c r="D48" s="22">
        <v>46</v>
      </c>
      <c r="E48" s="22">
        <v>0</v>
      </c>
      <c r="F48" s="22">
        <v>53</v>
      </c>
      <c r="G48" s="22">
        <v>0</v>
      </c>
      <c r="H48" s="22">
        <v>44</v>
      </c>
      <c r="I48" s="22">
        <v>0</v>
      </c>
      <c r="J48" s="22">
        <v>29</v>
      </c>
      <c r="K48" s="22">
        <v>0</v>
      </c>
      <c r="L48" s="22">
        <v>41</v>
      </c>
      <c r="M48" s="22">
        <v>1</v>
      </c>
      <c r="N48" s="22">
        <v>41</v>
      </c>
      <c r="O48" s="22">
        <v>0</v>
      </c>
      <c r="P48" s="22">
        <v>28</v>
      </c>
      <c r="Q48" s="22">
        <v>0</v>
      </c>
      <c r="R48" s="22">
        <v>25</v>
      </c>
      <c r="S48" s="22">
        <v>0</v>
      </c>
      <c r="T48" s="22">
        <v>38</v>
      </c>
      <c r="U48" s="22">
        <v>1</v>
      </c>
      <c r="V48" s="22">
        <v>27</v>
      </c>
      <c r="W48" s="22">
        <v>0</v>
      </c>
      <c r="X48" s="22">
        <v>9</v>
      </c>
      <c r="Y48" s="22">
        <v>0</v>
      </c>
      <c r="Z48" s="22">
        <v>14</v>
      </c>
      <c r="AA48" s="22">
        <v>0</v>
      </c>
      <c r="AB48" s="22">
        <v>18</v>
      </c>
      <c r="AC48" s="22">
        <v>0</v>
      </c>
      <c r="AD48" s="22">
        <v>17</v>
      </c>
      <c r="AE48" s="22">
        <v>1</v>
      </c>
      <c r="AF48" s="22">
        <v>22</v>
      </c>
      <c r="AG48" s="22">
        <v>0</v>
      </c>
      <c r="AH48" s="22">
        <v>24</v>
      </c>
      <c r="AI48" s="22">
        <v>0</v>
      </c>
      <c r="AJ48" s="22">
        <v>10</v>
      </c>
      <c r="AK48" s="22">
        <v>0</v>
      </c>
      <c r="AL48" s="22">
        <v>13</v>
      </c>
      <c r="AM48" s="22">
        <v>0</v>
      </c>
      <c r="AN48" s="22">
        <v>10</v>
      </c>
      <c r="AO48" s="22">
        <v>0</v>
      </c>
      <c r="AP48" s="22">
        <v>9</v>
      </c>
      <c r="AQ48" s="22">
        <v>0</v>
      </c>
      <c r="AT48" s="25">
        <v>14</v>
      </c>
      <c r="AU48" s="25">
        <v>0</v>
      </c>
      <c r="BB48" s="25">
        <v>16</v>
      </c>
      <c r="BC48" s="25">
        <v>9</v>
      </c>
    </row>
    <row r="49" spans="1:67" ht="11.25" customHeight="1" x14ac:dyDescent="0.2">
      <c r="B49" s="31" t="s">
        <v>112</v>
      </c>
      <c r="C49" s="32" t="s">
        <v>82</v>
      </c>
      <c r="D49" s="22" t="s">
        <v>5</v>
      </c>
      <c r="E49" s="22" t="s">
        <v>5</v>
      </c>
      <c r="F49" s="22" t="s">
        <v>5</v>
      </c>
      <c r="G49" s="22" t="s">
        <v>5</v>
      </c>
      <c r="H49" s="22" t="s">
        <v>5</v>
      </c>
      <c r="I49" s="22" t="s">
        <v>5</v>
      </c>
      <c r="J49" s="22" t="s">
        <v>5</v>
      </c>
      <c r="K49" s="22" t="s">
        <v>5</v>
      </c>
      <c r="L49" s="22" t="s">
        <v>5</v>
      </c>
      <c r="M49" s="22" t="s">
        <v>5</v>
      </c>
      <c r="N49" s="22" t="s">
        <v>5</v>
      </c>
      <c r="O49" s="22" t="s">
        <v>5</v>
      </c>
      <c r="P49" s="22" t="s">
        <v>5</v>
      </c>
      <c r="Q49" s="22" t="s">
        <v>5</v>
      </c>
      <c r="R49" s="22" t="s">
        <v>5</v>
      </c>
      <c r="S49" s="22" t="s">
        <v>5</v>
      </c>
      <c r="T49" s="22" t="s">
        <v>5</v>
      </c>
      <c r="U49" s="22" t="s">
        <v>5</v>
      </c>
      <c r="V49" s="22" t="s">
        <v>5</v>
      </c>
      <c r="W49" s="22" t="s">
        <v>5</v>
      </c>
      <c r="X49" s="22" t="s">
        <v>5</v>
      </c>
      <c r="Y49" s="22" t="s">
        <v>5</v>
      </c>
      <c r="Z49" s="22" t="s">
        <v>5</v>
      </c>
      <c r="AA49" s="22" t="s">
        <v>5</v>
      </c>
      <c r="AB49" s="22" t="s">
        <v>5</v>
      </c>
      <c r="AC49" s="22" t="s">
        <v>5</v>
      </c>
      <c r="AD49" s="22" t="s">
        <v>5</v>
      </c>
      <c r="AE49" s="22" t="s">
        <v>5</v>
      </c>
      <c r="AF49" s="22">
        <v>13</v>
      </c>
      <c r="AG49" s="22">
        <v>4</v>
      </c>
      <c r="AH49" s="22">
        <v>17</v>
      </c>
      <c r="AI49" s="22">
        <v>6</v>
      </c>
      <c r="AJ49" s="22">
        <v>18</v>
      </c>
      <c r="AK49" s="22">
        <v>2</v>
      </c>
      <c r="AL49" s="22">
        <v>10</v>
      </c>
      <c r="AM49" s="22">
        <v>4</v>
      </c>
      <c r="AN49" s="22">
        <v>9</v>
      </c>
      <c r="AO49" s="22">
        <v>1</v>
      </c>
      <c r="AP49" s="22">
        <v>8</v>
      </c>
      <c r="AQ49" s="22">
        <v>1</v>
      </c>
      <c r="AT49" s="25">
        <v>14</v>
      </c>
      <c r="AU49" s="25">
        <v>3</v>
      </c>
      <c r="AV49" s="25">
        <v>6</v>
      </c>
      <c r="AW49" s="25">
        <v>2</v>
      </c>
      <c r="AX49" s="25">
        <v>16</v>
      </c>
      <c r="AY49" s="25">
        <v>3</v>
      </c>
      <c r="AZ49" s="25">
        <v>9</v>
      </c>
      <c r="BA49" s="25">
        <v>3</v>
      </c>
      <c r="BB49" s="25">
        <v>12</v>
      </c>
      <c r="BC49" s="25">
        <v>2</v>
      </c>
      <c r="BD49" s="25">
        <v>9</v>
      </c>
      <c r="BE49" s="25">
        <v>3</v>
      </c>
    </row>
    <row r="50" spans="1:67" ht="11.25" customHeight="1" x14ac:dyDescent="0.2">
      <c r="B50" s="31" t="s">
        <v>112</v>
      </c>
      <c r="C50" s="32" t="s">
        <v>121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V50" s="25">
        <v>39</v>
      </c>
      <c r="AW50" s="25">
        <v>10</v>
      </c>
      <c r="AX50" s="25">
        <v>17</v>
      </c>
      <c r="AY50" s="25">
        <v>9</v>
      </c>
      <c r="AZ50" s="25">
        <v>36</v>
      </c>
      <c r="BA50" s="25">
        <v>10</v>
      </c>
      <c r="BB50" s="25">
        <v>64</v>
      </c>
      <c r="BC50" s="25">
        <v>20</v>
      </c>
      <c r="BD50" s="25">
        <v>59</v>
      </c>
      <c r="BE50" s="25">
        <v>25</v>
      </c>
      <c r="BF50" s="25">
        <v>43</v>
      </c>
      <c r="BG50" s="25">
        <v>13</v>
      </c>
      <c r="BH50" s="25">
        <v>38</v>
      </c>
      <c r="BI50" s="25">
        <v>16</v>
      </c>
      <c r="BJ50" s="25">
        <v>40</v>
      </c>
      <c r="BK50" s="25">
        <v>22</v>
      </c>
      <c r="BL50" s="25">
        <v>33</v>
      </c>
      <c r="BM50" s="25">
        <v>9</v>
      </c>
      <c r="BN50" s="25">
        <v>25</v>
      </c>
      <c r="BO50" s="25">
        <v>12</v>
      </c>
    </row>
    <row r="51" spans="1:67" ht="11.25" customHeight="1" x14ac:dyDescent="0.2">
      <c r="B51" s="31" t="s">
        <v>112</v>
      </c>
      <c r="C51" s="32" t="s">
        <v>142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T51" s="25">
        <v>7</v>
      </c>
      <c r="AU51" s="25">
        <v>3</v>
      </c>
      <c r="AV51" s="25">
        <v>13</v>
      </c>
      <c r="AW51" s="25">
        <v>5</v>
      </c>
      <c r="AX51" s="25">
        <v>21</v>
      </c>
      <c r="AY51" s="25">
        <v>9</v>
      </c>
      <c r="AZ51" s="25">
        <v>20</v>
      </c>
      <c r="BA51" s="25">
        <v>11</v>
      </c>
      <c r="BB51" s="25">
        <v>17</v>
      </c>
      <c r="BC51" s="25">
        <v>7</v>
      </c>
      <c r="BD51" s="25">
        <v>11</v>
      </c>
      <c r="BE51" s="25">
        <v>6</v>
      </c>
      <c r="BF51" s="25">
        <v>17</v>
      </c>
      <c r="BG51" s="25">
        <v>11</v>
      </c>
      <c r="BH51" s="25">
        <v>9</v>
      </c>
      <c r="BI51" s="25">
        <v>6</v>
      </c>
      <c r="BJ51" s="25">
        <v>9</v>
      </c>
      <c r="BK51" s="25">
        <v>6</v>
      </c>
      <c r="BN51" s="25">
        <v>10</v>
      </c>
      <c r="BO51" s="25">
        <v>4</v>
      </c>
    </row>
    <row r="52" spans="1:67" ht="11.25" customHeight="1" x14ac:dyDescent="0.2">
      <c r="B52" s="31" t="s">
        <v>112</v>
      </c>
      <c r="C52" s="32" t="s">
        <v>141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BL52" s="25">
        <v>51</v>
      </c>
      <c r="BM52" s="25">
        <v>24</v>
      </c>
      <c r="BN52" s="25">
        <v>14</v>
      </c>
      <c r="BO52" s="25">
        <v>8</v>
      </c>
    </row>
    <row r="53" spans="1:67" ht="11.25" customHeight="1" x14ac:dyDescent="0.2">
      <c r="B53" s="31" t="s">
        <v>112</v>
      </c>
      <c r="C53" s="32" t="s">
        <v>23</v>
      </c>
      <c r="D53" s="22" t="s">
        <v>5</v>
      </c>
      <c r="E53" s="22" t="s">
        <v>5</v>
      </c>
      <c r="F53" s="22" t="s">
        <v>5</v>
      </c>
      <c r="G53" s="22" t="s">
        <v>5</v>
      </c>
      <c r="H53" s="22" t="s">
        <v>5</v>
      </c>
      <c r="I53" s="22" t="s">
        <v>5</v>
      </c>
      <c r="J53" s="22" t="s">
        <v>5</v>
      </c>
      <c r="K53" s="22" t="s">
        <v>5</v>
      </c>
      <c r="L53" s="22" t="s">
        <v>5</v>
      </c>
      <c r="M53" s="22" t="s">
        <v>5</v>
      </c>
      <c r="N53" s="22" t="s">
        <v>5</v>
      </c>
      <c r="O53" s="22" t="s">
        <v>5</v>
      </c>
      <c r="P53" s="22" t="s">
        <v>5</v>
      </c>
      <c r="Q53" s="22" t="s">
        <v>5</v>
      </c>
      <c r="R53" s="22" t="s">
        <v>5</v>
      </c>
      <c r="S53" s="22" t="s">
        <v>5</v>
      </c>
      <c r="T53" s="22" t="s">
        <v>5</v>
      </c>
      <c r="U53" s="22" t="s">
        <v>5</v>
      </c>
      <c r="V53" s="22" t="s">
        <v>5</v>
      </c>
      <c r="W53" s="22" t="s">
        <v>5</v>
      </c>
      <c r="X53" s="22" t="s">
        <v>5</v>
      </c>
      <c r="Y53" s="22" t="s">
        <v>5</v>
      </c>
      <c r="Z53" s="22">
        <v>18</v>
      </c>
      <c r="AA53" s="22">
        <v>0</v>
      </c>
      <c r="AB53" s="22">
        <v>13</v>
      </c>
      <c r="AC53" s="22">
        <v>0</v>
      </c>
      <c r="AD53" s="22">
        <v>12</v>
      </c>
      <c r="AE53" s="22">
        <v>0</v>
      </c>
      <c r="AF53" s="22">
        <v>21</v>
      </c>
      <c r="AG53" s="22">
        <v>0</v>
      </c>
      <c r="AH53" s="22">
        <v>16</v>
      </c>
      <c r="AI53" s="22">
        <v>0</v>
      </c>
      <c r="AJ53" s="22">
        <v>0</v>
      </c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14</v>
      </c>
      <c r="AQ53" s="22">
        <v>0</v>
      </c>
      <c r="AT53" s="25">
        <v>19</v>
      </c>
      <c r="AU53" s="25">
        <v>0</v>
      </c>
      <c r="AV53" s="25">
        <v>15</v>
      </c>
      <c r="AW53" s="25">
        <v>0</v>
      </c>
      <c r="AZ53" s="25">
        <v>16</v>
      </c>
      <c r="BA53" s="25">
        <v>0</v>
      </c>
      <c r="BB53" s="25">
        <v>19</v>
      </c>
      <c r="BC53" s="25">
        <v>0</v>
      </c>
      <c r="BD53" s="25">
        <v>10</v>
      </c>
      <c r="BE53" s="25">
        <v>0</v>
      </c>
    </row>
    <row r="54" spans="1:67" ht="11.25" customHeight="1" x14ac:dyDescent="0.2">
      <c r="B54" s="31" t="s">
        <v>112</v>
      </c>
      <c r="C54" s="32" t="s">
        <v>25</v>
      </c>
      <c r="D54" s="22">
        <v>9</v>
      </c>
      <c r="E54" s="22">
        <v>0</v>
      </c>
      <c r="F54" s="22">
        <v>12</v>
      </c>
      <c r="G54" s="22">
        <v>0</v>
      </c>
      <c r="H54" s="22">
        <v>15</v>
      </c>
      <c r="I54" s="22">
        <v>0</v>
      </c>
      <c r="J54" s="22">
        <v>34</v>
      </c>
      <c r="K54" s="22">
        <v>0</v>
      </c>
      <c r="L54" s="22">
        <v>25</v>
      </c>
      <c r="M54" s="22">
        <v>0</v>
      </c>
      <c r="N54" s="22">
        <v>23</v>
      </c>
      <c r="O54" s="22">
        <v>0</v>
      </c>
      <c r="P54" s="22">
        <v>10</v>
      </c>
      <c r="Q54" s="22">
        <v>0</v>
      </c>
      <c r="R54" s="22">
        <v>43</v>
      </c>
      <c r="S54" s="22">
        <v>0</v>
      </c>
      <c r="T54" s="22">
        <v>24</v>
      </c>
      <c r="U54" s="22">
        <v>0</v>
      </c>
      <c r="V54" s="22">
        <v>24</v>
      </c>
      <c r="W54" s="22">
        <v>0</v>
      </c>
      <c r="X54" s="22">
        <v>35</v>
      </c>
      <c r="Y54" s="22">
        <v>0</v>
      </c>
      <c r="Z54" s="22">
        <v>18</v>
      </c>
      <c r="AA54" s="22">
        <v>0</v>
      </c>
      <c r="AB54" s="22">
        <v>22</v>
      </c>
      <c r="AC54" s="22">
        <v>0</v>
      </c>
      <c r="AD54" s="22">
        <v>9</v>
      </c>
      <c r="AE54" s="22">
        <v>0</v>
      </c>
      <c r="AF54" s="22">
        <v>5</v>
      </c>
      <c r="AG54" s="22">
        <v>0</v>
      </c>
      <c r="AH54" s="22">
        <v>4</v>
      </c>
      <c r="AI54" s="22">
        <v>0</v>
      </c>
      <c r="AJ54" s="22">
        <v>3</v>
      </c>
      <c r="AK54" s="22">
        <v>0</v>
      </c>
      <c r="AL54" s="22">
        <v>2</v>
      </c>
      <c r="AM54" s="22">
        <v>0</v>
      </c>
      <c r="AN54" s="22">
        <v>0</v>
      </c>
      <c r="AO54" s="22">
        <v>0</v>
      </c>
      <c r="AP54" s="22">
        <v>14</v>
      </c>
      <c r="AQ54" s="22">
        <v>0</v>
      </c>
      <c r="AR54" s="25">
        <v>47</v>
      </c>
      <c r="AS54" s="25">
        <v>1</v>
      </c>
      <c r="AT54" s="25">
        <v>6</v>
      </c>
      <c r="AU54" s="25">
        <v>0</v>
      </c>
      <c r="AV54" s="25">
        <v>8</v>
      </c>
      <c r="AW54" s="25">
        <v>0</v>
      </c>
      <c r="AX54" s="25">
        <v>17</v>
      </c>
      <c r="AY54" s="25">
        <v>1</v>
      </c>
      <c r="AZ54" s="25">
        <v>24</v>
      </c>
      <c r="BA54" s="25">
        <v>0</v>
      </c>
      <c r="BB54" s="25">
        <v>44</v>
      </c>
      <c r="BC54" s="25">
        <v>1</v>
      </c>
      <c r="BD54" s="25">
        <v>60</v>
      </c>
      <c r="BE54" s="25">
        <v>2</v>
      </c>
      <c r="BF54" s="25">
        <v>52</v>
      </c>
      <c r="BG54" s="25">
        <v>0</v>
      </c>
      <c r="BH54" s="25">
        <v>52</v>
      </c>
      <c r="BI54" s="25">
        <v>2</v>
      </c>
      <c r="BJ54" s="25">
        <v>34</v>
      </c>
      <c r="BK54" s="25">
        <v>2</v>
      </c>
      <c r="BL54" s="25">
        <v>32</v>
      </c>
      <c r="BM54" s="25">
        <v>0</v>
      </c>
      <c r="BN54" s="25">
        <v>33</v>
      </c>
      <c r="BO54" s="25">
        <v>0</v>
      </c>
    </row>
    <row r="55" spans="1:67" ht="11.25" customHeight="1" x14ac:dyDescent="0.2">
      <c r="B55" s="31" t="s">
        <v>112</v>
      </c>
      <c r="C55" s="32" t="s">
        <v>50</v>
      </c>
      <c r="D55" s="22" t="s">
        <v>5</v>
      </c>
      <c r="E55" s="22" t="s">
        <v>5</v>
      </c>
      <c r="F55" s="22" t="s">
        <v>5</v>
      </c>
      <c r="G55" s="22" t="s">
        <v>5</v>
      </c>
      <c r="H55" s="22" t="s">
        <v>5</v>
      </c>
      <c r="I55" s="22" t="s">
        <v>5</v>
      </c>
      <c r="J55" s="22" t="s">
        <v>5</v>
      </c>
      <c r="K55" s="22" t="s">
        <v>5</v>
      </c>
      <c r="L55" s="22" t="s">
        <v>5</v>
      </c>
      <c r="M55" s="22" t="s">
        <v>5</v>
      </c>
      <c r="N55" s="22" t="s">
        <v>5</v>
      </c>
      <c r="O55" s="22" t="s">
        <v>5</v>
      </c>
      <c r="P55" s="22" t="s">
        <v>5</v>
      </c>
      <c r="Q55" s="22" t="s">
        <v>5</v>
      </c>
      <c r="R55" s="22" t="s">
        <v>5</v>
      </c>
      <c r="S55" s="22" t="s">
        <v>5</v>
      </c>
      <c r="T55" s="22" t="s">
        <v>5</v>
      </c>
      <c r="U55" s="22" t="s">
        <v>5</v>
      </c>
      <c r="V55" s="22" t="s">
        <v>5</v>
      </c>
      <c r="W55" s="22" t="s">
        <v>5</v>
      </c>
      <c r="X55" s="22" t="s">
        <v>5</v>
      </c>
      <c r="Y55" s="22" t="s">
        <v>5</v>
      </c>
      <c r="Z55" s="22" t="s">
        <v>5</v>
      </c>
      <c r="AA55" s="22" t="s">
        <v>5</v>
      </c>
      <c r="AB55" s="22" t="s">
        <v>5</v>
      </c>
      <c r="AC55" s="22" t="s">
        <v>5</v>
      </c>
      <c r="AD55" s="22" t="s">
        <v>5</v>
      </c>
      <c r="AE55" s="22" t="s">
        <v>5</v>
      </c>
      <c r="AF55" s="22">
        <v>14</v>
      </c>
      <c r="AG55" s="22">
        <v>0</v>
      </c>
      <c r="AH55" s="22">
        <v>15</v>
      </c>
      <c r="AI55" s="22">
        <v>0</v>
      </c>
      <c r="AJ55" s="22">
        <v>11</v>
      </c>
      <c r="AK55" s="22">
        <v>1</v>
      </c>
      <c r="AL55" s="22">
        <v>15</v>
      </c>
      <c r="AM55" s="22">
        <v>0</v>
      </c>
      <c r="AN55" s="22">
        <v>0</v>
      </c>
      <c r="AO55" s="22">
        <v>0</v>
      </c>
      <c r="AP55" s="22">
        <v>0</v>
      </c>
      <c r="AQ55" s="22">
        <v>0</v>
      </c>
    </row>
    <row r="56" spans="1:67" ht="11.25" customHeight="1" x14ac:dyDescent="0.2">
      <c r="B56" s="31" t="s">
        <v>112</v>
      </c>
      <c r="C56" s="32" t="s">
        <v>26</v>
      </c>
      <c r="D56" s="22" t="s">
        <v>5</v>
      </c>
      <c r="E56" s="22" t="s">
        <v>5</v>
      </c>
      <c r="F56" s="22" t="s">
        <v>5</v>
      </c>
      <c r="G56" s="22" t="s">
        <v>5</v>
      </c>
      <c r="H56" s="22" t="s">
        <v>5</v>
      </c>
      <c r="I56" s="22" t="s">
        <v>5</v>
      </c>
      <c r="J56" s="22" t="s">
        <v>5</v>
      </c>
      <c r="K56" s="22" t="s">
        <v>5</v>
      </c>
      <c r="L56" s="22" t="s">
        <v>5</v>
      </c>
      <c r="M56" s="22" t="s">
        <v>5</v>
      </c>
      <c r="N56" s="22" t="s">
        <v>5</v>
      </c>
      <c r="O56" s="22" t="s">
        <v>5</v>
      </c>
      <c r="P56" s="22" t="s">
        <v>5</v>
      </c>
      <c r="Q56" s="22" t="s">
        <v>5</v>
      </c>
      <c r="R56" s="22" t="s">
        <v>5</v>
      </c>
      <c r="S56" s="22" t="s">
        <v>5</v>
      </c>
      <c r="T56" s="22" t="s">
        <v>5</v>
      </c>
      <c r="U56" s="22" t="s">
        <v>5</v>
      </c>
      <c r="V56" s="22" t="s">
        <v>5</v>
      </c>
      <c r="W56" s="22" t="s">
        <v>5</v>
      </c>
      <c r="X56" s="22" t="s">
        <v>5</v>
      </c>
      <c r="Y56" s="22" t="s">
        <v>5</v>
      </c>
      <c r="Z56" s="22">
        <v>14</v>
      </c>
      <c r="AA56" s="22">
        <v>0</v>
      </c>
      <c r="AB56" s="22">
        <v>25</v>
      </c>
      <c r="AC56" s="22">
        <v>1</v>
      </c>
      <c r="AD56" s="22">
        <v>22</v>
      </c>
      <c r="AE56" s="22">
        <v>0</v>
      </c>
      <c r="AF56" s="22">
        <v>33</v>
      </c>
      <c r="AG56" s="22">
        <v>1</v>
      </c>
      <c r="AH56" s="22">
        <v>26</v>
      </c>
      <c r="AI56" s="22">
        <v>0</v>
      </c>
      <c r="AJ56" s="22">
        <v>18</v>
      </c>
      <c r="AK56" s="22">
        <v>0</v>
      </c>
      <c r="AL56" s="22">
        <v>16</v>
      </c>
      <c r="AM56" s="22">
        <v>0</v>
      </c>
      <c r="AN56" s="22">
        <v>15</v>
      </c>
      <c r="AO56" s="22">
        <v>0</v>
      </c>
      <c r="AP56" s="22">
        <v>11</v>
      </c>
      <c r="AQ56" s="22">
        <v>0</v>
      </c>
      <c r="AR56" s="25">
        <v>1</v>
      </c>
      <c r="AS56" s="25">
        <v>0</v>
      </c>
      <c r="AT56" s="25">
        <v>15</v>
      </c>
      <c r="AU56" s="25">
        <v>0</v>
      </c>
      <c r="AV56" s="25">
        <v>22</v>
      </c>
      <c r="AW56" s="25">
        <v>0</v>
      </c>
      <c r="AX56" s="25">
        <v>45</v>
      </c>
      <c r="AY56" s="25">
        <v>1</v>
      </c>
      <c r="AZ56" s="25">
        <v>52</v>
      </c>
      <c r="BA56" s="25">
        <v>2</v>
      </c>
      <c r="BB56" s="25">
        <v>13</v>
      </c>
      <c r="BC56" s="25">
        <v>0</v>
      </c>
    </row>
    <row r="57" spans="1:67" ht="11.25" customHeight="1" x14ac:dyDescent="0.2">
      <c r="B57" s="31" t="s">
        <v>112</v>
      </c>
      <c r="C57" s="32" t="s">
        <v>104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V57" s="25">
        <v>6</v>
      </c>
      <c r="AW57" s="25">
        <v>1</v>
      </c>
      <c r="AX57" s="25">
        <v>14</v>
      </c>
      <c r="AY57" s="25">
        <v>0</v>
      </c>
      <c r="AZ57" s="25">
        <v>2</v>
      </c>
      <c r="BA57" s="25">
        <v>0</v>
      </c>
    </row>
    <row r="58" spans="1:67" ht="11.25" customHeight="1" x14ac:dyDescent="0.2">
      <c r="B58" s="31" t="s">
        <v>112</v>
      </c>
      <c r="C58" s="32" t="s">
        <v>51</v>
      </c>
      <c r="D58" s="22" t="s">
        <v>5</v>
      </c>
      <c r="E58" s="22" t="s">
        <v>5</v>
      </c>
      <c r="F58" s="22" t="s">
        <v>5</v>
      </c>
      <c r="G58" s="22" t="s">
        <v>5</v>
      </c>
      <c r="H58" s="22" t="s">
        <v>5</v>
      </c>
      <c r="I58" s="22" t="s">
        <v>5</v>
      </c>
      <c r="J58" s="22" t="s">
        <v>5</v>
      </c>
      <c r="K58" s="22" t="s">
        <v>5</v>
      </c>
      <c r="L58" s="22" t="s">
        <v>5</v>
      </c>
      <c r="M58" s="22" t="s">
        <v>5</v>
      </c>
      <c r="N58" s="22" t="s">
        <v>5</v>
      </c>
      <c r="O58" s="22" t="s">
        <v>5</v>
      </c>
      <c r="P58" s="22" t="s">
        <v>5</v>
      </c>
      <c r="Q58" s="22" t="s">
        <v>5</v>
      </c>
      <c r="R58" s="22" t="s">
        <v>5</v>
      </c>
      <c r="S58" s="22" t="s">
        <v>5</v>
      </c>
      <c r="T58" s="22">
        <v>6</v>
      </c>
      <c r="U58" s="22">
        <v>0</v>
      </c>
      <c r="V58" s="22">
        <v>6</v>
      </c>
      <c r="W58" s="22">
        <v>0</v>
      </c>
      <c r="X58" s="22">
        <v>10</v>
      </c>
      <c r="Y58" s="22">
        <v>0</v>
      </c>
      <c r="Z58" s="22">
        <v>7</v>
      </c>
      <c r="AA58" s="22">
        <v>0</v>
      </c>
      <c r="AB58" s="22">
        <v>24</v>
      </c>
      <c r="AC58" s="22">
        <v>0</v>
      </c>
      <c r="AD58" s="22">
        <v>16</v>
      </c>
      <c r="AE58" s="22">
        <v>0</v>
      </c>
      <c r="AF58" s="22">
        <v>19</v>
      </c>
      <c r="AG58" s="22">
        <v>0</v>
      </c>
      <c r="AH58" s="22">
        <v>15</v>
      </c>
      <c r="AI58" s="22">
        <v>0</v>
      </c>
      <c r="AJ58" s="22">
        <v>18</v>
      </c>
      <c r="AK58" s="22">
        <v>0</v>
      </c>
      <c r="AL58" s="22">
        <v>9</v>
      </c>
      <c r="AM58" s="22">
        <v>0</v>
      </c>
      <c r="AN58" s="22">
        <v>12</v>
      </c>
      <c r="AO58" s="22">
        <v>0</v>
      </c>
      <c r="AP58" s="22">
        <v>0</v>
      </c>
      <c r="AQ58" s="22">
        <v>0</v>
      </c>
    </row>
    <row r="59" spans="1:67" s="23" customFormat="1" ht="11.25" customHeight="1" x14ac:dyDescent="0.25">
      <c r="A59" s="6"/>
      <c r="B59" s="35" t="s">
        <v>112</v>
      </c>
      <c r="C59" s="36" t="s">
        <v>0</v>
      </c>
      <c r="D59" s="37">
        <v>209</v>
      </c>
      <c r="E59" s="37">
        <v>0</v>
      </c>
      <c r="F59" s="37">
        <v>216</v>
      </c>
      <c r="G59" s="37">
        <v>5</v>
      </c>
      <c r="H59" s="37">
        <v>256</v>
      </c>
      <c r="I59" s="37">
        <v>6</v>
      </c>
      <c r="J59" s="37">
        <v>307</v>
      </c>
      <c r="K59" s="37">
        <v>5</v>
      </c>
      <c r="L59" s="37">
        <v>347</v>
      </c>
      <c r="M59" s="37">
        <v>9</v>
      </c>
      <c r="N59" s="37">
        <v>324</v>
      </c>
      <c r="O59" s="37">
        <v>11</v>
      </c>
      <c r="P59" s="37">
        <v>331</v>
      </c>
      <c r="Q59" s="37">
        <v>10</v>
      </c>
      <c r="R59" s="37">
        <v>344</v>
      </c>
      <c r="S59" s="37">
        <v>5</v>
      </c>
      <c r="T59" s="37">
        <v>355</v>
      </c>
      <c r="U59" s="37">
        <v>14</v>
      </c>
      <c r="V59" s="37">
        <v>335</v>
      </c>
      <c r="W59" s="37">
        <v>6</v>
      </c>
      <c r="X59" s="37">
        <v>404</v>
      </c>
      <c r="Y59" s="37">
        <v>15</v>
      </c>
      <c r="Z59" s="37">
        <v>405</v>
      </c>
      <c r="AA59" s="37">
        <v>10</v>
      </c>
      <c r="AB59" s="37">
        <v>463</v>
      </c>
      <c r="AC59" s="37">
        <v>7</v>
      </c>
      <c r="AD59" s="37">
        <v>493</v>
      </c>
      <c r="AE59" s="37">
        <v>28</v>
      </c>
      <c r="AF59" s="37">
        <v>577</v>
      </c>
      <c r="AG59" s="37">
        <v>23</v>
      </c>
      <c r="AH59" s="37">
        <v>524</v>
      </c>
      <c r="AI59" s="37">
        <v>18</v>
      </c>
      <c r="AJ59" s="37">
        <v>373</v>
      </c>
      <c r="AK59" s="37">
        <v>13</v>
      </c>
      <c r="AL59" s="37">
        <v>296</v>
      </c>
      <c r="AM59" s="37">
        <v>9</v>
      </c>
      <c r="AN59" s="37">
        <f t="shared" ref="AN59:AS59" si="12">SUM(AN39:AN58)</f>
        <v>301</v>
      </c>
      <c r="AO59" s="37">
        <f t="shared" si="12"/>
        <v>11</v>
      </c>
      <c r="AP59" s="37">
        <f t="shared" si="12"/>
        <v>331</v>
      </c>
      <c r="AQ59" s="37">
        <f t="shared" si="12"/>
        <v>9</v>
      </c>
      <c r="AR59" s="37">
        <f t="shared" si="12"/>
        <v>341</v>
      </c>
      <c r="AS59" s="37">
        <f t="shared" si="12"/>
        <v>10</v>
      </c>
      <c r="AT59" s="37">
        <f t="shared" ref="AT59:BM59" si="13">SUM(AT39:AT58)</f>
        <v>365</v>
      </c>
      <c r="AU59" s="37">
        <f t="shared" si="13"/>
        <v>18</v>
      </c>
      <c r="AV59" s="37">
        <f t="shared" si="13"/>
        <v>347</v>
      </c>
      <c r="AW59" s="37">
        <f t="shared" si="13"/>
        <v>21</v>
      </c>
      <c r="AX59" s="37">
        <f t="shared" si="13"/>
        <v>386</v>
      </c>
      <c r="AY59" s="37">
        <f t="shared" si="13"/>
        <v>31</v>
      </c>
      <c r="AZ59" s="37">
        <f t="shared" si="13"/>
        <v>388</v>
      </c>
      <c r="BA59" s="37">
        <f t="shared" si="13"/>
        <v>37</v>
      </c>
      <c r="BB59" s="37">
        <f t="shared" si="13"/>
        <v>432</v>
      </c>
      <c r="BC59" s="37">
        <f t="shared" si="13"/>
        <v>43</v>
      </c>
      <c r="BD59" s="37">
        <f t="shared" si="13"/>
        <v>443</v>
      </c>
      <c r="BE59" s="37">
        <f t="shared" si="13"/>
        <v>43</v>
      </c>
      <c r="BF59" s="37">
        <f t="shared" si="13"/>
        <v>366</v>
      </c>
      <c r="BG59" s="37">
        <f t="shared" si="13"/>
        <v>40</v>
      </c>
      <c r="BH59" s="37">
        <f t="shared" si="13"/>
        <v>428</v>
      </c>
      <c r="BI59" s="37">
        <f t="shared" si="13"/>
        <v>36</v>
      </c>
      <c r="BJ59" s="37">
        <f t="shared" si="13"/>
        <v>409</v>
      </c>
      <c r="BK59" s="37">
        <f t="shared" si="13"/>
        <v>47</v>
      </c>
      <c r="BL59" s="37">
        <f t="shared" si="13"/>
        <v>481</v>
      </c>
      <c r="BM59" s="37">
        <f t="shared" si="13"/>
        <v>56</v>
      </c>
      <c r="BN59" s="37">
        <f t="shared" ref="BN59:BO59" si="14">SUM(BN39:BN58)</f>
        <v>455</v>
      </c>
      <c r="BO59" s="37">
        <f t="shared" si="14"/>
        <v>40</v>
      </c>
    </row>
    <row r="60" spans="1:67" s="23" customFormat="1" ht="11.25" customHeight="1" x14ac:dyDescent="0.25">
      <c r="A60" s="6"/>
      <c r="B60" s="35"/>
      <c r="C60" s="36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25"/>
      <c r="AU60" s="25"/>
    </row>
    <row r="61" spans="1:67" ht="11.25" customHeight="1" x14ac:dyDescent="0.2">
      <c r="B61" s="31" t="s">
        <v>7</v>
      </c>
      <c r="C61" s="32" t="s">
        <v>20</v>
      </c>
      <c r="D61" s="22">
        <v>16</v>
      </c>
      <c r="E61" s="22">
        <v>0</v>
      </c>
      <c r="F61" s="22">
        <v>20</v>
      </c>
      <c r="G61" s="22">
        <v>0</v>
      </c>
      <c r="H61" s="22">
        <v>21</v>
      </c>
      <c r="I61" s="22">
        <v>0</v>
      </c>
      <c r="J61" s="22">
        <v>25</v>
      </c>
      <c r="K61" s="22">
        <v>1</v>
      </c>
      <c r="L61" s="22">
        <v>25</v>
      </c>
      <c r="M61" s="22">
        <v>3</v>
      </c>
      <c r="N61" s="22">
        <v>13</v>
      </c>
      <c r="O61" s="22">
        <v>0</v>
      </c>
      <c r="P61" s="22">
        <v>17</v>
      </c>
      <c r="Q61" s="22">
        <v>0</v>
      </c>
      <c r="R61" s="22">
        <v>21</v>
      </c>
      <c r="S61" s="22">
        <v>2</v>
      </c>
      <c r="T61" s="22">
        <v>16</v>
      </c>
      <c r="U61" s="22">
        <v>0</v>
      </c>
      <c r="V61" s="22">
        <v>15</v>
      </c>
      <c r="W61" s="22">
        <v>0</v>
      </c>
      <c r="X61" s="22" t="s">
        <v>5</v>
      </c>
      <c r="Y61" s="22" t="s">
        <v>5</v>
      </c>
      <c r="Z61" s="22" t="s">
        <v>5</v>
      </c>
      <c r="AA61" s="22" t="s">
        <v>5</v>
      </c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</row>
    <row r="62" spans="1:67" ht="11.25" customHeight="1" x14ac:dyDescent="0.2">
      <c r="B62" s="31" t="s">
        <v>7</v>
      </c>
      <c r="C62" s="32" t="s">
        <v>29</v>
      </c>
      <c r="D62" s="22">
        <v>120</v>
      </c>
      <c r="E62" s="22">
        <v>4</v>
      </c>
      <c r="F62" s="22">
        <v>137</v>
      </c>
      <c r="G62" s="22">
        <v>2</v>
      </c>
      <c r="H62" s="22">
        <v>120</v>
      </c>
      <c r="I62" s="22">
        <v>2</v>
      </c>
      <c r="J62" s="22">
        <v>157</v>
      </c>
      <c r="K62" s="22">
        <v>7</v>
      </c>
      <c r="L62" s="22">
        <v>141</v>
      </c>
      <c r="M62" s="22">
        <v>6</v>
      </c>
      <c r="N62" s="22">
        <v>115</v>
      </c>
      <c r="O62" s="22">
        <v>3</v>
      </c>
      <c r="P62" s="22">
        <v>196</v>
      </c>
      <c r="Q62" s="22">
        <v>2</v>
      </c>
      <c r="R62" s="22">
        <v>184</v>
      </c>
      <c r="S62" s="22">
        <v>3</v>
      </c>
      <c r="T62" s="22">
        <v>157</v>
      </c>
      <c r="U62" s="22">
        <v>2</v>
      </c>
      <c r="V62" s="22">
        <v>209</v>
      </c>
      <c r="W62" s="22">
        <v>5</v>
      </c>
      <c r="X62" s="22">
        <v>31</v>
      </c>
      <c r="Y62" s="22">
        <v>2</v>
      </c>
      <c r="Z62" s="22" t="s">
        <v>5</v>
      </c>
      <c r="AA62" s="22" t="s">
        <v>5</v>
      </c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</row>
    <row r="63" spans="1:67" ht="11.25" customHeight="1" x14ac:dyDescent="0.2">
      <c r="B63" s="31" t="s">
        <v>7</v>
      </c>
      <c r="C63" s="32" t="s">
        <v>25</v>
      </c>
      <c r="D63" s="22" t="s">
        <v>5</v>
      </c>
      <c r="E63" s="22" t="s">
        <v>5</v>
      </c>
      <c r="F63" s="22">
        <v>19</v>
      </c>
      <c r="G63" s="22">
        <v>0</v>
      </c>
      <c r="H63" s="22">
        <v>19</v>
      </c>
      <c r="I63" s="22">
        <v>0</v>
      </c>
      <c r="J63" s="22">
        <v>24</v>
      </c>
      <c r="K63" s="22">
        <v>0</v>
      </c>
      <c r="L63" s="22">
        <v>50</v>
      </c>
      <c r="M63" s="22">
        <v>1</v>
      </c>
      <c r="N63" s="22">
        <v>42</v>
      </c>
      <c r="O63" s="22">
        <v>0</v>
      </c>
      <c r="P63" s="22">
        <v>51</v>
      </c>
      <c r="Q63" s="22">
        <v>1</v>
      </c>
      <c r="R63" s="22">
        <v>60</v>
      </c>
      <c r="S63" s="22">
        <v>1</v>
      </c>
      <c r="T63" s="22">
        <v>69</v>
      </c>
      <c r="U63" s="22">
        <v>2</v>
      </c>
      <c r="V63" s="22">
        <v>69</v>
      </c>
      <c r="W63" s="22">
        <v>1</v>
      </c>
      <c r="X63" s="22" t="s">
        <v>5</v>
      </c>
      <c r="Y63" s="22" t="s">
        <v>5</v>
      </c>
      <c r="Z63" s="22" t="s">
        <v>5</v>
      </c>
      <c r="AA63" s="22" t="s">
        <v>5</v>
      </c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</row>
    <row r="64" spans="1:67" ht="11.25" customHeight="1" x14ac:dyDescent="0.25">
      <c r="B64" s="35" t="s">
        <v>7</v>
      </c>
      <c r="C64" s="36" t="s">
        <v>0</v>
      </c>
      <c r="D64" s="37">
        <f t="shared" ref="D64:Y64" si="15">SUM(D61:D63)</f>
        <v>136</v>
      </c>
      <c r="E64" s="37">
        <f t="shared" si="15"/>
        <v>4</v>
      </c>
      <c r="F64" s="37">
        <f t="shared" si="15"/>
        <v>176</v>
      </c>
      <c r="G64" s="37">
        <f t="shared" si="15"/>
        <v>2</v>
      </c>
      <c r="H64" s="37">
        <f t="shared" si="15"/>
        <v>160</v>
      </c>
      <c r="I64" s="37">
        <f t="shared" si="15"/>
        <v>2</v>
      </c>
      <c r="J64" s="37">
        <f t="shared" si="15"/>
        <v>206</v>
      </c>
      <c r="K64" s="37">
        <f t="shared" si="15"/>
        <v>8</v>
      </c>
      <c r="L64" s="37">
        <f t="shared" si="15"/>
        <v>216</v>
      </c>
      <c r="M64" s="37">
        <f t="shared" si="15"/>
        <v>10</v>
      </c>
      <c r="N64" s="37">
        <f t="shared" si="15"/>
        <v>170</v>
      </c>
      <c r="O64" s="37">
        <f t="shared" si="15"/>
        <v>3</v>
      </c>
      <c r="P64" s="37">
        <f t="shared" si="15"/>
        <v>264</v>
      </c>
      <c r="Q64" s="37">
        <f t="shared" si="15"/>
        <v>3</v>
      </c>
      <c r="R64" s="37">
        <f t="shared" si="15"/>
        <v>265</v>
      </c>
      <c r="S64" s="37">
        <f t="shared" si="15"/>
        <v>6</v>
      </c>
      <c r="T64" s="37">
        <f t="shared" si="15"/>
        <v>242</v>
      </c>
      <c r="U64" s="37">
        <f t="shared" si="15"/>
        <v>4</v>
      </c>
      <c r="V64" s="37">
        <f t="shared" si="15"/>
        <v>293</v>
      </c>
      <c r="W64" s="37">
        <f t="shared" si="15"/>
        <v>6</v>
      </c>
      <c r="X64" s="37">
        <f t="shared" si="15"/>
        <v>31</v>
      </c>
      <c r="Y64" s="37">
        <f t="shared" si="15"/>
        <v>2</v>
      </c>
      <c r="Z64" s="37"/>
      <c r="AA64" s="37"/>
      <c r="AB64" s="37"/>
      <c r="AC64" s="37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</row>
    <row r="65" spans="2:67" ht="11.25" customHeight="1" x14ac:dyDescent="0.2">
      <c r="B65" s="3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</row>
    <row r="66" spans="2:67" ht="11.25" customHeight="1" x14ac:dyDescent="0.25">
      <c r="B66" s="31" t="s">
        <v>8</v>
      </c>
      <c r="C66" s="32" t="s">
        <v>4</v>
      </c>
      <c r="D66" s="38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>
        <v>0</v>
      </c>
      <c r="AA66" s="22">
        <v>0</v>
      </c>
      <c r="AB66" s="22">
        <v>21</v>
      </c>
      <c r="AC66" s="22">
        <v>5</v>
      </c>
      <c r="AD66" s="22">
        <v>19</v>
      </c>
      <c r="AE66" s="22">
        <v>4</v>
      </c>
      <c r="AF66" s="22">
        <v>21</v>
      </c>
      <c r="AG66" s="22">
        <v>5</v>
      </c>
      <c r="AH66" s="22">
        <v>20</v>
      </c>
      <c r="AI66" s="22">
        <v>4</v>
      </c>
      <c r="AJ66" s="22">
        <v>0</v>
      </c>
      <c r="AK66" s="22">
        <v>0</v>
      </c>
      <c r="AL66" s="22">
        <v>0</v>
      </c>
      <c r="AM66" s="22">
        <v>0</v>
      </c>
      <c r="AN66" s="22">
        <v>0</v>
      </c>
      <c r="AO66" s="22">
        <v>0</v>
      </c>
      <c r="AP66" s="22">
        <v>0</v>
      </c>
      <c r="AQ66" s="22">
        <v>0</v>
      </c>
      <c r="AR66" s="25">
        <v>0</v>
      </c>
      <c r="AS66" s="25">
        <v>0</v>
      </c>
      <c r="AT66" s="25">
        <v>0</v>
      </c>
      <c r="AU66" s="25">
        <v>0</v>
      </c>
      <c r="AV66" s="25">
        <v>0</v>
      </c>
      <c r="AW66" s="25">
        <v>0</v>
      </c>
      <c r="AX66" s="25">
        <v>0</v>
      </c>
      <c r="AY66" s="25">
        <v>0</v>
      </c>
      <c r="AZ66" s="25">
        <v>0</v>
      </c>
      <c r="BA66" s="25">
        <v>0</v>
      </c>
    </row>
    <row r="67" spans="2:67" ht="11.25" customHeight="1" x14ac:dyDescent="0.25">
      <c r="B67" s="31" t="s">
        <v>8</v>
      </c>
      <c r="C67" s="32" t="s">
        <v>110</v>
      </c>
      <c r="D67" s="38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>
        <v>41</v>
      </c>
      <c r="AA67" s="22">
        <v>4</v>
      </c>
      <c r="AB67" s="22">
        <v>22</v>
      </c>
      <c r="AC67" s="22">
        <v>2</v>
      </c>
      <c r="AD67" s="22">
        <v>21</v>
      </c>
      <c r="AE67" s="22">
        <v>2</v>
      </c>
      <c r="AF67" s="22">
        <v>43</v>
      </c>
      <c r="AG67" s="22">
        <v>3</v>
      </c>
      <c r="AH67" s="22">
        <v>44</v>
      </c>
      <c r="AI67" s="22">
        <v>9</v>
      </c>
      <c r="AJ67" s="22">
        <v>46</v>
      </c>
      <c r="AK67" s="22">
        <v>4</v>
      </c>
      <c r="AL67" s="22">
        <v>31</v>
      </c>
      <c r="AM67" s="22">
        <v>5</v>
      </c>
      <c r="AN67" s="22">
        <v>51</v>
      </c>
      <c r="AO67" s="22">
        <v>6</v>
      </c>
      <c r="AP67" s="22">
        <v>76</v>
      </c>
      <c r="AQ67" s="22">
        <v>12</v>
      </c>
      <c r="AR67" s="25">
        <v>47</v>
      </c>
      <c r="AS67" s="25">
        <v>9</v>
      </c>
      <c r="AT67" s="25">
        <v>32</v>
      </c>
      <c r="AU67" s="25">
        <v>4</v>
      </c>
      <c r="AV67" s="25">
        <v>43</v>
      </c>
      <c r="AW67" s="25">
        <v>14</v>
      </c>
      <c r="AX67" s="25">
        <v>47</v>
      </c>
      <c r="AY67" s="25">
        <v>15</v>
      </c>
      <c r="AZ67" s="25">
        <v>34</v>
      </c>
      <c r="BA67" s="25">
        <v>8</v>
      </c>
      <c r="BB67" s="25">
        <v>51</v>
      </c>
      <c r="BC67" s="25">
        <v>8</v>
      </c>
      <c r="BD67" s="25">
        <v>49</v>
      </c>
      <c r="BE67" s="25">
        <v>7</v>
      </c>
      <c r="BF67" s="25">
        <v>53</v>
      </c>
      <c r="BG67" s="25">
        <v>11</v>
      </c>
      <c r="BH67" s="25">
        <v>60</v>
      </c>
      <c r="BI67" s="25">
        <v>9</v>
      </c>
      <c r="BJ67" s="25">
        <v>44</v>
      </c>
      <c r="BK67" s="25">
        <v>12</v>
      </c>
      <c r="BL67" s="25">
        <v>38</v>
      </c>
      <c r="BM67" s="25">
        <v>7</v>
      </c>
      <c r="BN67" s="25">
        <v>38</v>
      </c>
      <c r="BO67" s="25">
        <v>10</v>
      </c>
    </row>
    <row r="68" spans="2:67" ht="11.25" customHeight="1" x14ac:dyDescent="0.2">
      <c r="B68" s="31" t="s">
        <v>8</v>
      </c>
      <c r="C68" s="32" t="s">
        <v>21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>
        <v>167</v>
      </c>
      <c r="Y68" s="22">
        <v>2</v>
      </c>
      <c r="Z68" s="22">
        <v>302</v>
      </c>
      <c r="AA68" s="22">
        <v>3</v>
      </c>
      <c r="AB68" s="22">
        <v>346</v>
      </c>
      <c r="AC68" s="22">
        <v>15</v>
      </c>
      <c r="AD68" s="22">
        <v>515</v>
      </c>
      <c r="AE68" s="22">
        <v>16</v>
      </c>
      <c r="AF68" s="22">
        <v>567</v>
      </c>
      <c r="AG68" s="22">
        <v>43</v>
      </c>
      <c r="AH68" s="22">
        <v>557</v>
      </c>
      <c r="AI68" s="22">
        <v>29</v>
      </c>
      <c r="AJ68" s="22">
        <v>604</v>
      </c>
      <c r="AK68" s="22">
        <v>35</v>
      </c>
      <c r="AL68" s="22">
        <v>649</v>
      </c>
      <c r="AM68" s="22">
        <v>47</v>
      </c>
      <c r="AN68" s="22">
        <v>590</v>
      </c>
      <c r="AO68" s="22">
        <v>31</v>
      </c>
      <c r="AP68" s="22">
        <v>507</v>
      </c>
      <c r="AQ68" s="22">
        <v>29</v>
      </c>
      <c r="AR68" s="25">
        <v>432</v>
      </c>
      <c r="AS68" s="25">
        <v>21</v>
      </c>
      <c r="AT68" s="25">
        <v>427</v>
      </c>
      <c r="AU68" s="25">
        <v>28</v>
      </c>
      <c r="AV68" s="25">
        <v>437</v>
      </c>
      <c r="AW68" s="25">
        <v>23</v>
      </c>
      <c r="AX68" s="25">
        <v>457</v>
      </c>
      <c r="AY68" s="25">
        <v>24</v>
      </c>
      <c r="AZ68" s="25">
        <v>412</v>
      </c>
      <c r="BA68" s="25">
        <v>34</v>
      </c>
      <c r="BB68" s="25">
        <v>438</v>
      </c>
      <c r="BC68" s="25">
        <v>41</v>
      </c>
      <c r="BD68" s="25">
        <v>515</v>
      </c>
      <c r="BE68" s="25">
        <v>35</v>
      </c>
      <c r="BF68" s="25">
        <v>557</v>
      </c>
      <c r="BG68" s="25">
        <v>37</v>
      </c>
      <c r="BH68" s="25">
        <v>509</v>
      </c>
      <c r="BI68" s="25">
        <v>39</v>
      </c>
      <c r="BJ68" s="25">
        <v>596</v>
      </c>
      <c r="BK68" s="25">
        <v>48</v>
      </c>
      <c r="BL68" s="25">
        <v>618</v>
      </c>
      <c r="BM68" s="25">
        <v>57</v>
      </c>
      <c r="BN68" s="25">
        <v>694</v>
      </c>
      <c r="BO68" s="25">
        <v>73</v>
      </c>
    </row>
    <row r="69" spans="2:67" ht="11.25" customHeight="1" x14ac:dyDescent="0.2">
      <c r="B69" s="31" t="s">
        <v>8</v>
      </c>
      <c r="C69" s="32" t="s">
        <v>20</v>
      </c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>
        <v>0</v>
      </c>
      <c r="Y69" s="22">
        <v>0</v>
      </c>
      <c r="Z69" s="22">
        <v>58</v>
      </c>
      <c r="AA69" s="22">
        <v>8</v>
      </c>
      <c r="AB69" s="22">
        <v>92</v>
      </c>
      <c r="AC69" s="22">
        <v>7</v>
      </c>
      <c r="AD69" s="22">
        <v>137</v>
      </c>
      <c r="AE69" s="22">
        <v>13</v>
      </c>
      <c r="AF69" s="22">
        <v>210</v>
      </c>
      <c r="AG69" s="22">
        <v>36</v>
      </c>
      <c r="AH69" s="22">
        <v>202</v>
      </c>
      <c r="AI69" s="22">
        <v>31</v>
      </c>
      <c r="AJ69" s="22">
        <v>174</v>
      </c>
      <c r="AK69" s="22">
        <v>25</v>
      </c>
      <c r="AL69" s="22">
        <v>196</v>
      </c>
      <c r="AM69" s="22">
        <v>23</v>
      </c>
      <c r="AN69" s="22">
        <v>156</v>
      </c>
      <c r="AO69" s="22">
        <v>8</v>
      </c>
      <c r="AP69" s="22">
        <v>148</v>
      </c>
      <c r="AQ69" s="22">
        <v>18</v>
      </c>
      <c r="AR69" s="25">
        <v>193</v>
      </c>
      <c r="AS69" s="25">
        <v>23</v>
      </c>
      <c r="AT69" s="25">
        <v>184</v>
      </c>
      <c r="AU69" s="25">
        <v>28</v>
      </c>
      <c r="AV69" s="25">
        <v>228</v>
      </c>
      <c r="AW69" s="25">
        <v>34</v>
      </c>
      <c r="AX69" s="25">
        <v>272</v>
      </c>
      <c r="AY69" s="25">
        <v>31</v>
      </c>
      <c r="AZ69" s="25">
        <v>336</v>
      </c>
      <c r="BA69" s="25">
        <v>34</v>
      </c>
      <c r="BB69" s="25">
        <v>389</v>
      </c>
      <c r="BC69" s="25">
        <v>55</v>
      </c>
      <c r="BD69" s="25">
        <v>421</v>
      </c>
      <c r="BE69" s="25">
        <v>50</v>
      </c>
      <c r="BF69" s="25">
        <v>441</v>
      </c>
      <c r="BG69" s="25">
        <v>62</v>
      </c>
      <c r="BH69" s="25">
        <v>488</v>
      </c>
      <c r="BI69" s="25">
        <v>60</v>
      </c>
      <c r="BJ69" s="25">
        <v>408</v>
      </c>
      <c r="BK69" s="25">
        <v>42</v>
      </c>
      <c r="BL69" s="25">
        <v>375</v>
      </c>
      <c r="BM69" s="25">
        <v>41</v>
      </c>
      <c r="BN69" s="25">
        <v>489</v>
      </c>
      <c r="BO69" s="25">
        <v>77</v>
      </c>
    </row>
    <row r="70" spans="2:67" ht="11.25" customHeight="1" x14ac:dyDescent="0.2">
      <c r="B70" s="31" t="s">
        <v>8</v>
      </c>
      <c r="C70" s="32" t="s">
        <v>25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>
        <v>56</v>
      </c>
      <c r="Y70" s="22">
        <v>0</v>
      </c>
      <c r="Z70" s="22">
        <v>68</v>
      </c>
      <c r="AA70" s="22">
        <v>1</v>
      </c>
      <c r="AB70" s="22">
        <v>75</v>
      </c>
      <c r="AC70" s="22">
        <v>2</v>
      </c>
      <c r="AD70" s="22">
        <v>74</v>
      </c>
      <c r="AE70" s="22">
        <v>2</v>
      </c>
      <c r="AF70" s="22">
        <v>74</v>
      </c>
      <c r="AG70" s="22">
        <v>2</v>
      </c>
      <c r="AH70" s="22">
        <v>70</v>
      </c>
      <c r="AI70" s="22">
        <v>2</v>
      </c>
      <c r="AJ70" s="22">
        <v>102</v>
      </c>
      <c r="AK70" s="22">
        <v>6</v>
      </c>
      <c r="AL70" s="22">
        <v>67</v>
      </c>
      <c r="AM70" s="22">
        <v>3</v>
      </c>
      <c r="AN70" s="22">
        <v>60</v>
      </c>
      <c r="AO70" s="22">
        <v>9</v>
      </c>
      <c r="AP70" s="22">
        <v>79</v>
      </c>
      <c r="AQ70" s="22">
        <v>4</v>
      </c>
      <c r="AR70" s="25">
        <v>48</v>
      </c>
      <c r="AS70" s="25">
        <v>3</v>
      </c>
      <c r="AT70" s="25">
        <v>65</v>
      </c>
      <c r="AU70" s="25">
        <v>3</v>
      </c>
      <c r="AV70" s="25">
        <v>67</v>
      </c>
      <c r="AW70" s="25">
        <v>1</v>
      </c>
      <c r="AX70" s="25">
        <v>35</v>
      </c>
      <c r="AY70" s="25">
        <v>1</v>
      </c>
      <c r="AZ70" s="25">
        <v>39</v>
      </c>
      <c r="BA70" s="25">
        <v>1</v>
      </c>
      <c r="BB70" s="25">
        <v>32</v>
      </c>
      <c r="BC70" s="25">
        <v>2</v>
      </c>
      <c r="BD70" s="25">
        <v>38</v>
      </c>
      <c r="BE70" s="25">
        <v>5</v>
      </c>
      <c r="BF70" s="25">
        <v>43</v>
      </c>
      <c r="BG70" s="25">
        <v>3</v>
      </c>
      <c r="BH70" s="25">
        <v>42</v>
      </c>
      <c r="BI70" s="25">
        <v>7</v>
      </c>
      <c r="BJ70" s="25">
        <v>50</v>
      </c>
      <c r="BK70" s="25">
        <v>3</v>
      </c>
      <c r="BL70" s="25">
        <v>60</v>
      </c>
      <c r="BM70" s="25">
        <v>5</v>
      </c>
      <c r="BN70" s="25">
        <v>41</v>
      </c>
      <c r="BO70" s="25">
        <v>2</v>
      </c>
    </row>
    <row r="71" spans="2:67" ht="11.25" customHeight="1" x14ac:dyDescent="0.2">
      <c r="B71" s="31" t="s">
        <v>8</v>
      </c>
      <c r="C71" s="32" t="s">
        <v>105</v>
      </c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Z71" s="25">
        <v>10</v>
      </c>
      <c r="BA71" s="25">
        <v>5</v>
      </c>
      <c r="BB71" s="25">
        <v>15</v>
      </c>
      <c r="BC71" s="25">
        <v>5</v>
      </c>
      <c r="BD71" s="25">
        <v>13</v>
      </c>
      <c r="BE71" s="25">
        <v>4</v>
      </c>
      <c r="BF71" s="25">
        <v>19</v>
      </c>
      <c r="BG71" s="25">
        <v>5</v>
      </c>
      <c r="BH71" s="25">
        <v>16</v>
      </c>
      <c r="BI71" s="25">
        <v>3</v>
      </c>
      <c r="BJ71" s="25">
        <v>28</v>
      </c>
      <c r="BK71" s="25">
        <v>10</v>
      </c>
      <c r="BL71" s="25">
        <v>16</v>
      </c>
      <c r="BM71" s="25">
        <v>5</v>
      </c>
      <c r="BN71" s="25">
        <v>26</v>
      </c>
      <c r="BO71" s="25">
        <v>7</v>
      </c>
    </row>
    <row r="72" spans="2:67" ht="11.25" customHeight="1" x14ac:dyDescent="0.2">
      <c r="B72" s="31" t="s">
        <v>8</v>
      </c>
      <c r="C72" s="32" t="s">
        <v>106</v>
      </c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X72" s="25">
        <v>25</v>
      </c>
      <c r="AY72" s="25">
        <v>0</v>
      </c>
      <c r="AZ72" s="25">
        <v>30</v>
      </c>
      <c r="BA72" s="25">
        <v>2</v>
      </c>
      <c r="BB72" s="25">
        <v>20</v>
      </c>
      <c r="BC72" s="25">
        <v>1</v>
      </c>
      <c r="BD72" s="25">
        <v>44</v>
      </c>
      <c r="BE72" s="25">
        <v>4</v>
      </c>
      <c r="BF72" s="25">
        <v>33</v>
      </c>
      <c r="BG72" s="25">
        <v>0</v>
      </c>
      <c r="BH72" s="25">
        <v>33</v>
      </c>
      <c r="BI72" s="25">
        <v>0</v>
      </c>
      <c r="BJ72" s="25">
        <v>44</v>
      </c>
      <c r="BK72" s="25">
        <v>0</v>
      </c>
      <c r="BL72" s="25">
        <v>53</v>
      </c>
      <c r="BM72" s="25">
        <v>3</v>
      </c>
      <c r="BN72" s="25">
        <v>36</v>
      </c>
      <c r="BO72" s="25">
        <v>2</v>
      </c>
    </row>
    <row r="73" spans="2:67" ht="11.25" customHeight="1" x14ac:dyDescent="0.2">
      <c r="B73" s="31" t="s">
        <v>8</v>
      </c>
      <c r="C73" s="32" t="s">
        <v>107</v>
      </c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5">
        <v>79</v>
      </c>
      <c r="AS73" s="25">
        <v>0</v>
      </c>
      <c r="AT73" s="25">
        <v>178</v>
      </c>
      <c r="AU73" s="25">
        <v>7</v>
      </c>
      <c r="AV73" s="25">
        <v>216</v>
      </c>
      <c r="AW73" s="25">
        <v>14</v>
      </c>
      <c r="AX73" s="25">
        <v>158</v>
      </c>
      <c r="AY73" s="25">
        <v>1</v>
      </c>
      <c r="AZ73" s="25">
        <v>188</v>
      </c>
      <c r="BA73" s="25">
        <v>12</v>
      </c>
      <c r="BB73" s="25">
        <v>199</v>
      </c>
      <c r="BC73" s="25">
        <v>15</v>
      </c>
      <c r="BD73" s="25">
        <v>222</v>
      </c>
      <c r="BE73" s="25">
        <v>13</v>
      </c>
      <c r="BF73" s="25">
        <v>230</v>
      </c>
      <c r="BG73" s="25">
        <v>17</v>
      </c>
      <c r="BH73" s="25">
        <v>279</v>
      </c>
      <c r="BI73" s="25">
        <v>18</v>
      </c>
      <c r="BJ73" s="25">
        <v>277</v>
      </c>
      <c r="BK73" s="25">
        <v>16</v>
      </c>
      <c r="BL73" s="25">
        <v>329</v>
      </c>
      <c r="BM73" s="25">
        <v>37</v>
      </c>
      <c r="BN73" s="25">
        <v>350</v>
      </c>
      <c r="BO73" s="25">
        <v>32</v>
      </c>
    </row>
    <row r="74" spans="2:67" ht="11.25" customHeight="1" x14ac:dyDescent="0.25">
      <c r="B74" s="35" t="s">
        <v>8</v>
      </c>
      <c r="C74" s="36" t="s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f t="shared" ref="X74:AP74" si="16">SUM(X66:X73)</f>
        <v>223</v>
      </c>
      <c r="Y74" s="37">
        <f t="shared" si="16"/>
        <v>2</v>
      </c>
      <c r="Z74" s="37">
        <f t="shared" si="16"/>
        <v>469</v>
      </c>
      <c r="AA74" s="37">
        <f t="shared" si="16"/>
        <v>16</v>
      </c>
      <c r="AB74" s="37">
        <f t="shared" si="16"/>
        <v>556</v>
      </c>
      <c r="AC74" s="37">
        <f t="shared" si="16"/>
        <v>31</v>
      </c>
      <c r="AD74" s="37">
        <f t="shared" si="16"/>
        <v>766</v>
      </c>
      <c r="AE74" s="37">
        <f t="shared" si="16"/>
        <v>37</v>
      </c>
      <c r="AF74" s="37">
        <f t="shared" si="16"/>
        <v>915</v>
      </c>
      <c r="AG74" s="37">
        <f t="shared" si="16"/>
        <v>89</v>
      </c>
      <c r="AH74" s="37">
        <f t="shared" si="16"/>
        <v>893</v>
      </c>
      <c r="AI74" s="37">
        <f t="shared" si="16"/>
        <v>75</v>
      </c>
      <c r="AJ74" s="37">
        <f t="shared" si="16"/>
        <v>926</v>
      </c>
      <c r="AK74" s="37">
        <f t="shared" si="16"/>
        <v>70</v>
      </c>
      <c r="AL74" s="37">
        <f t="shared" si="16"/>
        <v>943</v>
      </c>
      <c r="AM74" s="37">
        <f t="shared" si="16"/>
        <v>78</v>
      </c>
      <c r="AN74" s="37">
        <f t="shared" si="16"/>
        <v>857</v>
      </c>
      <c r="AO74" s="37">
        <f t="shared" si="16"/>
        <v>54</v>
      </c>
      <c r="AP74" s="37">
        <f t="shared" si="16"/>
        <v>810</v>
      </c>
      <c r="AQ74" s="37">
        <f>SUM(AQ66:AQ73)</f>
        <v>63</v>
      </c>
      <c r="AR74" s="37">
        <f t="shared" ref="AR74:BG74" si="17">SUM(AR66:AR73)</f>
        <v>799</v>
      </c>
      <c r="AS74" s="37">
        <f t="shared" si="17"/>
        <v>56</v>
      </c>
      <c r="AT74" s="37">
        <f t="shared" si="17"/>
        <v>886</v>
      </c>
      <c r="AU74" s="37">
        <f t="shared" si="17"/>
        <v>70</v>
      </c>
      <c r="AV74" s="37">
        <f t="shared" si="17"/>
        <v>991</v>
      </c>
      <c r="AW74" s="37">
        <f t="shared" si="17"/>
        <v>86</v>
      </c>
      <c r="AX74" s="37">
        <f t="shared" si="17"/>
        <v>994</v>
      </c>
      <c r="AY74" s="37">
        <f t="shared" si="17"/>
        <v>72</v>
      </c>
      <c r="AZ74" s="37">
        <f t="shared" si="17"/>
        <v>1049</v>
      </c>
      <c r="BA74" s="37">
        <f t="shared" si="17"/>
        <v>96</v>
      </c>
      <c r="BB74" s="37">
        <f t="shared" si="17"/>
        <v>1144</v>
      </c>
      <c r="BC74" s="37">
        <f t="shared" si="17"/>
        <v>127</v>
      </c>
      <c r="BD74" s="37">
        <f t="shared" si="17"/>
        <v>1302</v>
      </c>
      <c r="BE74" s="37">
        <f t="shared" si="17"/>
        <v>118</v>
      </c>
      <c r="BF74" s="37">
        <f t="shared" si="17"/>
        <v>1376</v>
      </c>
      <c r="BG74" s="37">
        <f t="shared" si="17"/>
        <v>135</v>
      </c>
      <c r="BH74" s="37">
        <f>SUM(BH66:BH73)</f>
        <v>1427</v>
      </c>
      <c r="BI74" s="37">
        <f>SUM(BI66:BI73)</f>
        <v>136</v>
      </c>
      <c r="BJ74" s="37">
        <f t="shared" ref="BJ74:BM74" si="18">SUM(BJ66:BJ73)</f>
        <v>1447</v>
      </c>
      <c r="BK74" s="37">
        <f t="shared" si="18"/>
        <v>131</v>
      </c>
      <c r="BL74" s="37">
        <f t="shared" si="18"/>
        <v>1489</v>
      </c>
      <c r="BM74" s="37">
        <f t="shared" si="18"/>
        <v>155</v>
      </c>
      <c r="BN74" s="37">
        <f t="shared" ref="BN74:BO74" si="19">SUM(BN66:BN73)</f>
        <v>1674</v>
      </c>
      <c r="BO74" s="37">
        <f t="shared" si="19"/>
        <v>203</v>
      </c>
    </row>
    <row r="75" spans="2:67" ht="11.25" customHeight="1" x14ac:dyDescent="0.2">
      <c r="B75" s="31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</row>
    <row r="76" spans="2:67" ht="11.25" customHeight="1" x14ac:dyDescent="0.2">
      <c r="B76" s="31" t="s">
        <v>3</v>
      </c>
      <c r="C76" s="32" t="s">
        <v>21</v>
      </c>
      <c r="D76" s="24">
        <v>240</v>
      </c>
      <c r="E76" s="24">
        <v>13</v>
      </c>
      <c r="F76" s="24">
        <v>234</v>
      </c>
      <c r="G76" s="24">
        <v>23</v>
      </c>
      <c r="H76" s="24">
        <v>223</v>
      </c>
      <c r="I76" s="24">
        <v>15</v>
      </c>
      <c r="J76" s="24">
        <v>220</v>
      </c>
      <c r="K76" s="24">
        <v>17</v>
      </c>
      <c r="L76" s="24">
        <v>261</v>
      </c>
      <c r="M76" s="24">
        <v>16</v>
      </c>
      <c r="N76" s="24">
        <v>266</v>
      </c>
      <c r="O76" s="24">
        <v>16</v>
      </c>
      <c r="P76" s="24">
        <v>239</v>
      </c>
      <c r="Q76" s="24">
        <v>16</v>
      </c>
      <c r="R76" s="24">
        <v>242</v>
      </c>
      <c r="S76" s="24">
        <v>22</v>
      </c>
      <c r="T76" s="24">
        <v>193</v>
      </c>
      <c r="U76" s="24">
        <v>20</v>
      </c>
      <c r="V76" s="24">
        <v>206</v>
      </c>
      <c r="W76" s="24">
        <v>13</v>
      </c>
      <c r="X76" s="24">
        <v>175</v>
      </c>
      <c r="Y76" s="24">
        <v>18</v>
      </c>
      <c r="Z76" s="24">
        <v>233</v>
      </c>
      <c r="AA76" s="24">
        <v>17</v>
      </c>
      <c r="AB76" s="24">
        <v>234</v>
      </c>
      <c r="AC76" s="24">
        <v>18</v>
      </c>
      <c r="AD76" s="24">
        <v>265</v>
      </c>
      <c r="AE76" s="24">
        <v>18</v>
      </c>
      <c r="AF76" s="24">
        <v>347</v>
      </c>
      <c r="AG76" s="24">
        <v>33</v>
      </c>
      <c r="AH76" s="24">
        <v>447</v>
      </c>
      <c r="AI76" s="24">
        <v>55</v>
      </c>
      <c r="AJ76" s="24">
        <v>519</v>
      </c>
      <c r="AK76" s="24">
        <v>68</v>
      </c>
      <c r="AL76" s="24">
        <v>505</v>
      </c>
      <c r="AM76" s="24">
        <v>64</v>
      </c>
      <c r="AN76" s="22">
        <v>606</v>
      </c>
      <c r="AO76" s="22">
        <v>62</v>
      </c>
      <c r="AP76" s="22">
        <v>515</v>
      </c>
      <c r="AQ76" s="22">
        <v>59</v>
      </c>
      <c r="AR76" s="25">
        <v>502</v>
      </c>
      <c r="AS76" s="25">
        <v>52</v>
      </c>
      <c r="AT76" s="25">
        <v>514</v>
      </c>
      <c r="AU76" s="25">
        <v>68</v>
      </c>
      <c r="AV76" s="25">
        <v>591</v>
      </c>
      <c r="AW76" s="25">
        <v>62</v>
      </c>
      <c r="AX76" s="25">
        <v>583</v>
      </c>
      <c r="AY76" s="25">
        <v>73</v>
      </c>
      <c r="AZ76" s="25">
        <v>665</v>
      </c>
      <c r="BA76" s="25">
        <v>87</v>
      </c>
      <c r="BB76" s="25">
        <v>653</v>
      </c>
      <c r="BC76" s="25">
        <v>86</v>
      </c>
      <c r="BD76" s="25">
        <v>683</v>
      </c>
      <c r="BE76" s="25">
        <v>74</v>
      </c>
      <c r="BF76" s="25">
        <v>790</v>
      </c>
      <c r="BG76" s="25">
        <v>99</v>
      </c>
      <c r="BH76" s="25">
        <v>862</v>
      </c>
      <c r="BI76" s="25">
        <v>112</v>
      </c>
      <c r="BJ76" s="25">
        <v>933</v>
      </c>
      <c r="BK76" s="25">
        <v>145</v>
      </c>
      <c r="BL76" s="25">
        <v>978</v>
      </c>
      <c r="BM76" s="25">
        <v>139</v>
      </c>
      <c r="BN76" s="25">
        <v>1241</v>
      </c>
      <c r="BO76" s="25">
        <v>206</v>
      </c>
    </row>
    <row r="77" spans="2:67" ht="11.25" customHeight="1" x14ac:dyDescent="0.2">
      <c r="B77" s="31" t="s">
        <v>3</v>
      </c>
      <c r="C77" s="32" t="s">
        <v>30</v>
      </c>
      <c r="D77" s="24">
        <v>100</v>
      </c>
      <c r="E77" s="24">
        <v>12</v>
      </c>
      <c r="F77" s="24">
        <v>92</v>
      </c>
      <c r="G77" s="24">
        <v>5</v>
      </c>
      <c r="H77" s="24">
        <v>70</v>
      </c>
      <c r="I77" s="24">
        <v>3</v>
      </c>
      <c r="J77" s="24">
        <v>97</v>
      </c>
      <c r="K77" s="24">
        <v>11</v>
      </c>
      <c r="L77" s="24">
        <v>99</v>
      </c>
      <c r="M77" s="24">
        <v>11</v>
      </c>
      <c r="N77" s="24">
        <v>102</v>
      </c>
      <c r="O77" s="24">
        <v>12</v>
      </c>
      <c r="P77" s="24">
        <v>113</v>
      </c>
      <c r="Q77" s="24">
        <v>14</v>
      </c>
      <c r="R77" s="24">
        <v>84</v>
      </c>
      <c r="S77" s="24">
        <v>5</v>
      </c>
      <c r="T77" s="24">
        <v>94</v>
      </c>
      <c r="U77" s="24">
        <v>15</v>
      </c>
      <c r="V77" s="24">
        <v>123</v>
      </c>
      <c r="W77" s="24">
        <v>9</v>
      </c>
      <c r="X77" s="24">
        <v>123</v>
      </c>
      <c r="Y77" s="24">
        <v>16</v>
      </c>
      <c r="Z77" s="24">
        <v>136</v>
      </c>
      <c r="AA77" s="24">
        <v>15</v>
      </c>
      <c r="AB77" s="24">
        <v>172</v>
      </c>
      <c r="AC77" s="24">
        <v>29</v>
      </c>
      <c r="AD77" s="24">
        <v>192</v>
      </c>
      <c r="AE77" s="24">
        <v>38</v>
      </c>
      <c r="AF77" s="24">
        <v>255</v>
      </c>
      <c r="AG77" s="24">
        <v>43</v>
      </c>
      <c r="AH77" s="24">
        <v>193</v>
      </c>
      <c r="AI77" s="24">
        <v>33</v>
      </c>
      <c r="AJ77" s="24">
        <v>165</v>
      </c>
      <c r="AK77" s="24">
        <v>20</v>
      </c>
      <c r="AL77" s="24">
        <v>188</v>
      </c>
      <c r="AM77" s="24">
        <v>27</v>
      </c>
      <c r="AN77" s="22">
        <v>162</v>
      </c>
      <c r="AO77" s="22">
        <v>20</v>
      </c>
      <c r="AP77" s="22">
        <v>131</v>
      </c>
      <c r="AQ77" s="22">
        <v>22</v>
      </c>
      <c r="AR77" s="25">
        <v>116</v>
      </c>
      <c r="AS77" s="25">
        <v>16</v>
      </c>
      <c r="AT77" s="25">
        <v>92</v>
      </c>
      <c r="AU77" s="25">
        <v>15</v>
      </c>
      <c r="AV77" s="25">
        <v>94</v>
      </c>
      <c r="AW77" s="25">
        <v>12</v>
      </c>
      <c r="AX77" s="25">
        <v>79</v>
      </c>
      <c r="AY77" s="25">
        <v>20</v>
      </c>
      <c r="AZ77" s="25">
        <v>125</v>
      </c>
      <c r="BA77" s="25">
        <v>13</v>
      </c>
      <c r="BB77" s="25">
        <v>119</v>
      </c>
      <c r="BC77" s="25">
        <v>22</v>
      </c>
      <c r="BD77" s="25">
        <v>123</v>
      </c>
      <c r="BE77" s="25">
        <v>27</v>
      </c>
      <c r="BF77" s="25">
        <v>149</v>
      </c>
      <c r="BG77" s="25">
        <v>26</v>
      </c>
      <c r="BH77" s="25">
        <v>134</v>
      </c>
      <c r="BI77" s="25">
        <v>29</v>
      </c>
      <c r="BJ77" s="25">
        <v>103</v>
      </c>
      <c r="BK77" s="25">
        <v>30</v>
      </c>
      <c r="BL77" s="25">
        <v>99</v>
      </c>
      <c r="BM77" s="25">
        <v>30</v>
      </c>
      <c r="BN77" s="25">
        <v>103</v>
      </c>
      <c r="BO77" s="25">
        <v>22</v>
      </c>
    </row>
    <row r="78" spans="2:67" ht="11.25" customHeight="1" x14ac:dyDescent="0.2">
      <c r="B78" s="31" t="s">
        <v>3</v>
      </c>
      <c r="C78" s="32" t="s">
        <v>32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50</v>
      </c>
      <c r="W78" s="24">
        <v>4</v>
      </c>
      <c r="X78" s="24">
        <v>62</v>
      </c>
      <c r="Y78" s="24">
        <v>3</v>
      </c>
      <c r="Z78" s="24">
        <v>46</v>
      </c>
      <c r="AA78" s="24">
        <v>3</v>
      </c>
      <c r="AB78" s="24">
        <v>69</v>
      </c>
      <c r="AC78" s="24">
        <v>7</v>
      </c>
      <c r="AD78" s="24">
        <v>76</v>
      </c>
      <c r="AE78" s="24">
        <v>7</v>
      </c>
      <c r="AF78" s="24">
        <v>102</v>
      </c>
      <c r="AG78" s="24">
        <v>10</v>
      </c>
      <c r="AH78" s="24">
        <v>148</v>
      </c>
      <c r="AI78" s="24">
        <v>14</v>
      </c>
      <c r="AJ78" s="24">
        <v>138</v>
      </c>
      <c r="AK78" s="24">
        <v>16</v>
      </c>
      <c r="AL78" s="24">
        <v>157</v>
      </c>
      <c r="AM78" s="24">
        <v>19</v>
      </c>
      <c r="AN78" s="22">
        <v>114</v>
      </c>
      <c r="AO78" s="22">
        <v>21</v>
      </c>
      <c r="AP78" s="22">
        <v>105</v>
      </c>
      <c r="AQ78" s="22">
        <v>18</v>
      </c>
      <c r="AR78" s="25">
        <v>96</v>
      </c>
      <c r="AS78" s="25">
        <v>16</v>
      </c>
      <c r="AT78" s="25">
        <v>81</v>
      </c>
      <c r="AU78" s="25">
        <v>10</v>
      </c>
      <c r="AV78" s="25">
        <v>80</v>
      </c>
      <c r="AW78" s="25">
        <v>6</v>
      </c>
      <c r="AX78" s="25">
        <v>111</v>
      </c>
      <c r="AY78" s="25">
        <v>13</v>
      </c>
      <c r="AZ78" s="25">
        <v>119</v>
      </c>
      <c r="BA78" s="25">
        <v>15</v>
      </c>
      <c r="BB78" s="25">
        <v>121</v>
      </c>
      <c r="BC78" s="25">
        <v>18</v>
      </c>
      <c r="BD78" s="25">
        <v>107</v>
      </c>
      <c r="BE78" s="25">
        <v>18</v>
      </c>
      <c r="BF78" s="25">
        <v>134</v>
      </c>
      <c r="BG78" s="25">
        <v>19</v>
      </c>
      <c r="BH78" s="25">
        <v>133</v>
      </c>
      <c r="BI78" s="25">
        <v>19</v>
      </c>
      <c r="BJ78" s="25">
        <v>158</v>
      </c>
      <c r="BK78" s="25">
        <v>25</v>
      </c>
      <c r="BL78" s="25">
        <v>170</v>
      </c>
      <c r="BM78" s="25">
        <v>27</v>
      </c>
      <c r="BN78" s="25">
        <v>209</v>
      </c>
      <c r="BO78" s="25">
        <v>44</v>
      </c>
    </row>
    <row r="79" spans="2:67" ht="11.25" customHeight="1" x14ac:dyDescent="0.25">
      <c r="B79" s="35" t="s">
        <v>3</v>
      </c>
      <c r="C79" s="36" t="s">
        <v>0</v>
      </c>
      <c r="D79" s="37">
        <v>340</v>
      </c>
      <c r="E79" s="37">
        <v>25</v>
      </c>
      <c r="F79" s="37">
        <v>326</v>
      </c>
      <c r="G79" s="37">
        <v>28</v>
      </c>
      <c r="H79" s="37">
        <v>293</v>
      </c>
      <c r="I79" s="37">
        <v>18</v>
      </c>
      <c r="J79" s="37">
        <v>317</v>
      </c>
      <c r="K79" s="37">
        <v>28</v>
      </c>
      <c r="L79" s="37">
        <v>360</v>
      </c>
      <c r="M79" s="37">
        <v>27</v>
      </c>
      <c r="N79" s="37">
        <v>368</v>
      </c>
      <c r="O79" s="37">
        <v>28</v>
      </c>
      <c r="P79" s="37">
        <v>352</v>
      </c>
      <c r="Q79" s="37">
        <v>30</v>
      </c>
      <c r="R79" s="37">
        <v>326</v>
      </c>
      <c r="S79" s="37">
        <v>27</v>
      </c>
      <c r="T79" s="37">
        <v>287</v>
      </c>
      <c r="U79" s="37">
        <v>35</v>
      </c>
      <c r="V79" s="37">
        <v>379</v>
      </c>
      <c r="W79" s="37">
        <v>26</v>
      </c>
      <c r="X79" s="37">
        <v>360</v>
      </c>
      <c r="Y79" s="37">
        <v>37</v>
      </c>
      <c r="Z79" s="37">
        <v>415</v>
      </c>
      <c r="AA79" s="37">
        <v>35</v>
      </c>
      <c r="AB79" s="37">
        <v>475</v>
      </c>
      <c r="AC79" s="37">
        <v>54</v>
      </c>
      <c r="AD79" s="37">
        <v>533</v>
      </c>
      <c r="AE79" s="37">
        <v>63</v>
      </c>
      <c r="AF79" s="37">
        <v>704</v>
      </c>
      <c r="AG79" s="37">
        <v>86</v>
      </c>
      <c r="AH79" s="37">
        <v>788</v>
      </c>
      <c r="AI79" s="37">
        <v>102</v>
      </c>
      <c r="AJ79" s="37">
        <v>822</v>
      </c>
      <c r="AK79" s="37">
        <v>104</v>
      </c>
      <c r="AL79" s="37">
        <v>850</v>
      </c>
      <c r="AM79" s="37">
        <v>110</v>
      </c>
      <c r="AN79" s="37">
        <f t="shared" ref="AN79:AS79" si="20">SUM(AN76:AN78)</f>
        <v>882</v>
      </c>
      <c r="AO79" s="37">
        <f t="shared" si="20"/>
        <v>103</v>
      </c>
      <c r="AP79" s="37">
        <f t="shared" si="20"/>
        <v>751</v>
      </c>
      <c r="AQ79" s="37">
        <f t="shared" si="20"/>
        <v>99</v>
      </c>
      <c r="AR79" s="37">
        <f t="shared" si="20"/>
        <v>714</v>
      </c>
      <c r="AS79" s="37">
        <f t="shared" si="20"/>
        <v>84</v>
      </c>
      <c r="AT79" s="37">
        <f t="shared" ref="AT79:BM79" si="21">SUM(AT76:AT78)</f>
        <v>687</v>
      </c>
      <c r="AU79" s="37">
        <f t="shared" si="21"/>
        <v>93</v>
      </c>
      <c r="AV79" s="37">
        <f t="shared" si="21"/>
        <v>765</v>
      </c>
      <c r="AW79" s="37">
        <f t="shared" si="21"/>
        <v>80</v>
      </c>
      <c r="AX79" s="37">
        <f t="shared" si="21"/>
        <v>773</v>
      </c>
      <c r="AY79" s="37">
        <f t="shared" si="21"/>
        <v>106</v>
      </c>
      <c r="AZ79" s="37">
        <f t="shared" si="21"/>
        <v>909</v>
      </c>
      <c r="BA79" s="37">
        <f t="shared" si="21"/>
        <v>115</v>
      </c>
      <c r="BB79" s="37">
        <f t="shared" si="21"/>
        <v>893</v>
      </c>
      <c r="BC79" s="37">
        <f t="shared" si="21"/>
        <v>126</v>
      </c>
      <c r="BD79" s="37">
        <f t="shared" si="21"/>
        <v>913</v>
      </c>
      <c r="BE79" s="37">
        <f t="shared" si="21"/>
        <v>119</v>
      </c>
      <c r="BF79" s="37">
        <f t="shared" si="21"/>
        <v>1073</v>
      </c>
      <c r="BG79" s="37">
        <f t="shared" si="21"/>
        <v>144</v>
      </c>
      <c r="BH79" s="37">
        <f t="shared" si="21"/>
        <v>1129</v>
      </c>
      <c r="BI79" s="37">
        <f t="shared" si="21"/>
        <v>160</v>
      </c>
      <c r="BJ79" s="37">
        <f t="shared" si="21"/>
        <v>1194</v>
      </c>
      <c r="BK79" s="37">
        <f t="shared" si="21"/>
        <v>200</v>
      </c>
      <c r="BL79" s="37">
        <f t="shared" si="21"/>
        <v>1247</v>
      </c>
      <c r="BM79" s="37">
        <f t="shared" si="21"/>
        <v>196</v>
      </c>
      <c r="BN79" s="37">
        <f t="shared" ref="BN79:BO79" si="22">SUM(BN76:BN78)</f>
        <v>1553</v>
      </c>
      <c r="BO79" s="37">
        <f t="shared" si="22"/>
        <v>272</v>
      </c>
    </row>
    <row r="80" spans="2:67" ht="11.25" customHeight="1" x14ac:dyDescent="0.2">
      <c r="B80" s="31"/>
      <c r="C80" s="3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</row>
    <row r="81" spans="1:67" ht="11.25" customHeight="1" x14ac:dyDescent="0.2">
      <c r="B81" s="22" t="s">
        <v>9</v>
      </c>
      <c r="C81" s="3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R81" s="22"/>
      <c r="AS81" s="22"/>
      <c r="BM81" s="24"/>
      <c r="BO81" s="24" t="s">
        <v>144</v>
      </c>
    </row>
    <row r="82" spans="1:67" ht="11.25" customHeight="1" x14ac:dyDescent="0.2">
      <c r="B82" s="22"/>
      <c r="C82" s="3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R82" s="22"/>
      <c r="AS82" s="22"/>
    </row>
    <row r="83" spans="1:67" ht="11.25" customHeight="1" x14ac:dyDescent="0.2">
      <c r="B83" s="22"/>
      <c r="C83" s="3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R83" s="22"/>
      <c r="AS83" s="22"/>
    </row>
    <row r="84" spans="1:67" ht="11.25" customHeight="1" x14ac:dyDescent="0.25">
      <c r="B84" s="74" t="s">
        <v>133</v>
      </c>
      <c r="C84" s="74"/>
      <c r="D84" s="74"/>
      <c r="E84" s="74"/>
      <c r="F84" s="74"/>
      <c r="G84" s="74"/>
      <c r="H84" s="74"/>
      <c r="I84" s="74"/>
      <c r="J84" s="74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22"/>
      <c r="AK84" s="22"/>
      <c r="AL84" s="22"/>
      <c r="AM84" s="22"/>
      <c r="AN84" s="22"/>
      <c r="AO84" s="22"/>
      <c r="AR84" s="22"/>
      <c r="AS84" s="22"/>
    </row>
    <row r="85" spans="1:67" s="23" customFormat="1" ht="11.25" customHeight="1" x14ac:dyDescent="0.25">
      <c r="A85" s="6"/>
      <c r="B85" s="41"/>
      <c r="C85" s="72"/>
      <c r="D85" s="72">
        <v>1990</v>
      </c>
      <c r="E85" s="72"/>
      <c r="F85" s="72">
        <v>1991</v>
      </c>
      <c r="G85" s="72"/>
      <c r="H85" s="72">
        <v>1992</v>
      </c>
      <c r="I85" s="72"/>
      <c r="J85" s="72">
        <v>1993</v>
      </c>
      <c r="K85" s="72"/>
      <c r="L85" s="72">
        <v>1994</v>
      </c>
      <c r="M85" s="72"/>
      <c r="N85" s="72">
        <v>1995</v>
      </c>
      <c r="O85" s="72"/>
      <c r="P85" s="72">
        <v>1996</v>
      </c>
      <c r="Q85" s="72"/>
      <c r="R85" s="72">
        <v>1997</v>
      </c>
      <c r="S85" s="72"/>
      <c r="T85" s="72">
        <v>1998</v>
      </c>
      <c r="U85" s="72"/>
      <c r="V85" s="72">
        <v>1999</v>
      </c>
      <c r="W85" s="72"/>
      <c r="X85" s="72">
        <v>2000</v>
      </c>
      <c r="Y85" s="72"/>
      <c r="Z85" s="72">
        <v>2001</v>
      </c>
      <c r="AA85" s="72"/>
      <c r="AB85" s="72">
        <v>2002</v>
      </c>
      <c r="AC85" s="72"/>
      <c r="AD85" s="72">
        <v>2003</v>
      </c>
      <c r="AE85" s="72"/>
      <c r="AF85" s="72">
        <v>2004</v>
      </c>
      <c r="AG85" s="72"/>
      <c r="AH85" s="72">
        <v>2005</v>
      </c>
      <c r="AI85" s="72"/>
      <c r="AJ85" s="72">
        <v>2006</v>
      </c>
      <c r="AK85" s="72"/>
      <c r="AL85" s="72">
        <v>2007</v>
      </c>
      <c r="AM85" s="72"/>
      <c r="AN85" s="72">
        <v>2008</v>
      </c>
      <c r="AO85" s="72"/>
      <c r="AP85" s="72">
        <v>2009</v>
      </c>
      <c r="AQ85" s="72"/>
      <c r="AR85" s="83">
        <v>2010</v>
      </c>
      <c r="AS85" s="83"/>
      <c r="AT85" s="83">
        <v>2011</v>
      </c>
      <c r="AU85" s="83"/>
      <c r="AV85" s="83">
        <v>2012</v>
      </c>
      <c r="AW85" s="83"/>
      <c r="AX85" s="83">
        <v>2013</v>
      </c>
      <c r="AY85" s="83"/>
      <c r="AZ85" s="83">
        <v>2014</v>
      </c>
      <c r="BA85" s="83"/>
      <c r="BB85" s="83">
        <v>2015</v>
      </c>
      <c r="BC85" s="83"/>
      <c r="BD85" s="83">
        <v>2016</v>
      </c>
      <c r="BE85" s="83"/>
      <c r="BF85" s="83">
        <v>2017</v>
      </c>
      <c r="BG85" s="83"/>
      <c r="BH85" s="83">
        <v>2018</v>
      </c>
      <c r="BI85" s="83"/>
      <c r="BJ85" s="83">
        <v>2019</v>
      </c>
      <c r="BK85" s="83"/>
      <c r="BL85" s="83">
        <v>2020</v>
      </c>
      <c r="BM85" s="83"/>
      <c r="BN85" s="83">
        <v>2021</v>
      </c>
      <c r="BO85" s="83"/>
    </row>
    <row r="86" spans="1:67" s="23" customFormat="1" ht="11.25" customHeight="1" x14ac:dyDescent="0.25">
      <c r="A86" s="6"/>
      <c r="B86" s="42"/>
      <c r="C86" s="42"/>
      <c r="D86" s="42" t="s">
        <v>0</v>
      </c>
      <c r="E86" s="42" t="s">
        <v>33</v>
      </c>
      <c r="F86" s="42" t="s">
        <v>0</v>
      </c>
      <c r="G86" s="42" t="s">
        <v>33</v>
      </c>
      <c r="H86" s="42" t="s">
        <v>0</v>
      </c>
      <c r="I86" s="42" t="s">
        <v>33</v>
      </c>
      <c r="J86" s="42" t="s">
        <v>0</v>
      </c>
      <c r="K86" s="42" t="s">
        <v>33</v>
      </c>
      <c r="L86" s="42" t="s">
        <v>0</v>
      </c>
      <c r="M86" s="42" t="s">
        <v>33</v>
      </c>
      <c r="N86" s="42" t="s">
        <v>0</v>
      </c>
      <c r="O86" s="42" t="s">
        <v>33</v>
      </c>
      <c r="P86" s="42" t="s">
        <v>0</v>
      </c>
      <c r="Q86" s="42" t="s">
        <v>33</v>
      </c>
      <c r="R86" s="42" t="s">
        <v>0</v>
      </c>
      <c r="S86" s="42" t="s">
        <v>33</v>
      </c>
      <c r="T86" s="42" t="s">
        <v>0</v>
      </c>
      <c r="U86" s="42" t="s">
        <v>33</v>
      </c>
      <c r="V86" s="42" t="s">
        <v>0</v>
      </c>
      <c r="W86" s="42" t="s">
        <v>33</v>
      </c>
      <c r="X86" s="42" t="s">
        <v>0</v>
      </c>
      <c r="Y86" s="42" t="s">
        <v>33</v>
      </c>
      <c r="Z86" s="42" t="s">
        <v>0</v>
      </c>
      <c r="AA86" s="42" t="s">
        <v>33</v>
      </c>
      <c r="AB86" s="42" t="s">
        <v>0</v>
      </c>
      <c r="AC86" s="42" t="s">
        <v>33</v>
      </c>
      <c r="AD86" s="42" t="s">
        <v>0</v>
      </c>
      <c r="AE86" s="42" t="s">
        <v>33</v>
      </c>
      <c r="AF86" s="42" t="s">
        <v>0</v>
      </c>
      <c r="AG86" s="42" t="s">
        <v>33</v>
      </c>
      <c r="AH86" s="42" t="s">
        <v>0</v>
      </c>
      <c r="AI86" s="42" t="s">
        <v>33</v>
      </c>
      <c r="AJ86" s="42" t="s">
        <v>0</v>
      </c>
      <c r="AK86" s="42" t="s">
        <v>33</v>
      </c>
      <c r="AL86" s="42" t="s">
        <v>0</v>
      </c>
      <c r="AM86" s="42" t="s">
        <v>33</v>
      </c>
      <c r="AN86" s="42" t="s">
        <v>0</v>
      </c>
      <c r="AO86" s="42" t="s">
        <v>33</v>
      </c>
      <c r="AP86" s="42" t="s">
        <v>0</v>
      </c>
      <c r="AQ86" s="42" t="s">
        <v>33</v>
      </c>
      <c r="AR86" s="30" t="s">
        <v>0</v>
      </c>
      <c r="AS86" s="30" t="s">
        <v>16</v>
      </c>
      <c r="AT86" s="30" t="s">
        <v>0</v>
      </c>
      <c r="AU86" s="30" t="s">
        <v>16</v>
      </c>
      <c r="AV86" s="30" t="s">
        <v>0</v>
      </c>
      <c r="AW86" s="30" t="s">
        <v>16</v>
      </c>
      <c r="AX86" s="30" t="s">
        <v>0</v>
      </c>
      <c r="AY86" s="30" t="s">
        <v>16</v>
      </c>
      <c r="AZ86" s="30" t="s">
        <v>0</v>
      </c>
      <c r="BA86" s="30" t="s">
        <v>16</v>
      </c>
      <c r="BB86" s="30" t="s">
        <v>0</v>
      </c>
      <c r="BC86" s="30" t="s">
        <v>16</v>
      </c>
      <c r="BD86" s="30" t="s">
        <v>0</v>
      </c>
      <c r="BE86" s="30" t="s">
        <v>16</v>
      </c>
      <c r="BF86" s="30" t="s">
        <v>0</v>
      </c>
      <c r="BG86" s="30" t="s">
        <v>16</v>
      </c>
      <c r="BH86" s="30" t="s">
        <v>0</v>
      </c>
      <c r="BI86" s="30" t="s">
        <v>16</v>
      </c>
      <c r="BJ86" s="30" t="s">
        <v>0</v>
      </c>
      <c r="BK86" s="30" t="s">
        <v>16</v>
      </c>
      <c r="BL86" s="30" t="s">
        <v>0</v>
      </c>
      <c r="BM86" s="30" t="s">
        <v>16</v>
      </c>
      <c r="BN86" s="30" t="s">
        <v>0</v>
      </c>
      <c r="BO86" s="30" t="s">
        <v>16</v>
      </c>
    </row>
    <row r="87" spans="1:67" ht="11.25" customHeight="1" x14ac:dyDescent="0.2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2"/>
      <c r="AK87" s="22"/>
      <c r="AL87" s="22"/>
      <c r="AM87" s="22"/>
      <c r="AN87" s="22"/>
      <c r="AO87" s="22"/>
      <c r="AP87" s="22"/>
      <c r="AQ87" s="22"/>
      <c r="AR87" s="22"/>
      <c r="AS87" s="22"/>
    </row>
    <row r="88" spans="1:67" ht="11.25" customHeight="1" x14ac:dyDescent="0.25">
      <c r="B88" s="43" t="s">
        <v>34</v>
      </c>
      <c r="C88" s="44" t="s">
        <v>0</v>
      </c>
      <c r="D88" s="45">
        <v>0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0</v>
      </c>
      <c r="K88" s="45">
        <v>0</v>
      </c>
      <c r="L88" s="45">
        <v>0</v>
      </c>
      <c r="M88" s="45">
        <v>0</v>
      </c>
      <c r="N88" s="45">
        <v>0</v>
      </c>
      <c r="O88" s="45">
        <v>0</v>
      </c>
      <c r="P88" s="45">
        <v>0</v>
      </c>
      <c r="Q88" s="45">
        <v>0</v>
      </c>
      <c r="R88" s="45">
        <v>0</v>
      </c>
      <c r="S88" s="45">
        <v>0</v>
      </c>
      <c r="T88" s="45">
        <v>0</v>
      </c>
      <c r="U88" s="45">
        <v>0</v>
      </c>
      <c r="V88" s="45">
        <v>0</v>
      </c>
      <c r="W88" s="45">
        <v>0</v>
      </c>
      <c r="X88" s="45">
        <v>0</v>
      </c>
      <c r="Y88" s="45">
        <v>0</v>
      </c>
      <c r="Z88" s="45">
        <v>0</v>
      </c>
      <c r="AA88" s="45">
        <v>0</v>
      </c>
      <c r="AB88" s="45">
        <v>0</v>
      </c>
      <c r="AC88" s="45">
        <v>0</v>
      </c>
      <c r="AD88" s="45">
        <v>14</v>
      </c>
      <c r="AE88" s="45">
        <v>2</v>
      </c>
      <c r="AF88" s="45">
        <v>32</v>
      </c>
      <c r="AG88" s="45">
        <v>7</v>
      </c>
      <c r="AH88" s="45">
        <v>142</v>
      </c>
      <c r="AI88" s="45">
        <v>19</v>
      </c>
      <c r="AJ88" s="45">
        <f t="shared" ref="AJ88:BG88" si="23">SUM(AJ89:AJ91)</f>
        <v>205</v>
      </c>
      <c r="AK88" s="45">
        <f t="shared" si="23"/>
        <v>20</v>
      </c>
      <c r="AL88" s="45">
        <f t="shared" si="23"/>
        <v>251</v>
      </c>
      <c r="AM88" s="45">
        <f t="shared" si="23"/>
        <v>33</v>
      </c>
      <c r="AN88" s="37">
        <f t="shared" si="23"/>
        <v>282</v>
      </c>
      <c r="AO88" s="37">
        <f t="shared" si="23"/>
        <v>17</v>
      </c>
      <c r="AP88" s="45">
        <f t="shared" si="23"/>
        <v>213</v>
      </c>
      <c r="AQ88" s="45">
        <f t="shared" si="23"/>
        <v>18</v>
      </c>
      <c r="AR88" s="45">
        <f t="shared" si="23"/>
        <v>252</v>
      </c>
      <c r="AS88" s="45">
        <f t="shared" si="23"/>
        <v>26</v>
      </c>
      <c r="AT88" s="45">
        <f t="shared" si="23"/>
        <v>240</v>
      </c>
      <c r="AU88" s="45">
        <f t="shared" si="23"/>
        <v>24</v>
      </c>
      <c r="AV88" s="45">
        <f t="shared" si="23"/>
        <v>283</v>
      </c>
      <c r="AW88" s="45">
        <f t="shared" si="23"/>
        <v>21</v>
      </c>
      <c r="AX88" s="45">
        <f t="shared" si="23"/>
        <v>273</v>
      </c>
      <c r="AY88" s="45">
        <f t="shared" si="23"/>
        <v>27</v>
      </c>
      <c r="AZ88" s="45">
        <f t="shared" si="23"/>
        <v>334</v>
      </c>
      <c r="BA88" s="45">
        <f t="shared" si="23"/>
        <v>32</v>
      </c>
      <c r="BB88" s="45">
        <f t="shared" si="23"/>
        <v>324</v>
      </c>
      <c r="BC88" s="45">
        <f t="shared" si="23"/>
        <v>33</v>
      </c>
      <c r="BD88" s="45">
        <f t="shared" si="23"/>
        <v>369</v>
      </c>
      <c r="BE88" s="45">
        <f t="shared" si="23"/>
        <v>40</v>
      </c>
      <c r="BF88" s="45">
        <f t="shared" si="23"/>
        <v>427</v>
      </c>
      <c r="BG88" s="45">
        <f t="shared" si="23"/>
        <v>51</v>
      </c>
      <c r="BH88" s="45">
        <f t="shared" ref="BH88:BM88" si="24">SUM(BH89:BH91)</f>
        <v>469</v>
      </c>
      <c r="BI88" s="45">
        <f t="shared" si="24"/>
        <v>63</v>
      </c>
      <c r="BJ88" s="45">
        <f t="shared" si="24"/>
        <v>494</v>
      </c>
      <c r="BK88" s="45">
        <f t="shared" si="24"/>
        <v>55</v>
      </c>
      <c r="BL88" s="45">
        <f t="shared" si="24"/>
        <v>546</v>
      </c>
      <c r="BM88" s="45">
        <f t="shared" si="24"/>
        <v>78</v>
      </c>
      <c r="BN88" s="45">
        <f t="shared" ref="BN88:BO88" si="25">SUM(BN89:BN91)</f>
        <v>631</v>
      </c>
      <c r="BO88" s="45">
        <f t="shared" si="25"/>
        <v>95</v>
      </c>
    </row>
    <row r="89" spans="1:67" ht="11.25" customHeight="1" x14ac:dyDescent="0.2">
      <c r="B89" s="44"/>
      <c r="C89" s="44" t="s">
        <v>30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0</v>
      </c>
      <c r="T89" s="24">
        <v>0</v>
      </c>
      <c r="U89" s="24">
        <v>0</v>
      </c>
      <c r="V89" s="24">
        <v>0</v>
      </c>
      <c r="W89" s="24">
        <v>0</v>
      </c>
      <c r="X89" s="24">
        <v>0</v>
      </c>
      <c r="Y89" s="24">
        <v>0</v>
      </c>
      <c r="Z89" s="24">
        <v>0</v>
      </c>
      <c r="AA89" s="24">
        <v>0</v>
      </c>
      <c r="AB89" s="24">
        <v>0</v>
      </c>
      <c r="AC89" s="24">
        <v>0</v>
      </c>
      <c r="AD89" s="24">
        <v>0</v>
      </c>
      <c r="AE89" s="24">
        <v>0</v>
      </c>
      <c r="AF89" s="24">
        <v>0</v>
      </c>
      <c r="AG89" s="24">
        <v>0</v>
      </c>
      <c r="AH89" s="24">
        <v>10</v>
      </c>
      <c r="AI89" s="24">
        <v>1</v>
      </c>
      <c r="AJ89" s="24">
        <v>18</v>
      </c>
      <c r="AK89" s="24">
        <v>2</v>
      </c>
      <c r="AL89" s="24">
        <v>39</v>
      </c>
      <c r="AM89" s="24">
        <v>3</v>
      </c>
      <c r="AN89" s="22">
        <v>41</v>
      </c>
      <c r="AO89" s="22">
        <v>2</v>
      </c>
      <c r="AP89" s="22">
        <v>43</v>
      </c>
      <c r="AQ89" s="22">
        <v>7</v>
      </c>
      <c r="AR89" s="25">
        <v>38</v>
      </c>
      <c r="AS89" s="25">
        <v>6</v>
      </c>
      <c r="AT89" s="25">
        <v>33</v>
      </c>
      <c r="AU89" s="25">
        <v>7</v>
      </c>
      <c r="AV89" s="25">
        <v>47</v>
      </c>
      <c r="AW89" s="25">
        <v>2</v>
      </c>
      <c r="AX89" s="25">
        <v>31</v>
      </c>
      <c r="AY89" s="25">
        <v>4</v>
      </c>
      <c r="AZ89" s="25">
        <v>51</v>
      </c>
      <c r="BA89" s="25">
        <v>4</v>
      </c>
      <c r="BB89" s="25">
        <v>43</v>
      </c>
      <c r="BC89" s="25">
        <v>6</v>
      </c>
      <c r="BD89" s="25">
        <v>50</v>
      </c>
      <c r="BE89" s="25">
        <v>12</v>
      </c>
      <c r="BF89" s="25">
        <v>62</v>
      </c>
      <c r="BG89" s="25">
        <v>11</v>
      </c>
      <c r="BH89" s="25">
        <v>52</v>
      </c>
      <c r="BI89" s="25">
        <v>13</v>
      </c>
      <c r="BJ89" s="25">
        <v>22</v>
      </c>
      <c r="BK89" s="25">
        <v>3</v>
      </c>
      <c r="BL89" s="25">
        <v>29</v>
      </c>
      <c r="BM89" s="25">
        <v>3</v>
      </c>
      <c r="BN89" s="25">
        <v>35</v>
      </c>
      <c r="BO89" s="25">
        <v>9</v>
      </c>
    </row>
    <row r="90" spans="1:67" ht="11.25" customHeight="1" x14ac:dyDescent="0.2">
      <c r="B90" s="44"/>
      <c r="C90" s="44" t="s">
        <v>21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0</v>
      </c>
      <c r="T90" s="24">
        <v>0</v>
      </c>
      <c r="U90" s="24">
        <v>0</v>
      </c>
      <c r="V90" s="24">
        <v>0</v>
      </c>
      <c r="W90" s="24">
        <v>0</v>
      </c>
      <c r="X90" s="24">
        <v>0</v>
      </c>
      <c r="Y90" s="24">
        <v>0</v>
      </c>
      <c r="Z90" s="46">
        <v>0</v>
      </c>
      <c r="AA90" s="46">
        <v>0</v>
      </c>
      <c r="AB90" s="46">
        <v>0</v>
      </c>
      <c r="AC90" s="46">
        <v>0</v>
      </c>
      <c r="AD90" s="46">
        <v>14</v>
      </c>
      <c r="AE90" s="46">
        <v>2</v>
      </c>
      <c r="AF90" s="46">
        <v>32</v>
      </c>
      <c r="AG90" s="46">
        <v>7</v>
      </c>
      <c r="AH90" s="46">
        <v>95</v>
      </c>
      <c r="AI90" s="46">
        <v>12</v>
      </c>
      <c r="AJ90" s="46">
        <v>129</v>
      </c>
      <c r="AK90" s="46">
        <v>9</v>
      </c>
      <c r="AL90" s="46">
        <v>154</v>
      </c>
      <c r="AM90" s="46">
        <v>21</v>
      </c>
      <c r="AN90" s="22">
        <v>210</v>
      </c>
      <c r="AO90" s="22">
        <v>12</v>
      </c>
      <c r="AP90" s="22">
        <v>142</v>
      </c>
      <c r="AQ90" s="22">
        <v>7</v>
      </c>
      <c r="AR90" s="25">
        <v>182</v>
      </c>
      <c r="AS90" s="25">
        <v>17</v>
      </c>
      <c r="AT90" s="25">
        <v>178</v>
      </c>
      <c r="AU90" s="25">
        <v>17</v>
      </c>
      <c r="AV90" s="25">
        <v>200</v>
      </c>
      <c r="AW90" s="25">
        <v>18</v>
      </c>
      <c r="AX90" s="25">
        <v>202</v>
      </c>
      <c r="AY90" s="25">
        <v>18</v>
      </c>
      <c r="AZ90" s="25">
        <v>226</v>
      </c>
      <c r="BA90" s="25">
        <v>19</v>
      </c>
      <c r="BB90" s="25">
        <v>241</v>
      </c>
      <c r="BC90" s="25">
        <v>22</v>
      </c>
      <c r="BD90" s="25">
        <v>277</v>
      </c>
      <c r="BE90" s="25">
        <v>24</v>
      </c>
      <c r="BF90" s="25">
        <v>296</v>
      </c>
      <c r="BG90" s="25">
        <v>33</v>
      </c>
      <c r="BH90" s="25">
        <v>353</v>
      </c>
      <c r="BI90" s="25">
        <v>39</v>
      </c>
      <c r="BJ90" s="25">
        <v>380</v>
      </c>
      <c r="BK90" s="25">
        <v>37</v>
      </c>
      <c r="BL90" s="25">
        <v>443</v>
      </c>
      <c r="BM90" s="25">
        <v>58</v>
      </c>
      <c r="BN90" s="25">
        <v>508</v>
      </c>
      <c r="BO90" s="25">
        <v>68</v>
      </c>
    </row>
    <row r="91" spans="1:67" ht="11.25" customHeight="1" x14ac:dyDescent="0.2">
      <c r="B91" s="44"/>
      <c r="C91" s="44" t="s">
        <v>32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24">
        <v>0</v>
      </c>
      <c r="U91" s="24">
        <v>0</v>
      </c>
      <c r="V91" s="24">
        <v>0</v>
      </c>
      <c r="W91" s="24">
        <v>0</v>
      </c>
      <c r="X91" s="24">
        <v>0</v>
      </c>
      <c r="Y91" s="24">
        <v>0</v>
      </c>
      <c r="Z91" s="24">
        <v>0</v>
      </c>
      <c r="AA91" s="24">
        <v>0</v>
      </c>
      <c r="AB91" s="24">
        <v>0</v>
      </c>
      <c r="AC91" s="24">
        <v>0</v>
      </c>
      <c r="AD91" s="24">
        <v>0</v>
      </c>
      <c r="AE91" s="24">
        <v>0</v>
      </c>
      <c r="AF91" s="24">
        <v>0</v>
      </c>
      <c r="AG91" s="24">
        <v>0</v>
      </c>
      <c r="AH91" s="24">
        <v>37</v>
      </c>
      <c r="AI91" s="24">
        <v>6</v>
      </c>
      <c r="AJ91" s="24">
        <v>58</v>
      </c>
      <c r="AK91" s="24">
        <v>9</v>
      </c>
      <c r="AL91" s="24">
        <v>58</v>
      </c>
      <c r="AM91" s="24">
        <v>9</v>
      </c>
      <c r="AN91" s="22">
        <v>31</v>
      </c>
      <c r="AO91" s="22">
        <v>3</v>
      </c>
      <c r="AP91" s="22">
        <v>28</v>
      </c>
      <c r="AQ91" s="22">
        <v>4</v>
      </c>
      <c r="AR91" s="25">
        <v>32</v>
      </c>
      <c r="AS91" s="25">
        <v>3</v>
      </c>
      <c r="AT91" s="25">
        <v>29</v>
      </c>
      <c r="AU91" s="25">
        <v>0</v>
      </c>
      <c r="AV91" s="25">
        <v>36</v>
      </c>
      <c r="AW91" s="25">
        <v>1</v>
      </c>
      <c r="AX91" s="25">
        <v>40</v>
      </c>
      <c r="AY91" s="25">
        <v>5</v>
      </c>
      <c r="AZ91" s="25">
        <v>57</v>
      </c>
      <c r="BA91" s="25">
        <v>9</v>
      </c>
      <c r="BB91" s="25">
        <v>40</v>
      </c>
      <c r="BC91" s="25">
        <v>5</v>
      </c>
      <c r="BD91" s="25">
        <v>42</v>
      </c>
      <c r="BE91" s="25">
        <v>4</v>
      </c>
      <c r="BF91" s="25">
        <v>69</v>
      </c>
      <c r="BG91" s="25">
        <v>7</v>
      </c>
      <c r="BH91" s="25">
        <v>64</v>
      </c>
      <c r="BI91" s="25">
        <v>11</v>
      </c>
      <c r="BJ91" s="25">
        <v>92</v>
      </c>
      <c r="BK91" s="25">
        <v>15</v>
      </c>
      <c r="BL91" s="25">
        <v>74</v>
      </c>
      <c r="BM91" s="25">
        <v>17</v>
      </c>
      <c r="BN91" s="25">
        <v>88</v>
      </c>
      <c r="BO91" s="25">
        <v>18</v>
      </c>
    </row>
    <row r="92" spans="1:67" ht="11.25" customHeight="1" x14ac:dyDescent="0.2">
      <c r="B92" s="44"/>
      <c r="C92" s="4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2"/>
      <c r="AK92" s="22"/>
      <c r="AL92" s="22"/>
      <c r="AM92" s="22"/>
      <c r="AN92" s="22"/>
      <c r="AO92" s="22"/>
      <c r="AP92" s="22"/>
      <c r="AQ92" s="22"/>
      <c r="AR92" s="22"/>
      <c r="AS92" s="22"/>
    </row>
    <row r="93" spans="1:67" ht="11.25" customHeight="1" x14ac:dyDescent="0.25">
      <c r="B93" s="43" t="s">
        <v>35</v>
      </c>
      <c r="C93" s="44" t="s">
        <v>0</v>
      </c>
      <c r="D93" s="45">
        <v>320</v>
      </c>
      <c r="E93" s="45">
        <v>24</v>
      </c>
      <c r="F93" s="45">
        <v>297</v>
      </c>
      <c r="G93" s="45">
        <v>25</v>
      </c>
      <c r="H93" s="45">
        <v>257</v>
      </c>
      <c r="I93" s="45">
        <v>17</v>
      </c>
      <c r="J93" s="45">
        <v>268</v>
      </c>
      <c r="K93" s="45">
        <v>26</v>
      </c>
      <c r="L93" s="45">
        <v>301</v>
      </c>
      <c r="M93" s="45">
        <v>19</v>
      </c>
      <c r="N93" s="45">
        <v>311</v>
      </c>
      <c r="O93" s="45">
        <v>25</v>
      </c>
      <c r="P93" s="45">
        <v>292</v>
      </c>
      <c r="Q93" s="45">
        <v>21</v>
      </c>
      <c r="R93" s="45">
        <v>268</v>
      </c>
      <c r="S93" s="45">
        <v>17</v>
      </c>
      <c r="T93" s="45">
        <v>221</v>
      </c>
      <c r="U93" s="45">
        <v>24</v>
      </c>
      <c r="V93" s="45">
        <v>307</v>
      </c>
      <c r="W93" s="45">
        <v>22</v>
      </c>
      <c r="X93" s="45">
        <v>284</v>
      </c>
      <c r="Y93" s="45">
        <v>21</v>
      </c>
      <c r="Z93" s="45">
        <v>346</v>
      </c>
      <c r="AA93" s="45">
        <v>27</v>
      </c>
      <c r="AB93" s="45">
        <v>402</v>
      </c>
      <c r="AC93" s="45">
        <v>49</v>
      </c>
      <c r="AD93" s="45">
        <v>440</v>
      </c>
      <c r="AE93" s="45">
        <v>53</v>
      </c>
      <c r="AF93" s="45">
        <v>542</v>
      </c>
      <c r="AG93" s="45">
        <v>61</v>
      </c>
      <c r="AH93" s="45">
        <v>327</v>
      </c>
      <c r="AI93" s="45">
        <v>49</v>
      </c>
      <c r="AJ93" s="45">
        <f t="shared" ref="AJ93:BA93" si="26">SUM(AJ94:AJ96)</f>
        <v>290</v>
      </c>
      <c r="AK93" s="45">
        <f t="shared" si="26"/>
        <v>36</v>
      </c>
      <c r="AL93" s="45">
        <f t="shared" si="26"/>
        <v>252</v>
      </c>
      <c r="AM93" s="45">
        <f t="shared" si="26"/>
        <v>35</v>
      </c>
      <c r="AN93" s="37">
        <f t="shared" si="26"/>
        <v>204</v>
      </c>
      <c r="AO93" s="37">
        <f t="shared" si="26"/>
        <v>26</v>
      </c>
      <c r="AP93" s="45">
        <f t="shared" si="26"/>
        <v>63</v>
      </c>
      <c r="AQ93" s="45">
        <f t="shared" si="26"/>
        <v>8</v>
      </c>
      <c r="AR93" s="45">
        <f t="shared" si="26"/>
        <v>19</v>
      </c>
      <c r="AS93" s="45">
        <f t="shared" si="26"/>
        <v>3</v>
      </c>
      <c r="AT93" s="45">
        <f t="shared" si="26"/>
        <v>1</v>
      </c>
      <c r="AU93" s="45">
        <f t="shared" si="26"/>
        <v>0</v>
      </c>
      <c r="AV93" s="45">
        <f t="shared" si="26"/>
        <v>0</v>
      </c>
      <c r="AW93" s="45">
        <f t="shared" si="26"/>
        <v>0</v>
      </c>
      <c r="AX93" s="45">
        <f t="shared" si="26"/>
        <v>0</v>
      </c>
      <c r="AY93" s="45">
        <f t="shared" si="26"/>
        <v>0</v>
      </c>
      <c r="AZ93" s="45">
        <f t="shared" si="26"/>
        <v>0</v>
      </c>
      <c r="BA93" s="45">
        <f t="shared" si="26"/>
        <v>0</v>
      </c>
      <c r="BB93" s="45">
        <f t="shared" ref="BB93:BG93" si="27">SUM(BB94:BB96)</f>
        <v>0</v>
      </c>
      <c r="BC93" s="45">
        <f t="shared" si="27"/>
        <v>0</v>
      </c>
      <c r="BD93" s="45">
        <f t="shared" si="27"/>
        <v>0</v>
      </c>
      <c r="BE93" s="45">
        <f t="shared" si="27"/>
        <v>0</v>
      </c>
      <c r="BF93" s="45">
        <f t="shared" si="27"/>
        <v>0</v>
      </c>
      <c r="BG93" s="45">
        <f t="shared" si="27"/>
        <v>0</v>
      </c>
      <c r="BH93" s="23">
        <v>0</v>
      </c>
      <c r="BI93" s="23">
        <v>0</v>
      </c>
      <c r="BJ93" s="23">
        <v>0</v>
      </c>
      <c r="BK93" s="23">
        <v>0</v>
      </c>
      <c r="BL93" s="23">
        <v>0</v>
      </c>
      <c r="BM93" s="23">
        <v>0</v>
      </c>
      <c r="BN93" s="23">
        <v>0</v>
      </c>
      <c r="BO93" s="23">
        <v>0</v>
      </c>
    </row>
    <row r="94" spans="1:67" ht="11.25" customHeight="1" x14ac:dyDescent="0.2">
      <c r="B94" s="44"/>
      <c r="C94" s="44" t="s">
        <v>30</v>
      </c>
      <c r="D94" s="24">
        <v>98</v>
      </c>
      <c r="E94" s="24">
        <v>12</v>
      </c>
      <c r="F94" s="24">
        <v>90</v>
      </c>
      <c r="G94" s="24">
        <v>4</v>
      </c>
      <c r="H94" s="24">
        <v>69</v>
      </c>
      <c r="I94" s="24">
        <v>3</v>
      </c>
      <c r="J94" s="24">
        <v>95</v>
      </c>
      <c r="K94" s="24">
        <v>11</v>
      </c>
      <c r="L94" s="24">
        <v>95</v>
      </c>
      <c r="M94" s="24">
        <v>10</v>
      </c>
      <c r="N94" s="24">
        <v>93</v>
      </c>
      <c r="O94" s="24">
        <v>12</v>
      </c>
      <c r="P94" s="24">
        <v>111</v>
      </c>
      <c r="Q94" s="24">
        <v>14</v>
      </c>
      <c r="R94" s="24">
        <v>80</v>
      </c>
      <c r="S94" s="24">
        <v>4</v>
      </c>
      <c r="T94" s="24">
        <v>87</v>
      </c>
      <c r="U94" s="24">
        <v>13</v>
      </c>
      <c r="V94" s="24">
        <v>114</v>
      </c>
      <c r="W94" s="24">
        <v>9</v>
      </c>
      <c r="X94" s="24">
        <v>110</v>
      </c>
      <c r="Y94" s="24">
        <v>15</v>
      </c>
      <c r="Z94" s="24">
        <v>133</v>
      </c>
      <c r="AA94" s="24">
        <v>15</v>
      </c>
      <c r="AB94" s="24">
        <v>166</v>
      </c>
      <c r="AC94" s="24">
        <v>29</v>
      </c>
      <c r="AD94" s="24">
        <v>181</v>
      </c>
      <c r="AE94" s="24">
        <v>35</v>
      </c>
      <c r="AF94" s="24">
        <v>238</v>
      </c>
      <c r="AG94" s="24">
        <v>43</v>
      </c>
      <c r="AH94" s="24">
        <v>173</v>
      </c>
      <c r="AI94" s="24">
        <v>29</v>
      </c>
      <c r="AJ94" s="24">
        <v>130</v>
      </c>
      <c r="AK94" s="24">
        <v>14</v>
      </c>
      <c r="AL94" s="24">
        <v>118</v>
      </c>
      <c r="AM94" s="24">
        <v>20</v>
      </c>
      <c r="AN94" s="22">
        <v>79</v>
      </c>
      <c r="AO94" s="22">
        <v>9</v>
      </c>
      <c r="AP94" s="22">
        <v>35</v>
      </c>
      <c r="AQ94" s="22">
        <v>5</v>
      </c>
      <c r="AR94" s="25">
        <v>14</v>
      </c>
      <c r="AS94" s="25">
        <v>2</v>
      </c>
      <c r="AT94" s="25">
        <v>0</v>
      </c>
      <c r="AU94" s="25">
        <v>0</v>
      </c>
      <c r="AV94" s="25">
        <v>0</v>
      </c>
      <c r="AW94" s="25">
        <v>0</v>
      </c>
      <c r="AX94" s="25">
        <v>0</v>
      </c>
      <c r="AY94" s="25">
        <v>0</v>
      </c>
      <c r="AZ94" s="25">
        <v>0</v>
      </c>
      <c r="BA94" s="25">
        <v>0</v>
      </c>
      <c r="BB94" s="25">
        <v>0</v>
      </c>
      <c r="BC94" s="25">
        <v>0</v>
      </c>
      <c r="BD94" s="25">
        <v>0</v>
      </c>
      <c r="BE94" s="25">
        <v>0</v>
      </c>
      <c r="BF94" s="25">
        <v>0</v>
      </c>
      <c r="BG94" s="25">
        <v>0</v>
      </c>
      <c r="BH94" s="25">
        <v>0</v>
      </c>
      <c r="BI94" s="25">
        <v>0</v>
      </c>
      <c r="BJ94" s="25">
        <v>0</v>
      </c>
      <c r="BK94" s="25">
        <v>0</v>
      </c>
      <c r="BL94" s="25">
        <v>0</v>
      </c>
      <c r="BM94" s="25">
        <v>0</v>
      </c>
      <c r="BN94" s="25">
        <v>0</v>
      </c>
      <c r="BO94" s="25">
        <v>0</v>
      </c>
    </row>
    <row r="95" spans="1:67" ht="11.25" customHeight="1" x14ac:dyDescent="0.2">
      <c r="B95" s="44"/>
      <c r="C95" s="44" t="s">
        <v>21</v>
      </c>
      <c r="D95" s="24">
        <v>222</v>
      </c>
      <c r="E95" s="24">
        <v>12</v>
      </c>
      <c r="F95" s="24">
        <v>207</v>
      </c>
      <c r="G95" s="24">
        <v>21</v>
      </c>
      <c r="H95" s="24">
        <v>188</v>
      </c>
      <c r="I95" s="24">
        <v>14</v>
      </c>
      <c r="J95" s="24">
        <v>173</v>
      </c>
      <c r="K95" s="24">
        <v>15</v>
      </c>
      <c r="L95" s="24">
        <v>206</v>
      </c>
      <c r="M95" s="24">
        <v>9</v>
      </c>
      <c r="N95" s="24">
        <v>218</v>
      </c>
      <c r="O95" s="24">
        <v>13</v>
      </c>
      <c r="P95" s="24">
        <v>181</v>
      </c>
      <c r="Q95" s="24">
        <v>7</v>
      </c>
      <c r="R95" s="24">
        <v>188</v>
      </c>
      <c r="S95" s="24">
        <v>13</v>
      </c>
      <c r="T95" s="24">
        <v>134</v>
      </c>
      <c r="U95" s="24">
        <v>11</v>
      </c>
      <c r="V95" s="24">
        <v>159</v>
      </c>
      <c r="W95" s="24">
        <v>10</v>
      </c>
      <c r="X95" s="24">
        <v>123</v>
      </c>
      <c r="Y95" s="24">
        <v>4</v>
      </c>
      <c r="Z95" s="24">
        <v>179</v>
      </c>
      <c r="AA95" s="24">
        <v>11</v>
      </c>
      <c r="AB95" s="24">
        <v>181</v>
      </c>
      <c r="AC95" s="24">
        <v>14</v>
      </c>
      <c r="AD95" s="24">
        <v>192</v>
      </c>
      <c r="AE95" s="24">
        <v>12</v>
      </c>
      <c r="AF95" s="24">
        <v>216</v>
      </c>
      <c r="AG95" s="24">
        <v>11</v>
      </c>
      <c r="AH95" s="24">
        <v>154</v>
      </c>
      <c r="AI95" s="24">
        <v>20</v>
      </c>
      <c r="AJ95" s="24">
        <v>160</v>
      </c>
      <c r="AK95" s="24">
        <v>22</v>
      </c>
      <c r="AL95" s="24">
        <v>134</v>
      </c>
      <c r="AM95" s="24">
        <v>15</v>
      </c>
      <c r="AN95" s="22">
        <v>125</v>
      </c>
      <c r="AO95" s="22">
        <v>17</v>
      </c>
      <c r="AP95" s="22">
        <v>28</v>
      </c>
      <c r="AQ95" s="22">
        <v>3</v>
      </c>
      <c r="AR95" s="25">
        <v>5</v>
      </c>
      <c r="AS95" s="25">
        <v>1</v>
      </c>
      <c r="AT95" s="25">
        <v>1</v>
      </c>
      <c r="AU95" s="25">
        <v>0</v>
      </c>
      <c r="AV95" s="25">
        <v>0</v>
      </c>
      <c r="AW95" s="25">
        <v>0</v>
      </c>
      <c r="AX95" s="25">
        <v>0</v>
      </c>
      <c r="AY95" s="25">
        <v>0</v>
      </c>
      <c r="AZ95" s="25">
        <v>0</v>
      </c>
      <c r="BA95" s="25">
        <v>0</v>
      </c>
      <c r="BB95" s="25">
        <v>0</v>
      </c>
      <c r="BC95" s="25">
        <v>0</v>
      </c>
      <c r="BD95" s="25">
        <v>0</v>
      </c>
      <c r="BE95" s="25">
        <v>0</v>
      </c>
      <c r="BF95" s="25">
        <v>0</v>
      </c>
      <c r="BG95" s="25">
        <v>0</v>
      </c>
      <c r="BH95" s="25">
        <v>0</v>
      </c>
      <c r="BI95" s="25">
        <v>0</v>
      </c>
      <c r="BJ95" s="25">
        <v>0</v>
      </c>
      <c r="BK95" s="25">
        <v>0</v>
      </c>
      <c r="BL95" s="25">
        <v>0</v>
      </c>
      <c r="BM95" s="25">
        <v>0</v>
      </c>
      <c r="BN95" s="25">
        <v>0</v>
      </c>
      <c r="BO95" s="25">
        <v>0</v>
      </c>
    </row>
    <row r="96" spans="1:67" ht="11.25" customHeight="1" x14ac:dyDescent="0.2">
      <c r="B96" s="44"/>
      <c r="C96" s="44" t="s">
        <v>32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34</v>
      </c>
      <c r="W96" s="24">
        <v>3</v>
      </c>
      <c r="X96" s="24">
        <v>51</v>
      </c>
      <c r="Y96" s="24">
        <v>2</v>
      </c>
      <c r="Z96" s="24">
        <v>34</v>
      </c>
      <c r="AA96" s="24">
        <v>1</v>
      </c>
      <c r="AB96" s="24">
        <v>55</v>
      </c>
      <c r="AC96" s="24">
        <v>6</v>
      </c>
      <c r="AD96" s="24">
        <v>67</v>
      </c>
      <c r="AE96" s="24">
        <v>6</v>
      </c>
      <c r="AF96" s="24">
        <v>88</v>
      </c>
      <c r="AG96" s="24">
        <v>7</v>
      </c>
      <c r="AH96" s="24">
        <v>0</v>
      </c>
      <c r="AI96" s="24">
        <v>0</v>
      </c>
      <c r="AJ96" s="24">
        <v>0</v>
      </c>
      <c r="AK96" s="24">
        <v>0</v>
      </c>
      <c r="AL96" s="24">
        <v>0</v>
      </c>
      <c r="AM96" s="24">
        <v>0</v>
      </c>
      <c r="AN96" s="22">
        <v>0</v>
      </c>
      <c r="AO96" s="22">
        <v>0</v>
      </c>
      <c r="AP96" s="22">
        <v>0</v>
      </c>
      <c r="AQ96" s="22">
        <v>0</v>
      </c>
      <c r="AR96" s="25">
        <v>0</v>
      </c>
      <c r="AS96" s="25">
        <v>0</v>
      </c>
      <c r="AT96" s="25">
        <v>0</v>
      </c>
      <c r="AU96" s="25">
        <v>0</v>
      </c>
      <c r="AV96" s="25">
        <v>0</v>
      </c>
      <c r="AW96" s="25">
        <v>0</v>
      </c>
      <c r="AX96" s="25">
        <v>0</v>
      </c>
      <c r="AY96" s="25">
        <v>0</v>
      </c>
      <c r="AZ96" s="25">
        <v>0</v>
      </c>
      <c r="BA96" s="25">
        <v>0</v>
      </c>
      <c r="BB96" s="25">
        <v>0</v>
      </c>
      <c r="BC96" s="25">
        <v>0</v>
      </c>
      <c r="BD96" s="25">
        <v>0</v>
      </c>
      <c r="BE96" s="25">
        <v>0</v>
      </c>
      <c r="BF96" s="25">
        <v>0</v>
      </c>
      <c r="BG96" s="25">
        <v>0</v>
      </c>
      <c r="BH96" s="25">
        <v>0</v>
      </c>
      <c r="BI96" s="25">
        <v>0</v>
      </c>
      <c r="BJ96" s="25">
        <v>0</v>
      </c>
      <c r="BK96" s="25">
        <v>0</v>
      </c>
      <c r="BL96" s="25">
        <v>0</v>
      </c>
      <c r="BM96" s="25">
        <v>0</v>
      </c>
      <c r="BN96" s="25">
        <v>0</v>
      </c>
      <c r="BO96" s="25">
        <v>0</v>
      </c>
    </row>
    <row r="97" spans="2:67" ht="11.25" customHeight="1" x14ac:dyDescent="0.2">
      <c r="B97" s="44"/>
      <c r="C97" s="4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2"/>
      <c r="AK97" s="22"/>
      <c r="AL97" s="22"/>
      <c r="AM97" s="22"/>
      <c r="AN97" s="22"/>
      <c r="AO97" s="22"/>
      <c r="AP97" s="22"/>
      <c r="AQ97" s="22"/>
      <c r="AR97" s="22"/>
      <c r="AS97" s="22"/>
    </row>
    <row r="98" spans="2:67" ht="11.25" customHeight="1" x14ac:dyDescent="0.25">
      <c r="B98" s="43" t="s">
        <v>36</v>
      </c>
      <c r="C98" s="44" t="s">
        <v>0</v>
      </c>
      <c r="D98" s="45">
        <v>0</v>
      </c>
      <c r="E98" s="45">
        <v>0</v>
      </c>
      <c r="F98" s="45">
        <v>0</v>
      </c>
      <c r="G98" s="45">
        <v>0</v>
      </c>
      <c r="H98" s="45">
        <v>0</v>
      </c>
      <c r="I98" s="45">
        <v>0</v>
      </c>
      <c r="J98" s="45">
        <v>0</v>
      </c>
      <c r="K98" s="45">
        <v>0</v>
      </c>
      <c r="L98" s="45">
        <v>0</v>
      </c>
      <c r="M98" s="45">
        <v>0</v>
      </c>
      <c r="N98" s="45">
        <v>0</v>
      </c>
      <c r="O98" s="45">
        <v>0</v>
      </c>
      <c r="P98" s="45">
        <v>0</v>
      </c>
      <c r="Q98" s="45">
        <v>0</v>
      </c>
      <c r="R98" s="45">
        <v>0</v>
      </c>
      <c r="S98" s="45">
        <v>0</v>
      </c>
      <c r="T98" s="45">
        <v>0</v>
      </c>
      <c r="U98" s="45">
        <v>0</v>
      </c>
      <c r="V98" s="45">
        <v>0</v>
      </c>
      <c r="W98" s="45">
        <v>0</v>
      </c>
      <c r="X98" s="45">
        <v>0</v>
      </c>
      <c r="Y98" s="45">
        <v>0</v>
      </c>
      <c r="Z98" s="45">
        <v>0</v>
      </c>
      <c r="AA98" s="45">
        <v>0</v>
      </c>
      <c r="AB98" s="45">
        <v>0</v>
      </c>
      <c r="AC98" s="45">
        <v>0</v>
      </c>
      <c r="AD98" s="45">
        <v>11</v>
      </c>
      <c r="AE98" s="45">
        <v>0</v>
      </c>
      <c r="AF98" s="45">
        <v>57</v>
      </c>
      <c r="AG98" s="45">
        <v>6</v>
      </c>
      <c r="AH98" s="45">
        <v>215</v>
      </c>
      <c r="AI98" s="45">
        <v>23</v>
      </c>
      <c r="AJ98" s="37">
        <v>219</v>
      </c>
      <c r="AK98" s="37">
        <v>32</v>
      </c>
      <c r="AL98" s="37">
        <v>244</v>
      </c>
      <c r="AM98" s="37">
        <v>32</v>
      </c>
      <c r="AN98" s="37">
        <f t="shared" ref="AN98:AS98" si="28">SUM(AN99:AN101)</f>
        <v>293</v>
      </c>
      <c r="AO98" s="37">
        <f t="shared" si="28"/>
        <v>45</v>
      </c>
      <c r="AP98" s="45">
        <f t="shared" si="28"/>
        <v>365</v>
      </c>
      <c r="AQ98" s="45">
        <f t="shared" si="28"/>
        <v>49</v>
      </c>
      <c r="AR98" s="45">
        <f t="shared" si="28"/>
        <v>297</v>
      </c>
      <c r="AS98" s="45">
        <f t="shared" si="28"/>
        <v>38</v>
      </c>
      <c r="AT98" s="45">
        <f t="shared" ref="AT98:BG98" si="29">SUM(AT99:AT101)</f>
        <v>328</v>
      </c>
      <c r="AU98" s="45">
        <f t="shared" si="29"/>
        <v>49</v>
      </c>
      <c r="AV98" s="45">
        <f t="shared" si="29"/>
        <v>317</v>
      </c>
      <c r="AW98" s="45">
        <f t="shared" si="29"/>
        <v>46</v>
      </c>
      <c r="AX98" s="45">
        <f t="shared" si="29"/>
        <v>391</v>
      </c>
      <c r="AY98" s="45">
        <f t="shared" si="29"/>
        <v>65</v>
      </c>
      <c r="AZ98" s="45">
        <f t="shared" si="29"/>
        <v>428</v>
      </c>
      <c r="BA98" s="45">
        <f t="shared" si="29"/>
        <v>57</v>
      </c>
      <c r="BB98" s="45">
        <f t="shared" si="29"/>
        <v>410</v>
      </c>
      <c r="BC98" s="45">
        <f t="shared" si="29"/>
        <v>67</v>
      </c>
      <c r="BD98" s="45">
        <f t="shared" si="29"/>
        <v>401</v>
      </c>
      <c r="BE98" s="45">
        <f t="shared" si="29"/>
        <v>53</v>
      </c>
      <c r="BF98" s="45">
        <f t="shared" si="29"/>
        <v>471</v>
      </c>
      <c r="BG98" s="45">
        <f t="shared" si="29"/>
        <v>63</v>
      </c>
      <c r="BH98" s="45">
        <f t="shared" ref="BH98:BM98" si="30">SUM(BH99:BH101)</f>
        <v>504</v>
      </c>
      <c r="BI98" s="45">
        <f t="shared" si="30"/>
        <v>67</v>
      </c>
      <c r="BJ98" s="45">
        <f t="shared" si="30"/>
        <v>558</v>
      </c>
      <c r="BK98" s="45">
        <f t="shared" si="30"/>
        <v>110</v>
      </c>
      <c r="BL98" s="45">
        <f t="shared" si="30"/>
        <v>571</v>
      </c>
      <c r="BM98" s="45">
        <f t="shared" si="30"/>
        <v>95</v>
      </c>
      <c r="BN98" s="45">
        <f t="shared" ref="BN98:BO98" si="31">SUM(BN99:BN101)</f>
        <v>775</v>
      </c>
      <c r="BO98" s="45">
        <f t="shared" si="31"/>
        <v>139</v>
      </c>
    </row>
    <row r="99" spans="2:67" ht="11.25" customHeight="1" x14ac:dyDescent="0.2">
      <c r="B99" s="44"/>
      <c r="C99" s="44" t="s">
        <v>30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0</v>
      </c>
      <c r="Z99" s="24">
        <v>0</v>
      </c>
      <c r="AA99" s="24">
        <v>0</v>
      </c>
      <c r="AB99" s="24">
        <v>0</v>
      </c>
      <c r="AC99" s="24">
        <v>0</v>
      </c>
      <c r="AD99" s="24">
        <v>1</v>
      </c>
      <c r="AE99" s="24">
        <v>0</v>
      </c>
      <c r="AF99" s="24">
        <v>6</v>
      </c>
      <c r="AG99" s="24">
        <v>0</v>
      </c>
      <c r="AH99" s="24">
        <v>5</v>
      </c>
      <c r="AI99" s="24">
        <v>2</v>
      </c>
      <c r="AJ99" s="24">
        <v>8</v>
      </c>
      <c r="AK99" s="24">
        <v>1</v>
      </c>
      <c r="AL99" s="24">
        <v>19</v>
      </c>
      <c r="AM99" s="24">
        <v>3</v>
      </c>
      <c r="AN99" s="22">
        <v>25</v>
      </c>
      <c r="AO99" s="22">
        <v>5</v>
      </c>
      <c r="AP99" s="22">
        <v>38</v>
      </c>
      <c r="AQ99" s="22">
        <v>6</v>
      </c>
      <c r="AR99" s="25">
        <v>39</v>
      </c>
      <c r="AS99" s="25">
        <v>6</v>
      </c>
      <c r="AT99" s="25">
        <v>51</v>
      </c>
      <c r="AU99" s="25">
        <v>7</v>
      </c>
      <c r="AV99" s="25">
        <v>35</v>
      </c>
      <c r="AW99" s="25">
        <v>10</v>
      </c>
      <c r="AX99" s="25">
        <v>37</v>
      </c>
      <c r="AY99" s="25">
        <v>14</v>
      </c>
      <c r="AZ99" s="25">
        <v>59</v>
      </c>
      <c r="BA99" s="25">
        <v>5</v>
      </c>
      <c r="BB99" s="25">
        <v>67</v>
      </c>
      <c r="BC99" s="25">
        <v>13</v>
      </c>
      <c r="BD99" s="25">
        <v>67</v>
      </c>
      <c r="BE99" s="25">
        <v>13</v>
      </c>
      <c r="BF99" s="25">
        <v>75</v>
      </c>
      <c r="BG99" s="25">
        <v>13</v>
      </c>
      <c r="BH99" s="25">
        <v>69</v>
      </c>
      <c r="BI99" s="25">
        <v>10</v>
      </c>
      <c r="BJ99" s="25">
        <v>68</v>
      </c>
      <c r="BK99" s="25">
        <v>24</v>
      </c>
      <c r="BL99" s="25">
        <v>57</v>
      </c>
      <c r="BM99" s="25">
        <v>21</v>
      </c>
      <c r="BN99" s="25">
        <v>62</v>
      </c>
      <c r="BO99" s="25">
        <v>13</v>
      </c>
    </row>
    <row r="100" spans="2:67" ht="11.25" customHeight="1" x14ac:dyDescent="0.2">
      <c r="B100" s="44"/>
      <c r="C100" s="44" t="s">
        <v>21</v>
      </c>
      <c r="D100" s="24">
        <v>0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  <c r="X100" s="24">
        <v>0</v>
      </c>
      <c r="Y100" s="24">
        <v>0</v>
      </c>
      <c r="Z100" s="24">
        <v>0</v>
      </c>
      <c r="AA100" s="24">
        <v>0</v>
      </c>
      <c r="AB100" s="24">
        <v>0</v>
      </c>
      <c r="AC100" s="24">
        <v>0</v>
      </c>
      <c r="AD100" s="24">
        <v>10</v>
      </c>
      <c r="AE100" s="24">
        <v>0</v>
      </c>
      <c r="AF100" s="24">
        <v>51</v>
      </c>
      <c r="AG100" s="24">
        <v>6</v>
      </c>
      <c r="AH100" s="24">
        <v>119</v>
      </c>
      <c r="AI100" s="24">
        <v>14</v>
      </c>
      <c r="AJ100" s="24">
        <v>152</v>
      </c>
      <c r="AK100" s="24">
        <v>27</v>
      </c>
      <c r="AL100" s="24">
        <v>137</v>
      </c>
      <c r="AM100" s="24">
        <v>21</v>
      </c>
      <c r="AN100" s="22">
        <v>206</v>
      </c>
      <c r="AO100" s="22">
        <v>26</v>
      </c>
      <c r="AP100" s="22">
        <v>268</v>
      </c>
      <c r="AQ100" s="22">
        <v>32</v>
      </c>
      <c r="AR100" s="25">
        <v>215</v>
      </c>
      <c r="AS100" s="25">
        <v>24</v>
      </c>
      <c r="AT100" s="25">
        <v>239</v>
      </c>
      <c r="AU100" s="25">
        <v>34</v>
      </c>
      <c r="AV100" s="25">
        <v>254</v>
      </c>
      <c r="AW100" s="25">
        <v>32</v>
      </c>
      <c r="AX100" s="25">
        <v>300</v>
      </c>
      <c r="AY100" s="25">
        <v>45</v>
      </c>
      <c r="AZ100" s="25">
        <v>323</v>
      </c>
      <c r="BA100" s="25">
        <v>48</v>
      </c>
      <c r="BB100" s="25">
        <v>290</v>
      </c>
      <c r="BC100" s="25">
        <v>45</v>
      </c>
      <c r="BD100" s="25">
        <v>286</v>
      </c>
      <c r="BE100" s="25">
        <v>32</v>
      </c>
      <c r="BF100" s="25">
        <v>351</v>
      </c>
      <c r="BG100" s="25">
        <v>42</v>
      </c>
      <c r="BH100" s="25">
        <v>391</v>
      </c>
      <c r="BI100" s="25">
        <v>55</v>
      </c>
      <c r="BJ100" s="25">
        <v>437</v>
      </c>
      <c r="BK100" s="25">
        <v>78</v>
      </c>
      <c r="BL100" s="25">
        <v>432</v>
      </c>
      <c r="BM100" s="25">
        <v>67</v>
      </c>
      <c r="BN100" s="25">
        <v>607</v>
      </c>
      <c r="BO100" s="25">
        <v>104</v>
      </c>
    </row>
    <row r="101" spans="2:67" ht="11.25" customHeight="1" x14ac:dyDescent="0.2">
      <c r="B101" s="44"/>
      <c r="C101" s="44" t="s">
        <v>32</v>
      </c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24">
        <v>0</v>
      </c>
      <c r="AA101" s="24">
        <v>0</v>
      </c>
      <c r="AB101" s="24">
        <v>0</v>
      </c>
      <c r="AC101" s="24">
        <v>0</v>
      </c>
      <c r="AD101" s="24">
        <v>0</v>
      </c>
      <c r="AE101" s="24">
        <v>0</v>
      </c>
      <c r="AF101" s="24">
        <v>0</v>
      </c>
      <c r="AG101" s="24">
        <v>0</v>
      </c>
      <c r="AH101" s="24">
        <v>91</v>
      </c>
      <c r="AI101" s="24">
        <v>7</v>
      </c>
      <c r="AJ101" s="24">
        <v>59</v>
      </c>
      <c r="AK101" s="24">
        <v>4</v>
      </c>
      <c r="AL101" s="24">
        <v>88</v>
      </c>
      <c r="AM101" s="24">
        <v>8</v>
      </c>
      <c r="AN101" s="22">
        <v>62</v>
      </c>
      <c r="AO101" s="22">
        <v>14</v>
      </c>
      <c r="AP101" s="22">
        <v>59</v>
      </c>
      <c r="AQ101" s="22">
        <v>11</v>
      </c>
      <c r="AR101" s="25">
        <v>43</v>
      </c>
      <c r="AS101" s="25">
        <v>8</v>
      </c>
      <c r="AT101" s="25">
        <v>38</v>
      </c>
      <c r="AU101" s="25">
        <v>8</v>
      </c>
      <c r="AV101" s="25">
        <v>28</v>
      </c>
      <c r="AW101" s="25">
        <v>4</v>
      </c>
      <c r="AX101" s="25">
        <v>54</v>
      </c>
      <c r="AY101" s="25">
        <v>6</v>
      </c>
      <c r="AZ101" s="25">
        <v>46</v>
      </c>
      <c r="BA101" s="25">
        <v>4</v>
      </c>
      <c r="BB101" s="25">
        <v>53</v>
      </c>
      <c r="BC101" s="25">
        <v>9</v>
      </c>
      <c r="BD101" s="25">
        <v>48</v>
      </c>
      <c r="BE101" s="25">
        <v>8</v>
      </c>
      <c r="BF101" s="25">
        <v>45</v>
      </c>
      <c r="BG101" s="25">
        <v>8</v>
      </c>
      <c r="BH101" s="25">
        <v>44</v>
      </c>
      <c r="BI101" s="25">
        <v>2</v>
      </c>
      <c r="BJ101" s="25">
        <v>53</v>
      </c>
      <c r="BK101" s="25">
        <v>8</v>
      </c>
      <c r="BL101" s="25">
        <v>82</v>
      </c>
      <c r="BM101" s="25">
        <v>7</v>
      </c>
      <c r="BN101" s="25">
        <v>106</v>
      </c>
      <c r="BO101" s="25">
        <v>22</v>
      </c>
    </row>
    <row r="102" spans="2:67" ht="11.25" customHeight="1" x14ac:dyDescent="0.2">
      <c r="B102" s="44"/>
      <c r="C102" s="4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</row>
    <row r="103" spans="2:67" ht="11.25" customHeight="1" x14ac:dyDescent="0.25">
      <c r="B103" s="43" t="s">
        <v>37</v>
      </c>
      <c r="C103" s="44" t="s">
        <v>0</v>
      </c>
      <c r="D103" s="45">
        <v>20</v>
      </c>
      <c r="E103" s="45">
        <v>1</v>
      </c>
      <c r="F103" s="45">
        <v>29</v>
      </c>
      <c r="G103" s="45">
        <v>3</v>
      </c>
      <c r="H103" s="45">
        <v>36</v>
      </c>
      <c r="I103" s="45">
        <v>1</v>
      </c>
      <c r="J103" s="45">
        <v>49</v>
      </c>
      <c r="K103" s="45">
        <v>2</v>
      </c>
      <c r="L103" s="45">
        <v>59</v>
      </c>
      <c r="M103" s="45">
        <v>8</v>
      </c>
      <c r="N103" s="45">
        <v>57</v>
      </c>
      <c r="O103" s="45">
        <v>3</v>
      </c>
      <c r="P103" s="45">
        <v>60</v>
      </c>
      <c r="Q103" s="45">
        <v>9</v>
      </c>
      <c r="R103" s="45">
        <v>58</v>
      </c>
      <c r="S103" s="45">
        <v>10</v>
      </c>
      <c r="T103" s="45">
        <v>66</v>
      </c>
      <c r="U103" s="45">
        <v>11</v>
      </c>
      <c r="V103" s="45">
        <v>72</v>
      </c>
      <c r="W103" s="45">
        <v>4</v>
      </c>
      <c r="X103" s="45">
        <v>76</v>
      </c>
      <c r="Y103" s="45">
        <v>16</v>
      </c>
      <c r="Z103" s="45">
        <v>69</v>
      </c>
      <c r="AA103" s="45">
        <v>8</v>
      </c>
      <c r="AB103" s="45">
        <v>72</v>
      </c>
      <c r="AC103" s="45">
        <v>5</v>
      </c>
      <c r="AD103" s="45">
        <v>68</v>
      </c>
      <c r="AE103" s="45">
        <v>8</v>
      </c>
      <c r="AF103" s="45">
        <v>73</v>
      </c>
      <c r="AG103" s="45">
        <v>12</v>
      </c>
      <c r="AH103" s="45">
        <v>105</v>
      </c>
      <c r="AI103" s="45">
        <v>11</v>
      </c>
      <c r="AJ103" s="37">
        <v>108</v>
      </c>
      <c r="AK103" s="37">
        <v>16</v>
      </c>
      <c r="AL103" s="37">
        <v>103</v>
      </c>
      <c r="AM103" s="37">
        <v>10</v>
      </c>
      <c r="AN103" s="37">
        <f t="shared" ref="AN103:AS103" si="32">SUM(AN104:AN106)</f>
        <v>103</v>
      </c>
      <c r="AO103" s="37">
        <f t="shared" si="32"/>
        <v>15</v>
      </c>
      <c r="AP103" s="45">
        <f t="shared" si="32"/>
        <v>110</v>
      </c>
      <c r="AQ103" s="45">
        <f t="shared" si="32"/>
        <v>24</v>
      </c>
      <c r="AR103" s="45">
        <f t="shared" si="32"/>
        <v>146</v>
      </c>
      <c r="AS103" s="45">
        <f t="shared" si="32"/>
        <v>17</v>
      </c>
      <c r="AT103" s="45">
        <f t="shared" ref="AT103:BG103" si="33">SUM(AT104:AT106)</f>
        <v>118</v>
      </c>
      <c r="AU103" s="45">
        <f t="shared" si="33"/>
        <v>20</v>
      </c>
      <c r="AV103" s="45">
        <f t="shared" si="33"/>
        <v>165</v>
      </c>
      <c r="AW103" s="45">
        <f t="shared" si="33"/>
        <v>13</v>
      </c>
      <c r="AX103" s="45">
        <f t="shared" si="33"/>
        <v>109</v>
      </c>
      <c r="AY103" s="45">
        <f t="shared" si="33"/>
        <v>14</v>
      </c>
      <c r="AZ103" s="45">
        <f t="shared" si="33"/>
        <v>147</v>
      </c>
      <c r="BA103" s="45">
        <f t="shared" si="33"/>
        <v>26</v>
      </c>
      <c r="BB103" s="45">
        <f t="shared" si="33"/>
        <v>159</v>
      </c>
      <c r="BC103" s="45">
        <f t="shared" si="33"/>
        <v>26</v>
      </c>
      <c r="BD103" s="45">
        <f t="shared" si="33"/>
        <v>143</v>
      </c>
      <c r="BE103" s="45">
        <f t="shared" si="33"/>
        <v>26</v>
      </c>
      <c r="BF103" s="45">
        <f t="shared" si="33"/>
        <v>175</v>
      </c>
      <c r="BG103" s="45">
        <f t="shared" si="33"/>
        <v>30</v>
      </c>
      <c r="BH103" s="45">
        <f t="shared" ref="BH103:BM103" si="34">SUM(BH104:BH106)</f>
        <v>156</v>
      </c>
      <c r="BI103" s="45">
        <f t="shared" si="34"/>
        <v>30</v>
      </c>
      <c r="BJ103" s="45">
        <f t="shared" si="34"/>
        <v>142</v>
      </c>
      <c r="BK103" s="45">
        <f t="shared" si="34"/>
        <v>35</v>
      </c>
      <c r="BL103" s="45">
        <f t="shared" si="34"/>
        <v>130</v>
      </c>
      <c r="BM103" s="45">
        <f t="shared" si="34"/>
        <v>23</v>
      </c>
      <c r="BN103" s="45">
        <f t="shared" ref="BN103:BO103" si="35">SUM(BN104:BN106)</f>
        <v>147</v>
      </c>
      <c r="BO103" s="45">
        <f t="shared" si="35"/>
        <v>38</v>
      </c>
    </row>
    <row r="104" spans="2:67" ht="11.25" customHeight="1" x14ac:dyDescent="0.2">
      <c r="B104" s="44"/>
      <c r="C104" s="44" t="s">
        <v>30</v>
      </c>
      <c r="D104" s="24">
        <v>2</v>
      </c>
      <c r="E104" s="24">
        <v>0</v>
      </c>
      <c r="F104" s="24">
        <v>2</v>
      </c>
      <c r="G104" s="24">
        <v>1</v>
      </c>
      <c r="H104" s="24">
        <v>1</v>
      </c>
      <c r="I104" s="24">
        <v>0</v>
      </c>
      <c r="J104" s="24">
        <v>2</v>
      </c>
      <c r="K104" s="24">
        <v>0</v>
      </c>
      <c r="L104" s="24">
        <v>4</v>
      </c>
      <c r="M104" s="24">
        <v>1</v>
      </c>
      <c r="N104" s="24">
        <v>9</v>
      </c>
      <c r="O104" s="24">
        <v>0</v>
      </c>
      <c r="P104" s="24">
        <v>2</v>
      </c>
      <c r="Q104" s="24">
        <v>0</v>
      </c>
      <c r="R104" s="24">
        <v>4</v>
      </c>
      <c r="S104" s="24">
        <v>1</v>
      </c>
      <c r="T104" s="24">
        <v>7</v>
      </c>
      <c r="U104" s="24">
        <v>2</v>
      </c>
      <c r="V104" s="24">
        <v>9</v>
      </c>
      <c r="W104" s="24">
        <v>0</v>
      </c>
      <c r="X104" s="24">
        <v>13</v>
      </c>
      <c r="Y104" s="24">
        <v>1</v>
      </c>
      <c r="Z104" s="24">
        <v>3</v>
      </c>
      <c r="AA104" s="24">
        <v>0</v>
      </c>
      <c r="AB104" s="24">
        <v>6</v>
      </c>
      <c r="AC104" s="24">
        <v>0</v>
      </c>
      <c r="AD104" s="24">
        <v>10</v>
      </c>
      <c r="AE104" s="24">
        <v>3</v>
      </c>
      <c r="AF104" s="24">
        <v>11</v>
      </c>
      <c r="AG104" s="24">
        <v>0</v>
      </c>
      <c r="AH104" s="24">
        <v>5</v>
      </c>
      <c r="AI104" s="24">
        <v>1</v>
      </c>
      <c r="AJ104" s="24">
        <v>9</v>
      </c>
      <c r="AK104" s="24">
        <v>3</v>
      </c>
      <c r="AL104" s="24">
        <v>12</v>
      </c>
      <c r="AM104" s="24">
        <v>1</v>
      </c>
      <c r="AN104" s="22">
        <v>17</v>
      </c>
      <c r="AO104" s="22">
        <v>4</v>
      </c>
      <c r="AP104" s="22">
        <v>15</v>
      </c>
      <c r="AQ104" s="22">
        <v>4</v>
      </c>
      <c r="AR104" s="25">
        <v>25</v>
      </c>
      <c r="AS104" s="25">
        <v>2</v>
      </c>
      <c r="AT104" s="25">
        <v>8</v>
      </c>
      <c r="AU104" s="25">
        <v>1</v>
      </c>
      <c r="AV104" s="25">
        <v>12</v>
      </c>
      <c r="AW104" s="25">
        <v>0</v>
      </c>
      <c r="AX104" s="25">
        <v>11</v>
      </c>
      <c r="AY104" s="25">
        <v>2</v>
      </c>
      <c r="AZ104" s="25">
        <v>15</v>
      </c>
      <c r="BA104" s="25">
        <v>4</v>
      </c>
      <c r="BB104" s="25">
        <v>9</v>
      </c>
      <c r="BC104" s="25">
        <v>3</v>
      </c>
      <c r="BD104" s="25">
        <v>6</v>
      </c>
      <c r="BE104" s="25">
        <v>2</v>
      </c>
      <c r="BF104" s="25">
        <v>12</v>
      </c>
      <c r="BG104" s="25">
        <v>2</v>
      </c>
      <c r="BH104" s="25">
        <v>13</v>
      </c>
      <c r="BI104" s="25">
        <v>6</v>
      </c>
      <c r="BJ104" s="25">
        <v>13</v>
      </c>
      <c r="BK104" s="25">
        <v>3</v>
      </c>
      <c r="BL104" s="25">
        <v>13</v>
      </c>
      <c r="BM104" s="25">
        <v>6</v>
      </c>
      <c r="BN104" s="25">
        <v>6</v>
      </c>
      <c r="BO104" s="25">
        <v>0</v>
      </c>
    </row>
    <row r="105" spans="2:67" ht="11.25" customHeight="1" x14ac:dyDescent="0.2">
      <c r="B105" s="44"/>
      <c r="C105" s="44" t="s">
        <v>21</v>
      </c>
      <c r="D105" s="24">
        <v>18</v>
      </c>
      <c r="E105" s="24">
        <v>1</v>
      </c>
      <c r="F105" s="24">
        <v>27</v>
      </c>
      <c r="G105" s="24">
        <v>2</v>
      </c>
      <c r="H105" s="24">
        <v>35</v>
      </c>
      <c r="I105" s="24">
        <v>1</v>
      </c>
      <c r="J105" s="24">
        <v>47</v>
      </c>
      <c r="K105" s="24">
        <v>2</v>
      </c>
      <c r="L105" s="24">
        <v>55</v>
      </c>
      <c r="M105" s="24">
        <v>7</v>
      </c>
      <c r="N105" s="24">
        <v>48</v>
      </c>
      <c r="O105" s="24">
        <v>3</v>
      </c>
      <c r="P105" s="24">
        <v>58</v>
      </c>
      <c r="Q105" s="24">
        <v>9</v>
      </c>
      <c r="R105" s="24">
        <v>54</v>
      </c>
      <c r="S105" s="24">
        <v>9</v>
      </c>
      <c r="T105" s="24">
        <v>59</v>
      </c>
      <c r="U105" s="24">
        <v>9</v>
      </c>
      <c r="V105" s="24">
        <v>47</v>
      </c>
      <c r="W105" s="24">
        <v>3</v>
      </c>
      <c r="X105" s="24">
        <v>52</v>
      </c>
      <c r="Y105" s="24">
        <v>14</v>
      </c>
      <c r="Z105" s="24">
        <v>54</v>
      </c>
      <c r="AA105" s="24">
        <v>6</v>
      </c>
      <c r="AB105" s="24">
        <v>52</v>
      </c>
      <c r="AC105" s="24">
        <v>4</v>
      </c>
      <c r="AD105" s="24">
        <v>49</v>
      </c>
      <c r="AE105" s="24">
        <v>4</v>
      </c>
      <c r="AF105" s="24">
        <v>48</v>
      </c>
      <c r="AG105" s="24">
        <v>9</v>
      </c>
      <c r="AH105" s="24">
        <v>81</v>
      </c>
      <c r="AI105" s="24">
        <v>9</v>
      </c>
      <c r="AJ105" s="24">
        <v>78</v>
      </c>
      <c r="AK105" s="24">
        <v>10</v>
      </c>
      <c r="AL105" s="24">
        <v>80</v>
      </c>
      <c r="AM105" s="24">
        <v>7</v>
      </c>
      <c r="AN105" s="22">
        <v>65</v>
      </c>
      <c r="AO105" s="22">
        <v>7</v>
      </c>
      <c r="AP105" s="22">
        <v>77</v>
      </c>
      <c r="AQ105" s="22">
        <v>17</v>
      </c>
      <c r="AR105" s="25">
        <v>100</v>
      </c>
      <c r="AS105" s="25">
        <v>10</v>
      </c>
      <c r="AT105" s="25">
        <v>96</v>
      </c>
      <c r="AU105" s="25">
        <v>17</v>
      </c>
      <c r="AV105" s="25">
        <v>137</v>
      </c>
      <c r="AW105" s="25">
        <v>12</v>
      </c>
      <c r="AX105" s="25">
        <v>81</v>
      </c>
      <c r="AY105" s="25">
        <v>10</v>
      </c>
      <c r="AZ105" s="25">
        <v>116</v>
      </c>
      <c r="BA105" s="25">
        <v>20</v>
      </c>
      <c r="BB105" s="25">
        <v>122</v>
      </c>
      <c r="BC105" s="25">
        <v>19</v>
      </c>
      <c r="BD105" s="25">
        <v>120</v>
      </c>
      <c r="BE105" s="25">
        <v>18</v>
      </c>
      <c r="BF105" s="25">
        <v>143</v>
      </c>
      <c r="BG105" s="25">
        <v>24</v>
      </c>
      <c r="BH105" s="25">
        <v>118</v>
      </c>
      <c r="BI105" s="25">
        <v>18</v>
      </c>
      <c r="BJ105" s="25">
        <v>116</v>
      </c>
      <c r="BK105" s="25">
        <v>30</v>
      </c>
      <c r="BL105" s="25">
        <v>103</v>
      </c>
      <c r="BM105" s="25">
        <v>14</v>
      </c>
      <c r="BN105" s="25">
        <v>126</v>
      </c>
      <c r="BO105" s="25">
        <v>34</v>
      </c>
    </row>
    <row r="106" spans="2:67" ht="11.25" customHeight="1" x14ac:dyDescent="0.2">
      <c r="B106" s="44"/>
      <c r="C106" s="44" t="s">
        <v>32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16</v>
      </c>
      <c r="W106" s="24">
        <v>1</v>
      </c>
      <c r="X106" s="24">
        <v>11</v>
      </c>
      <c r="Y106" s="24">
        <v>1</v>
      </c>
      <c r="Z106" s="24">
        <v>12</v>
      </c>
      <c r="AA106" s="24">
        <v>2</v>
      </c>
      <c r="AB106" s="24">
        <v>14</v>
      </c>
      <c r="AC106" s="24">
        <v>1</v>
      </c>
      <c r="AD106" s="24">
        <v>9</v>
      </c>
      <c r="AE106" s="24">
        <v>1</v>
      </c>
      <c r="AF106" s="24">
        <v>14</v>
      </c>
      <c r="AG106" s="24">
        <v>3</v>
      </c>
      <c r="AH106" s="24">
        <v>19</v>
      </c>
      <c r="AI106" s="24">
        <v>1</v>
      </c>
      <c r="AJ106" s="24">
        <v>21</v>
      </c>
      <c r="AK106" s="24">
        <v>3</v>
      </c>
      <c r="AL106" s="24">
        <v>11</v>
      </c>
      <c r="AM106" s="24">
        <v>2</v>
      </c>
      <c r="AN106" s="22">
        <v>21</v>
      </c>
      <c r="AO106" s="22">
        <v>4</v>
      </c>
      <c r="AP106" s="22">
        <v>18</v>
      </c>
      <c r="AQ106" s="22">
        <v>3</v>
      </c>
      <c r="AR106" s="25">
        <v>21</v>
      </c>
      <c r="AS106" s="25">
        <v>5</v>
      </c>
      <c r="AT106" s="25">
        <v>14</v>
      </c>
      <c r="AU106" s="25">
        <v>2</v>
      </c>
      <c r="AV106" s="25">
        <v>16</v>
      </c>
      <c r="AW106" s="25">
        <v>1</v>
      </c>
      <c r="AX106" s="25">
        <v>17</v>
      </c>
      <c r="AY106" s="25">
        <v>2</v>
      </c>
      <c r="AZ106" s="25">
        <v>16</v>
      </c>
      <c r="BA106" s="25">
        <v>2</v>
      </c>
      <c r="BB106" s="25">
        <v>28</v>
      </c>
      <c r="BC106" s="25">
        <v>4</v>
      </c>
      <c r="BD106" s="25">
        <v>17</v>
      </c>
      <c r="BE106" s="25">
        <v>6</v>
      </c>
      <c r="BF106" s="25">
        <v>20</v>
      </c>
      <c r="BG106" s="25">
        <v>4</v>
      </c>
      <c r="BH106" s="25">
        <v>25</v>
      </c>
      <c r="BI106" s="25">
        <v>6</v>
      </c>
      <c r="BJ106" s="25">
        <v>13</v>
      </c>
      <c r="BK106" s="25">
        <v>2</v>
      </c>
      <c r="BL106" s="25">
        <v>14</v>
      </c>
      <c r="BM106" s="25">
        <v>3</v>
      </c>
      <c r="BN106" s="25">
        <v>15</v>
      </c>
      <c r="BO106" s="25">
        <v>4</v>
      </c>
    </row>
    <row r="107" spans="2:67" ht="11.25" customHeight="1" x14ac:dyDescent="0.2">
      <c r="B107" s="40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</row>
    <row r="108" spans="2:67" ht="11.25" customHeight="1" x14ac:dyDescent="0.25">
      <c r="B108" s="73" t="s">
        <v>38</v>
      </c>
      <c r="C108" s="40" t="s"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45"/>
      <c r="V108" s="45">
        <v>379</v>
      </c>
      <c r="W108" s="45">
        <v>26</v>
      </c>
      <c r="X108" s="45">
        <v>360</v>
      </c>
      <c r="Y108" s="45">
        <v>37</v>
      </c>
      <c r="Z108" s="45">
        <v>415</v>
      </c>
      <c r="AA108" s="45">
        <v>35</v>
      </c>
      <c r="AB108" s="45">
        <v>475</v>
      </c>
      <c r="AC108" s="45">
        <v>54</v>
      </c>
      <c r="AD108" s="45">
        <v>533</v>
      </c>
      <c r="AE108" s="45">
        <v>63</v>
      </c>
      <c r="AF108" s="45">
        <v>704</v>
      </c>
      <c r="AG108" s="45">
        <v>86</v>
      </c>
      <c r="AH108" s="45">
        <v>788</v>
      </c>
      <c r="AI108" s="45">
        <v>102</v>
      </c>
      <c r="AJ108" s="45">
        <v>822</v>
      </c>
      <c r="AK108" s="45">
        <v>104</v>
      </c>
      <c r="AL108" s="45">
        <v>850</v>
      </c>
      <c r="AM108" s="37">
        <v>110</v>
      </c>
      <c r="AN108" s="37">
        <f t="shared" ref="AN108:AS108" si="36">SUM(AN109:AN111)</f>
        <v>882</v>
      </c>
      <c r="AO108" s="37">
        <f t="shared" si="36"/>
        <v>103</v>
      </c>
      <c r="AP108" s="45">
        <f t="shared" si="36"/>
        <v>751</v>
      </c>
      <c r="AQ108" s="45">
        <f t="shared" si="36"/>
        <v>99</v>
      </c>
      <c r="AR108" s="45">
        <f t="shared" si="36"/>
        <v>714</v>
      </c>
      <c r="AS108" s="45">
        <f t="shared" si="36"/>
        <v>84</v>
      </c>
      <c r="AT108" s="45">
        <f t="shared" ref="AT108:BA108" si="37">SUM(AT109:AT111)</f>
        <v>687</v>
      </c>
      <c r="AU108" s="45">
        <f t="shared" si="37"/>
        <v>93</v>
      </c>
      <c r="AV108" s="45">
        <f t="shared" si="37"/>
        <v>765</v>
      </c>
      <c r="AW108" s="45">
        <f t="shared" si="37"/>
        <v>80</v>
      </c>
      <c r="AX108" s="45">
        <f t="shared" si="37"/>
        <v>773</v>
      </c>
      <c r="AY108" s="45">
        <f t="shared" si="37"/>
        <v>106</v>
      </c>
      <c r="AZ108" s="45">
        <f t="shared" si="37"/>
        <v>909</v>
      </c>
      <c r="BA108" s="45">
        <f t="shared" si="37"/>
        <v>115</v>
      </c>
      <c r="BB108" s="45">
        <f t="shared" ref="BB108:BG108" si="38">SUM(BB109:BB111)</f>
        <v>893</v>
      </c>
      <c r="BC108" s="45">
        <f t="shared" si="38"/>
        <v>126</v>
      </c>
      <c r="BD108" s="45">
        <f t="shared" si="38"/>
        <v>913</v>
      </c>
      <c r="BE108" s="45">
        <f t="shared" si="38"/>
        <v>119</v>
      </c>
      <c r="BF108" s="45">
        <f t="shared" si="38"/>
        <v>1073</v>
      </c>
      <c r="BG108" s="45">
        <f t="shared" si="38"/>
        <v>144</v>
      </c>
      <c r="BH108" s="45">
        <f t="shared" ref="BH108:BM108" si="39">SUM(BH109:BH111)</f>
        <v>1129</v>
      </c>
      <c r="BI108" s="45">
        <f t="shared" si="39"/>
        <v>160</v>
      </c>
      <c r="BJ108" s="45">
        <f t="shared" si="39"/>
        <v>1194</v>
      </c>
      <c r="BK108" s="45">
        <f t="shared" si="39"/>
        <v>200</v>
      </c>
      <c r="BL108" s="45">
        <f t="shared" si="39"/>
        <v>1247</v>
      </c>
      <c r="BM108" s="45">
        <f t="shared" si="39"/>
        <v>196</v>
      </c>
      <c r="BN108" s="45">
        <f t="shared" ref="BN108:BO108" si="40">SUM(BN109:BN111)</f>
        <v>1553</v>
      </c>
      <c r="BO108" s="45">
        <f t="shared" si="40"/>
        <v>272</v>
      </c>
    </row>
    <row r="109" spans="2:67" ht="11.25" customHeight="1" x14ac:dyDescent="0.2">
      <c r="B109" s="22"/>
      <c r="C109" s="44" t="s">
        <v>83</v>
      </c>
      <c r="D109" s="24">
        <v>100</v>
      </c>
      <c r="E109" s="24">
        <v>12</v>
      </c>
      <c r="F109" s="24">
        <v>92</v>
      </c>
      <c r="G109" s="24">
        <v>5</v>
      </c>
      <c r="H109" s="24">
        <v>70</v>
      </c>
      <c r="I109" s="24">
        <v>3</v>
      </c>
      <c r="J109" s="24">
        <v>97</v>
      </c>
      <c r="K109" s="24">
        <v>11</v>
      </c>
      <c r="L109" s="24">
        <v>99</v>
      </c>
      <c r="M109" s="24">
        <v>11</v>
      </c>
      <c r="N109" s="24">
        <v>102</v>
      </c>
      <c r="O109" s="24">
        <v>12</v>
      </c>
      <c r="P109" s="24">
        <v>113</v>
      </c>
      <c r="Q109" s="24">
        <v>14</v>
      </c>
      <c r="R109" s="24">
        <v>84</v>
      </c>
      <c r="S109" s="24">
        <v>5</v>
      </c>
      <c r="T109" s="24">
        <v>94</v>
      </c>
      <c r="U109" s="24">
        <v>15</v>
      </c>
      <c r="V109" s="24">
        <v>123</v>
      </c>
      <c r="W109" s="24">
        <v>9</v>
      </c>
      <c r="X109" s="24">
        <v>123</v>
      </c>
      <c r="Y109" s="24">
        <v>16</v>
      </c>
      <c r="Z109" s="24">
        <v>136</v>
      </c>
      <c r="AA109" s="24">
        <v>15</v>
      </c>
      <c r="AB109" s="24">
        <v>172</v>
      </c>
      <c r="AC109" s="24">
        <v>29</v>
      </c>
      <c r="AD109" s="24">
        <v>192</v>
      </c>
      <c r="AE109" s="24">
        <v>38</v>
      </c>
      <c r="AF109" s="24">
        <v>255</v>
      </c>
      <c r="AG109" s="24">
        <v>43</v>
      </c>
      <c r="AH109" s="24">
        <v>193</v>
      </c>
      <c r="AI109" s="24">
        <v>33</v>
      </c>
      <c r="AJ109" s="24">
        <v>165</v>
      </c>
      <c r="AK109" s="24">
        <v>20</v>
      </c>
      <c r="AL109" s="24">
        <v>188</v>
      </c>
      <c r="AM109" s="22">
        <v>27</v>
      </c>
      <c r="AN109" s="24">
        <f t="shared" ref="AN109:AS111" si="41">AN104+AN99+AN94+AN89</f>
        <v>162</v>
      </c>
      <c r="AO109" s="24">
        <f t="shared" si="41"/>
        <v>20</v>
      </c>
      <c r="AP109" s="24">
        <f t="shared" ref="AP109:BA111" si="42">AP104+AP99+AP94+AP89</f>
        <v>131</v>
      </c>
      <c r="AQ109" s="24">
        <f t="shared" si="42"/>
        <v>22</v>
      </c>
      <c r="AR109" s="24">
        <f t="shared" si="42"/>
        <v>116</v>
      </c>
      <c r="AS109" s="24">
        <f t="shared" si="42"/>
        <v>16</v>
      </c>
      <c r="AT109" s="24">
        <f t="shared" si="42"/>
        <v>92</v>
      </c>
      <c r="AU109" s="24">
        <f t="shared" si="42"/>
        <v>15</v>
      </c>
      <c r="AV109" s="24">
        <f t="shared" si="42"/>
        <v>94</v>
      </c>
      <c r="AW109" s="24">
        <f t="shared" si="42"/>
        <v>12</v>
      </c>
      <c r="AX109" s="24">
        <f t="shared" si="42"/>
        <v>79</v>
      </c>
      <c r="AY109" s="24">
        <f t="shared" si="42"/>
        <v>20</v>
      </c>
      <c r="AZ109" s="24">
        <f t="shared" si="42"/>
        <v>125</v>
      </c>
      <c r="BA109" s="24">
        <f t="shared" si="42"/>
        <v>13</v>
      </c>
      <c r="BB109" s="24">
        <f t="shared" ref="BB109:BC111" si="43">BB104+BB99+BB94+BB89</f>
        <v>119</v>
      </c>
      <c r="BC109" s="24">
        <f t="shared" si="43"/>
        <v>22</v>
      </c>
      <c r="BD109" s="24">
        <f t="shared" ref="BD109:BE111" si="44">BD104+BD99+BD94+BD89</f>
        <v>123</v>
      </c>
      <c r="BE109" s="24">
        <f t="shared" si="44"/>
        <v>27</v>
      </c>
      <c r="BF109" s="24">
        <f t="shared" ref="BF109:BM111" si="45">BF104+BF99+BF94+BF89</f>
        <v>149</v>
      </c>
      <c r="BG109" s="24">
        <f t="shared" si="45"/>
        <v>26</v>
      </c>
      <c r="BH109" s="24">
        <f t="shared" si="45"/>
        <v>134</v>
      </c>
      <c r="BI109" s="24">
        <f t="shared" si="45"/>
        <v>29</v>
      </c>
      <c r="BJ109" s="24">
        <f t="shared" si="45"/>
        <v>103</v>
      </c>
      <c r="BK109" s="24">
        <f t="shared" si="45"/>
        <v>30</v>
      </c>
      <c r="BL109" s="24">
        <f t="shared" si="45"/>
        <v>99</v>
      </c>
      <c r="BM109" s="24">
        <f t="shared" si="45"/>
        <v>30</v>
      </c>
      <c r="BN109" s="24">
        <f t="shared" ref="BN109:BO109" si="46">BN104+BN99+BN94+BN89</f>
        <v>103</v>
      </c>
      <c r="BO109" s="24">
        <f t="shared" si="46"/>
        <v>22</v>
      </c>
    </row>
    <row r="110" spans="2:67" ht="11.25" customHeight="1" x14ac:dyDescent="0.25">
      <c r="B110" s="73"/>
      <c r="C110" s="44" t="s">
        <v>84</v>
      </c>
      <c r="D110" s="24">
        <v>240</v>
      </c>
      <c r="E110" s="24">
        <v>13</v>
      </c>
      <c r="F110" s="24">
        <v>234</v>
      </c>
      <c r="G110" s="24">
        <v>23</v>
      </c>
      <c r="H110" s="24">
        <v>223</v>
      </c>
      <c r="I110" s="24">
        <v>15</v>
      </c>
      <c r="J110" s="24">
        <v>220</v>
      </c>
      <c r="K110" s="24">
        <v>17</v>
      </c>
      <c r="L110" s="24">
        <v>261</v>
      </c>
      <c r="M110" s="24">
        <v>16</v>
      </c>
      <c r="N110" s="24">
        <v>266</v>
      </c>
      <c r="O110" s="24">
        <v>16</v>
      </c>
      <c r="P110" s="24">
        <v>239</v>
      </c>
      <c r="Q110" s="24">
        <v>16</v>
      </c>
      <c r="R110" s="24">
        <v>242</v>
      </c>
      <c r="S110" s="24">
        <v>22</v>
      </c>
      <c r="T110" s="24">
        <v>193</v>
      </c>
      <c r="U110" s="24">
        <v>20</v>
      </c>
      <c r="V110" s="24">
        <v>206</v>
      </c>
      <c r="W110" s="24">
        <v>13</v>
      </c>
      <c r="X110" s="24">
        <v>175</v>
      </c>
      <c r="Y110" s="24">
        <v>18</v>
      </c>
      <c r="Z110" s="24">
        <v>233</v>
      </c>
      <c r="AA110" s="24">
        <v>17</v>
      </c>
      <c r="AB110" s="24">
        <v>234</v>
      </c>
      <c r="AC110" s="24">
        <v>18</v>
      </c>
      <c r="AD110" s="24">
        <v>265</v>
      </c>
      <c r="AE110" s="24">
        <v>18</v>
      </c>
      <c r="AF110" s="24">
        <v>347</v>
      </c>
      <c r="AG110" s="24">
        <v>33</v>
      </c>
      <c r="AH110" s="24">
        <v>447</v>
      </c>
      <c r="AI110" s="24">
        <v>55</v>
      </c>
      <c r="AJ110" s="24">
        <v>519</v>
      </c>
      <c r="AK110" s="24">
        <v>68</v>
      </c>
      <c r="AL110" s="24">
        <v>505</v>
      </c>
      <c r="AM110" s="22">
        <v>64</v>
      </c>
      <c r="AN110" s="24">
        <f t="shared" si="41"/>
        <v>606</v>
      </c>
      <c r="AO110" s="24">
        <f t="shared" si="41"/>
        <v>62</v>
      </c>
      <c r="AP110" s="24">
        <f t="shared" si="42"/>
        <v>515</v>
      </c>
      <c r="AQ110" s="24">
        <f t="shared" si="42"/>
        <v>59</v>
      </c>
      <c r="AR110" s="24">
        <f t="shared" si="42"/>
        <v>502</v>
      </c>
      <c r="AS110" s="24">
        <f t="shared" si="42"/>
        <v>52</v>
      </c>
      <c r="AT110" s="24">
        <f t="shared" si="42"/>
        <v>514</v>
      </c>
      <c r="AU110" s="24">
        <f t="shared" si="42"/>
        <v>68</v>
      </c>
      <c r="AV110" s="24">
        <f t="shared" si="42"/>
        <v>591</v>
      </c>
      <c r="AW110" s="24">
        <f t="shared" si="42"/>
        <v>62</v>
      </c>
      <c r="AX110" s="24">
        <f t="shared" si="42"/>
        <v>583</v>
      </c>
      <c r="AY110" s="24">
        <f t="shared" si="42"/>
        <v>73</v>
      </c>
      <c r="AZ110" s="24">
        <f t="shared" si="42"/>
        <v>665</v>
      </c>
      <c r="BA110" s="24">
        <f t="shared" si="42"/>
        <v>87</v>
      </c>
      <c r="BB110" s="24">
        <f t="shared" si="43"/>
        <v>653</v>
      </c>
      <c r="BC110" s="24">
        <f t="shared" si="43"/>
        <v>86</v>
      </c>
      <c r="BD110" s="24">
        <f t="shared" si="44"/>
        <v>683</v>
      </c>
      <c r="BE110" s="24">
        <f t="shared" si="44"/>
        <v>74</v>
      </c>
      <c r="BF110" s="24">
        <f t="shared" ref="BF110:BG110" si="47">BF105+BF100+BF95+BF90</f>
        <v>790</v>
      </c>
      <c r="BG110" s="24">
        <f t="shared" si="47"/>
        <v>99</v>
      </c>
      <c r="BH110" s="24">
        <f t="shared" si="45"/>
        <v>862</v>
      </c>
      <c r="BI110" s="24">
        <f t="shared" si="45"/>
        <v>112</v>
      </c>
      <c r="BJ110" s="24">
        <f t="shared" si="45"/>
        <v>933</v>
      </c>
      <c r="BK110" s="24">
        <f t="shared" si="45"/>
        <v>145</v>
      </c>
      <c r="BL110" s="24">
        <f t="shared" si="45"/>
        <v>978</v>
      </c>
      <c r="BM110" s="24">
        <f t="shared" si="45"/>
        <v>139</v>
      </c>
      <c r="BN110" s="24">
        <f t="shared" ref="BN110:BO110" si="48">BN105+BN100+BN95+BN90</f>
        <v>1241</v>
      </c>
      <c r="BO110" s="24">
        <f t="shared" si="48"/>
        <v>206</v>
      </c>
    </row>
    <row r="111" spans="2:67" ht="11.25" customHeight="1" x14ac:dyDescent="0.25">
      <c r="B111" s="47"/>
      <c r="C111" s="48" t="s">
        <v>85</v>
      </c>
      <c r="D111" s="49">
        <v>0</v>
      </c>
      <c r="E111" s="49">
        <v>0</v>
      </c>
      <c r="F111" s="49">
        <v>0</v>
      </c>
      <c r="G111" s="49">
        <v>0</v>
      </c>
      <c r="H111" s="49">
        <v>0</v>
      </c>
      <c r="I111" s="49">
        <v>0</v>
      </c>
      <c r="J111" s="49">
        <v>0</v>
      </c>
      <c r="K111" s="49">
        <v>0</v>
      </c>
      <c r="L111" s="49">
        <v>0</v>
      </c>
      <c r="M111" s="49">
        <v>0</v>
      </c>
      <c r="N111" s="49">
        <v>0</v>
      </c>
      <c r="O111" s="49">
        <v>0</v>
      </c>
      <c r="P111" s="49">
        <v>0</v>
      </c>
      <c r="Q111" s="49">
        <v>0</v>
      </c>
      <c r="R111" s="49">
        <v>0</v>
      </c>
      <c r="S111" s="49">
        <v>0</v>
      </c>
      <c r="T111" s="49">
        <v>0</v>
      </c>
      <c r="U111" s="49">
        <v>0</v>
      </c>
      <c r="V111" s="49">
        <v>50</v>
      </c>
      <c r="W111" s="49">
        <v>4</v>
      </c>
      <c r="X111" s="49">
        <v>62</v>
      </c>
      <c r="Y111" s="49">
        <v>3</v>
      </c>
      <c r="Z111" s="49">
        <v>46</v>
      </c>
      <c r="AA111" s="49">
        <v>3</v>
      </c>
      <c r="AB111" s="49">
        <v>69</v>
      </c>
      <c r="AC111" s="49">
        <v>7</v>
      </c>
      <c r="AD111" s="49">
        <v>76</v>
      </c>
      <c r="AE111" s="49">
        <v>7</v>
      </c>
      <c r="AF111" s="49">
        <v>102</v>
      </c>
      <c r="AG111" s="49">
        <v>10</v>
      </c>
      <c r="AH111" s="49">
        <v>148</v>
      </c>
      <c r="AI111" s="49">
        <v>14</v>
      </c>
      <c r="AJ111" s="49">
        <v>138</v>
      </c>
      <c r="AK111" s="49">
        <v>16</v>
      </c>
      <c r="AL111" s="49">
        <v>157</v>
      </c>
      <c r="AM111" s="29">
        <v>19</v>
      </c>
      <c r="AN111" s="49">
        <f t="shared" si="41"/>
        <v>114</v>
      </c>
      <c r="AO111" s="49">
        <f t="shared" si="41"/>
        <v>21</v>
      </c>
      <c r="AP111" s="49">
        <f t="shared" si="41"/>
        <v>105</v>
      </c>
      <c r="AQ111" s="49">
        <f t="shared" si="41"/>
        <v>18</v>
      </c>
      <c r="AR111" s="49">
        <f t="shared" si="41"/>
        <v>96</v>
      </c>
      <c r="AS111" s="49">
        <f t="shared" si="41"/>
        <v>16</v>
      </c>
      <c r="AT111" s="49">
        <f t="shared" si="42"/>
        <v>81</v>
      </c>
      <c r="AU111" s="49">
        <f t="shared" si="42"/>
        <v>10</v>
      </c>
      <c r="AV111" s="49">
        <f t="shared" si="42"/>
        <v>80</v>
      </c>
      <c r="AW111" s="49">
        <f t="shared" si="42"/>
        <v>6</v>
      </c>
      <c r="AX111" s="49">
        <f t="shared" si="42"/>
        <v>111</v>
      </c>
      <c r="AY111" s="49">
        <f t="shared" si="42"/>
        <v>13</v>
      </c>
      <c r="AZ111" s="49">
        <f t="shared" si="42"/>
        <v>119</v>
      </c>
      <c r="BA111" s="49">
        <f t="shared" si="42"/>
        <v>15</v>
      </c>
      <c r="BB111" s="49">
        <f t="shared" si="43"/>
        <v>121</v>
      </c>
      <c r="BC111" s="49">
        <f t="shared" si="43"/>
        <v>18</v>
      </c>
      <c r="BD111" s="49">
        <f t="shared" si="44"/>
        <v>107</v>
      </c>
      <c r="BE111" s="49">
        <f t="shared" si="44"/>
        <v>18</v>
      </c>
      <c r="BF111" s="49">
        <f t="shared" ref="BF111:BG111" si="49">BF106+BF101+BF96+BF91</f>
        <v>134</v>
      </c>
      <c r="BG111" s="49">
        <f t="shared" si="49"/>
        <v>19</v>
      </c>
      <c r="BH111" s="49">
        <f t="shared" si="45"/>
        <v>133</v>
      </c>
      <c r="BI111" s="49">
        <f t="shared" si="45"/>
        <v>19</v>
      </c>
      <c r="BJ111" s="49">
        <f t="shared" si="45"/>
        <v>158</v>
      </c>
      <c r="BK111" s="49">
        <f t="shared" si="45"/>
        <v>25</v>
      </c>
      <c r="BL111" s="49">
        <f t="shared" si="45"/>
        <v>170</v>
      </c>
      <c r="BM111" s="49">
        <f t="shared" si="45"/>
        <v>27</v>
      </c>
      <c r="BN111" s="49">
        <f t="shared" ref="BN111:BO111" si="50">BN106+BN101+BN96+BN91</f>
        <v>209</v>
      </c>
      <c r="BO111" s="49">
        <f t="shared" si="50"/>
        <v>44</v>
      </c>
    </row>
    <row r="112" spans="2:67" ht="11.25" customHeight="1" x14ac:dyDescent="0.2">
      <c r="B112" s="40" t="s">
        <v>86</v>
      </c>
      <c r="C112" s="40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22"/>
      <c r="AK112" s="22"/>
      <c r="AL112" s="22"/>
      <c r="AM112" s="22"/>
      <c r="AN112" s="22"/>
      <c r="AO112" s="22"/>
      <c r="AR112" s="22"/>
      <c r="AS112" s="22"/>
      <c r="BM112" s="24"/>
      <c r="BO112" s="24" t="s">
        <v>144</v>
      </c>
    </row>
    <row r="113" spans="2:67" ht="11.25" customHeight="1" x14ac:dyDescent="0.2">
      <c r="B113" s="31"/>
      <c r="C113" s="3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R113" s="22"/>
      <c r="AS113" s="22"/>
    </row>
    <row r="114" spans="2:67" ht="11.25" customHeight="1" x14ac:dyDescent="0.25">
      <c r="B114" s="74" t="s">
        <v>134</v>
      </c>
      <c r="C114" s="74"/>
      <c r="D114" s="74"/>
      <c r="E114" s="74"/>
      <c r="F114" s="74"/>
      <c r="G114" s="74"/>
      <c r="H114" s="74"/>
      <c r="I114" s="74"/>
      <c r="J114" s="74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R114" s="22"/>
      <c r="AS114" s="22"/>
    </row>
    <row r="115" spans="2:67" ht="11.25" customHeight="1" x14ac:dyDescent="0.25">
      <c r="B115" s="50"/>
      <c r="C115" s="51"/>
      <c r="D115" s="83" t="s">
        <v>62</v>
      </c>
      <c r="E115" s="83"/>
      <c r="F115" s="83" t="s">
        <v>63</v>
      </c>
      <c r="G115" s="83"/>
      <c r="H115" s="83" t="s">
        <v>64</v>
      </c>
      <c r="I115" s="83"/>
      <c r="J115" s="83" t="s">
        <v>65</v>
      </c>
      <c r="K115" s="83"/>
      <c r="L115" s="83" t="s">
        <v>66</v>
      </c>
      <c r="M115" s="83"/>
      <c r="N115" s="83" t="s">
        <v>67</v>
      </c>
      <c r="O115" s="83"/>
      <c r="P115" s="83" t="s">
        <v>68</v>
      </c>
      <c r="Q115" s="83"/>
      <c r="R115" s="83" t="s">
        <v>69</v>
      </c>
      <c r="S115" s="83"/>
      <c r="T115" s="83" t="s">
        <v>70</v>
      </c>
      <c r="U115" s="83"/>
      <c r="V115" s="83" t="s">
        <v>71</v>
      </c>
      <c r="W115" s="83"/>
      <c r="X115" s="83" t="s">
        <v>72</v>
      </c>
      <c r="Y115" s="83"/>
      <c r="Z115" s="83" t="s">
        <v>73</v>
      </c>
      <c r="AA115" s="83"/>
      <c r="AB115" s="83" t="s">
        <v>74</v>
      </c>
      <c r="AC115" s="83"/>
      <c r="AD115" s="83" t="s">
        <v>75</v>
      </c>
      <c r="AE115" s="83"/>
      <c r="AF115" s="83" t="s">
        <v>76</v>
      </c>
      <c r="AG115" s="83"/>
      <c r="AH115" s="83" t="s">
        <v>77</v>
      </c>
      <c r="AI115" s="83"/>
      <c r="AJ115" s="83" t="s">
        <v>78</v>
      </c>
      <c r="AK115" s="83"/>
      <c r="AL115" s="83" t="s">
        <v>79</v>
      </c>
      <c r="AM115" s="83"/>
      <c r="AN115" s="83" t="s">
        <v>96</v>
      </c>
      <c r="AO115" s="83"/>
      <c r="AP115" s="83" t="s">
        <v>97</v>
      </c>
      <c r="AQ115" s="83"/>
      <c r="AR115" s="83" t="s">
        <v>99</v>
      </c>
      <c r="AS115" s="83"/>
      <c r="AT115" s="83" t="s">
        <v>100</v>
      </c>
      <c r="AU115" s="83"/>
      <c r="AV115" s="83" t="s">
        <v>101</v>
      </c>
      <c r="AW115" s="83"/>
      <c r="AX115" s="83" t="s">
        <v>102</v>
      </c>
      <c r="AY115" s="83"/>
      <c r="AZ115" s="83" t="s">
        <v>113</v>
      </c>
      <c r="BA115" s="83"/>
      <c r="BB115" s="83" t="s">
        <v>122</v>
      </c>
      <c r="BC115" s="83"/>
      <c r="BD115" s="83" t="s">
        <v>124</v>
      </c>
      <c r="BE115" s="83"/>
      <c r="BF115" s="83" t="s">
        <v>137</v>
      </c>
      <c r="BG115" s="83"/>
      <c r="BH115" s="83" t="s">
        <v>139</v>
      </c>
      <c r="BI115" s="83"/>
      <c r="BJ115" s="83" t="s">
        <v>143</v>
      </c>
      <c r="BK115" s="83"/>
      <c r="BL115" s="83" t="s">
        <v>146</v>
      </c>
      <c r="BM115" s="83"/>
      <c r="BN115" s="83" t="s">
        <v>147</v>
      </c>
      <c r="BO115" s="83"/>
    </row>
    <row r="116" spans="2:67" ht="11.25" customHeight="1" x14ac:dyDescent="0.25">
      <c r="B116" s="52"/>
      <c r="C116" s="53"/>
      <c r="D116" s="30" t="s">
        <v>0</v>
      </c>
      <c r="E116" s="30" t="s">
        <v>16</v>
      </c>
      <c r="F116" s="30" t="s">
        <v>0</v>
      </c>
      <c r="G116" s="30" t="s">
        <v>16</v>
      </c>
      <c r="H116" s="30" t="s">
        <v>0</v>
      </c>
      <c r="I116" s="30" t="s">
        <v>16</v>
      </c>
      <c r="J116" s="30" t="s">
        <v>0</v>
      </c>
      <c r="K116" s="30" t="s">
        <v>16</v>
      </c>
      <c r="L116" s="30" t="s">
        <v>0</v>
      </c>
      <c r="M116" s="30" t="s">
        <v>16</v>
      </c>
      <c r="N116" s="30" t="s">
        <v>0</v>
      </c>
      <c r="O116" s="30" t="s">
        <v>16</v>
      </c>
      <c r="P116" s="30" t="s">
        <v>0</v>
      </c>
      <c r="Q116" s="30" t="s">
        <v>16</v>
      </c>
      <c r="R116" s="30" t="s">
        <v>0</v>
      </c>
      <c r="S116" s="30" t="s">
        <v>16</v>
      </c>
      <c r="T116" s="30" t="s">
        <v>0</v>
      </c>
      <c r="U116" s="30" t="s">
        <v>16</v>
      </c>
      <c r="V116" s="30" t="s">
        <v>0</v>
      </c>
      <c r="W116" s="30" t="s">
        <v>16</v>
      </c>
      <c r="X116" s="30" t="s">
        <v>0</v>
      </c>
      <c r="Y116" s="30" t="s">
        <v>16</v>
      </c>
      <c r="Z116" s="30" t="s">
        <v>0</v>
      </c>
      <c r="AA116" s="30" t="s">
        <v>16</v>
      </c>
      <c r="AB116" s="30" t="s">
        <v>0</v>
      </c>
      <c r="AC116" s="30" t="s">
        <v>16</v>
      </c>
      <c r="AD116" s="30" t="s">
        <v>0</v>
      </c>
      <c r="AE116" s="30" t="s">
        <v>16</v>
      </c>
      <c r="AF116" s="30" t="s">
        <v>0</v>
      </c>
      <c r="AG116" s="30" t="s">
        <v>16</v>
      </c>
      <c r="AH116" s="30" t="s">
        <v>0</v>
      </c>
      <c r="AI116" s="30" t="s">
        <v>16</v>
      </c>
      <c r="AJ116" s="30" t="s">
        <v>0</v>
      </c>
      <c r="AK116" s="30" t="s">
        <v>16</v>
      </c>
      <c r="AL116" s="30" t="s">
        <v>0</v>
      </c>
      <c r="AM116" s="30" t="s">
        <v>16</v>
      </c>
      <c r="AN116" s="30" t="s">
        <v>0</v>
      </c>
      <c r="AO116" s="30" t="s">
        <v>16</v>
      </c>
      <c r="AP116" s="30" t="s">
        <v>0</v>
      </c>
      <c r="AQ116" s="30" t="s">
        <v>16</v>
      </c>
      <c r="AR116" s="30" t="s">
        <v>0</v>
      </c>
      <c r="AS116" s="30" t="s">
        <v>16</v>
      </c>
      <c r="AT116" s="30" t="s">
        <v>0</v>
      </c>
      <c r="AU116" s="30" t="s">
        <v>16</v>
      </c>
      <c r="AV116" s="30" t="s">
        <v>0</v>
      </c>
      <c r="AW116" s="30" t="s">
        <v>16</v>
      </c>
      <c r="AX116" s="30" t="s">
        <v>0</v>
      </c>
      <c r="AY116" s="30" t="s">
        <v>16</v>
      </c>
      <c r="AZ116" s="30" t="s">
        <v>0</v>
      </c>
      <c r="BA116" s="30" t="s">
        <v>16</v>
      </c>
      <c r="BB116" s="30" t="s">
        <v>0</v>
      </c>
      <c r="BC116" s="30" t="s">
        <v>16</v>
      </c>
      <c r="BD116" s="30" t="s">
        <v>0</v>
      </c>
      <c r="BE116" s="30" t="s">
        <v>16</v>
      </c>
      <c r="BF116" s="30" t="s">
        <v>0</v>
      </c>
      <c r="BG116" s="30" t="s">
        <v>16</v>
      </c>
      <c r="BH116" s="30" t="s">
        <v>0</v>
      </c>
      <c r="BI116" s="30" t="s">
        <v>16</v>
      </c>
      <c r="BJ116" s="30" t="s">
        <v>0</v>
      </c>
      <c r="BK116" s="30" t="s">
        <v>16</v>
      </c>
      <c r="BL116" s="30" t="s">
        <v>0</v>
      </c>
      <c r="BM116" s="30" t="s">
        <v>16</v>
      </c>
      <c r="BN116" s="30" t="s">
        <v>0</v>
      </c>
      <c r="BO116" s="30" t="s">
        <v>16</v>
      </c>
    </row>
    <row r="117" spans="2:67" ht="11.25" customHeight="1" x14ac:dyDescent="0.2">
      <c r="B117" s="31"/>
      <c r="C117" s="32" t="s">
        <v>87</v>
      </c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R117" s="22"/>
      <c r="AS117" s="22"/>
    </row>
    <row r="118" spans="2:67" ht="11.25" customHeight="1" x14ac:dyDescent="0.2">
      <c r="B118" s="31"/>
      <c r="C118" s="32"/>
      <c r="D118" s="22"/>
      <c r="E118" s="22" t="s">
        <v>2</v>
      </c>
      <c r="F118" s="22"/>
      <c r="G118" s="22" t="s">
        <v>2</v>
      </c>
      <c r="H118" s="22"/>
      <c r="I118" s="22" t="s">
        <v>2</v>
      </c>
      <c r="J118" s="22"/>
      <c r="K118" s="22" t="s">
        <v>2</v>
      </c>
      <c r="L118" s="22"/>
      <c r="M118" s="22" t="s">
        <v>2</v>
      </c>
      <c r="N118" s="22"/>
      <c r="O118" s="22" t="s">
        <v>2</v>
      </c>
      <c r="P118" s="22"/>
      <c r="Q118" s="22" t="s">
        <v>2</v>
      </c>
      <c r="R118" s="22"/>
      <c r="S118" s="22" t="s">
        <v>2</v>
      </c>
      <c r="T118" s="22"/>
      <c r="U118" s="22" t="s">
        <v>2</v>
      </c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R118" s="22"/>
      <c r="AS118" s="22"/>
    </row>
    <row r="119" spans="2:67" ht="11.25" customHeight="1" x14ac:dyDescent="0.2">
      <c r="B119" s="31" t="s">
        <v>39</v>
      </c>
      <c r="C119" s="32" t="s">
        <v>11</v>
      </c>
      <c r="D119" s="22">
        <v>79</v>
      </c>
      <c r="E119" s="22">
        <v>3</v>
      </c>
      <c r="F119" s="22">
        <v>61</v>
      </c>
      <c r="G119" s="22">
        <v>2</v>
      </c>
      <c r="H119" s="22">
        <v>46</v>
      </c>
      <c r="I119" s="22">
        <v>1</v>
      </c>
      <c r="J119" s="22">
        <v>31</v>
      </c>
      <c r="K119" s="22">
        <v>3</v>
      </c>
      <c r="L119" s="22">
        <v>31</v>
      </c>
      <c r="M119" s="22">
        <v>2</v>
      </c>
      <c r="N119" s="22">
        <v>46</v>
      </c>
      <c r="O119" s="22">
        <v>2</v>
      </c>
      <c r="P119" s="22">
        <v>81</v>
      </c>
      <c r="Q119" s="22">
        <v>3</v>
      </c>
      <c r="R119" s="22">
        <v>131</v>
      </c>
      <c r="S119" s="22">
        <v>4</v>
      </c>
      <c r="T119" s="22">
        <v>180</v>
      </c>
      <c r="U119" s="22">
        <v>9</v>
      </c>
      <c r="V119" s="22">
        <v>239</v>
      </c>
      <c r="W119" s="22">
        <v>15</v>
      </c>
      <c r="X119" s="22">
        <v>287</v>
      </c>
      <c r="Y119" s="22">
        <v>17</v>
      </c>
      <c r="Z119" s="22">
        <v>296</v>
      </c>
      <c r="AA119" s="22">
        <v>15</v>
      </c>
      <c r="AB119" s="22">
        <v>243</v>
      </c>
      <c r="AC119" s="22">
        <v>10</v>
      </c>
      <c r="AD119" s="22">
        <v>111</v>
      </c>
      <c r="AE119" s="22">
        <v>4</v>
      </c>
      <c r="AF119" s="22" t="s">
        <v>57</v>
      </c>
      <c r="AG119" s="22" t="s">
        <v>57</v>
      </c>
      <c r="AH119" s="22">
        <v>0</v>
      </c>
      <c r="AI119" s="22">
        <v>0</v>
      </c>
      <c r="AJ119" s="22">
        <v>0</v>
      </c>
      <c r="AK119" s="22">
        <v>0</v>
      </c>
      <c r="AL119" s="22">
        <v>0</v>
      </c>
      <c r="AM119" s="22">
        <v>0</v>
      </c>
      <c r="AN119" s="22">
        <v>0</v>
      </c>
      <c r="AO119" s="22">
        <v>0</v>
      </c>
      <c r="AP119" s="22">
        <v>0</v>
      </c>
      <c r="AQ119" s="22">
        <v>0</v>
      </c>
      <c r="AR119" s="25">
        <v>0</v>
      </c>
      <c r="AS119" s="25">
        <v>0</v>
      </c>
    </row>
    <row r="120" spans="2:67" ht="11.25" customHeight="1" x14ac:dyDescent="0.2">
      <c r="B120" s="31" t="s">
        <v>39</v>
      </c>
      <c r="C120" s="32" t="s">
        <v>149</v>
      </c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Z120" s="25">
        <v>210</v>
      </c>
      <c r="BA120" s="25">
        <v>92</v>
      </c>
      <c r="BB120" s="25">
        <v>342</v>
      </c>
      <c r="BC120" s="25">
        <v>147</v>
      </c>
      <c r="BD120" s="25">
        <v>453</v>
      </c>
      <c r="BE120" s="25">
        <v>208</v>
      </c>
      <c r="BF120" s="25">
        <v>495</v>
      </c>
      <c r="BG120" s="25">
        <v>211</v>
      </c>
      <c r="BH120" s="25">
        <v>551</v>
      </c>
      <c r="BI120" s="25">
        <v>239</v>
      </c>
      <c r="BJ120" s="25">
        <v>585</v>
      </c>
      <c r="BK120" s="25">
        <v>254</v>
      </c>
      <c r="BL120" s="25">
        <v>610</v>
      </c>
      <c r="BM120" s="25">
        <v>274</v>
      </c>
    </row>
    <row r="121" spans="2:67" ht="11.25" customHeight="1" x14ac:dyDescent="0.2">
      <c r="B121" s="31" t="s">
        <v>39</v>
      </c>
      <c r="C121" s="32" t="s">
        <v>40</v>
      </c>
      <c r="D121" s="22" t="s">
        <v>57</v>
      </c>
      <c r="E121" s="22" t="s">
        <v>57</v>
      </c>
      <c r="F121" s="22" t="s">
        <v>57</v>
      </c>
      <c r="G121" s="22" t="s">
        <v>57</v>
      </c>
      <c r="H121" s="22" t="s">
        <v>57</v>
      </c>
      <c r="I121" s="22" t="s">
        <v>57</v>
      </c>
      <c r="J121" s="22" t="s">
        <v>57</v>
      </c>
      <c r="K121" s="22" t="s">
        <v>57</v>
      </c>
      <c r="L121" s="22" t="s">
        <v>57</v>
      </c>
      <c r="M121" s="22" t="s">
        <v>57</v>
      </c>
      <c r="N121" s="22" t="s">
        <v>57</v>
      </c>
      <c r="O121" s="22" t="s">
        <v>57</v>
      </c>
      <c r="P121" s="22" t="s">
        <v>57</v>
      </c>
      <c r="Q121" s="22" t="s">
        <v>57</v>
      </c>
      <c r="R121" s="22" t="s">
        <v>57</v>
      </c>
      <c r="S121" s="22" t="s">
        <v>57</v>
      </c>
      <c r="T121" s="22">
        <v>9</v>
      </c>
      <c r="U121" s="22">
        <v>4</v>
      </c>
      <c r="V121" s="22">
        <v>22</v>
      </c>
      <c r="W121" s="22">
        <v>7</v>
      </c>
      <c r="X121" s="22">
        <v>81</v>
      </c>
      <c r="Y121" s="22">
        <v>24</v>
      </c>
      <c r="Z121" s="22">
        <v>149</v>
      </c>
      <c r="AA121" s="22">
        <v>47</v>
      </c>
      <c r="AB121" s="22">
        <v>208</v>
      </c>
      <c r="AC121" s="22">
        <v>70</v>
      </c>
      <c r="AD121" s="22">
        <v>280</v>
      </c>
      <c r="AE121" s="22">
        <v>90</v>
      </c>
      <c r="AF121" s="22">
        <v>318</v>
      </c>
      <c r="AG121" s="22">
        <v>109</v>
      </c>
      <c r="AH121" s="22">
        <v>314</v>
      </c>
      <c r="AI121" s="22">
        <v>108</v>
      </c>
      <c r="AJ121" s="22">
        <v>324</v>
      </c>
      <c r="AK121" s="22">
        <v>125</v>
      </c>
      <c r="AL121" s="22">
        <v>118</v>
      </c>
      <c r="AM121" s="22">
        <v>44</v>
      </c>
      <c r="AN121" s="22">
        <v>381</v>
      </c>
      <c r="AO121" s="22">
        <v>172</v>
      </c>
      <c r="AP121" s="22">
        <v>361</v>
      </c>
      <c r="AQ121" s="22">
        <v>169</v>
      </c>
      <c r="AR121" s="25">
        <v>231</v>
      </c>
      <c r="AS121" s="25">
        <v>94</v>
      </c>
      <c r="AT121" s="25">
        <v>228</v>
      </c>
      <c r="AU121" s="25">
        <v>95</v>
      </c>
      <c r="AV121" s="25">
        <v>248</v>
      </c>
      <c r="AW121" s="25">
        <v>101</v>
      </c>
      <c r="AX121" s="25">
        <v>191</v>
      </c>
      <c r="AY121" s="25">
        <v>84</v>
      </c>
      <c r="AZ121" s="25">
        <v>125</v>
      </c>
      <c r="BA121" s="25">
        <v>57</v>
      </c>
      <c r="BB121" s="25">
        <v>80</v>
      </c>
      <c r="BC121" s="25">
        <v>36</v>
      </c>
      <c r="BD121" s="25">
        <v>13</v>
      </c>
      <c r="BE121" s="25">
        <v>4</v>
      </c>
      <c r="BF121" s="25">
        <v>1</v>
      </c>
      <c r="BG121" s="25">
        <v>0</v>
      </c>
      <c r="BH121" s="25">
        <v>0</v>
      </c>
      <c r="BI121" s="25">
        <v>0</v>
      </c>
    </row>
    <row r="122" spans="2:67" ht="11.25" customHeight="1" x14ac:dyDescent="0.2">
      <c r="B122" s="31" t="s">
        <v>39</v>
      </c>
      <c r="C122" s="32" t="s">
        <v>111</v>
      </c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>
        <v>159</v>
      </c>
      <c r="AQ122" s="22">
        <v>27</v>
      </c>
      <c r="AR122" s="25">
        <v>355</v>
      </c>
      <c r="AS122" s="25">
        <v>63</v>
      </c>
      <c r="AT122" s="25">
        <v>539</v>
      </c>
      <c r="AU122" s="25">
        <v>91</v>
      </c>
      <c r="AV122" s="25">
        <v>639</v>
      </c>
      <c r="AW122" s="25">
        <v>123</v>
      </c>
      <c r="AX122" s="25">
        <v>648</v>
      </c>
      <c r="AY122" s="25">
        <v>127</v>
      </c>
      <c r="AZ122" s="25">
        <v>648</v>
      </c>
      <c r="BA122" s="25">
        <v>126</v>
      </c>
      <c r="BB122" s="25">
        <v>632</v>
      </c>
      <c r="BC122" s="25">
        <v>127</v>
      </c>
      <c r="BD122" s="25">
        <v>631</v>
      </c>
      <c r="BE122" s="25">
        <v>110</v>
      </c>
      <c r="BF122" s="25">
        <v>643</v>
      </c>
      <c r="BG122" s="25">
        <v>117</v>
      </c>
      <c r="BH122" s="25">
        <v>645</v>
      </c>
      <c r="BI122" s="25">
        <v>114</v>
      </c>
      <c r="BJ122" s="25">
        <v>670</v>
      </c>
      <c r="BK122" s="25">
        <v>113</v>
      </c>
      <c r="BL122" s="25">
        <v>678</v>
      </c>
      <c r="BM122" s="25">
        <v>127</v>
      </c>
    </row>
    <row r="123" spans="2:67" ht="11.25" customHeight="1" x14ac:dyDescent="0.2">
      <c r="B123" s="31" t="s">
        <v>39</v>
      </c>
      <c r="C123" s="32" t="s">
        <v>15</v>
      </c>
      <c r="D123" s="22" t="s">
        <v>57</v>
      </c>
      <c r="E123" s="22" t="s">
        <v>57</v>
      </c>
      <c r="F123" s="22" t="s">
        <v>57</v>
      </c>
      <c r="G123" s="22" t="s">
        <v>57</v>
      </c>
      <c r="H123" s="22" t="s">
        <v>57</v>
      </c>
      <c r="I123" s="22" t="s">
        <v>57</v>
      </c>
      <c r="J123" s="22" t="s">
        <v>57</v>
      </c>
      <c r="K123" s="22" t="s">
        <v>57</v>
      </c>
      <c r="L123" s="22" t="s">
        <v>57</v>
      </c>
      <c r="M123" s="22" t="s">
        <v>57</v>
      </c>
      <c r="N123" s="22" t="s">
        <v>57</v>
      </c>
      <c r="O123" s="22" t="s">
        <v>57</v>
      </c>
      <c r="P123" s="22" t="s">
        <v>57</v>
      </c>
      <c r="Q123" s="22" t="s">
        <v>57</v>
      </c>
      <c r="R123" s="22" t="s">
        <v>57</v>
      </c>
      <c r="S123" s="22" t="s">
        <v>57</v>
      </c>
      <c r="T123" s="22" t="s">
        <v>57</v>
      </c>
      <c r="U123" s="22" t="s">
        <v>57</v>
      </c>
      <c r="V123" s="22" t="s">
        <v>57</v>
      </c>
      <c r="W123" s="22" t="s">
        <v>57</v>
      </c>
      <c r="X123" s="22">
        <v>233</v>
      </c>
      <c r="Y123" s="22">
        <v>3</v>
      </c>
      <c r="Z123" s="22">
        <v>550</v>
      </c>
      <c r="AA123" s="22">
        <v>25</v>
      </c>
      <c r="AB123" s="22">
        <v>738</v>
      </c>
      <c r="AC123" s="22">
        <v>14</v>
      </c>
      <c r="AD123" s="22">
        <v>1090</v>
      </c>
      <c r="AE123" s="22">
        <v>20</v>
      </c>
      <c r="AF123" s="22">
        <v>1128</v>
      </c>
      <c r="AG123" s="22">
        <v>23</v>
      </c>
      <c r="AH123" s="22">
        <v>1050</v>
      </c>
      <c r="AI123" s="22">
        <v>23</v>
      </c>
      <c r="AJ123" s="22">
        <v>1000</v>
      </c>
      <c r="AK123" s="22">
        <v>23</v>
      </c>
      <c r="AL123" s="22">
        <v>858</v>
      </c>
      <c r="AM123" s="22">
        <v>22</v>
      </c>
      <c r="AN123" s="22">
        <v>886</v>
      </c>
      <c r="AO123" s="22">
        <v>27</v>
      </c>
      <c r="AP123" s="22">
        <v>850</v>
      </c>
      <c r="AQ123" s="22">
        <v>30</v>
      </c>
      <c r="AR123" s="25">
        <v>713</v>
      </c>
      <c r="AS123" s="25">
        <v>19</v>
      </c>
      <c r="AT123" s="25">
        <v>663</v>
      </c>
      <c r="AU123" s="25">
        <v>23</v>
      </c>
      <c r="AV123" s="25">
        <v>629</v>
      </c>
      <c r="AW123" s="25">
        <v>21</v>
      </c>
      <c r="AX123" s="25">
        <v>594</v>
      </c>
      <c r="AY123" s="25">
        <v>18</v>
      </c>
      <c r="AZ123" s="25">
        <v>573</v>
      </c>
      <c r="BA123" s="25">
        <v>17</v>
      </c>
      <c r="BB123" s="25">
        <v>432</v>
      </c>
      <c r="BC123" s="25">
        <v>20</v>
      </c>
      <c r="BD123" s="25">
        <v>537</v>
      </c>
      <c r="BE123" s="25">
        <v>23</v>
      </c>
      <c r="BF123" s="25">
        <v>500</v>
      </c>
      <c r="BG123" s="25">
        <v>16</v>
      </c>
      <c r="BH123" s="25">
        <v>464</v>
      </c>
      <c r="BI123" s="25">
        <v>18</v>
      </c>
      <c r="BJ123" s="25">
        <v>435</v>
      </c>
      <c r="BK123" s="25">
        <v>17</v>
      </c>
      <c r="BL123" s="25">
        <v>412</v>
      </c>
      <c r="BM123" s="25">
        <v>12</v>
      </c>
    </row>
    <row r="124" spans="2:67" ht="11.25" customHeight="1" x14ac:dyDescent="0.2">
      <c r="B124" s="31" t="s">
        <v>39</v>
      </c>
      <c r="C124" s="32" t="s">
        <v>12</v>
      </c>
      <c r="D124" s="22" t="s">
        <v>57</v>
      </c>
      <c r="E124" s="22" t="s">
        <v>57</v>
      </c>
      <c r="F124" s="22" t="s">
        <v>57</v>
      </c>
      <c r="G124" s="22" t="s">
        <v>57</v>
      </c>
      <c r="H124" s="22" t="s">
        <v>57</v>
      </c>
      <c r="I124" s="22" t="s">
        <v>57</v>
      </c>
      <c r="J124" s="22">
        <v>23</v>
      </c>
      <c r="K124" s="22" t="s">
        <v>57</v>
      </c>
      <c r="L124" s="22">
        <v>50</v>
      </c>
      <c r="M124" s="22">
        <v>5</v>
      </c>
      <c r="N124" s="22">
        <v>313</v>
      </c>
      <c r="O124" s="22">
        <v>12</v>
      </c>
      <c r="P124" s="22">
        <v>817</v>
      </c>
      <c r="Q124" s="22">
        <v>39</v>
      </c>
      <c r="R124" s="22">
        <v>1369</v>
      </c>
      <c r="S124" s="22">
        <v>59</v>
      </c>
      <c r="T124" s="22">
        <v>2074</v>
      </c>
      <c r="U124" s="22">
        <v>94</v>
      </c>
      <c r="V124" s="22">
        <v>3032</v>
      </c>
      <c r="W124" s="22">
        <v>199</v>
      </c>
      <c r="X124" s="22">
        <v>4147</v>
      </c>
      <c r="Y124" s="22">
        <v>351</v>
      </c>
      <c r="Z124" s="22">
        <v>5576</v>
      </c>
      <c r="AA124" s="22">
        <v>560</v>
      </c>
      <c r="AB124" s="22">
        <v>6235</v>
      </c>
      <c r="AC124" s="22">
        <v>751</v>
      </c>
      <c r="AD124" s="22">
        <v>6372</v>
      </c>
      <c r="AE124" s="22">
        <v>666</v>
      </c>
      <c r="AF124" s="22">
        <v>6043</v>
      </c>
      <c r="AG124" s="22">
        <v>545</v>
      </c>
      <c r="AH124" s="22">
        <v>5722</v>
      </c>
      <c r="AI124" s="22">
        <v>528</v>
      </c>
      <c r="AJ124" s="22">
        <v>5488</v>
      </c>
      <c r="AK124" s="22">
        <v>449</v>
      </c>
      <c r="AL124" s="22">
        <v>5397</v>
      </c>
      <c r="AM124" s="22">
        <v>535</v>
      </c>
      <c r="AN124" s="22">
        <v>5602</v>
      </c>
      <c r="AO124" s="22">
        <v>474</v>
      </c>
      <c r="AP124" s="22">
        <v>5801</v>
      </c>
      <c r="AQ124" s="22">
        <v>503</v>
      </c>
      <c r="AR124" s="25">
        <v>5977</v>
      </c>
      <c r="AS124" s="25">
        <v>500</v>
      </c>
      <c r="AT124" s="25">
        <v>6311</v>
      </c>
      <c r="AU124" s="25">
        <v>524</v>
      </c>
      <c r="AV124" s="25">
        <v>6636</v>
      </c>
      <c r="AW124" s="25">
        <v>496</v>
      </c>
      <c r="AX124" s="25">
        <v>6910</v>
      </c>
      <c r="AY124" s="25">
        <v>492</v>
      </c>
      <c r="AZ124" s="25">
        <v>7096</v>
      </c>
      <c r="BA124" s="25">
        <v>487</v>
      </c>
      <c r="BB124" s="25">
        <v>7126</v>
      </c>
      <c r="BC124" s="25">
        <v>486</v>
      </c>
      <c r="BD124" s="25">
        <v>7225</v>
      </c>
      <c r="BE124" s="25">
        <v>511</v>
      </c>
      <c r="BF124" s="25">
        <v>7571</v>
      </c>
      <c r="BG124" s="25">
        <v>589</v>
      </c>
      <c r="BH124" s="25">
        <v>8013</v>
      </c>
      <c r="BI124" s="25">
        <v>654</v>
      </c>
      <c r="BJ124" s="25">
        <v>8340</v>
      </c>
      <c r="BK124" s="25">
        <v>704</v>
      </c>
      <c r="BL124" s="25">
        <v>8087</v>
      </c>
      <c r="BM124" s="25">
        <v>669</v>
      </c>
    </row>
    <row r="125" spans="2:67" ht="11.25" customHeight="1" x14ac:dyDescent="0.2">
      <c r="B125" s="31" t="s">
        <v>39</v>
      </c>
      <c r="C125" s="32" t="s">
        <v>151</v>
      </c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BL125" s="25">
        <v>343</v>
      </c>
      <c r="BM125" s="25">
        <v>30</v>
      </c>
    </row>
    <row r="126" spans="2:67" ht="11.25" customHeight="1" x14ac:dyDescent="0.2">
      <c r="B126" s="31" t="s">
        <v>39</v>
      </c>
      <c r="C126" s="32" t="s">
        <v>150</v>
      </c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BL126" s="25">
        <v>46</v>
      </c>
      <c r="BM126" s="25">
        <v>4</v>
      </c>
    </row>
    <row r="127" spans="2:67" ht="11.25" customHeight="1" x14ac:dyDescent="0.2">
      <c r="B127" s="31" t="s">
        <v>39</v>
      </c>
      <c r="C127" s="32" t="s">
        <v>13</v>
      </c>
      <c r="D127" s="22" t="s">
        <v>57</v>
      </c>
      <c r="E127" s="22" t="s">
        <v>57</v>
      </c>
      <c r="F127" s="22" t="s">
        <v>57</v>
      </c>
      <c r="G127" s="22" t="s">
        <v>57</v>
      </c>
      <c r="H127" s="22" t="s">
        <v>57</v>
      </c>
      <c r="I127" s="22" t="s">
        <v>57</v>
      </c>
      <c r="J127" s="22" t="s">
        <v>57</v>
      </c>
      <c r="K127" s="22" t="s">
        <v>57</v>
      </c>
      <c r="L127" s="22" t="s">
        <v>57</v>
      </c>
      <c r="M127" s="22" t="s">
        <v>57</v>
      </c>
      <c r="N127" s="22" t="s">
        <v>57</v>
      </c>
      <c r="O127" s="22" t="s">
        <v>57</v>
      </c>
      <c r="P127" s="22" t="s">
        <v>57</v>
      </c>
      <c r="Q127" s="22" t="s">
        <v>57</v>
      </c>
      <c r="R127" s="22" t="s">
        <v>57</v>
      </c>
      <c r="S127" s="22" t="s">
        <v>57</v>
      </c>
      <c r="T127" s="22">
        <v>45</v>
      </c>
      <c r="U127" s="22">
        <v>5</v>
      </c>
      <c r="V127" s="22">
        <v>266</v>
      </c>
      <c r="W127" s="22">
        <v>38</v>
      </c>
      <c r="X127" s="22">
        <v>553</v>
      </c>
      <c r="Y127" s="22">
        <v>94</v>
      </c>
      <c r="Z127" s="22">
        <v>740</v>
      </c>
      <c r="AA127" s="22">
        <v>153</v>
      </c>
      <c r="AB127" s="22">
        <v>815</v>
      </c>
      <c r="AC127" s="22">
        <v>187</v>
      </c>
      <c r="AD127" s="22">
        <v>768</v>
      </c>
      <c r="AE127" s="22">
        <v>199</v>
      </c>
      <c r="AF127" s="22">
        <v>752</v>
      </c>
      <c r="AG127" s="22">
        <v>215</v>
      </c>
      <c r="AH127" s="22">
        <v>772</v>
      </c>
      <c r="AI127" s="22">
        <v>217</v>
      </c>
      <c r="AJ127" s="22">
        <v>855</v>
      </c>
      <c r="AK127" s="22">
        <v>236</v>
      </c>
      <c r="AL127" s="22">
        <v>1016</v>
      </c>
      <c r="AM127" s="22">
        <v>287</v>
      </c>
      <c r="AN127" s="22">
        <v>968</v>
      </c>
      <c r="AO127" s="22">
        <v>273</v>
      </c>
      <c r="AP127" s="22">
        <v>1047</v>
      </c>
      <c r="AQ127" s="22">
        <v>291</v>
      </c>
      <c r="AR127" s="25">
        <v>894</v>
      </c>
      <c r="AS127" s="25">
        <v>268</v>
      </c>
      <c r="AT127" s="25">
        <v>604</v>
      </c>
      <c r="AU127" s="25">
        <v>170</v>
      </c>
      <c r="AV127" s="25">
        <v>897</v>
      </c>
      <c r="AW127" s="25">
        <v>291</v>
      </c>
      <c r="AX127" s="25">
        <v>1191</v>
      </c>
      <c r="AY127" s="25">
        <v>386</v>
      </c>
      <c r="AZ127" s="25">
        <v>1338</v>
      </c>
      <c r="BA127" s="25">
        <v>424</v>
      </c>
      <c r="BB127" s="25">
        <v>1409</v>
      </c>
      <c r="BC127" s="25">
        <v>432</v>
      </c>
      <c r="BD127" s="25">
        <v>1505</v>
      </c>
      <c r="BE127" s="25">
        <v>449</v>
      </c>
      <c r="BF127" s="25">
        <v>1517</v>
      </c>
      <c r="BG127" s="25">
        <v>477</v>
      </c>
      <c r="BH127" s="25">
        <v>1678</v>
      </c>
      <c r="BI127" s="25">
        <v>515</v>
      </c>
      <c r="BJ127" s="25">
        <v>1788</v>
      </c>
      <c r="BK127" s="25">
        <v>587</v>
      </c>
    </row>
    <row r="128" spans="2:67" ht="11.25" customHeight="1" x14ac:dyDescent="0.2">
      <c r="B128" s="31" t="s">
        <v>39</v>
      </c>
      <c r="C128" s="32" t="s">
        <v>14</v>
      </c>
      <c r="D128" s="22" t="s">
        <v>57</v>
      </c>
      <c r="E128" s="22" t="s">
        <v>57</v>
      </c>
      <c r="F128" s="22" t="s">
        <v>57</v>
      </c>
      <c r="G128" s="22" t="s">
        <v>57</v>
      </c>
      <c r="H128" s="22" t="s">
        <v>57</v>
      </c>
      <c r="I128" s="22" t="s">
        <v>57</v>
      </c>
      <c r="J128" s="22" t="s">
        <v>57</v>
      </c>
      <c r="K128" s="22" t="s">
        <v>57</v>
      </c>
      <c r="L128" s="22" t="s">
        <v>57</v>
      </c>
      <c r="M128" s="22" t="s">
        <v>57</v>
      </c>
      <c r="N128" s="22" t="s">
        <v>57</v>
      </c>
      <c r="O128" s="22" t="s">
        <v>57</v>
      </c>
      <c r="P128" s="22" t="s">
        <v>57</v>
      </c>
      <c r="Q128" s="22" t="s">
        <v>57</v>
      </c>
      <c r="R128" s="22" t="s">
        <v>57</v>
      </c>
      <c r="S128" s="22" t="s">
        <v>57</v>
      </c>
      <c r="T128" s="22" t="s">
        <v>57</v>
      </c>
      <c r="U128" s="22" t="s">
        <v>57</v>
      </c>
      <c r="V128" s="22" t="s">
        <v>57</v>
      </c>
      <c r="W128" s="22" t="s">
        <v>57</v>
      </c>
      <c r="X128" s="22">
        <v>126</v>
      </c>
      <c r="Y128" s="22">
        <v>8</v>
      </c>
      <c r="Z128" s="22">
        <v>280</v>
      </c>
      <c r="AA128" s="22">
        <v>11</v>
      </c>
      <c r="AB128" s="22">
        <v>357</v>
      </c>
      <c r="AC128" s="22">
        <v>13</v>
      </c>
      <c r="AD128" s="22">
        <v>414</v>
      </c>
      <c r="AE128" s="22">
        <v>12</v>
      </c>
      <c r="AF128" s="22">
        <v>407</v>
      </c>
      <c r="AG128" s="22">
        <v>8</v>
      </c>
      <c r="AH128" s="22">
        <v>301</v>
      </c>
      <c r="AI128" s="22">
        <v>5</v>
      </c>
      <c r="AJ128" s="22">
        <v>259</v>
      </c>
      <c r="AK128" s="22">
        <v>6</v>
      </c>
      <c r="AL128" s="22">
        <v>112</v>
      </c>
      <c r="AM128" s="22">
        <v>2</v>
      </c>
      <c r="AN128" s="22">
        <v>135</v>
      </c>
      <c r="AO128" s="22">
        <v>9</v>
      </c>
      <c r="AP128" s="22">
        <v>139</v>
      </c>
      <c r="AQ128" s="22">
        <v>9</v>
      </c>
      <c r="AR128" s="25">
        <v>170</v>
      </c>
      <c r="AS128" s="25">
        <v>7</v>
      </c>
      <c r="AT128" s="25">
        <v>167</v>
      </c>
      <c r="AU128" s="25">
        <v>3</v>
      </c>
      <c r="AV128" s="25">
        <v>169</v>
      </c>
      <c r="AW128" s="25">
        <v>4</v>
      </c>
      <c r="AX128" s="25">
        <v>170</v>
      </c>
      <c r="AY128" s="25">
        <v>3</v>
      </c>
      <c r="AZ128" s="25">
        <v>182</v>
      </c>
      <c r="BA128" s="25">
        <v>7</v>
      </c>
      <c r="BB128" s="25">
        <v>201</v>
      </c>
      <c r="BC128" s="25">
        <v>12</v>
      </c>
      <c r="BD128" s="25">
        <v>198</v>
      </c>
      <c r="BE128" s="25">
        <v>11</v>
      </c>
      <c r="BF128" s="25">
        <v>186</v>
      </c>
      <c r="BG128" s="25">
        <v>12</v>
      </c>
      <c r="BH128" s="25">
        <v>158</v>
      </c>
      <c r="BI128" s="25">
        <v>11</v>
      </c>
      <c r="BJ128" s="25">
        <v>133</v>
      </c>
      <c r="BK128" s="25">
        <v>6</v>
      </c>
    </row>
    <row r="129" spans="2:65" ht="11.25" customHeight="1" x14ac:dyDescent="0.25">
      <c r="B129" s="35" t="s">
        <v>39</v>
      </c>
      <c r="C129" s="36" t="s">
        <v>0</v>
      </c>
      <c r="D129" s="37">
        <v>79</v>
      </c>
      <c r="E129" s="37">
        <v>3</v>
      </c>
      <c r="F129" s="37">
        <v>61</v>
      </c>
      <c r="G129" s="37">
        <v>2</v>
      </c>
      <c r="H129" s="37">
        <v>46</v>
      </c>
      <c r="I129" s="37">
        <v>1</v>
      </c>
      <c r="J129" s="37">
        <v>54</v>
      </c>
      <c r="K129" s="37">
        <v>3</v>
      </c>
      <c r="L129" s="37">
        <v>81</v>
      </c>
      <c r="M129" s="37">
        <v>7</v>
      </c>
      <c r="N129" s="37">
        <v>359</v>
      </c>
      <c r="O129" s="37">
        <v>14</v>
      </c>
      <c r="P129" s="37">
        <v>898</v>
      </c>
      <c r="Q129" s="37">
        <v>42</v>
      </c>
      <c r="R129" s="37">
        <v>1500</v>
      </c>
      <c r="S129" s="37">
        <v>63</v>
      </c>
      <c r="T129" s="37">
        <v>2308</v>
      </c>
      <c r="U129" s="37">
        <v>112</v>
      </c>
      <c r="V129" s="37">
        <v>3559</v>
      </c>
      <c r="W129" s="37">
        <v>259</v>
      </c>
      <c r="X129" s="37">
        <v>5427</v>
      </c>
      <c r="Y129" s="37">
        <v>497</v>
      </c>
      <c r="Z129" s="37">
        <v>7591</v>
      </c>
      <c r="AA129" s="37">
        <v>811</v>
      </c>
      <c r="AB129" s="37">
        <v>8596</v>
      </c>
      <c r="AC129" s="37">
        <v>1045</v>
      </c>
      <c r="AD129" s="37">
        <v>9035</v>
      </c>
      <c r="AE129" s="37">
        <v>991</v>
      </c>
      <c r="AF129" s="37">
        <v>8648</v>
      </c>
      <c r="AG129" s="37">
        <v>900</v>
      </c>
      <c r="AH129" s="37">
        <v>8159</v>
      </c>
      <c r="AI129" s="37">
        <v>881</v>
      </c>
      <c r="AJ129" s="54">
        <v>7926</v>
      </c>
      <c r="AK129" s="37">
        <v>839</v>
      </c>
      <c r="AL129" s="55">
        <f t="shared" ref="AL129:AQ129" si="51">SUM(AL119:AL128)</f>
        <v>7501</v>
      </c>
      <c r="AM129" s="55">
        <f t="shared" si="51"/>
        <v>890</v>
      </c>
      <c r="AN129" s="55">
        <f t="shared" si="51"/>
        <v>7972</v>
      </c>
      <c r="AO129" s="55">
        <f t="shared" si="51"/>
        <v>955</v>
      </c>
      <c r="AP129" s="55">
        <f t="shared" si="51"/>
        <v>8357</v>
      </c>
      <c r="AQ129" s="55">
        <f t="shared" si="51"/>
        <v>1029</v>
      </c>
      <c r="AR129" s="55">
        <f t="shared" ref="AR129:BE129" si="52">SUM(AR119:AR128)</f>
        <v>8340</v>
      </c>
      <c r="AS129" s="55">
        <f t="shared" si="52"/>
        <v>951</v>
      </c>
      <c r="AT129" s="55">
        <f t="shared" si="52"/>
        <v>8512</v>
      </c>
      <c r="AU129" s="55">
        <f t="shared" si="52"/>
        <v>906</v>
      </c>
      <c r="AV129" s="55">
        <f t="shared" si="52"/>
        <v>9218</v>
      </c>
      <c r="AW129" s="55">
        <f t="shared" si="52"/>
        <v>1036</v>
      </c>
      <c r="AX129" s="55">
        <f t="shared" si="52"/>
        <v>9704</v>
      </c>
      <c r="AY129" s="55">
        <f t="shared" si="52"/>
        <v>1110</v>
      </c>
      <c r="AZ129" s="55">
        <f t="shared" si="52"/>
        <v>10172</v>
      </c>
      <c r="BA129" s="55">
        <f t="shared" si="52"/>
        <v>1210</v>
      </c>
      <c r="BB129" s="55">
        <f t="shared" si="52"/>
        <v>10222</v>
      </c>
      <c r="BC129" s="55">
        <f t="shared" si="52"/>
        <v>1260</v>
      </c>
      <c r="BD129" s="55">
        <f t="shared" si="52"/>
        <v>10562</v>
      </c>
      <c r="BE129" s="55">
        <f t="shared" si="52"/>
        <v>1316</v>
      </c>
      <c r="BF129" s="55">
        <f t="shared" ref="BF129:BM129" si="53">SUM(BF119:BF128)</f>
        <v>10913</v>
      </c>
      <c r="BG129" s="55">
        <f t="shared" si="53"/>
        <v>1422</v>
      </c>
      <c r="BH129" s="55">
        <f t="shared" si="53"/>
        <v>11509</v>
      </c>
      <c r="BI129" s="55">
        <f t="shared" si="53"/>
        <v>1551</v>
      </c>
      <c r="BJ129" s="55">
        <f t="shared" si="53"/>
        <v>11951</v>
      </c>
      <c r="BK129" s="55">
        <f t="shared" si="53"/>
        <v>1681</v>
      </c>
      <c r="BL129" s="55">
        <f t="shared" si="53"/>
        <v>10176</v>
      </c>
      <c r="BM129" s="55">
        <f t="shared" si="53"/>
        <v>1116</v>
      </c>
    </row>
    <row r="130" spans="2:65" ht="11.25" customHeight="1" x14ac:dyDescent="0.25">
      <c r="B130" s="35"/>
      <c r="D130" s="37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</row>
    <row r="131" spans="2:65" ht="11.25" customHeight="1" x14ac:dyDescent="0.2">
      <c r="B131" s="31" t="s">
        <v>6</v>
      </c>
      <c r="C131" s="32" t="s">
        <v>18</v>
      </c>
      <c r="D131" s="22" t="s">
        <v>57</v>
      </c>
      <c r="E131" s="22" t="s">
        <v>57</v>
      </c>
      <c r="F131" s="22" t="s">
        <v>57</v>
      </c>
      <c r="G131" s="22" t="s">
        <v>57</v>
      </c>
      <c r="H131" s="22" t="s">
        <v>57</v>
      </c>
      <c r="I131" s="22" t="s">
        <v>57</v>
      </c>
      <c r="J131" s="22" t="s">
        <v>57</v>
      </c>
      <c r="K131" s="22" t="s">
        <v>57</v>
      </c>
      <c r="L131" s="22" t="s">
        <v>57</v>
      </c>
      <c r="M131" s="22" t="s">
        <v>57</v>
      </c>
      <c r="N131" s="22" t="s">
        <v>57</v>
      </c>
      <c r="O131" s="22" t="s">
        <v>57</v>
      </c>
      <c r="P131" s="22" t="s">
        <v>57</v>
      </c>
      <c r="Q131" s="22" t="s">
        <v>57</v>
      </c>
      <c r="R131" s="22" t="s">
        <v>57</v>
      </c>
      <c r="S131" s="22" t="s">
        <v>57</v>
      </c>
      <c r="T131" s="22" t="s">
        <v>57</v>
      </c>
      <c r="U131" s="22" t="s">
        <v>57</v>
      </c>
      <c r="V131" s="22">
        <v>163</v>
      </c>
      <c r="W131" s="22">
        <v>26</v>
      </c>
      <c r="X131" s="22">
        <v>165</v>
      </c>
      <c r="Y131" s="22">
        <v>34</v>
      </c>
      <c r="Z131" s="22">
        <v>149</v>
      </c>
      <c r="AA131" s="22">
        <v>30</v>
      </c>
      <c r="AB131" s="22">
        <v>78</v>
      </c>
      <c r="AC131" s="22">
        <v>13</v>
      </c>
      <c r="AD131" s="22">
        <v>18</v>
      </c>
      <c r="AE131" s="22">
        <v>10</v>
      </c>
      <c r="AF131" s="22">
        <v>16</v>
      </c>
      <c r="AG131" s="22">
        <v>8</v>
      </c>
      <c r="AH131" s="22">
        <v>0</v>
      </c>
      <c r="AI131" s="22">
        <v>0</v>
      </c>
      <c r="AJ131" s="57">
        <v>0</v>
      </c>
      <c r="AK131" s="57">
        <v>0</v>
      </c>
      <c r="AL131" s="57">
        <v>0</v>
      </c>
      <c r="AM131" s="57">
        <v>0</v>
      </c>
      <c r="AN131" s="57">
        <v>0</v>
      </c>
      <c r="AO131" s="57">
        <v>0</v>
      </c>
      <c r="AP131" s="57">
        <v>0</v>
      </c>
      <c r="AQ131" s="57">
        <v>0</v>
      </c>
    </row>
    <row r="132" spans="2:65" ht="11.25" customHeight="1" x14ac:dyDescent="0.2">
      <c r="B132" s="31" t="s">
        <v>6</v>
      </c>
      <c r="C132" s="32" t="s">
        <v>140</v>
      </c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57"/>
      <c r="AK132" s="57"/>
      <c r="AL132" s="57"/>
      <c r="AM132" s="57"/>
      <c r="AN132" s="57"/>
      <c r="AO132" s="57"/>
      <c r="AP132" s="57"/>
      <c r="AQ132" s="57"/>
      <c r="BL132" s="25">
        <v>14</v>
      </c>
      <c r="BM132" s="25">
        <v>0</v>
      </c>
    </row>
    <row r="133" spans="2:65" ht="11.25" customHeight="1" x14ac:dyDescent="0.2">
      <c r="B133" s="31" t="s">
        <v>6</v>
      </c>
      <c r="C133" s="32" t="s">
        <v>12</v>
      </c>
      <c r="D133" s="22" t="s">
        <v>57</v>
      </c>
      <c r="E133" s="22" t="s">
        <v>57</v>
      </c>
      <c r="F133" s="22" t="s">
        <v>57</v>
      </c>
      <c r="G133" s="22" t="s">
        <v>57</v>
      </c>
      <c r="H133" s="22" t="s">
        <v>57</v>
      </c>
      <c r="I133" s="22" t="s">
        <v>57</v>
      </c>
      <c r="J133" s="22" t="s">
        <v>57</v>
      </c>
      <c r="K133" s="22" t="s">
        <v>57</v>
      </c>
      <c r="L133" s="22" t="s">
        <v>57</v>
      </c>
      <c r="M133" s="22" t="s">
        <v>57</v>
      </c>
      <c r="N133" s="22" t="s">
        <v>57</v>
      </c>
      <c r="O133" s="22" t="s">
        <v>57</v>
      </c>
      <c r="P133" s="22" t="s">
        <v>57</v>
      </c>
      <c r="Q133" s="22" t="s">
        <v>57</v>
      </c>
      <c r="R133" s="22" t="s">
        <v>57</v>
      </c>
      <c r="S133" s="22" t="s">
        <v>57</v>
      </c>
      <c r="T133" s="22" t="s">
        <v>57</v>
      </c>
      <c r="U133" s="22" t="s">
        <v>57</v>
      </c>
      <c r="V133" s="22" t="s">
        <v>57</v>
      </c>
      <c r="W133" s="22" t="s">
        <v>57</v>
      </c>
      <c r="X133" s="22" t="s">
        <v>57</v>
      </c>
      <c r="Y133" s="22" t="s">
        <v>57</v>
      </c>
      <c r="Z133" s="22" t="s">
        <v>57</v>
      </c>
      <c r="AA133" s="22" t="s">
        <v>57</v>
      </c>
      <c r="AB133" s="22">
        <v>130</v>
      </c>
      <c r="AC133" s="22">
        <v>16</v>
      </c>
      <c r="AD133" s="22">
        <v>1159</v>
      </c>
      <c r="AE133" s="22">
        <v>156</v>
      </c>
      <c r="AF133" s="22">
        <v>386</v>
      </c>
      <c r="AG133" s="22">
        <v>45</v>
      </c>
      <c r="AH133" s="22">
        <v>301</v>
      </c>
      <c r="AI133" s="22">
        <v>37</v>
      </c>
      <c r="AJ133" s="57">
        <v>317</v>
      </c>
      <c r="AK133" s="57">
        <v>45</v>
      </c>
      <c r="AL133" s="22">
        <v>259</v>
      </c>
      <c r="AM133" s="22">
        <v>40</v>
      </c>
      <c r="AN133" s="22">
        <v>215</v>
      </c>
      <c r="AO133" s="22">
        <v>23</v>
      </c>
      <c r="AP133" s="22">
        <v>281</v>
      </c>
      <c r="AQ133" s="22">
        <v>27</v>
      </c>
      <c r="AR133" s="25">
        <v>202</v>
      </c>
      <c r="AS133" s="25">
        <v>25</v>
      </c>
      <c r="AT133" s="25">
        <v>158</v>
      </c>
      <c r="AU133" s="25">
        <v>11</v>
      </c>
      <c r="AV133" s="25">
        <v>103</v>
      </c>
      <c r="AW133" s="25">
        <v>8</v>
      </c>
      <c r="AX133" s="25">
        <v>78</v>
      </c>
      <c r="AY133" s="25">
        <v>2</v>
      </c>
      <c r="AZ133" s="25">
        <v>152</v>
      </c>
      <c r="BA133" s="25">
        <v>12</v>
      </c>
      <c r="BB133" s="25">
        <v>109</v>
      </c>
      <c r="BC133" s="25">
        <v>7</v>
      </c>
      <c r="BD133" s="25">
        <v>103</v>
      </c>
      <c r="BE133" s="25">
        <v>3</v>
      </c>
      <c r="BF133" s="25">
        <v>159</v>
      </c>
      <c r="BG133" s="25">
        <v>6</v>
      </c>
      <c r="BH133" s="25">
        <v>141</v>
      </c>
      <c r="BI133" s="25">
        <v>9</v>
      </c>
      <c r="BJ133" s="25">
        <v>129</v>
      </c>
      <c r="BK133" s="25">
        <v>6</v>
      </c>
      <c r="BL133" s="25">
        <v>108</v>
      </c>
      <c r="BM133" s="25">
        <v>6</v>
      </c>
    </row>
    <row r="134" spans="2:65" ht="11.25" customHeight="1" x14ac:dyDescent="0.2">
      <c r="B134" s="31" t="s">
        <v>6</v>
      </c>
      <c r="C134" s="32" t="s">
        <v>17</v>
      </c>
      <c r="D134" s="22">
        <v>944</v>
      </c>
      <c r="E134" s="22">
        <v>113</v>
      </c>
      <c r="F134" s="22">
        <v>930</v>
      </c>
      <c r="G134" s="22">
        <v>128</v>
      </c>
      <c r="H134" s="22">
        <v>849</v>
      </c>
      <c r="I134" s="22">
        <v>119</v>
      </c>
      <c r="J134" s="22">
        <v>727</v>
      </c>
      <c r="K134" s="22">
        <v>89</v>
      </c>
      <c r="L134" s="22">
        <v>687</v>
      </c>
      <c r="M134" s="22">
        <v>102</v>
      </c>
      <c r="N134" s="22">
        <v>340</v>
      </c>
      <c r="O134" s="22">
        <v>25</v>
      </c>
      <c r="P134" s="22">
        <v>433</v>
      </c>
      <c r="Q134" s="22">
        <v>24</v>
      </c>
      <c r="R134" s="22">
        <v>405</v>
      </c>
      <c r="S134" s="22">
        <v>46</v>
      </c>
      <c r="T134" s="22">
        <v>332</v>
      </c>
      <c r="U134" s="22">
        <v>25</v>
      </c>
      <c r="V134" s="22">
        <v>279</v>
      </c>
      <c r="W134" s="22">
        <v>22</v>
      </c>
      <c r="X134" s="22">
        <v>288</v>
      </c>
      <c r="Y134" s="22">
        <v>35</v>
      </c>
      <c r="Z134" s="22">
        <v>360</v>
      </c>
      <c r="AA134" s="22">
        <v>49</v>
      </c>
      <c r="AB134" s="22">
        <v>488</v>
      </c>
      <c r="AC134" s="22">
        <v>160</v>
      </c>
      <c r="AD134" s="22">
        <v>207</v>
      </c>
      <c r="AE134" s="22">
        <v>77</v>
      </c>
      <c r="AF134" s="22">
        <v>104</v>
      </c>
      <c r="AG134" s="22">
        <v>55</v>
      </c>
      <c r="AH134" s="22">
        <v>57</v>
      </c>
      <c r="AI134" s="22">
        <v>44</v>
      </c>
      <c r="AJ134" s="57">
        <v>31</v>
      </c>
      <c r="AK134" s="57">
        <v>17</v>
      </c>
      <c r="AL134" s="57">
        <v>0</v>
      </c>
      <c r="AM134" s="57">
        <v>0</v>
      </c>
      <c r="AN134" s="57">
        <v>0</v>
      </c>
      <c r="AO134" s="57">
        <v>0</v>
      </c>
      <c r="AP134" s="57">
        <v>0</v>
      </c>
      <c r="AQ134" s="57">
        <v>0</v>
      </c>
      <c r="AV134" s="25">
        <v>13</v>
      </c>
      <c r="AW134" s="25">
        <v>2</v>
      </c>
      <c r="AX134" s="25">
        <v>206</v>
      </c>
      <c r="AY134" s="25">
        <v>22</v>
      </c>
      <c r="AZ134" s="25">
        <v>258</v>
      </c>
      <c r="BA134" s="25">
        <v>39</v>
      </c>
      <c r="BB134" s="25">
        <v>173</v>
      </c>
      <c r="BC134" s="25">
        <v>15</v>
      </c>
      <c r="BD134" s="25">
        <v>153</v>
      </c>
      <c r="BE134" s="25">
        <v>22</v>
      </c>
      <c r="BF134" s="25">
        <v>201</v>
      </c>
      <c r="BG134" s="25">
        <v>44</v>
      </c>
      <c r="BH134" s="25">
        <v>198</v>
      </c>
      <c r="BI134" s="25">
        <v>36</v>
      </c>
      <c r="BJ134" s="25">
        <v>159</v>
      </c>
      <c r="BK134" s="25">
        <v>32</v>
      </c>
      <c r="BL134" s="25">
        <v>135</v>
      </c>
      <c r="BM134" s="25">
        <v>32</v>
      </c>
    </row>
    <row r="135" spans="2:65" ht="11.25" customHeight="1" x14ac:dyDescent="0.2">
      <c r="B135" s="31" t="s">
        <v>6</v>
      </c>
      <c r="C135" s="32" t="s">
        <v>138</v>
      </c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57"/>
      <c r="AK135" s="57"/>
      <c r="AL135" s="57"/>
      <c r="AM135" s="57"/>
      <c r="AN135" s="57"/>
      <c r="AO135" s="57"/>
      <c r="AP135" s="57"/>
      <c r="AQ135" s="57"/>
      <c r="BH135" s="25">
        <v>6</v>
      </c>
      <c r="BI135" s="25">
        <v>3</v>
      </c>
      <c r="BJ135" s="25">
        <v>7</v>
      </c>
      <c r="BK135" s="25">
        <v>3</v>
      </c>
      <c r="BL135" s="25">
        <v>8</v>
      </c>
      <c r="BM135" s="25">
        <v>6</v>
      </c>
    </row>
    <row r="136" spans="2:65" ht="11.25" customHeight="1" x14ac:dyDescent="0.2">
      <c r="B136" s="31" t="s">
        <v>6</v>
      </c>
      <c r="C136" s="32" t="s">
        <v>19</v>
      </c>
      <c r="D136" s="22" t="s">
        <v>57</v>
      </c>
      <c r="E136" s="22" t="s">
        <v>57</v>
      </c>
      <c r="F136" s="22" t="s">
        <v>57</v>
      </c>
      <c r="G136" s="22" t="s">
        <v>57</v>
      </c>
      <c r="H136" s="22" t="s">
        <v>57</v>
      </c>
      <c r="I136" s="22" t="s">
        <v>57</v>
      </c>
      <c r="J136" s="22" t="s">
        <v>57</v>
      </c>
      <c r="K136" s="22" t="s">
        <v>57</v>
      </c>
      <c r="L136" s="22" t="s">
        <v>57</v>
      </c>
      <c r="M136" s="22" t="s">
        <v>57</v>
      </c>
      <c r="N136" s="22" t="s">
        <v>57</v>
      </c>
      <c r="O136" s="22" t="s">
        <v>57</v>
      </c>
      <c r="P136" s="22" t="s">
        <v>57</v>
      </c>
      <c r="Q136" s="22" t="s">
        <v>57</v>
      </c>
      <c r="R136" s="22">
        <v>21</v>
      </c>
      <c r="S136" s="22">
        <v>7</v>
      </c>
      <c r="T136" s="22">
        <v>9</v>
      </c>
      <c r="U136" s="22">
        <v>3</v>
      </c>
      <c r="V136" s="22">
        <v>36</v>
      </c>
      <c r="W136" s="22">
        <v>2</v>
      </c>
      <c r="X136" s="22">
        <v>49</v>
      </c>
      <c r="Y136" s="22">
        <v>21</v>
      </c>
      <c r="Z136" s="22">
        <v>59</v>
      </c>
      <c r="AA136" s="22">
        <v>13</v>
      </c>
      <c r="AB136" s="22">
        <v>42</v>
      </c>
      <c r="AC136" s="22">
        <v>10</v>
      </c>
      <c r="AD136" s="22">
        <v>35</v>
      </c>
      <c r="AE136" s="22">
        <v>7</v>
      </c>
      <c r="AF136" s="22" t="s">
        <v>57</v>
      </c>
      <c r="AG136" s="22" t="s">
        <v>57</v>
      </c>
      <c r="AH136" s="22">
        <v>9</v>
      </c>
      <c r="AI136" s="22">
        <v>3</v>
      </c>
      <c r="AJ136" s="57">
        <v>0</v>
      </c>
      <c r="AK136" s="57">
        <v>0</v>
      </c>
      <c r="AL136" s="57">
        <v>0</v>
      </c>
      <c r="AM136" s="57">
        <v>0</v>
      </c>
      <c r="AN136" s="57">
        <v>0</v>
      </c>
      <c r="AO136" s="57">
        <v>0</v>
      </c>
      <c r="AP136" s="57">
        <v>0</v>
      </c>
      <c r="AQ136" s="57">
        <f>-AP136+AR136</f>
        <v>0</v>
      </c>
    </row>
    <row r="137" spans="2:65" ht="11.25" customHeight="1" x14ac:dyDescent="0.2">
      <c r="B137" s="31" t="s">
        <v>6</v>
      </c>
      <c r="C137" s="32" t="s">
        <v>109</v>
      </c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>
        <v>19</v>
      </c>
      <c r="W137" s="22">
        <v>3</v>
      </c>
      <c r="X137" s="22">
        <v>18</v>
      </c>
      <c r="Y137" s="22">
        <v>4</v>
      </c>
      <c r="Z137" s="22">
        <v>16</v>
      </c>
      <c r="AA137" s="22"/>
      <c r="AB137" s="22">
        <v>16</v>
      </c>
      <c r="AC137" s="22"/>
      <c r="AD137" s="22">
        <v>30</v>
      </c>
      <c r="AE137" s="22">
        <v>9</v>
      </c>
      <c r="AF137" s="22">
        <v>63</v>
      </c>
      <c r="AG137" s="22">
        <v>13</v>
      </c>
      <c r="AH137" s="22">
        <v>83</v>
      </c>
      <c r="AI137" s="22">
        <v>19</v>
      </c>
      <c r="AJ137" s="57">
        <v>37</v>
      </c>
      <c r="AK137" s="57">
        <v>8</v>
      </c>
      <c r="AL137" s="57">
        <v>37</v>
      </c>
      <c r="AM137" s="57">
        <v>5</v>
      </c>
      <c r="AN137" s="57">
        <v>33</v>
      </c>
      <c r="AO137" s="57">
        <v>4</v>
      </c>
      <c r="AP137" s="57">
        <v>37</v>
      </c>
      <c r="AQ137" s="57">
        <v>7</v>
      </c>
      <c r="AR137" s="25">
        <v>36</v>
      </c>
      <c r="AS137" s="25">
        <v>6</v>
      </c>
      <c r="AT137" s="25">
        <v>34</v>
      </c>
      <c r="AU137" s="25">
        <v>5</v>
      </c>
      <c r="AV137" s="25">
        <v>35</v>
      </c>
      <c r="AW137" s="25">
        <v>5</v>
      </c>
      <c r="AX137" s="25">
        <v>66</v>
      </c>
      <c r="AY137" s="25">
        <v>14</v>
      </c>
      <c r="AZ137" s="25">
        <v>62</v>
      </c>
      <c r="BA137" s="25">
        <v>12</v>
      </c>
      <c r="BB137" s="25">
        <v>58</v>
      </c>
      <c r="BC137" s="25">
        <v>12</v>
      </c>
      <c r="BD137" s="25">
        <v>51</v>
      </c>
      <c r="BE137" s="25">
        <v>9</v>
      </c>
      <c r="BF137" s="25">
        <v>83</v>
      </c>
      <c r="BG137" s="25">
        <v>18</v>
      </c>
      <c r="BH137" s="25">
        <v>70</v>
      </c>
      <c r="BI137" s="25">
        <v>14</v>
      </c>
      <c r="BJ137" s="25">
        <v>72</v>
      </c>
      <c r="BK137" s="25">
        <v>18</v>
      </c>
      <c r="BL137" s="25">
        <v>49</v>
      </c>
      <c r="BM137" s="25">
        <v>12</v>
      </c>
    </row>
    <row r="138" spans="2:65" ht="11.25" customHeight="1" x14ac:dyDescent="0.2">
      <c r="B138" s="31" t="s">
        <v>6</v>
      </c>
      <c r="C138" s="32" t="s">
        <v>43</v>
      </c>
      <c r="D138" s="22" t="s">
        <v>57</v>
      </c>
      <c r="E138" s="22" t="s">
        <v>57</v>
      </c>
      <c r="F138" s="22" t="s">
        <v>57</v>
      </c>
      <c r="G138" s="22" t="s">
        <v>57</v>
      </c>
      <c r="H138" s="22" t="s">
        <v>57</v>
      </c>
      <c r="I138" s="22" t="s">
        <v>57</v>
      </c>
      <c r="J138" s="22" t="s">
        <v>57</v>
      </c>
      <c r="K138" s="22" t="s">
        <v>57</v>
      </c>
      <c r="L138" s="22" t="s">
        <v>57</v>
      </c>
      <c r="M138" s="22" t="s">
        <v>57</v>
      </c>
      <c r="N138" s="22" t="s">
        <v>57</v>
      </c>
      <c r="O138" s="22" t="s">
        <v>57</v>
      </c>
      <c r="P138" s="22">
        <v>26</v>
      </c>
      <c r="Q138" s="22" t="s">
        <v>57</v>
      </c>
      <c r="R138" s="22">
        <v>63</v>
      </c>
      <c r="S138" s="22" t="s">
        <v>57</v>
      </c>
      <c r="T138" s="22">
        <v>67</v>
      </c>
      <c r="U138" s="22" t="s">
        <v>57</v>
      </c>
      <c r="V138" s="22">
        <v>125</v>
      </c>
      <c r="W138" s="22">
        <v>4</v>
      </c>
      <c r="X138" s="22">
        <v>115</v>
      </c>
      <c r="Y138" s="22">
        <v>5</v>
      </c>
      <c r="Z138" s="22">
        <v>77</v>
      </c>
      <c r="AA138" s="22">
        <v>6</v>
      </c>
      <c r="AB138" s="22">
        <v>126</v>
      </c>
      <c r="AC138" s="22">
        <v>1</v>
      </c>
      <c r="AD138" s="22">
        <v>101</v>
      </c>
      <c r="AE138" s="22">
        <v>1</v>
      </c>
      <c r="AF138" s="22">
        <v>64</v>
      </c>
      <c r="AG138" s="22" t="s">
        <v>57</v>
      </c>
      <c r="AH138" s="22">
        <v>28</v>
      </c>
      <c r="AI138" s="22">
        <v>0</v>
      </c>
      <c r="AJ138" s="57">
        <v>15</v>
      </c>
      <c r="AK138" s="57">
        <v>0</v>
      </c>
      <c r="AL138" s="22">
        <v>4</v>
      </c>
      <c r="AM138" s="22">
        <v>0</v>
      </c>
      <c r="AN138" s="22">
        <v>28</v>
      </c>
      <c r="AO138" s="22">
        <v>1</v>
      </c>
      <c r="AP138" s="22">
        <v>8</v>
      </c>
      <c r="AQ138" s="22">
        <v>0</v>
      </c>
      <c r="AR138" s="25">
        <v>22</v>
      </c>
      <c r="AS138" s="25">
        <v>0</v>
      </c>
      <c r="AT138" s="25">
        <v>31</v>
      </c>
      <c r="AU138" s="25">
        <v>0</v>
      </c>
      <c r="AV138" s="25">
        <v>26</v>
      </c>
      <c r="AW138" s="25">
        <v>0</v>
      </c>
      <c r="AX138" s="25">
        <v>11</v>
      </c>
      <c r="AY138" s="58">
        <v>0</v>
      </c>
      <c r="AZ138" s="58">
        <v>33</v>
      </c>
      <c r="BA138" s="25">
        <v>2</v>
      </c>
      <c r="BB138" s="58">
        <v>14</v>
      </c>
      <c r="BC138" s="58">
        <v>1</v>
      </c>
      <c r="BD138" s="25">
        <v>19</v>
      </c>
      <c r="BE138" s="25">
        <v>1</v>
      </c>
      <c r="BH138" s="25">
        <v>30</v>
      </c>
      <c r="BI138" s="25">
        <v>1</v>
      </c>
    </row>
    <row r="139" spans="2:65" ht="11.25" customHeight="1" x14ac:dyDescent="0.25">
      <c r="B139" s="35" t="s">
        <v>6</v>
      </c>
      <c r="C139" s="36" t="s">
        <v>0</v>
      </c>
      <c r="D139" s="37">
        <v>944</v>
      </c>
      <c r="E139" s="37">
        <v>113</v>
      </c>
      <c r="F139" s="37">
        <v>930</v>
      </c>
      <c r="G139" s="37">
        <v>128</v>
      </c>
      <c r="H139" s="37">
        <v>849</v>
      </c>
      <c r="I139" s="37">
        <v>119</v>
      </c>
      <c r="J139" s="37">
        <v>727</v>
      </c>
      <c r="K139" s="37">
        <v>89</v>
      </c>
      <c r="L139" s="37">
        <v>687</v>
      </c>
      <c r="M139" s="37">
        <v>102</v>
      </c>
      <c r="N139" s="37">
        <v>340</v>
      </c>
      <c r="O139" s="37">
        <v>25</v>
      </c>
      <c r="P139" s="37">
        <v>459</v>
      </c>
      <c r="Q139" s="37">
        <v>24</v>
      </c>
      <c r="R139" s="37">
        <v>489</v>
      </c>
      <c r="S139" s="37">
        <v>53</v>
      </c>
      <c r="T139" s="37">
        <v>408</v>
      </c>
      <c r="U139" s="37">
        <v>28</v>
      </c>
      <c r="V139" s="55">
        <f t="shared" ref="V139:AL139" si="54">SUM(V131:V138)</f>
        <v>622</v>
      </c>
      <c r="W139" s="55">
        <f t="shared" si="54"/>
        <v>57</v>
      </c>
      <c r="X139" s="55">
        <f t="shared" si="54"/>
        <v>635</v>
      </c>
      <c r="Y139" s="55">
        <f t="shared" si="54"/>
        <v>99</v>
      </c>
      <c r="Z139" s="55">
        <f t="shared" si="54"/>
        <v>661</v>
      </c>
      <c r="AA139" s="55">
        <f t="shared" si="54"/>
        <v>98</v>
      </c>
      <c r="AB139" s="55">
        <f t="shared" si="54"/>
        <v>880</v>
      </c>
      <c r="AC139" s="55">
        <f t="shared" si="54"/>
        <v>200</v>
      </c>
      <c r="AD139" s="55">
        <f t="shared" si="54"/>
        <v>1550</v>
      </c>
      <c r="AE139" s="55">
        <f t="shared" si="54"/>
        <v>260</v>
      </c>
      <c r="AF139" s="55">
        <f t="shared" si="54"/>
        <v>633</v>
      </c>
      <c r="AG139" s="55">
        <f t="shared" si="54"/>
        <v>121</v>
      </c>
      <c r="AH139" s="55">
        <f t="shared" si="54"/>
        <v>478</v>
      </c>
      <c r="AI139" s="55">
        <f t="shared" si="54"/>
        <v>103</v>
      </c>
      <c r="AJ139" s="55">
        <f t="shared" si="54"/>
        <v>400</v>
      </c>
      <c r="AK139" s="55">
        <f t="shared" si="54"/>
        <v>70</v>
      </c>
      <c r="AL139" s="55">
        <f t="shared" si="54"/>
        <v>300</v>
      </c>
      <c r="AM139" s="55">
        <f>SUM(AM130:AM138)</f>
        <v>45</v>
      </c>
      <c r="AN139" s="55">
        <f t="shared" ref="AN139:BM139" si="55">SUM(AN131:AN138)</f>
        <v>276</v>
      </c>
      <c r="AO139" s="55">
        <f t="shared" si="55"/>
        <v>28</v>
      </c>
      <c r="AP139" s="55">
        <f t="shared" si="55"/>
        <v>326</v>
      </c>
      <c r="AQ139" s="55">
        <f t="shared" si="55"/>
        <v>34</v>
      </c>
      <c r="AR139" s="55">
        <f t="shared" si="55"/>
        <v>260</v>
      </c>
      <c r="AS139" s="55">
        <f t="shared" si="55"/>
        <v>31</v>
      </c>
      <c r="AT139" s="55">
        <f t="shared" si="55"/>
        <v>223</v>
      </c>
      <c r="AU139" s="55">
        <f t="shared" si="55"/>
        <v>16</v>
      </c>
      <c r="AV139" s="55">
        <f t="shared" si="55"/>
        <v>177</v>
      </c>
      <c r="AW139" s="55">
        <f t="shared" si="55"/>
        <v>15</v>
      </c>
      <c r="AX139" s="55">
        <f t="shared" si="55"/>
        <v>361</v>
      </c>
      <c r="AY139" s="55">
        <f t="shared" si="55"/>
        <v>38</v>
      </c>
      <c r="AZ139" s="55">
        <f t="shared" si="55"/>
        <v>505</v>
      </c>
      <c r="BA139" s="55">
        <f t="shared" si="55"/>
        <v>65</v>
      </c>
      <c r="BB139" s="55">
        <f t="shared" si="55"/>
        <v>354</v>
      </c>
      <c r="BC139" s="55">
        <f t="shared" si="55"/>
        <v>35</v>
      </c>
      <c r="BD139" s="55">
        <f t="shared" si="55"/>
        <v>326</v>
      </c>
      <c r="BE139" s="55">
        <f t="shared" si="55"/>
        <v>35</v>
      </c>
      <c r="BF139" s="55">
        <f t="shared" si="55"/>
        <v>443</v>
      </c>
      <c r="BG139" s="55">
        <f t="shared" si="55"/>
        <v>68</v>
      </c>
      <c r="BH139" s="55">
        <f t="shared" si="55"/>
        <v>445</v>
      </c>
      <c r="BI139" s="55">
        <f t="shared" si="55"/>
        <v>63</v>
      </c>
      <c r="BJ139" s="55">
        <f t="shared" si="55"/>
        <v>367</v>
      </c>
      <c r="BK139" s="55">
        <f t="shared" si="55"/>
        <v>59</v>
      </c>
      <c r="BL139" s="55">
        <f t="shared" si="55"/>
        <v>314</v>
      </c>
      <c r="BM139" s="55">
        <f t="shared" si="55"/>
        <v>56</v>
      </c>
    </row>
    <row r="140" spans="2:65" ht="11.25" customHeight="1" x14ac:dyDescent="0.2">
      <c r="B140" s="31"/>
      <c r="C140" s="3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</row>
    <row r="141" spans="2:65" ht="11.25" customHeight="1" x14ac:dyDescent="0.2">
      <c r="B141" s="31" t="s">
        <v>1</v>
      </c>
      <c r="C141" s="32" t="s">
        <v>12</v>
      </c>
      <c r="D141" s="22" t="s">
        <v>57</v>
      </c>
      <c r="E141" s="22" t="s">
        <v>57</v>
      </c>
      <c r="F141" s="22" t="s">
        <v>57</v>
      </c>
      <c r="G141" s="22" t="s">
        <v>57</v>
      </c>
      <c r="H141" s="22" t="s">
        <v>57</v>
      </c>
      <c r="I141" s="22" t="s">
        <v>57</v>
      </c>
      <c r="J141" s="22" t="s">
        <v>57</v>
      </c>
      <c r="K141" s="22" t="s">
        <v>57</v>
      </c>
      <c r="L141" s="22" t="s">
        <v>57</v>
      </c>
      <c r="M141" s="22" t="s">
        <v>57</v>
      </c>
      <c r="N141" s="22" t="s">
        <v>57</v>
      </c>
      <c r="O141" s="22" t="s">
        <v>57</v>
      </c>
      <c r="P141" s="22" t="s">
        <v>57</v>
      </c>
      <c r="Q141" s="22" t="s">
        <v>57</v>
      </c>
      <c r="R141" s="22" t="s">
        <v>57</v>
      </c>
      <c r="S141" s="22" t="s">
        <v>57</v>
      </c>
      <c r="T141" s="22" t="s">
        <v>57</v>
      </c>
      <c r="U141" s="22" t="s">
        <v>57</v>
      </c>
      <c r="V141" s="22" t="s">
        <v>57</v>
      </c>
      <c r="W141" s="22" t="s">
        <v>57</v>
      </c>
      <c r="X141" s="22" t="s">
        <v>57</v>
      </c>
      <c r="Y141" s="22" t="s">
        <v>57</v>
      </c>
      <c r="Z141" s="22" t="s">
        <v>57</v>
      </c>
      <c r="AA141" s="22" t="s">
        <v>57</v>
      </c>
      <c r="AB141" s="22">
        <v>31</v>
      </c>
      <c r="AC141" s="22">
        <v>6</v>
      </c>
      <c r="AD141" s="22">
        <v>403</v>
      </c>
      <c r="AE141" s="22">
        <v>43</v>
      </c>
      <c r="AF141" s="22">
        <v>133</v>
      </c>
      <c r="AG141" s="22">
        <v>13</v>
      </c>
      <c r="AH141" s="22">
        <v>130</v>
      </c>
      <c r="AI141" s="22">
        <v>9</v>
      </c>
      <c r="AJ141" s="22">
        <v>178</v>
      </c>
      <c r="AK141" s="22">
        <v>21</v>
      </c>
      <c r="AL141" s="22">
        <v>130</v>
      </c>
      <c r="AM141" s="22">
        <v>14</v>
      </c>
      <c r="AN141" s="22">
        <v>159</v>
      </c>
      <c r="AO141" s="22">
        <v>17</v>
      </c>
      <c r="AP141" s="22">
        <v>145</v>
      </c>
      <c r="AQ141" s="22">
        <v>14</v>
      </c>
      <c r="AR141" s="25">
        <v>103</v>
      </c>
      <c r="AS141" s="25">
        <v>15</v>
      </c>
      <c r="AT141" s="58">
        <v>114</v>
      </c>
      <c r="AU141" s="58">
        <v>11</v>
      </c>
      <c r="AV141" s="25">
        <v>98</v>
      </c>
      <c r="AW141" s="25">
        <v>10</v>
      </c>
      <c r="AX141" s="25">
        <v>39</v>
      </c>
      <c r="AY141" s="25">
        <v>4</v>
      </c>
      <c r="AZ141" s="25">
        <v>88</v>
      </c>
      <c r="BA141" s="25">
        <v>11</v>
      </c>
    </row>
    <row r="142" spans="2:65" ht="11.25" customHeight="1" x14ac:dyDescent="0.2">
      <c r="B142" s="31" t="s">
        <v>1</v>
      </c>
      <c r="C142" s="32" t="s">
        <v>17</v>
      </c>
      <c r="D142" s="22">
        <v>384</v>
      </c>
      <c r="E142" s="22">
        <v>37</v>
      </c>
      <c r="F142" s="22">
        <v>464</v>
      </c>
      <c r="G142" s="22">
        <v>51</v>
      </c>
      <c r="H142" s="22">
        <v>636</v>
      </c>
      <c r="I142" s="22">
        <v>70</v>
      </c>
      <c r="J142" s="22">
        <v>779</v>
      </c>
      <c r="K142" s="22">
        <v>111</v>
      </c>
      <c r="L142" s="22">
        <v>656</v>
      </c>
      <c r="M142" s="22">
        <v>67</v>
      </c>
      <c r="N142" s="22">
        <v>589</v>
      </c>
      <c r="O142" s="22">
        <v>46</v>
      </c>
      <c r="P142" s="22">
        <v>472</v>
      </c>
      <c r="Q142" s="22">
        <v>50</v>
      </c>
      <c r="R142" s="22">
        <v>558</v>
      </c>
      <c r="S142" s="22">
        <v>60</v>
      </c>
      <c r="T142" s="22">
        <v>276</v>
      </c>
      <c r="U142" s="22">
        <v>28</v>
      </c>
      <c r="V142" s="22">
        <v>332</v>
      </c>
      <c r="W142" s="22">
        <v>38</v>
      </c>
      <c r="X142" s="22">
        <v>390</v>
      </c>
      <c r="Y142" s="22">
        <v>42</v>
      </c>
      <c r="Z142" s="22">
        <v>376</v>
      </c>
      <c r="AA142" s="22">
        <v>30</v>
      </c>
      <c r="AB142" s="22">
        <v>536</v>
      </c>
      <c r="AC142" s="22">
        <v>72</v>
      </c>
      <c r="AD142" s="22">
        <v>179</v>
      </c>
      <c r="AE142" s="22">
        <v>20</v>
      </c>
      <c r="AF142" s="22">
        <v>123</v>
      </c>
      <c r="AG142" s="22">
        <v>8</v>
      </c>
      <c r="AH142" s="22">
        <v>113</v>
      </c>
      <c r="AI142" s="22">
        <v>7</v>
      </c>
      <c r="AJ142" s="22">
        <v>99</v>
      </c>
      <c r="AK142" s="22">
        <v>14</v>
      </c>
      <c r="AL142" s="22">
        <v>7</v>
      </c>
      <c r="AM142" s="22">
        <v>0</v>
      </c>
      <c r="AN142" s="22">
        <v>12</v>
      </c>
      <c r="AO142" s="22">
        <v>1</v>
      </c>
      <c r="AP142" s="22">
        <v>5</v>
      </c>
      <c r="AQ142" s="22">
        <v>1</v>
      </c>
      <c r="BI142" s="79"/>
    </row>
    <row r="143" spans="2:65" ht="11.25" customHeight="1" x14ac:dyDescent="0.2">
      <c r="B143" s="31" t="s">
        <v>1</v>
      </c>
      <c r="C143" s="32" t="s">
        <v>123</v>
      </c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BB143" s="25">
        <v>10</v>
      </c>
      <c r="BC143" s="25">
        <v>0</v>
      </c>
      <c r="BD143" s="25">
        <v>35</v>
      </c>
      <c r="BE143" s="25">
        <v>2</v>
      </c>
      <c r="BF143" s="25">
        <v>37</v>
      </c>
      <c r="BG143" s="25">
        <v>2</v>
      </c>
      <c r="BH143" s="25">
        <v>21</v>
      </c>
      <c r="BI143" s="25">
        <v>1</v>
      </c>
      <c r="BJ143" s="25">
        <v>29</v>
      </c>
      <c r="BK143" s="25">
        <v>4</v>
      </c>
      <c r="BL143" s="25">
        <v>19</v>
      </c>
      <c r="BM143" s="25">
        <v>1</v>
      </c>
    </row>
    <row r="144" spans="2:65" ht="11.25" customHeight="1" x14ac:dyDescent="0.2">
      <c r="B144" s="31" t="s">
        <v>1</v>
      </c>
      <c r="C144" s="32" t="s">
        <v>88</v>
      </c>
      <c r="D144" s="22" t="s">
        <v>57</v>
      </c>
      <c r="E144" s="22" t="s">
        <v>57</v>
      </c>
      <c r="F144" s="22" t="s">
        <v>57</v>
      </c>
      <c r="G144" s="22" t="s">
        <v>57</v>
      </c>
      <c r="H144" s="22" t="s">
        <v>57</v>
      </c>
      <c r="I144" s="22" t="s">
        <v>57</v>
      </c>
      <c r="J144" s="22" t="s">
        <v>57</v>
      </c>
      <c r="K144" s="22" t="s">
        <v>57</v>
      </c>
      <c r="L144" s="22" t="s">
        <v>57</v>
      </c>
      <c r="M144" s="22" t="s">
        <v>57</v>
      </c>
      <c r="N144" s="22" t="s">
        <v>57</v>
      </c>
      <c r="O144" s="22" t="s">
        <v>57</v>
      </c>
      <c r="P144" s="22" t="s">
        <v>57</v>
      </c>
      <c r="Q144" s="22" t="s">
        <v>57</v>
      </c>
      <c r="R144" s="22" t="s">
        <v>57</v>
      </c>
      <c r="S144" s="22" t="s">
        <v>57</v>
      </c>
      <c r="T144" s="22" t="s">
        <v>57</v>
      </c>
      <c r="U144" s="22" t="s">
        <v>57</v>
      </c>
      <c r="V144" s="22" t="s">
        <v>57</v>
      </c>
      <c r="W144" s="22" t="s">
        <v>57</v>
      </c>
      <c r="X144" s="22" t="s">
        <v>57</v>
      </c>
      <c r="Y144" s="22" t="s">
        <v>57</v>
      </c>
      <c r="Z144" s="22" t="s">
        <v>57</v>
      </c>
      <c r="AA144" s="22" t="s">
        <v>57</v>
      </c>
      <c r="AB144" s="22">
        <v>18</v>
      </c>
      <c r="AC144" s="22">
        <v>5</v>
      </c>
      <c r="AD144" s="22">
        <v>32</v>
      </c>
      <c r="AE144" s="22">
        <v>13</v>
      </c>
      <c r="AF144" s="22">
        <v>21</v>
      </c>
      <c r="AG144" s="22">
        <v>2</v>
      </c>
      <c r="AH144" s="22">
        <v>10</v>
      </c>
      <c r="AI144" s="22">
        <v>3</v>
      </c>
      <c r="AJ144" s="22">
        <v>25</v>
      </c>
      <c r="AK144" s="22">
        <v>6</v>
      </c>
      <c r="AL144" s="57"/>
      <c r="AM144" s="57"/>
      <c r="AN144" s="22">
        <v>20</v>
      </c>
      <c r="AO144" s="22">
        <v>6</v>
      </c>
      <c r="AP144" s="22">
        <v>15</v>
      </c>
      <c r="AQ144" s="22">
        <v>3</v>
      </c>
      <c r="AR144" s="25">
        <v>33</v>
      </c>
      <c r="AS144" s="25">
        <v>5</v>
      </c>
      <c r="AT144" s="58">
        <v>11</v>
      </c>
      <c r="AU144" s="58">
        <v>2</v>
      </c>
      <c r="AV144" s="25">
        <v>25</v>
      </c>
      <c r="AW144" s="25">
        <v>5</v>
      </c>
      <c r="AX144" s="25">
        <v>17</v>
      </c>
      <c r="AY144" s="25">
        <v>6</v>
      </c>
      <c r="AZ144" s="25">
        <v>9</v>
      </c>
      <c r="BA144" s="25">
        <v>4</v>
      </c>
      <c r="BB144" s="25">
        <v>9</v>
      </c>
      <c r="BC144" s="25">
        <v>4</v>
      </c>
    </row>
    <row r="145" spans="2:65" ht="11.25" customHeight="1" x14ac:dyDescent="0.2">
      <c r="B145" s="31" t="s">
        <v>1</v>
      </c>
      <c r="C145" s="32" t="s">
        <v>45</v>
      </c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57"/>
      <c r="AM145" s="57"/>
      <c r="AN145" s="22"/>
      <c r="AO145" s="57"/>
      <c r="AP145" s="57"/>
      <c r="AQ145" s="22"/>
      <c r="AR145" s="25">
        <v>7</v>
      </c>
      <c r="AS145" s="25">
        <v>1</v>
      </c>
      <c r="AV145" s="25">
        <v>19</v>
      </c>
      <c r="AW145" s="25">
        <v>2</v>
      </c>
      <c r="BB145" s="25">
        <v>10</v>
      </c>
      <c r="BC145" s="25">
        <v>0</v>
      </c>
    </row>
    <row r="146" spans="2:65" ht="11.25" customHeight="1" x14ac:dyDescent="0.2">
      <c r="B146" s="31" t="s">
        <v>6</v>
      </c>
      <c r="C146" s="32" t="s">
        <v>136</v>
      </c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57"/>
      <c r="AM146" s="57"/>
      <c r="AN146" s="22"/>
      <c r="AO146" s="57"/>
      <c r="AP146" s="57"/>
      <c r="AQ146" s="22"/>
      <c r="BJ146" s="25">
        <v>5</v>
      </c>
      <c r="BK146" s="25">
        <v>0</v>
      </c>
      <c r="BL146" s="25">
        <v>4</v>
      </c>
      <c r="BM146" s="25">
        <v>0</v>
      </c>
    </row>
    <row r="147" spans="2:65" ht="11.25" customHeight="1" x14ac:dyDescent="0.25">
      <c r="B147" s="35" t="s">
        <v>1</v>
      </c>
      <c r="C147" s="36" t="s">
        <v>0</v>
      </c>
      <c r="D147" s="37">
        <v>384</v>
      </c>
      <c r="E147" s="37">
        <v>37</v>
      </c>
      <c r="F147" s="37">
        <v>464</v>
      </c>
      <c r="G147" s="37">
        <v>51</v>
      </c>
      <c r="H147" s="37">
        <v>636</v>
      </c>
      <c r="I147" s="37">
        <v>70</v>
      </c>
      <c r="J147" s="37">
        <v>779</v>
      </c>
      <c r="K147" s="37">
        <v>111</v>
      </c>
      <c r="L147" s="37">
        <v>656</v>
      </c>
      <c r="M147" s="37">
        <v>67</v>
      </c>
      <c r="N147" s="37">
        <v>589</v>
      </c>
      <c r="O147" s="37">
        <v>46</v>
      </c>
      <c r="P147" s="37">
        <v>472</v>
      </c>
      <c r="Q147" s="37">
        <v>50</v>
      </c>
      <c r="R147" s="37">
        <v>558</v>
      </c>
      <c r="S147" s="37">
        <v>60</v>
      </c>
      <c r="T147" s="37">
        <v>276</v>
      </c>
      <c r="U147" s="37">
        <v>28</v>
      </c>
      <c r="V147" s="37">
        <v>332</v>
      </c>
      <c r="W147" s="37">
        <v>38</v>
      </c>
      <c r="X147" s="37">
        <v>390</v>
      </c>
      <c r="Y147" s="37">
        <v>42</v>
      </c>
      <c r="Z147" s="37">
        <v>376</v>
      </c>
      <c r="AA147" s="37">
        <v>30</v>
      </c>
      <c r="AB147" s="37">
        <v>585</v>
      </c>
      <c r="AC147" s="37">
        <v>83</v>
      </c>
      <c r="AD147" s="37">
        <v>614</v>
      </c>
      <c r="AE147" s="37">
        <v>76</v>
      </c>
      <c r="AF147" s="37">
        <v>277</v>
      </c>
      <c r="AG147" s="37">
        <v>23</v>
      </c>
      <c r="AH147" s="37">
        <v>253</v>
      </c>
      <c r="AI147" s="37">
        <v>19</v>
      </c>
      <c r="AJ147" s="37">
        <v>302</v>
      </c>
      <c r="AK147" s="37">
        <v>41</v>
      </c>
      <c r="AL147" s="55">
        <f t="shared" ref="AL147:AQ147" si="56">SUM(AL141:AL144)</f>
        <v>137</v>
      </c>
      <c r="AM147" s="55">
        <f t="shared" si="56"/>
        <v>14</v>
      </c>
      <c r="AN147" s="37">
        <f t="shared" si="56"/>
        <v>191</v>
      </c>
      <c r="AO147" s="37">
        <f t="shared" si="56"/>
        <v>24</v>
      </c>
      <c r="AP147" s="37">
        <f t="shared" si="56"/>
        <v>165</v>
      </c>
      <c r="AQ147" s="37">
        <f t="shared" si="56"/>
        <v>18</v>
      </c>
      <c r="AR147" s="37">
        <f t="shared" ref="AR147:BE147" si="57">SUM(AR141:AR145)</f>
        <v>143</v>
      </c>
      <c r="AS147" s="37">
        <f t="shared" si="57"/>
        <v>21</v>
      </c>
      <c r="AT147" s="37">
        <f t="shared" si="57"/>
        <v>125</v>
      </c>
      <c r="AU147" s="37">
        <f t="shared" si="57"/>
        <v>13</v>
      </c>
      <c r="AV147" s="37">
        <f t="shared" si="57"/>
        <v>142</v>
      </c>
      <c r="AW147" s="37">
        <f t="shared" si="57"/>
        <v>17</v>
      </c>
      <c r="AX147" s="37">
        <f t="shared" si="57"/>
        <v>56</v>
      </c>
      <c r="AY147" s="37">
        <f t="shared" si="57"/>
        <v>10</v>
      </c>
      <c r="AZ147" s="37">
        <f t="shared" si="57"/>
        <v>97</v>
      </c>
      <c r="BA147" s="37">
        <f t="shared" si="57"/>
        <v>15</v>
      </c>
      <c r="BB147" s="37">
        <f t="shared" si="57"/>
        <v>29</v>
      </c>
      <c r="BC147" s="37">
        <f t="shared" si="57"/>
        <v>4</v>
      </c>
      <c r="BD147" s="37">
        <f t="shared" si="57"/>
        <v>35</v>
      </c>
      <c r="BE147" s="37">
        <f t="shared" si="57"/>
        <v>2</v>
      </c>
      <c r="BF147" s="37">
        <f t="shared" ref="BF147:BI147" si="58">SUM(BF141:BF145)</f>
        <v>37</v>
      </c>
      <c r="BG147" s="37">
        <f t="shared" si="58"/>
        <v>2</v>
      </c>
      <c r="BH147" s="37">
        <f t="shared" si="58"/>
        <v>21</v>
      </c>
      <c r="BI147" s="37">
        <f t="shared" si="58"/>
        <v>1</v>
      </c>
      <c r="BJ147" s="37">
        <f>SUM(BJ141:BJ146)</f>
        <v>34</v>
      </c>
      <c r="BK147" s="37">
        <f>SUM(BK141:BK146)</f>
        <v>4</v>
      </c>
      <c r="BL147" s="37">
        <f>SUM(BL141:BL146)</f>
        <v>23</v>
      </c>
      <c r="BM147" s="37">
        <f>SUM(BM141:BM146)</f>
        <v>1</v>
      </c>
    </row>
    <row r="148" spans="2:65" ht="11.25" customHeight="1" x14ac:dyDescent="0.2">
      <c r="B148" s="31"/>
      <c r="C148" s="3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</row>
    <row r="149" spans="2:65" ht="11.25" customHeight="1" x14ac:dyDescent="0.2">
      <c r="B149" s="31" t="s">
        <v>47</v>
      </c>
      <c r="C149" s="32" t="s">
        <v>20</v>
      </c>
      <c r="D149" s="22" t="s">
        <v>57</v>
      </c>
      <c r="E149" s="22" t="s">
        <v>57</v>
      </c>
      <c r="F149" s="22" t="s">
        <v>57</v>
      </c>
      <c r="G149" s="22" t="s">
        <v>57</v>
      </c>
      <c r="H149" s="22" t="s">
        <v>57</v>
      </c>
      <c r="I149" s="22" t="s">
        <v>57</v>
      </c>
      <c r="J149" s="22">
        <v>71</v>
      </c>
      <c r="K149" s="22">
        <v>11</v>
      </c>
      <c r="L149" s="22">
        <v>490</v>
      </c>
      <c r="M149" s="22">
        <v>73</v>
      </c>
      <c r="N149" s="22">
        <v>445</v>
      </c>
      <c r="O149" s="22">
        <v>69</v>
      </c>
      <c r="P149" s="22">
        <v>650</v>
      </c>
      <c r="Q149" s="22">
        <v>128</v>
      </c>
      <c r="R149" s="22">
        <v>517</v>
      </c>
      <c r="S149" s="22">
        <v>74</v>
      </c>
      <c r="T149" s="22">
        <v>474</v>
      </c>
      <c r="U149" s="22">
        <v>68</v>
      </c>
      <c r="V149" s="22">
        <v>162</v>
      </c>
      <c r="W149" s="22">
        <v>19</v>
      </c>
      <c r="X149" s="22">
        <v>191</v>
      </c>
      <c r="Y149" s="22">
        <v>36</v>
      </c>
      <c r="Z149" s="22">
        <v>336</v>
      </c>
      <c r="AA149" s="22">
        <v>54</v>
      </c>
      <c r="AB149" s="22">
        <v>313</v>
      </c>
      <c r="AC149" s="22">
        <v>53</v>
      </c>
      <c r="AD149" s="22">
        <v>248</v>
      </c>
      <c r="AE149" s="22">
        <v>31</v>
      </c>
      <c r="AF149" s="22">
        <v>249</v>
      </c>
      <c r="AG149" s="22">
        <v>24</v>
      </c>
      <c r="AH149" s="22">
        <v>256</v>
      </c>
      <c r="AI149" s="22">
        <v>36</v>
      </c>
      <c r="AJ149" s="22">
        <v>271</v>
      </c>
      <c r="AK149" s="22">
        <v>40</v>
      </c>
      <c r="AL149" s="22">
        <v>349</v>
      </c>
      <c r="AM149" s="22">
        <v>39</v>
      </c>
      <c r="AN149" s="22">
        <v>391</v>
      </c>
      <c r="AO149" s="22">
        <v>35</v>
      </c>
      <c r="AP149" s="22">
        <v>328</v>
      </c>
      <c r="AQ149" s="22">
        <v>31</v>
      </c>
      <c r="AR149" s="25">
        <v>538</v>
      </c>
      <c r="AS149" s="25">
        <v>42</v>
      </c>
      <c r="AT149" s="25">
        <v>662</v>
      </c>
      <c r="AU149" s="25">
        <v>59</v>
      </c>
      <c r="AV149" s="25">
        <v>693</v>
      </c>
      <c r="AW149" s="25">
        <v>78</v>
      </c>
      <c r="AX149" s="25">
        <v>968</v>
      </c>
      <c r="AY149" s="25">
        <v>99</v>
      </c>
      <c r="AZ149" s="25">
        <v>1019</v>
      </c>
      <c r="BA149" s="25">
        <v>99</v>
      </c>
      <c r="BB149" s="25">
        <v>1134</v>
      </c>
      <c r="BC149" s="25">
        <v>130</v>
      </c>
      <c r="BD149" s="25">
        <v>1129</v>
      </c>
      <c r="BE149" s="25">
        <v>136</v>
      </c>
      <c r="BF149" s="25">
        <v>1328</v>
      </c>
      <c r="BG149" s="25">
        <v>175</v>
      </c>
      <c r="BH149" s="25">
        <v>1316</v>
      </c>
      <c r="BI149" s="25">
        <v>193</v>
      </c>
      <c r="BJ149" s="25">
        <v>1378</v>
      </c>
      <c r="BK149" s="25">
        <v>219</v>
      </c>
      <c r="BL149" s="25">
        <v>1392</v>
      </c>
      <c r="BM149" s="25">
        <v>239</v>
      </c>
    </row>
    <row r="150" spans="2:65" ht="11.25" customHeight="1" x14ac:dyDescent="0.25">
      <c r="B150" s="35" t="s">
        <v>47</v>
      </c>
      <c r="C150" s="36" t="s">
        <v>0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71</v>
      </c>
      <c r="K150" s="37">
        <v>11</v>
      </c>
      <c r="L150" s="37">
        <v>490</v>
      </c>
      <c r="M150" s="37">
        <v>73</v>
      </c>
      <c r="N150" s="37">
        <v>445</v>
      </c>
      <c r="O150" s="37">
        <v>69</v>
      </c>
      <c r="P150" s="37">
        <v>650</v>
      </c>
      <c r="Q150" s="37">
        <v>128</v>
      </c>
      <c r="R150" s="37">
        <v>517</v>
      </c>
      <c r="S150" s="37">
        <v>74</v>
      </c>
      <c r="T150" s="37">
        <v>474</v>
      </c>
      <c r="U150" s="37">
        <v>68</v>
      </c>
      <c r="V150" s="37">
        <v>162</v>
      </c>
      <c r="W150" s="37">
        <v>19</v>
      </c>
      <c r="X150" s="37">
        <v>191</v>
      </c>
      <c r="Y150" s="37">
        <v>36</v>
      </c>
      <c r="Z150" s="37">
        <v>336</v>
      </c>
      <c r="AA150" s="37">
        <v>54</v>
      </c>
      <c r="AB150" s="37">
        <v>313</v>
      </c>
      <c r="AC150" s="37">
        <v>53</v>
      </c>
      <c r="AD150" s="37">
        <v>248</v>
      </c>
      <c r="AE150" s="37">
        <v>31</v>
      </c>
      <c r="AF150" s="37">
        <v>249</v>
      </c>
      <c r="AG150" s="37">
        <v>24</v>
      </c>
      <c r="AH150" s="37">
        <v>256</v>
      </c>
      <c r="AI150" s="37">
        <v>36</v>
      </c>
      <c r="AJ150" s="37">
        <v>271</v>
      </c>
      <c r="AK150" s="37">
        <v>40</v>
      </c>
      <c r="AL150" s="55">
        <f t="shared" ref="AL150:AQ150" si="59">SUM(AL149)</f>
        <v>349</v>
      </c>
      <c r="AM150" s="55">
        <f t="shared" si="59"/>
        <v>39</v>
      </c>
      <c r="AN150" s="37">
        <f t="shared" si="59"/>
        <v>391</v>
      </c>
      <c r="AO150" s="37">
        <f t="shared" si="59"/>
        <v>35</v>
      </c>
      <c r="AP150" s="37">
        <f t="shared" si="59"/>
        <v>328</v>
      </c>
      <c r="AQ150" s="37">
        <f t="shared" si="59"/>
        <v>31</v>
      </c>
      <c r="AR150" s="37">
        <f t="shared" ref="AR150:BM150" si="60">SUM(AR149)</f>
        <v>538</v>
      </c>
      <c r="AS150" s="37">
        <f t="shared" si="60"/>
        <v>42</v>
      </c>
      <c r="AT150" s="37">
        <f t="shared" si="60"/>
        <v>662</v>
      </c>
      <c r="AU150" s="37">
        <f t="shared" si="60"/>
        <v>59</v>
      </c>
      <c r="AV150" s="37">
        <f t="shared" si="60"/>
        <v>693</v>
      </c>
      <c r="AW150" s="37">
        <f t="shared" si="60"/>
        <v>78</v>
      </c>
      <c r="AX150" s="37">
        <f t="shared" si="60"/>
        <v>968</v>
      </c>
      <c r="AY150" s="37">
        <f t="shared" si="60"/>
        <v>99</v>
      </c>
      <c r="AZ150" s="37">
        <f t="shared" si="60"/>
        <v>1019</v>
      </c>
      <c r="BA150" s="37">
        <f t="shared" si="60"/>
        <v>99</v>
      </c>
      <c r="BB150" s="37">
        <f t="shared" si="60"/>
        <v>1134</v>
      </c>
      <c r="BC150" s="37">
        <f t="shared" si="60"/>
        <v>130</v>
      </c>
      <c r="BD150" s="37">
        <f t="shared" si="60"/>
        <v>1129</v>
      </c>
      <c r="BE150" s="37">
        <f t="shared" si="60"/>
        <v>136</v>
      </c>
      <c r="BF150" s="37">
        <f t="shared" si="60"/>
        <v>1328</v>
      </c>
      <c r="BG150" s="37">
        <f t="shared" si="60"/>
        <v>175</v>
      </c>
      <c r="BH150" s="37">
        <f t="shared" si="60"/>
        <v>1316</v>
      </c>
      <c r="BI150" s="37">
        <f t="shared" si="60"/>
        <v>193</v>
      </c>
      <c r="BJ150" s="37">
        <f t="shared" si="60"/>
        <v>1378</v>
      </c>
      <c r="BK150" s="37">
        <f t="shared" si="60"/>
        <v>219</v>
      </c>
      <c r="BL150" s="37">
        <f t="shared" si="60"/>
        <v>1392</v>
      </c>
      <c r="BM150" s="37">
        <f t="shared" si="60"/>
        <v>239</v>
      </c>
    </row>
    <row r="151" spans="2:65" ht="11.25" customHeight="1" x14ac:dyDescent="0.2">
      <c r="B151" s="31"/>
      <c r="C151" s="3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</row>
    <row r="152" spans="2:65" ht="11.25" customHeight="1" x14ac:dyDescent="0.2">
      <c r="B152" s="31" t="s">
        <v>112</v>
      </c>
      <c r="C152" s="32" t="s">
        <v>82</v>
      </c>
      <c r="D152" s="22" t="s">
        <v>57</v>
      </c>
      <c r="E152" s="22" t="s">
        <v>57</v>
      </c>
      <c r="F152" s="22" t="s">
        <v>57</v>
      </c>
      <c r="G152" s="22" t="s">
        <v>57</v>
      </c>
      <c r="H152" s="22" t="s">
        <v>57</v>
      </c>
      <c r="I152" s="22" t="s">
        <v>57</v>
      </c>
      <c r="J152" s="22" t="s">
        <v>57</v>
      </c>
      <c r="K152" s="22" t="s">
        <v>57</v>
      </c>
      <c r="L152" s="22" t="s">
        <v>57</v>
      </c>
      <c r="M152" s="22" t="s">
        <v>57</v>
      </c>
      <c r="N152" s="22" t="s">
        <v>57</v>
      </c>
      <c r="O152" s="22" t="s">
        <v>57</v>
      </c>
      <c r="P152" s="22" t="s">
        <v>57</v>
      </c>
      <c r="Q152" s="22" t="s">
        <v>57</v>
      </c>
      <c r="R152" s="22" t="s">
        <v>57</v>
      </c>
      <c r="S152" s="22" t="s">
        <v>57</v>
      </c>
      <c r="T152" s="22" t="s">
        <v>57</v>
      </c>
      <c r="U152" s="22" t="s">
        <v>57</v>
      </c>
      <c r="V152" s="22" t="s">
        <v>57</v>
      </c>
      <c r="W152" s="22" t="s">
        <v>57</v>
      </c>
      <c r="X152" s="22" t="s">
        <v>57</v>
      </c>
      <c r="Y152" s="22" t="s">
        <v>57</v>
      </c>
      <c r="Z152" s="22">
        <v>20</v>
      </c>
      <c r="AA152" s="22">
        <v>9</v>
      </c>
      <c r="AB152" s="22">
        <v>38</v>
      </c>
      <c r="AC152" s="22">
        <v>11</v>
      </c>
      <c r="AD152" s="22">
        <v>36</v>
      </c>
      <c r="AE152" s="22">
        <v>10</v>
      </c>
      <c r="AF152" s="22">
        <v>53</v>
      </c>
      <c r="AG152" s="22">
        <v>12</v>
      </c>
      <c r="AH152" s="22">
        <v>44</v>
      </c>
      <c r="AI152" s="22">
        <v>7</v>
      </c>
      <c r="AJ152" s="22">
        <v>36</v>
      </c>
      <c r="AK152" s="22">
        <v>8</v>
      </c>
      <c r="AL152" s="22">
        <v>38</v>
      </c>
      <c r="AM152" s="22">
        <v>4</v>
      </c>
      <c r="AN152" s="22">
        <v>40</v>
      </c>
      <c r="AO152" s="22">
        <v>4</v>
      </c>
      <c r="AP152" s="22">
        <v>38</v>
      </c>
      <c r="AQ152" s="22">
        <v>5</v>
      </c>
      <c r="AR152" s="25">
        <v>41</v>
      </c>
      <c r="AS152" s="25">
        <v>10</v>
      </c>
      <c r="AT152" s="58">
        <v>38</v>
      </c>
      <c r="AU152" s="58">
        <v>10</v>
      </c>
      <c r="AV152" s="25">
        <v>44</v>
      </c>
      <c r="AW152" s="25">
        <v>12</v>
      </c>
      <c r="AX152" s="25">
        <v>36</v>
      </c>
      <c r="AY152" s="25">
        <v>9</v>
      </c>
    </row>
    <row r="153" spans="2:65" ht="11.25" customHeight="1" x14ac:dyDescent="0.2">
      <c r="B153" s="31" t="s">
        <v>112</v>
      </c>
      <c r="C153" s="32" t="s">
        <v>118</v>
      </c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T153" s="58"/>
      <c r="AU153" s="58"/>
      <c r="AV153" s="25">
        <v>85</v>
      </c>
      <c r="AW153" s="25">
        <v>32</v>
      </c>
      <c r="AX153" s="25">
        <v>88</v>
      </c>
      <c r="AY153" s="25">
        <v>28</v>
      </c>
      <c r="AZ153" s="25">
        <v>178</v>
      </c>
      <c r="BA153" s="25">
        <v>55</v>
      </c>
      <c r="BB153" s="25">
        <v>150</v>
      </c>
      <c r="BC153" s="25">
        <v>60</v>
      </c>
      <c r="BD153" s="25">
        <v>129</v>
      </c>
      <c r="BE153" s="25">
        <v>54</v>
      </c>
      <c r="BF153" s="25">
        <v>112</v>
      </c>
      <c r="BG153" s="25">
        <v>49</v>
      </c>
      <c r="BH153" s="25">
        <v>100</v>
      </c>
      <c r="BI153" s="25">
        <v>44</v>
      </c>
      <c r="BJ153" s="25">
        <v>94</v>
      </c>
      <c r="BK153" s="25">
        <v>36</v>
      </c>
      <c r="BL153" s="25">
        <v>82</v>
      </c>
      <c r="BM153" s="25">
        <v>39</v>
      </c>
    </row>
    <row r="154" spans="2:65" ht="11.25" customHeight="1" x14ac:dyDescent="0.2">
      <c r="B154" s="31" t="s">
        <v>112</v>
      </c>
      <c r="C154" s="32" t="s">
        <v>117</v>
      </c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T154" s="58">
        <v>64</v>
      </c>
      <c r="AU154" s="58">
        <v>36</v>
      </c>
      <c r="AV154" s="25">
        <v>42</v>
      </c>
      <c r="AW154" s="25">
        <v>27</v>
      </c>
      <c r="AX154" s="25">
        <v>51</v>
      </c>
      <c r="AY154" s="25">
        <v>29</v>
      </c>
      <c r="AZ154" s="25">
        <v>46</v>
      </c>
      <c r="BA154" s="25">
        <v>21</v>
      </c>
    </row>
    <row r="155" spans="2:65" ht="11.25" customHeight="1" x14ac:dyDescent="0.2">
      <c r="B155" s="31" t="s">
        <v>112</v>
      </c>
      <c r="C155" s="32" t="s">
        <v>12</v>
      </c>
      <c r="D155" s="22">
        <v>756</v>
      </c>
      <c r="E155" s="22">
        <v>36</v>
      </c>
      <c r="F155" s="22">
        <v>975</v>
      </c>
      <c r="G155" s="22">
        <v>42</v>
      </c>
      <c r="H155" s="22">
        <v>972</v>
      </c>
      <c r="I155" s="22">
        <v>32</v>
      </c>
      <c r="J155" s="22">
        <v>1042</v>
      </c>
      <c r="K155" s="22">
        <v>35</v>
      </c>
      <c r="L155" s="22">
        <v>819</v>
      </c>
      <c r="M155" s="22">
        <v>7</v>
      </c>
      <c r="N155" s="22">
        <v>722</v>
      </c>
      <c r="O155" s="22">
        <v>11</v>
      </c>
      <c r="P155" s="22">
        <v>692</v>
      </c>
      <c r="Q155" s="22">
        <v>12</v>
      </c>
      <c r="R155" s="22">
        <v>706</v>
      </c>
      <c r="S155" s="22">
        <v>15</v>
      </c>
      <c r="T155" s="22">
        <v>735</v>
      </c>
      <c r="U155" s="22">
        <v>14</v>
      </c>
      <c r="V155" s="22">
        <v>966</v>
      </c>
      <c r="W155" s="22">
        <v>27</v>
      </c>
      <c r="X155" s="22">
        <v>1154</v>
      </c>
      <c r="Y155" s="22">
        <v>38</v>
      </c>
      <c r="Z155" s="22">
        <v>1114</v>
      </c>
      <c r="AA155" s="22">
        <v>46</v>
      </c>
      <c r="AB155" s="22">
        <v>1136</v>
      </c>
      <c r="AC155" s="22">
        <v>51</v>
      </c>
      <c r="AD155" s="22">
        <v>970</v>
      </c>
      <c r="AE155" s="22">
        <v>43</v>
      </c>
      <c r="AF155" s="22">
        <v>837</v>
      </c>
      <c r="AG155" s="22">
        <v>37</v>
      </c>
      <c r="AH155" s="22">
        <v>674</v>
      </c>
      <c r="AI155" s="22">
        <v>25</v>
      </c>
      <c r="AJ155" s="22">
        <v>715</v>
      </c>
      <c r="AK155" s="22">
        <v>23</v>
      </c>
      <c r="AL155" s="22">
        <v>632</v>
      </c>
      <c r="AM155" s="22">
        <v>29</v>
      </c>
      <c r="AN155" s="22">
        <v>641</v>
      </c>
      <c r="AO155" s="22">
        <v>24</v>
      </c>
      <c r="AP155" s="22">
        <v>1036</v>
      </c>
      <c r="AQ155" s="22">
        <v>55</v>
      </c>
      <c r="AR155" s="25">
        <v>920</v>
      </c>
      <c r="AS155" s="25">
        <v>48</v>
      </c>
      <c r="AT155" s="25">
        <v>699</v>
      </c>
      <c r="AU155" s="25">
        <v>34</v>
      </c>
      <c r="AV155" s="25">
        <v>704</v>
      </c>
      <c r="AW155" s="25">
        <v>26</v>
      </c>
      <c r="AX155" s="25">
        <v>661</v>
      </c>
      <c r="AY155" s="25">
        <v>17</v>
      </c>
      <c r="AZ155" s="25">
        <v>947</v>
      </c>
      <c r="BA155" s="25">
        <v>36</v>
      </c>
      <c r="BB155" s="25">
        <v>1084</v>
      </c>
      <c r="BC155" s="25">
        <v>35</v>
      </c>
      <c r="BD155" s="25">
        <v>1007</v>
      </c>
      <c r="BE155" s="25">
        <v>61</v>
      </c>
      <c r="BF155" s="25">
        <v>1025</v>
      </c>
      <c r="BG155" s="25">
        <v>55</v>
      </c>
      <c r="BH155" s="25">
        <v>1164</v>
      </c>
      <c r="BI155" s="25">
        <v>59</v>
      </c>
      <c r="BJ155" s="25">
        <v>1266</v>
      </c>
      <c r="BK155" s="25">
        <v>58</v>
      </c>
      <c r="BL155" s="25">
        <v>1372</v>
      </c>
      <c r="BM155" s="25">
        <v>79</v>
      </c>
    </row>
    <row r="156" spans="2:65" ht="11.25" customHeight="1" x14ac:dyDescent="0.2">
      <c r="B156" s="31" t="s">
        <v>112</v>
      </c>
      <c r="C156" s="32" t="s">
        <v>119</v>
      </c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X156" s="25">
        <v>72</v>
      </c>
      <c r="AY156" s="25">
        <v>4</v>
      </c>
    </row>
    <row r="157" spans="2:65" ht="11.25" customHeight="1" x14ac:dyDescent="0.2">
      <c r="B157" s="31" t="s">
        <v>112</v>
      </c>
      <c r="C157" s="32" t="s">
        <v>120</v>
      </c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T157" s="25">
        <v>57</v>
      </c>
      <c r="AU157" s="25">
        <v>0</v>
      </c>
      <c r="AV157" s="25">
        <v>68</v>
      </c>
      <c r="AW157" s="25">
        <v>0</v>
      </c>
      <c r="AX157" s="25">
        <v>81</v>
      </c>
      <c r="AY157" s="25">
        <v>2</v>
      </c>
    </row>
    <row r="158" spans="2:65" ht="11.25" customHeight="1" x14ac:dyDescent="0.2">
      <c r="B158" s="31" t="s">
        <v>112</v>
      </c>
      <c r="C158" s="32" t="s">
        <v>89</v>
      </c>
      <c r="D158" s="22" t="s">
        <v>57</v>
      </c>
      <c r="E158" s="22" t="s">
        <v>57</v>
      </c>
      <c r="F158" s="22" t="s">
        <v>57</v>
      </c>
      <c r="G158" s="22" t="s">
        <v>57</v>
      </c>
      <c r="H158" s="22" t="s">
        <v>57</v>
      </c>
      <c r="I158" s="22" t="s">
        <v>57</v>
      </c>
      <c r="J158" s="22" t="s">
        <v>57</v>
      </c>
      <c r="K158" s="22" t="s">
        <v>57</v>
      </c>
      <c r="L158" s="22" t="s">
        <v>57</v>
      </c>
      <c r="M158" s="22" t="s">
        <v>57</v>
      </c>
      <c r="N158" s="22" t="s">
        <v>57</v>
      </c>
      <c r="O158" s="22" t="s">
        <v>57</v>
      </c>
      <c r="P158" s="22" t="s">
        <v>57</v>
      </c>
      <c r="Q158" s="22" t="s">
        <v>57</v>
      </c>
      <c r="R158" s="22" t="s">
        <v>57</v>
      </c>
      <c r="S158" s="22" t="s">
        <v>57</v>
      </c>
      <c r="T158" s="22" t="s">
        <v>57</v>
      </c>
      <c r="U158" s="22" t="s">
        <v>57</v>
      </c>
      <c r="V158" s="22" t="s">
        <v>57</v>
      </c>
      <c r="W158" s="22" t="s">
        <v>57</v>
      </c>
      <c r="X158" s="22" t="s">
        <v>57</v>
      </c>
      <c r="Y158" s="22" t="s">
        <v>57</v>
      </c>
      <c r="Z158" s="22">
        <v>68</v>
      </c>
      <c r="AA158" s="22">
        <v>1</v>
      </c>
      <c r="AB158" s="22">
        <v>74</v>
      </c>
      <c r="AC158" s="22">
        <v>1</v>
      </c>
      <c r="AD158" s="22">
        <v>67</v>
      </c>
      <c r="AE158" s="22" t="s">
        <v>57</v>
      </c>
      <c r="AF158" s="22">
        <v>58</v>
      </c>
      <c r="AG158" s="22" t="s">
        <v>57</v>
      </c>
      <c r="AH158" s="22">
        <v>40</v>
      </c>
      <c r="AI158" s="22">
        <v>1</v>
      </c>
      <c r="AJ158" s="22">
        <v>39</v>
      </c>
      <c r="AK158" s="22" t="s">
        <v>57</v>
      </c>
      <c r="AL158" s="22">
        <v>45</v>
      </c>
      <c r="AM158" s="22">
        <v>0</v>
      </c>
      <c r="AN158" s="22">
        <v>53</v>
      </c>
      <c r="AO158" s="22">
        <v>1</v>
      </c>
      <c r="AP158" s="22">
        <v>47</v>
      </c>
      <c r="AQ158" s="22">
        <v>1</v>
      </c>
      <c r="AR158" s="25">
        <v>87</v>
      </c>
      <c r="AS158" s="25">
        <v>16</v>
      </c>
      <c r="AT158" s="58">
        <v>185</v>
      </c>
      <c r="AU158" s="58">
        <v>60</v>
      </c>
      <c r="AV158" s="25">
        <v>70</v>
      </c>
      <c r="AW158" s="25">
        <v>0</v>
      </c>
      <c r="AX158" s="25">
        <v>26</v>
      </c>
      <c r="AY158" s="25">
        <v>0</v>
      </c>
    </row>
    <row r="159" spans="2:65" ht="11.25" customHeight="1" x14ac:dyDescent="0.2">
      <c r="B159" s="31" t="s">
        <v>112</v>
      </c>
      <c r="C159" s="32" t="s">
        <v>90</v>
      </c>
      <c r="D159" s="22">
        <v>59</v>
      </c>
      <c r="E159" s="22" t="s">
        <v>57</v>
      </c>
      <c r="F159" s="22">
        <v>67</v>
      </c>
      <c r="G159" s="22" t="s">
        <v>57</v>
      </c>
      <c r="H159" s="22">
        <v>94</v>
      </c>
      <c r="I159" s="22" t="s">
        <v>57</v>
      </c>
      <c r="J159" s="22">
        <v>73</v>
      </c>
      <c r="K159" s="22" t="s">
        <v>57</v>
      </c>
      <c r="L159" s="22">
        <v>98</v>
      </c>
      <c r="M159" s="22">
        <v>1</v>
      </c>
      <c r="N159" s="22">
        <v>115</v>
      </c>
      <c r="O159" s="22" t="s">
        <v>57</v>
      </c>
      <c r="P159" s="22">
        <v>111</v>
      </c>
      <c r="Q159" s="22" t="s">
        <v>57</v>
      </c>
      <c r="R159" s="22">
        <v>128</v>
      </c>
      <c r="S159" s="22" t="s">
        <v>57</v>
      </c>
      <c r="T159" s="22">
        <v>199</v>
      </c>
      <c r="U159" s="22">
        <v>4</v>
      </c>
      <c r="V159" s="22">
        <v>232</v>
      </c>
      <c r="W159" s="22">
        <v>7</v>
      </c>
      <c r="X159" s="22">
        <v>226</v>
      </c>
      <c r="Y159" s="22">
        <v>4</v>
      </c>
      <c r="Z159" s="22">
        <v>283</v>
      </c>
      <c r="AA159" s="22">
        <v>6</v>
      </c>
      <c r="AB159" s="22">
        <v>311</v>
      </c>
      <c r="AC159" s="22">
        <v>7</v>
      </c>
      <c r="AD159" s="22">
        <v>335</v>
      </c>
      <c r="AE159" s="22">
        <v>6</v>
      </c>
      <c r="AF159" s="22">
        <v>291</v>
      </c>
      <c r="AG159" s="22">
        <v>8</v>
      </c>
      <c r="AH159" s="22">
        <v>200</v>
      </c>
      <c r="AI159" s="22">
        <v>3</v>
      </c>
      <c r="AJ159" s="22">
        <v>232</v>
      </c>
      <c r="AK159" s="22">
        <v>7</v>
      </c>
      <c r="AL159" s="22">
        <v>197</v>
      </c>
      <c r="AM159" s="22">
        <v>7</v>
      </c>
      <c r="AN159" s="22">
        <v>178</v>
      </c>
      <c r="AO159" s="22">
        <v>4</v>
      </c>
      <c r="AP159" s="22">
        <v>196</v>
      </c>
      <c r="AQ159" s="22">
        <v>5</v>
      </c>
      <c r="AR159" s="25">
        <v>32</v>
      </c>
      <c r="AS159" s="25">
        <v>2</v>
      </c>
      <c r="AT159" s="25">
        <v>37</v>
      </c>
      <c r="AU159" s="25">
        <v>1</v>
      </c>
      <c r="AV159" s="25">
        <v>35</v>
      </c>
      <c r="AW159" s="25">
        <v>2</v>
      </c>
      <c r="AX159" s="25">
        <v>46</v>
      </c>
      <c r="AY159" s="25">
        <v>1</v>
      </c>
      <c r="AZ159" s="25">
        <v>257</v>
      </c>
      <c r="BA159" s="25">
        <v>6</v>
      </c>
      <c r="BB159" s="25">
        <v>246</v>
      </c>
      <c r="BC159" s="25">
        <v>5</v>
      </c>
      <c r="BD159" s="25">
        <v>174</v>
      </c>
      <c r="BE159" s="25">
        <v>7</v>
      </c>
      <c r="BF159" s="25">
        <v>171</v>
      </c>
      <c r="BG159" s="25">
        <v>7</v>
      </c>
      <c r="BH159" s="25">
        <v>117</v>
      </c>
      <c r="BI159" s="25">
        <v>4</v>
      </c>
      <c r="BJ159" s="25">
        <v>84</v>
      </c>
      <c r="BK159" s="25">
        <v>0</v>
      </c>
      <c r="BL159" s="25">
        <v>80</v>
      </c>
      <c r="BM159" s="25">
        <v>3</v>
      </c>
    </row>
    <row r="160" spans="2:65" ht="11.25" customHeight="1" x14ac:dyDescent="0.2">
      <c r="B160" s="31" t="s">
        <v>112</v>
      </c>
      <c r="C160" s="32" t="s">
        <v>91</v>
      </c>
      <c r="D160" s="22" t="s">
        <v>57</v>
      </c>
      <c r="E160" s="22" t="s">
        <v>57</v>
      </c>
      <c r="F160" s="22" t="s">
        <v>57</v>
      </c>
      <c r="G160" s="22" t="s">
        <v>57</v>
      </c>
      <c r="H160" s="22" t="s">
        <v>57</v>
      </c>
      <c r="I160" s="22" t="s">
        <v>57</v>
      </c>
      <c r="J160" s="22" t="s">
        <v>57</v>
      </c>
      <c r="K160" s="22" t="s">
        <v>57</v>
      </c>
      <c r="L160" s="22" t="s">
        <v>57</v>
      </c>
      <c r="M160" s="22" t="s">
        <v>57</v>
      </c>
      <c r="N160" s="22" t="s">
        <v>57</v>
      </c>
      <c r="O160" s="22" t="s">
        <v>57</v>
      </c>
      <c r="P160" s="22" t="s">
        <v>57</v>
      </c>
      <c r="Q160" s="22" t="s">
        <v>57</v>
      </c>
      <c r="R160" s="22" t="s">
        <v>57</v>
      </c>
      <c r="S160" s="22" t="s">
        <v>57</v>
      </c>
      <c r="T160" s="22" t="s">
        <v>57</v>
      </c>
      <c r="U160" s="22" t="s">
        <v>57</v>
      </c>
      <c r="V160" s="22" t="s">
        <v>57</v>
      </c>
      <c r="W160" s="22" t="s">
        <v>57</v>
      </c>
      <c r="X160" s="22" t="s">
        <v>57</v>
      </c>
      <c r="Y160" s="22" t="s">
        <v>57</v>
      </c>
      <c r="Z160" s="22">
        <v>35</v>
      </c>
      <c r="AA160" s="22">
        <v>1</v>
      </c>
      <c r="AB160" s="22">
        <v>27</v>
      </c>
      <c r="AC160" s="22">
        <v>1</v>
      </c>
      <c r="AD160" s="22">
        <v>14</v>
      </c>
      <c r="AE160" s="22">
        <v>1</v>
      </c>
      <c r="AF160" s="22">
        <v>58</v>
      </c>
      <c r="AG160" s="22" t="s">
        <v>57</v>
      </c>
      <c r="AH160" s="22">
        <v>55</v>
      </c>
      <c r="AI160" s="22">
        <v>0</v>
      </c>
      <c r="AJ160" s="22">
        <v>45</v>
      </c>
      <c r="AK160" s="22" t="s">
        <v>57</v>
      </c>
      <c r="AL160" s="22">
        <v>51</v>
      </c>
      <c r="AM160" s="22">
        <v>0</v>
      </c>
      <c r="AN160" s="22">
        <v>50</v>
      </c>
      <c r="AO160" s="22">
        <v>1</v>
      </c>
      <c r="AP160" s="22">
        <v>57</v>
      </c>
      <c r="AQ160" s="22">
        <v>2</v>
      </c>
      <c r="AR160" s="25">
        <v>22</v>
      </c>
      <c r="AS160" s="25">
        <v>0</v>
      </c>
      <c r="AT160" s="25">
        <v>8</v>
      </c>
      <c r="AU160" s="25">
        <v>0</v>
      </c>
      <c r="AX160" s="25">
        <v>0</v>
      </c>
      <c r="AY160" s="58">
        <v>0</v>
      </c>
      <c r="AZ160" s="58"/>
    </row>
    <row r="161" spans="2:67" ht="11.25" customHeight="1" x14ac:dyDescent="0.2">
      <c r="B161" s="31" t="s">
        <v>112</v>
      </c>
      <c r="C161" s="32" t="s">
        <v>26</v>
      </c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5">
        <v>161</v>
      </c>
      <c r="AS161" s="25">
        <v>12</v>
      </c>
      <c r="AT161" s="25">
        <v>177</v>
      </c>
      <c r="AU161" s="25">
        <v>4</v>
      </c>
      <c r="AV161" s="25">
        <v>140</v>
      </c>
      <c r="AW161" s="25">
        <v>3</v>
      </c>
      <c r="AX161" s="25">
        <v>165</v>
      </c>
      <c r="AY161" s="58">
        <v>7</v>
      </c>
      <c r="AZ161" s="58"/>
    </row>
    <row r="162" spans="2:67" ht="11.25" customHeight="1" x14ac:dyDescent="0.2">
      <c r="B162" s="31" t="s">
        <v>112</v>
      </c>
      <c r="C162" s="32" t="s">
        <v>104</v>
      </c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T162" s="25">
        <v>15</v>
      </c>
      <c r="AU162" s="25">
        <v>0</v>
      </c>
      <c r="AV162" s="25">
        <v>16</v>
      </c>
      <c r="AW162" s="25">
        <v>0</v>
      </c>
      <c r="AY162" s="58"/>
      <c r="AZ162" s="58"/>
      <c r="BJ162" s="58"/>
      <c r="BK162" s="58"/>
      <c r="BL162" s="58"/>
      <c r="BM162" s="58"/>
    </row>
    <row r="163" spans="2:67" ht="11.25" customHeight="1" x14ac:dyDescent="0.25">
      <c r="B163" s="35" t="s">
        <v>112</v>
      </c>
      <c r="C163" s="36" t="s">
        <v>0</v>
      </c>
      <c r="D163" s="37">
        <f t="shared" ref="D163:AG163" si="61">SUM(D152:D160)</f>
        <v>815</v>
      </c>
      <c r="E163" s="37">
        <f t="shared" si="61"/>
        <v>36</v>
      </c>
      <c r="F163" s="37">
        <f t="shared" si="61"/>
        <v>1042</v>
      </c>
      <c r="G163" s="37">
        <f t="shared" si="61"/>
        <v>42</v>
      </c>
      <c r="H163" s="37">
        <f t="shared" si="61"/>
        <v>1066</v>
      </c>
      <c r="I163" s="37">
        <f t="shared" si="61"/>
        <v>32</v>
      </c>
      <c r="J163" s="37">
        <f t="shared" si="61"/>
        <v>1115</v>
      </c>
      <c r="K163" s="37">
        <f t="shared" si="61"/>
        <v>35</v>
      </c>
      <c r="L163" s="37">
        <f t="shared" si="61"/>
        <v>917</v>
      </c>
      <c r="M163" s="37">
        <f t="shared" si="61"/>
        <v>8</v>
      </c>
      <c r="N163" s="37">
        <f t="shared" si="61"/>
        <v>837</v>
      </c>
      <c r="O163" s="37">
        <f t="shared" si="61"/>
        <v>11</v>
      </c>
      <c r="P163" s="37">
        <f t="shared" si="61"/>
        <v>803</v>
      </c>
      <c r="Q163" s="37">
        <f t="shared" si="61"/>
        <v>12</v>
      </c>
      <c r="R163" s="37">
        <f t="shared" si="61"/>
        <v>834</v>
      </c>
      <c r="S163" s="37">
        <f t="shared" si="61"/>
        <v>15</v>
      </c>
      <c r="T163" s="37">
        <f t="shared" si="61"/>
        <v>934</v>
      </c>
      <c r="U163" s="37">
        <f t="shared" si="61"/>
        <v>18</v>
      </c>
      <c r="V163" s="37">
        <f t="shared" si="61"/>
        <v>1198</v>
      </c>
      <c r="W163" s="37">
        <f t="shared" si="61"/>
        <v>34</v>
      </c>
      <c r="X163" s="37">
        <f t="shared" si="61"/>
        <v>1380</v>
      </c>
      <c r="Y163" s="37">
        <f t="shared" si="61"/>
        <v>42</v>
      </c>
      <c r="Z163" s="37">
        <f t="shared" si="61"/>
        <v>1520</v>
      </c>
      <c r="AA163" s="37">
        <f t="shared" si="61"/>
        <v>63</v>
      </c>
      <c r="AB163" s="37">
        <f t="shared" si="61"/>
        <v>1586</v>
      </c>
      <c r="AC163" s="37">
        <f t="shared" si="61"/>
        <v>71</v>
      </c>
      <c r="AD163" s="37">
        <f t="shared" si="61"/>
        <v>1422</v>
      </c>
      <c r="AE163" s="37">
        <f t="shared" si="61"/>
        <v>60</v>
      </c>
      <c r="AF163" s="37">
        <f t="shared" si="61"/>
        <v>1297</v>
      </c>
      <c r="AG163" s="37">
        <f t="shared" si="61"/>
        <v>57</v>
      </c>
      <c r="AH163" s="37">
        <v>1013</v>
      </c>
      <c r="AI163" s="37">
        <v>36</v>
      </c>
      <c r="AJ163" s="37">
        <v>1067</v>
      </c>
      <c r="AK163" s="37">
        <f>SUM(AK152:AK160)</f>
        <v>38</v>
      </c>
      <c r="AL163" s="55">
        <f>SUM(AL151:AL160)</f>
        <v>963</v>
      </c>
      <c r="AM163" s="55">
        <f>SUM(AM151:AM160)</f>
        <v>40</v>
      </c>
      <c r="AN163" s="55">
        <f>SUM(AN152:AN160)</f>
        <v>962</v>
      </c>
      <c r="AO163" s="55">
        <f>SUM(AO152:AO160)</f>
        <v>34</v>
      </c>
      <c r="AP163" s="55">
        <f>SUM(AP152:AP160)</f>
        <v>1374</v>
      </c>
      <c r="AQ163" s="55">
        <f>SUM(AQ152:AQ160)</f>
        <v>68</v>
      </c>
      <c r="AR163" s="55">
        <f t="shared" ref="AR163:BE163" si="62">SUM(AR152:AR162)</f>
        <v>1263</v>
      </c>
      <c r="AS163" s="55">
        <f t="shared" si="62"/>
        <v>88</v>
      </c>
      <c r="AT163" s="55">
        <f t="shared" si="62"/>
        <v>1280</v>
      </c>
      <c r="AU163" s="55">
        <f t="shared" si="62"/>
        <v>145</v>
      </c>
      <c r="AV163" s="55">
        <f t="shared" si="62"/>
        <v>1204</v>
      </c>
      <c r="AW163" s="55">
        <f t="shared" si="62"/>
        <v>102</v>
      </c>
      <c r="AX163" s="55">
        <f t="shared" si="62"/>
        <v>1226</v>
      </c>
      <c r="AY163" s="55">
        <f t="shared" si="62"/>
        <v>97</v>
      </c>
      <c r="AZ163" s="55">
        <f t="shared" si="62"/>
        <v>1428</v>
      </c>
      <c r="BA163" s="55">
        <f t="shared" si="62"/>
        <v>118</v>
      </c>
      <c r="BB163" s="55">
        <f t="shared" si="62"/>
        <v>1480</v>
      </c>
      <c r="BC163" s="55">
        <f t="shared" si="62"/>
        <v>100</v>
      </c>
      <c r="BD163" s="55">
        <f t="shared" si="62"/>
        <v>1310</v>
      </c>
      <c r="BE163" s="55">
        <f t="shared" si="62"/>
        <v>122</v>
      </c>
      <c r="BF163" s="55">
        <f t="shared" ref="BF163:BM163" si="63">SUM(BF152:BF162)</f>
        <v>1308</v>
      </c>
      <c r="BG163" s="55">
        <f t="shared" si="63"/>
        <v>111</v>
      </c>
      <c r="BH163" s="55">
        <f t="shared" si="63"/>
        <v>1381</v>
      </c>
      <c r="BI163" s="55">
        <f t="shared" si="63"/>
        <v>107</v>
      </c>
      <c r="BJ163" s="55">
        <f t="shared" si="63"/>
        <v>1444</v>
      </c>
      <c r="BK163" s="55">
        <f t="shared" si="63"/>
        <v>94</v>
      </c>
      <c r="BL163" s="55">
        <f t="shared" si="63"/>
        <v>1534</v>
      </c>
      <c r="BM163" s="55">
        <f t="shared" si="63"/>
        <v>121</v>
      </c>
    </row>
    <row r="164" spans="2:67" ht="11.25" customHeight="1" x14ac:dyDescent="0.2">
      <c r="B164" s="31"/>
      <c r="C164" s="3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</row>
    <row r="165" spans="2:67" ht="11.25" customHeight="1" x14ac:dyDescent="0.2">
      <c r="B165" s="31" t="s">
        <v>7</v>
      </c>
      <c r="C165" s="32" t="s">
        <v>21</v>
      </c>
      <c r="D165" s="22">
        <v>630</v>
      </c>
      <c r="E165" s="22">
        <v>16</v>
      </c>
      <c r="F165" s="22">
        <v>668</v>
      </c>
      <c r="G165" s="22">
        <v>25</v>
      </c>
      <c r="H165" s="22">
        <v>587</v>
      </c>
      <c r="I165" s="22">
        <v>19</v>
      </c>
      <c r="J165" s="22">
        <v>661</v>
      </c>
      <c r="K165" s="22">
        <v>20</v>
      </c>
      <c r="L165" s="22">
        <v>590</v>
      </c>
      <c r="M165" s="22">
        <v>25</v>
      </c>
      <c r="N165" s="22">
        <v>602</v>
      </c>
      <c r="O165" s="22">
        <v>25</v>
      </c>
      <c r="P165" s="22">
        <v>595</v>
      </c>
      <c r="Q165" s="22">
        <v>14</v>
      </c>
      <c r="R165" s="22">
        <v>479</v>
      </c>
      <c r="S165" s="22">
        <v>14</v>
      </c>
      <c r="T165" s="22">
        <v>251</v>
      </c>
      <c r="U165" s="22">
        <v>4</v>
      </c>
      <c r="V165" s="22">
        <v>42</v>
      </c>
      <c r="W165" s="22">
        <v>1</v>
      </c>
      <c r="X165" s="22">
        <v>13</v>
      </c>
      <c r="Y165" s="22">
        <v>0</v>
      </c>
      <c r="Z165" s="57">
        <v>0</v>
      </c>
      <c r="AA165" s="57">
        <v>0</v>
      </c>
      <c r="AB165" s="57">
        <v>0</v>
      </c>
      <c r="AC165" s="57">
        <v>0</v>
      </c>
      <c r="AD165" s="57">
        <v>0</v>
      </c>
      <c r="AE165" s="57">
        <v>0</v>
      </c>
      <c r="AF165" s="57">
        <v>0</v>
      </c>
      <c r="AG165" s="57">
        <v>0</v>
      </c>
      <c r="AH165" s="57">
        <v>0</v>
      </c>
      <c r="AI165" s="57">
        <v>0</v>
      </c>
      <c r="AJ165" s="57">
        <v>0</v>
      </c>
      <c r="AK165" s="57">
        <v>0</v>
      </c>
      <c r="AL165" s="57">
        <v>0</v>
      </c>
      <c r="AM165" s="57">
        <v>0</v>
      </c>
      <c r="AN165" s="57">
        <v>0</v>
      </c>
      <c r="AO165" s="57">
        <v>0</v>
      </c>
      <c r="AP165" s="57">
        <v>0</v>
      </c>
      <c r="AQ165" s="57">
        <v>0</v>
      </c>
      <c r="AR165" s="57">
        <v>0</v>
      </c>
      <c r="AS165" s="57">
        <v>0</v>
      </c>
      <c r="AT165" s="57">
        <v>0</v>
      </c>
      <c r="AU165" s="57">
        <v>0</v>
      </c>
      <c r="AV165" s="57">
        <v>0</v>
      </c>
      <c r="AW165" s="57">
        <v>0</v>
      </c>
      <c r="AX165" s="57">
        <v>0</v>
      </c>
      <c r="AY165" s="57">
        <v>0</v>
      </c>
      <c r="AZ165" s="57">
        <v>0</v>
      </c>
      <c r="BA165" s="57">
        <v>0</v>
      </c>
      <c r="BB165" s="57">
        <v>0</v>
      </c>
      <c r="BC165" s="57">
        <v>0</v>
      </c>
      <c r="BD165" s="57">
        <v>0</v>
      </c>
      <c r="BE165" s="57">
        <v>0</v>
      </c>
    </row>
    <row r="166" spans="2:67" ht="11.25" customHeight="1" x14ac:dyDescent="0.2">
      <c r="B166" s="31" t="s">
        <v>7</v>
      </c>
      <c r="C166" s="32" t="s">
        <v>25</v>
      </c>
      <c r="D166" s="22">
        <v>14</v>
      </c>
      <c r="E166" s="22">
        <v>0</v>
      </c>
      <c r="F166" s="22">
        <v>100</v>
      </c>
      <c r="G166" s="22">
        <v>2</v>
      </c>
      <c r="H166" s="22">
        <v>116</v>
      </c>
      <c r="I166" s="22">
        <v>3</v>
      </c>
      <c r="J166" s="22">
        <v>105</v>
      </c>
      <c r="K166" s="22">
        <v>2</v>
      </c>
      <c r="L166" s="22">
        <v>126</v>
      </c>
      <c r="M166" s="22">
        <v>3</v>
      </c>
      <c r="N166" s="22">
        <v>134</v>
      </c>
      <c r="O166" s="22">
        <v>5</v>
      </c>
      <c r="P166" s="22">
        <v>161</v>
      </c>
      <c r="Q166" s="22">
        <v>5</v>
      </c>
      <c r="R166" s="22">
        <v>86</v>
      </c>
      <c r="S166" s="22">
        <v>2</v>
      </c>
      <c r="T166" s="22">
        <v>41</v>
      </c>
      <c r="U166" s="22">
        <v>1</v>
      </c>
      <c r="V166" s="22">
        <v>19</v>
      </c>
      <c r="W166" s="22">
        <v>0</v>
      </c>
      <c r="X166" s="22">
        <v>0</v>
      </c>
      <c r="Y166" s="22">
        <v>0</v>
      </c>
      <c r="Z166" s="57">
        <v>0</v>
      </c>
      <c r="AA166" s="57">
        <v>0</v>
      </c>
      <c r="AB166" s="57">
        <v>0</v>
      </c>
      <c r="AC166" s="57">
        <v>0</v>
      </c>
      <c r="AD166" s="57">
        <v>0</v>
      </c>
      <c r="AE166" s="57">
        <v>0</v>
      </c>
      <c r="AF166" s="57">
        <v>0</v>
      </c>
      <c r="AG166" s="57">
        <v>0</v>
      </c>
      <c r="AH166" s="57">
        <v>0</v>
      </c>
      <c r="AI166" s="57">
        <v>0</v>
      </c>
      <c r="AJ166" s="57">
        <v>0</v>
      </c>
      <c r="AK166" s="57">
        <v>0</v>
      </c>
      <c r="AL166" s="57">
        <v>0</v>
      </c>
      <c r="AM166" s="57">
        <v>0</v>
      </c>
      <c r="AN166" s="57">
        <v>0</v>
      </c>
      <c r="AO166" s="57">
        <v>0</v>
      </c>
      <c r="AP166" s="57">
        <v>0</v>
      </c>
      <c r="AQ166" s="57">
        <v>0</v>
      </c>
      <c r="AR166" s="57">
        <v>0</v>
      </c>
      <c r="AS166" s="57">
        <v>0</v>
      </c>
      <c r="AT166" s="57">
        <v>0</v>
      </c>
      <c r="AU166" s="57">
        <v>0</v>
      </c>
      <c r="AV166" s="57">
        <v>0</v>
      </c>
      <c r="AW166" s="57">
        <v>0</v>
      </c>
      <c r="AX166" s="57">
        <v>0</v>
      </c>
      <c r="AY166" s="57">
        <v>0</v>
      </c>
      <c r="AZ166" s="57">
        <v>0</v>
      </c>
      <c r="BA166" s="57">
        <v>0</v>
      </c>
      <c r="BB166" s="57">
        <v>0</v>
      </c>
      <c r="BC166" s="57">
        <v>0</v>
      </c>
      <c r="BD166" s="57">
        <v>0</v>
      </c>
      <c r="BE166" s="57">
        <v>0</v>
      </c>
    </row>
    <row r="167" spans="2:67" ht="11.25" customHeight="1" x14ac:dyDescent="0.25">
      <c r="B167" s="35" t="s">
        <v>7</v>
      </c>
      <c r="C167" s="36" t="s">
        <v>0</v>
      </c>
      <c r="D167" s="37">
        <v>644</v>
      </c>
      <c r="E167" s="37">
        <v>16</v>
      </c>
      <c r="F167" s="37">
        <v>768</v>
      </c>
      <c r="G167" s="37">
        <v>27</v>
      </c>
      <c r="H167" s="37">
        <v>703</v>
      </c>
      <c r="I167" s="37">
        <v>22</v>
      </c>
      <c r="J167" s="37">
        <v>766</v>
      </c>
      <c r="K167" s="37">
        <v>22</v>
      </c>
      <c r="L167" s="37">
        <v>716</v>
      </c>
      <c r="M167" s="37">
        <v>28</v>
      </c>
      <c r="N167" s="37">
        <v>736</v>
      </c>
      <c r="O167" s="37">
        <v>30</v>
      </c>
      <c r="P167" s="37">
        <v>756</v>
      </c>
      <c r="Q167" s="37">
        <v>19</v>
      </c>
      <c r="R167" s="37">
        <v>565</v>
      </c>
      <c r="S167" s="37">
        <v>16</v>
      </c>
      <c r="T167" s="37">
        <v>292</v>
      </c>
      <c r="U167" s="37">
        <v>5</v>
      </c>
      <c r="V167" s="37">
        <v>61</v>
      </c>
      <c r="W167" s="37">
        <v>1</v>
      </c>
      <c r="X167" s="37">
        <v>13</v>
      </c>
      <c r="Y167" s="37">
        <v>0</v>
      </c>
      <c r="Z167" s="57">
        <v>0</v>
      </c>
      <c r="AA167" s="57">
        <v>0</v>
      </c>
      <c r="AB167" s="57">
        <v>0</v>
      </c>
      <c r="AC167" s="57">
        <v>0</v>
      </c>
      <c r="AD167" s="57">
        <v>0</v>
      </c>
      <c r="AE167" s="57">
        <v>0</v>
      </c>
      <c r="AF167" s="57">
        <v>0</v>
      </c>
      <c r="AG167" s="57">
        <v>0</v>
      </c>
      <c r="AH167" s="57">
        <v>0</v>
      </c>
      <c r="AI167" s="57">
        <v>0</v>
      </c>
      <c r="AJ167" s="57">
        <v>0</v>
      </c>
      <c r="AK167" s="57">
        <v>0</v>
      </c>
      <c r="AL167" s="57">
        <v>0</v>
      </c>
      <c r="AM167" s="57">
        <v>0</v>
      </c>
      <c r="AN167" s="55">
        <v>0</v>
      </c>
      <c r="AO167" s="55">
        <v>0</v>
      </c>
      <c r="AP167" s="55">
        <v>0</v>
      </c>
      <c r="AQ167" s="55">
        <v>0</v>
      </c>
      <c r="AR167" s="55">
        <v>0</v>
      </c>
      <c r="AS167" s="55">
        <v>0</v>
      </c>
      <c r="AT167" s="55">
        <v>0</v>
      </c>
      <c r="AU167" s="55">
        <v>0</v>
      </c>
      <c r="AV167" s="55">
        <v>0</v>
      </c>
      <c r="AW167" s="55">
        <v>0</v>
      </c>
      <c r="AX167" s="55">
        <v>0</v>
      </c>
      <c r="AY167" s="55">
        <v>0</v>
      </c>
      <c r="AZ167" s="55">
        <v>0</v>
      </c>
      <c r="BA167" s="55">
        <v>0</v>
      </c>
      <c r="BB167" s="55">
        <v>0</v>
      </c>
      <c r="BC167" s="55">
        <v>0</v>
      </c>
      <c r="BD167" s="55">
        <v>0</v>
      </c>
      <c r="BE167" s="55">
        <v>0</v>
      </c>
    </row>
    <row r="168" spans="2:67" ht="11.25" customHeight="1" x14ac:dyDescent="0.2">
      <c r="B168" s="31"/>
      <c r="C168" s="3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</row>
    <row r="169" spans="2:67" ht="11.25" customHeight="1" x14ac:dyDescent="0.25">
      <c r="B169" s="31" t="s">
        <v>8</v>
      </c>
      <c r="C169" s="32" t="s">
        <v>4</v>
      </c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>
        <v>0</v>
      </c>
      <c r="S169" s="22">
        <v>0</v>
      </c>
      <c r="T169" s="22">
        <v>0</v>
      </c>
      <c r="U169" s="22">
        <v>0</v>
      </c>
      <c r="V169" s="22">
        <v>24</v>
      </c>
      <c r="W169" s="22">
        <v>8</v>
      </c>
      <c r="X169" s="22">
        <v>48</v>
      </c>
      <c r="Y169" s="22">
        <v>9</v>
      </c>
      <c r="Z169" s="22">
        <v>70</v>
      </c>
      <c r="AA169" s="22">
        <v>17</v>
      </c>
      <c r="AB169" s="22">
        <v>70</v>
      </c>
      <c r="AC169" s="22">
        <v>17</v>
      </c>
      <c r="AD169" s="22">
        <v>77</v>
      </c>
      <c r="AE169" s="22">
        <v>17</v>
      </c>
      <c r="AF169" s="22">
        <v>79</v>
      </c>
      <c r="AG169" s="22">
        <v>18</v>
      </c>
      <c r="AH169" s="22">
        <v>80</v>
      </c>
      <c r="AI169" s="22">
        <v>21</v>
      </c>
      <c r="AJ169" s="55">
        <v>0</v>
      </c>
      <c r="AK169" s="55">
        <v>0</v>
      </c>
      <c r="AL169" s="55">
        <v>0</v>
      </c>
      <c r="AM169" s="55">
        <v>0</v>
      </c>
      <c r="AN169" s="55">
        <v>0</v>
      </c>
      <c r="AO169" s="55">
        <v>0</v>
      </c>
      <c r="AP169" s="55">
        <v>0</v>
      </c>
      <c r="AQ169" s="55">
        <v>0</v>
      </c>
      <c r="AR169" s="55">
        <v>0</v>
      </c>
      <c r="AS169" s="55">
        <v>0</v>
      </c>
      <c r="AT169" s="55">
        <v>0</v>
      </c>
      <c r="AU169" s="55">
        <v>0</v>
      </c>
    </row>
    <row r="170" spans="2:67" ht="11.25" customHeight="1" x14ac:dyDescent="0.2">
      <c r="B170" s="31" t="s">
        <v>8</v>
      </c>
      <c r="C170" s="32" t="s">
        <v>110</v>
      </c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>
        <v>34</v>
      </c>
      <c r="S170" s="22">
        <v>1</v>
      </c>
      <c r="T170" s="22">
        <v>68</v>
      </c>
      <c r="U170" s="22">
        <v>6</v>
      </c>
      <c r="V170" s="22">
        <v>92</v>
      </c>
      <c r="W170" s="22">
        <v>8</v>
      </c>
      <c r="X170" s="22">
        <v>88</v>
      </c>
      <c r="Y170" s="22">
        <v>8</v>
      </c>
      <c r="Z170" s="22">
        <v>106</v>
      </c>
      <c r="AA170" s="22">
        <v>10</v>
      </c>
      <c r="AB170" s="22">
        <v>121</v>
      </c>
      <c r="AC170" s="22">
        <v>16</v>
      </c>
      <c r="AD170" s="22">
        <v>236</v>
      </c>
      <c r="AE170" s="22">
        <v>17</v>
      </c>
      <c r="AF170" s="22">
        <v>204</v>
      </c>
      <c r="AG170" s="22">
        <v>24</v>
      </c>
      <c r="AH170" s="22">
        <v>221</v>
      </c>
      <c r="AI170" s="22">
        <v>28</v>
      </c>
      <c r="AJ170" s="57">
        <v>232</v>
      </c>
      <c r="AK170" s="57">
        <v>30</v>
      </c>
      <c r="AL170" s="57">
        <v>254</v>
      </c>
      <c r="AM170" s="57">
        <v>41</v>
      </c>
      <c r="AN170" s="57">
        <v>217</v>
      </c>
      <c r="AO170" s="57">
        <v>37</v>
      </c>
      <c r="AP170" s="57">
        <v>186</v>
      </c>
      <c r="AQ170" s="57">
        <v>39</v>
      </c>
      <c r="AR170" s="57">
        <v>188</v>
      </c>
      <c r="AS170" s="57">
        <v>43</v>
      </c>
      <c r="AT170" s="57">
        <v>185</v>
      </c>
      <c r="AU170" s="57">
        <v>44</v>
      </c>
      <c r="AV170" s="25">
        <v>208</v>
      </c>
      <c r="AW170" s="25">
        <v>40</v>
      </c>
      <c r="AX170" s="25">
        <v>209</v>
      </c>
      <c r="AY170" s="25">
        <v>31</v>
      </c>
      <c r="AZ170" s="25">
        <v>214</v>
      </c>
      <c r="BA170" s="25">
        <v>31</v>
      </c>
      <c r="BB170" s="25">
        <v>219</v>
      </c>
      <c r="BC170" s="25">
        <v>37</v>
      </c>
      <c r="BD170" s="25">
        <v>216</v>
      </c>
      <c r="BE170" s="25">
        <v>43</v>
      </c>
      <c r="BF170" s="25">
        <v>201</v>
      </c>
      <c r="BG170" s="25">
        <v>39</v>
      </c>
      <c r="BH170" s="25">
        <v>192</v>
      </c>
      <c r="BI170" s="25">
        <v>39</v>
      </c>
      <c r="BJ170" s="25">
        <v>186</v>
      </c>
      <c r="BK170" s="25">
        <v>42</v>
      </c>
      <c r="BL170" s="25">
        <v>201</v>
      </c>
      <c r="BM170" s="25">
        <v>50</v>
      </c>
      <c r="BN170" s="25">
        <v>201</v>
      </c>
      <c r="BO170" s="25">
        <v>45</v>
      </c>
    </row>
    <row r="171" spans="2:67" ht="11.25" customHeight="1" x14ac:dyDescent="0.2">
      <c r="B171" s="31" t="s">
        <v>8</v>
      </c>
      <c r="C171" s="32" t="s">
        <v>21</v>
      </c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>
        <v>366</v>
      </c>
      <c r="S171" s="22">
        <v>11</v>
      </c>
      <c r="T171" s="22">
        <v>884</v>
      </c>
      <c r="U171" s="22">
        <v>29</v>
      </c>
      <c r="V171" s="22">
        <v>1504</v>
      </c>
      <c r="W171" s="22">
        <v>65</v>
      </c>
      <c r="X171" s="22">
        <v>2106</v>
      </c>
      <c r="Y171" s="22">
        <v>104</v>
      </c>
      <c r="Z171" s="22">
        <v>2476</v>
      </c>
      <c r="AA171" s="22">
        <v>152</v>
      </c>
      <c r="AB171" s="22">
        <v>2882</v>
      </c>
      <c r="AC171" s="22">
        <v>191</v>
      </c>
      <c r="AD171" s="22">
        <v>3028</v>
      </c>
      <c r="AE171" s="22">
        <v>215</v>
      </c>
      <c r="AF171" s="22">
        <v>2961</v>
      </c>
      <c r="AG171" s="22">
        <v>188</v>
      </c>
      <c r="AH171" s="22">
        <v>2923</v>
      </c>
      <c r="AI171" s="22">
        <v>181</v>
      </c>
      <c r="AJ171" s="22">
        <v>2841</v>
      </c>
      <c r="AK171" s="22">
        <v>190</v>
      </c>
      <c r="AL171" s="22">
        <v>2604</v>
      </c>
      <c r="AM171" s="22">
        <v>155</v>
      </c>
      <c r="AN171" s="22">
        <v>2394</v>
      </c>
      <c r="AO171" s="22">
        <v>147</v>
      </c>
      <c r="AP171" s="22">
        <v>2334</v>
      </c>
      <c r="AQ171" s="22">
        <v>151</v>
      </c>
      <c r="AR171" s="25">
        <v>2284</v>
      </c>
      <c r="AS171" s="25">
        <v>169</v>
      </c>
      <c r="AT171" s="25">
        <v>2310</v>
      </c>
      <c r="AU171" s="25">
        <v>169</v>
      </c>
      <c r="AV171" s="25">
        <v>2375</v>
      </c>
      <c r="AW171" s="25">
        <v>186</v>
      </c>
      <c r="AX171" s="25">
        <v>2496</v>
      </c>
      <c r="AY171" s="25">
        <v>210</v>
      </c>
      <c r="AZ171" s="25">
        <v>2607</v>
      </c>
      <c r="BA171" s="25">
        <v>224</v>
      </c>
      <c r="BB171" s="25">
        <v>2792</v>
      </c>
      <c r="BC171" s="25">
        <v>230</v>
      </c>
      <c r="BD171" s="25">
        <v>2974</v>
      </c>
      <c r="BE171" s="25">
        <v>261</v>
      </c>
      <c r="BF171" s="25">
        <v>3097</v>
      </c>
      <c r="BG171" s="25">
        <v>303</v>
      </c>
      <c r="BH171" s="25">
        <v>3367</v>
      </c>
      <c r="BI171" s="25">
        <v>348</v>
      </c>
      <c r="BJ171" s="25">
        <v>3589</v>
      </c>
      <c r="BK171" s="25">
        <v>402</v>
      </c>
      <c r="BL171" s="25">
        <v>3606</v>
      </c>
      <c r="BM171" s="25">
        <v>454</v>
      </c>
      <c r="BN171" s="25">
        <v>3627</v>
      </c>
      <c r="BO171" s="25">
        <v>500</v>
      </c>
    </row>
    <row r="172" spans="2:67" ht="11.25" customHeight="1" x14ac:dyDescent="0.2">
      <c r="B172" s="31" t="s">
        <v>8</v>
      </c>
      <c r="C172" s="32" t="s">
        <v>20</v>
      </c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>
        <v>0</v>
      </c>
      <c r="S172" s="22">
        <v>0</v>
      </c>
      <c r="T172" s="22">
        <v>142</v>
      </c>
      <c r="U172" s="22">
        <v>17</v>
      </c>
      <c r="V172" s="22">
        <v>301</v>
      </c>
      <c r="W172" s="22">
        <v>35</v>
      </c>
      <c r="X172" s="22">
        <v>553</v>
      </c>
      <c r="Y172" s="22">
        <v>71</v>
      </c>
      <c r="Z172" s="22">
        <v>832</v>
      </c>
      <c r="AA172" s="22">
        <v>131</v>
      </c>
      <c r="AB172" s="22">
        <v>1039</v>
      </c>
      <c r="AC172" s="22">
        <v>170</v>
      </c>
      <c r="AD172" s="22">
        <v>1071</v>
      </c>
      <c r="AE172" s="22">
        <v>169</v>
      </c>
      <c r="AF172" s="22">
        <v>1062</v>
      </c>
      <c r="AG172" s="22">
        <v>146</v>
      </c>
      <c r="AH172" s="22">
        <v>900</v>
      </c>
      <c r="AI172" s="22">
        <v>120</v>
      </c>
      <c r="AJ172" s="22">
        <v>922</v>
      </c>
      <c r="AK172" s="22">
        <v>116</v>
      </c>
      <c r="AL172" s="22">
        <v>964</v>
      </c>
      <c r="AM172" s="22">
        <v>124</v>
      </c>
      <c r="AN172" s="22">
        <v>934</v>
      </c>
      <c r="AO172" s="22">
        <v>124</v>
      </c>
      <c r="AP172" s="22">
        <v>1143</v>
      </c>
      <c r="AQ172" s="22">
        <v>157</v>
      </c>
      <c r="AR172" s="25">
        <v>1240</v>
      </c>
      <c r="AS172" s="25">
        <v>166</v>
      </c>
      <c r="AT172" s="25">
        <v>1443</v>
      </c>
      <c r="AU172" s="25">
        <v>193</v>
      </c>
      <c r="AV172" s="25">
        <v>1676</v>
      </c>
      <c r="AW172" s="25">
        <v>216</v>
      </c>
      <c r="AX172" s="25">
        <v>1813</v>
      </c>
      <c r="AY172" s="25">
        <v>249</v>
      </c>
      <c r="AZ172" s="25">
        <v>1986</v>
      </c>
      <c r="BA172" s="25">
        <v>288</v>
      </c>
      <c r="BB172" s="25">
        <v>2171</v>
      </c>
      <c r="BC172" s="25">
        <v>303</v>
      </c>
      <c r="BD172" s="25">
        <v>2332</v>
      </c>
      <c r="BE172" s="25">
        <v>340</v>
      </c>
      <c r="BF172" s="25">
        <v>2522</v>
      </c>
      <c r="BG172" s="25">
        <v>392</v>
      </c>
      <c r="BH172" s="25">
        <v>2719</v>
      </c>
      <c r="BI172" s="25">
        <v>473</v>
      </c>
      <c r="BJ172" s="25">
        <v>2932</v>
      </c>
      <c r="BK172" s="25">
        <v>566</v>
      </c>
      <c r="BL172" s="25">
        <v>3133</v>
      </c>
      <c r="BM172" s="25">
        <v>588</v>
      </c>
      <c r="BN172" s="25">
        <v>3277</v>
      </c>
      <c r="BO172" s="25">
        <v>670</v>
      </c>
    </row>
    <row r="173" spans="2:67" ht="11.25" customHeight="1" x14ac:dyDescent="0.2">
      <c r="B173" s="31" t="s">
        <v>8</v>
      </c>
      <c r="C173" s="32" t="s">
        <v>25</v>
      </c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>
        <v>65</v>
      </c>
      <c r="S173" s="22">
        <v>1</v>
      </c>
      <c r="T173" s="22">
        <v>198</v>
      </c>
      <c r="U173" s="22">
        <v>1</v>
      </c>
      <c r="V173" s="22">
        <v>281</v>
      </c>
      <c r="W173" s="22">
        <v>6</v>
      </c>
      <c r="X173" s="22">
        <v>344</v>
      </c>
      <c r="Y173" s="22">
        <v>5</v>
      </c>
      <c r="Z173" s="22">
        <v>309</v>
      </c>
      <c r="AA173" s="22">
        <v>9</v>
      </c>
      <c r="AB173" s="22">
        <v>336</v>
      </c>
      <c r="AC173" s="22">
        <v>7</v>
      </c>
      <c r="AD173" s="22">
        <v>340</v>
      </c>
      <c r="AE173" s="22">
        <v>11</v>
      </c>
      <c r="AF173" s="22">
        <v>343</v>
      </c>
      <c r="AG173" s="22">
        <v>17</v>
      </c>
      <c r="AH173" s="22">
        <v>400</v>
      </c>
      <c r="AI173" s="22">
        <v>27</v>
      </c>
      <c r="AJ173" s="22">
        <v>349</v>
      </c>
      <c r="AK173" s="22">
        <v>28</v>
      </c>
      <c r="AL173" s="22">
        <v>306</v>
      </c>
      <c r="AM173" s="22">
        <v>29</v>
      </c>
      <c r="AN173" s="22">
        <v>307</v>
      </c>
      <c r="AO173" s="22">
        <v>18</v>
      </c>
      <c r="AP173" s="22">
        <v>241</v>
      </c>
      <c r="AQ173" s="22">
        <v>10</v>
      </c>
      <c r="AR173" s="25">
        <v>233</v>
      </c>
      <c r="AS173" s="25">
        <v>7</v>
      </c>
      <c r="AT173" s="25">
        <v>199</v>
      </c>
      <c r="AU173" s="25">
        <v>4</v>
      </c>
      <c r="AV173" s="25">
        <v>170</v>
      </c>
      <c r="AW173" s="25">
        <v>7</v>
      </c>
      <c r="AX173" s="25">
        <v>173</v>
      </c>
      <c r="AY173" s="25">
        <v>15</v>
      </c>
      <c r="AZ173" s="25">
        <v>190</v>
      </c>
      <c r="BA173" s="25">
        <v>22</v>
      </c>
      <c r="BB173" s="25">
        <v>202</v>
      </c>
      <c r="BC173" s="25">
        <v>24</v>
      </c>
      <c r="BD173" s="25">
        <v>209</v>
      </c>
      <c r="BE173" s="25">
        <v>19</v>
      </c>
      <c r="BF173" s="25">
        <v>201</v>
      </c>
      <c r="BG173" s="25">
        <v>18</v>
      </c>
      <c r="BH173" s="25">
        <v>208</v>
      </c>
      <c r="BI173" s="25">
        <v>18</v>
      </c>
      <c r="BJ173" s="25">
        <v>217</v>
      </c>
      <c r="BK173" s="25">
        <v>20</v>
      </c>
      <c r="BL173" s="25">
        <v>114</v>
      </c>
      <c r="BM173" s="25">
        <v>14</v>
      </c>
      <c r="BN173" s="25">
        <v>66</v>
      </c>
      <c r="BO173" s="25">
        <v>10</v>
      </c>
    </row>
    <row r="174" spans="2:67" ht="11.25" customHeight="1" x14ac:dyDescent="0.2">
      <c r="B174" s="31" t="s">
        <v>8</v>
      </c>
      <c r="C174" s="32" t="s">
        <v>105</v>
      </c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T174" s="25">
        <v>25</v>
      </c>
      <c r="AU174" s="25">
        <v>9</v>
      </c>
      <c r="AV174" s="25">
        <v>51</v>
      </c>
      <c r="AW174" s="25">
        <v>18</v>
      </c>
      <c r="AX174" s="25">
        <v>70</v>
      </c>
      <c r="AY174" s="25">
        <v>25</v>
      </c>
      <c r="AZ174" s="25">
        <v>96</v>
      </c>
      <c r="BA174" s="25">
        <v>34</v>
      </c>
      <c r="BB174" s="25">
        <v>94</v>
      </c>
      <c r="BC174" s="25">
        <v>32</v>
      </c>
      <c r="BD174" s="25">
        <v>122</v>
      </c>
      <c r="BE174" s="25">
        <v>40</v>
      </c>
      <c r="BF174" s="25">
        <v>126</v>
      </c>
      <c r="BG174" s="25">
        <v>43</v>
      </c>
      <c r="BH174" s="25">
        <v>123</v>
      </c>
      <c r="BI174" s="25">
        <v>42</v>
      </c>
      <c r="BJ174" s="25">
        <v>104</v>
      </c>
      <c r="BK174" s="25">
        <v>29</v>
      </c>
      <c r="BL174" s="25">
        <v>106</v>
      </c>
      <c r="BM174" s="25">
        <v>30</v>
      </c>
      <c r="BN174" s="25">
        <v>104</v>
      </c>
      <c r="BO174" s="25">
        <v>36</v>
      </c>
    </row>
    <row r="175" spans="2:67" ht="11.25" customHeight="1" x14ac:dyDescent="0.2">
      <c r="B175" s="31" t="s">
        <v>8</v>
      </c>
      <c r="C175" s="32" t="s">
        <v>106</v>
      </c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5">
        <v>52</v>
      </c>
      <c r="AS175" s="25">
        <v>6</v>
      </c>
      <c r="AT175" s="25">
        <v>90</v>
      </c>
      <c r="AU175" s="25">
        <v>8</v>
      </c>
      <c r="AV175" s="25">
        <v>132</v>
      </c>
      <c r="AW175" s="25">
        <v>10</v>
      </c>
      <c r="AX175" s="25">
        <v>156</v>
      </c>
      <c r="AY175" s="25">
        <v>13</v>
      </c>
      <c r="AZ175" s="25">
        <v>166</v>
      </c>
      <c r="BA175" s="25">
        <v>9</v>
      </c>
      <c r="BB175" s="25">
        <v>180</v>
      </c>
      <c r="BC175" s="25">
        <v>9</v>
      </c>
      <c r="BD175" s="25">
        <v>197</v>
      </c>
      <c r="BE175" s="25">
        <v>10</v>
      </c>
      <c r="BF175" s="25">
        <v>218</v>
      </c>
      <c r="BG175" s="25">
        <v>13</v>
      </c>
      <c r="BH175" s="25">
        <v>229</v>
      </c>
      <c r="BI175" s="25">
        <v>13</v>
      </c>
      <c r="BJ175" s="25">
        <v>252</v>
      </c>
      <c r="BK175" s="25">
        <v>20</v>
      </c>
      <c r="BL175" s="25">
        <v>134</v>
      </c>
      <c r="BM175" s="25">
        <v>11</v>
      </c>
      <c r="BN175" s="25">
        <v>93</v>
      </c>
      <c r="BO175" s="25">
        <v>8</v>
      </c>
    </row>
    <row r="176" spans="2:67" ht="11.25" customHeight="1" x14ac:dyDescent="0.2">
      <c r="B176" s="31" t="s">
        <v>8</v>
      </c>
      <c r="C176" s="32" t="s">
        <v>107</v>
      </c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>
        <v>166</v>
      </c>
      <c r="AO176" s="22">
        <v>7</v>
      </c>
      <c r="AP176" s="22">
        <v>423</v>
      </c>
      <c r="AQ176" s="22">
        <v>22</v>
      </c>
      <c r="AR176" s="25">
        <v>566</v>
      </c>
      <c r="AS176" s="25">
        <v>30</v>
      </c>
      <c r="AT176" s="25">
        <v>565</v>
      </c>
      <c r="AU176" s="25">
        <v>39</v>
      </c>
      <c r="AV176" s="25">
        <v>528</v>
      </c>
      <c r="AW176" s="25">
        <v>35</v>
      </c>
      <c r="AX176" s="25">
        <v>584</v>
      </c>
      <c r="AY176" s="25">
        <v>39</v>
      </c>
      <c r="AZ176" s="25">
        <v>617</v>
      </c>
      <c r="BA176" s="25">
        <v>45</v>
      </c>
      <c r="BB176" s="25">
        <v>734</v>
      </c>
      <c r="BC176" s="25">
        <v>53</v>
      </c>
      <c r="BD176" s="25">
        <v>822</v>
      </c>
      <c r="BE176" s="25">
        <v>66</v>
      </c>
      <c r="BF176" s="25">
        <v>920</v>
      </c>
      <c r="BG176" s="25">
        <v>75</v>
      </c>
      <c r="BH176" s="25">
        <v>1030</v>
      </c>
      <c r="BI176" s="25">
        <v>98</v>
      </c>
      <c r="BJ176" s="25">
        <v>1105</v>
      </c>
      <c r="BK176" s="25">
        <v>117</v>
      </c>
      <c r="BL176" s="25">
        <v>1261</v>
      </c>
      <c r="BM176" s="25">
        <v>137</v>
      </c>
      <c r="BN176" s="25">
        <v>1390</v>
      </c>
      <c r="BO176" s="25">
        <v>176</v>
      </c>
    </row>
    <row r="177" spans="2:67" ht="11.25" customHeight="1" x14ac:dyDescent="0.25">
      <c r="B177" s="35" t="s">
        <v>8</v>
      </c>
      <c r="C177" s="36" t="s">
        <v>0</v>
      </c>
      <c r="D177" s="37">
        <v>0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7">
        <v>0</v>
      </c>
      <c r="M177" s="37">
        <v>0</v>
      </c>
      <c r="N177" s="37">
        <v>0</v>
      </c>
      <c r="O177" s="37">
        <v>0</v>
      </c>
      <c r="P177" s="37">
        <v>0</v>
      </c>
      <c r="Q177" s="37">
        <v>0</v>
      </c>
      <c r="R177" s="37">
        <v>465</v>
      </c>
      <c r="S177" s="37">
        <v>13</v>
      </c>
      <c r="T177" s="37">
        <v>1292</v>
      </c>
      <c r="U177" s="37">
        <v>53</v>
      </c>
      <c r="V177" s="37">
        <v>2202</v>
      </c>
      <c r="W177" s="37">
        <v>122</v>
      </c>
      <c r="X177" s="37">
        <v>3139</v>
      </c>
      <c r="Y177" s="37">
        <v>197</v>
      </c>
      <c r="Z177" s="37">
        <v>3793</v>
      </c>
      <c r="AA177" s="37">
        <v>319</v>
      </c>
      <c r="AB177" s="37">
        <v>4448</v>
      </c>
      <c r="AC177" s="37">
        <v>401</v>
      </c>
      <c r="AD177" s="37">
        <v>4752</v>
      </c>
      <c r="AE177" s="37">
        <v>429</v>
      </c>
      <c r="AF177" s="37">
        <v>4649</v>
      </c>
      <c r="AG177" s="37">
        <v>393</v>
      </c>
      <c r="AH177" s="37">
        <v>4524</v>
      </c>
      <c r="AI177" s="37">
        <v>377</v>
      </c>
      <c r="AJ177" s="37">
        <v>4344</v>
      </c>
      <c r="AK177" s="37">
        <v>364</v>
      </c>
      <c r="AL177" s="55">
        <v>4128</v>
      </c>
      <c r="AM177" s="37">
        <v>349</v>
      </c>
      <c r="AN177" s="37">
        <v>4018</v>
      </c>
      <c r="AO177" s="37">
        <v>333</v>
      </c>
      <c r="AP177" s="37">
        <v>4327</v>
      </c>
      <c r="AQ177" s="37">
        <v>379</v>
      </c>
      <c r="AR177" s="37">
        <v>4563</v>
      </c>
      <c r="AS177" s="37">
        <v>421</v>
      </c>
      <c r="AT177" s="37">
        <v>4817</v>
      </c>
      <c r="AU177" s="37">
        <v>466</v>
      </c>
      <c r="AV177" s="37">
        <v>5140</v>
      </c>
      <c r="AW177" s="37">
        <v>512</v>
      </c>
      <c r="AX177" s="37">
        <v>5501</v>
      </c>
      <c r="AY177" s="37">
        <v>582</v>
      </c>
      <c r="AZ177" s="37">
        <v>5876</v>
      </c>
      <c r="BA177" s="37">
        <v>653</v>
      </c>
      <c r="BB177" s="37">
        <v>6392</v>
      </c>
      <c r="BC177" s="37">
        <v>688</v>
      </c>
      <c r="BD177" s="37">
        <v>6872</v>
      </c>
      <c r="BE177" s="37">
        <v>779</v>
      </c>
      <c r="BF177" s="37">
        <v>7285</v>
      </c>
      <c r="BG177" s="37">
        <v>883</v>
      </c>
      <c r="BH177" s="37">
        <v>7868</v>
      </c>
      <c r="BI177" s="37">
        <v>1031</v>
      </c>
      <c r="BJ177" s="37">
        <v>8385</v>
      </c>
      <c r="BK177" s="37">
        <v>1196</v>
      </c>
      <c r="BL177" s="23">
        <v>8555</v>
      </c>
      <c r="BM177" s="23">
        <v>1284</v>
      </c>
      <c r="BN177" s="23">
        <v>8758</v>
      </c>
      <c r="BO177" s="23">
        <v>1445</v>
      </c>
    </row>
    <row r="178" spans="2:67" ht="11.25" customHeight="1" x14ac:dyDescent="0.2">
      <c r="B178" s="31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</row>
    <row r="179" spans="2:67" ht="11.25" customHeight="1" x14ac:dyDescent="0.2">
      <c r="B179" s="31" t="s">
        <v>3</v>
      </c>
      <c r="C179" s="32" t="s">
        <v>21</v>
      </c>
      <c r="D179" s="24">
        <v>1754</v>
      </c>
      <c r="E179" s="24">
        <v>144</v>
      </c>
      <c r="F179" s="24">
        <v>1738</v>
      </c>
      <c r="G179" s="24">
        <v>130</v>
      </c>
      <c r="H179" s="24">
        <v>1799</v>
      </c>
      <c r="I179" s="24">
        <v>125</v>
      </c>
      <c r="J179" s="24">
        <v>1791</v>
      </c>
      <c r="K179" s="24">
        <v>131</v>
      </c>
      <c r="L179" s="24">
        <v>1744</v>
      </c>
      <c r="M179" s="24">
        <v>132</v>
      </c>
      <c r="N179" s="24">
        <v>1718</v>
      </c>
      <c r="O179" s="24">
        <v>135</v>
      </c>
      <c r="P179" s="24">
        <v>1679</v>
      </c>
      <c r="Q179" s="24">
        <v>153</v>
      </c>
      <c r="R179" s="24">
        <v>1617</v>
      </c>
      <c r="S179" s="24">
        <v>138</v>
      </c>
      <c r="T179" s="24">
        <v>1748</v>
      </c>
      <c r="U179" s="24">
        <v>150</v>
      </c>
      <c r="V179" s="24">
        <v>1950</v>
      </c>
      <c r="W179" s="24">
        <v>177</v>
      </c>
      <c r="X179" s="24">
        <v>2270</v>
      </c>
      <c r="Y179" s="24">
        <v>235</v>
      </c>
      <c r="Z179" s="24">
        <v>2512</v>
      </c>
      <c r="AA179" s="24">
        <v>309</v>
      </c>
      <c r="AB179" s="24">
        <v>2644</v>
      </c>
      <c r="AC179" s="24">
        <v>308</v>
      </c>
      <c r="AD179" s="24">
        <v>2690</v>
      </c>
      <c r="AE179" s="24">
        <v>316</v>
      </c>
      <c r="AF179" s="24">
        <v>2560</v>
      </c>
      <c r="AG179" s="24">
        <v>303</v>
      </c>
      <c r="AH179" s="24">
        <v>2460</v>
      </c>
      <c r="AI179" s="24">
        <v>292</v>
      </c>
      <c r="AJ179" s="24">
        <v>2368</v>
      </c>
      <c r="AK179" s="24">
        <v>280</v>
      </c>
      <c r="AL179" s="22">
        <v>2317</v>
      </c>
      <c r="AM179" s="22">
        <v>263</v>
      </c>
      <c r="AN179" s="22">
        <v>2430</v>
      </c>
      <c r="AO179" s="22">
        <v>289</v>
      </c>
      <c r="AP179" s="22">
        <v>2619</v>
      </c>
      <c r="AQ179" s="22">
        <v>322</v>
      </c>
      <c r="AR179" s="25">
        <v>2820</v>
      </c>
      <c r="AS179" s="25">
        <v>353</v>
      </c>
      <c r="AT179" s="25">
        <v>3088</v>
      </c>
      <c r="AU179" s="25">
        <v>395</v>
      </c>
      <c r="AV179" s="25">
        <v>3185</v>
      </c>
      <c r="AW179" s="25">
        <v>423</v>
      </c>
      <c r="AX179" s="25">
        <v>3303</v>
      </c>
      <c r="AY179" s="25">
        <v>459</v>
      </c>
      <c r="AZ179" s="25">
        <v>3456</v>
      </c>
      <c r="BA179" s="25">
        <v>484</v>
      </c>
      <c r="BB179" s="25">
        <v>3671</v>
      </c>
      <c r="BC179" s="25">
        <v>516</v>
      </c>
      <c r="BD179" s="25">
        <v>4039</v>
      </c>
      <c r="BE179" s="25">
        <v>581</v>
      </c>
      <c r="BF179" s="25">
        <v>4446</v>
      </c>
      <c r="BG179" s="25">
        <v>658</v>
      </c>
      <c r="BH179" s="25">
        <v>4942</v>
      </c>
      <c r="BI179" s="25">
        <v>798</v>
      </c>
      <c r="BJ179" s="25">
        <v>5426</v>
      </c>
      <c r="BK179" s="25">
        <v>907</v>
      </c>
      <c r="BL179" s="25">
        <v>6350</v>
      </c>
      <c r="BM179" s="25">
        <v>1169</v>
      </c>
      <c r="BN179" s="25">
        <v>7193</v>
      </c>
      <c r="BO179" s="25">
        <v>1373</v>
      </c>
    </row>
    <row r="180" spans="2:67" ht="11.25" customHeight="1" x14ac:dyDescent="0.2">
      <c r="B180" s="31" t="s">
        <v>3</v>
      </c>
      <c r="C180" s="32" t="s">
        <v>30</v>
      </c>
      <c r="D180" s="24">
        <v>539</v>
      </c>
      <c r="E180" s="24">
        <v>65</v>
      </c>
      <c r="F180" s="24">
        <v>567</v>
      </c>
      <c r="G180" s="24">
        <v>69</v>
      </c>
      <c r="H180" s="24">
        <v>555</v>
      </c>
      <c r="I180" s="24">
        <v>72</v>
      </c>
      <c r="J180" s="24">
        <v>453</v>
      </c>
      <c r="K180" s="24">
        <v>58</v>
      </c>
      <c r="L180" s="24">
        <v>387</v>
      </c>
      <c r="M180" s="24">
        <v>49</v>
      </c>
      <c r="N180" s="24">
        <v>404</v>
      </c>
      <c r="O180" s="24">
        <v>48</v>
      </c>
      <c r="P180" s="24">
        <v>635</v>
      </c>
      <c r="Q180" s="24">
        <v>68</v>
      </c>
      <c r="R180" s="24">
        <v>694</v>
      </c>
      <c r="S180" s="24">
        <v>93</v>
      </c>
      <c r="T180" s="24">
        <v>861</v>
      </c>
      <c r="U180" s="24">
        <v>115</v>
      </c>
      <c r="V180" s="24">
        <v>1045</v>
      </c>
      <c r="W180" s="24">
        <v>159</v>
      </c>
      <c r="X180" s="24">
        <v>1310</v>
      </c>
      <c r="Y180" s="24">
        <v>212</v>
      </c>
      <c r="Z180" s="24">
        <v>1379</v>
      </c>
      <c r="AA180" s="24">
        <v>220</v>
      </c>
      <c r="AB180" s="24">
        <v>1315</v>
      </c>
      <c r="AC180" s="24">
        <v>210</v>
      </c>
      <c r="AD180" s="24">
        <v>1144</v>
      </c>
      <c r="AE180" s="24">
        <v>181</v>
      </c>
      <c r="AF180" s="24">
        <v>932</v>
      </c>
      <c r="AG180" s="24">
        <v>148</v>
      </c>
      <c r="AH180" s="24">
        <v>808</v>
      </c>
      <c r="AI180" s="24">
        <v>129</v>
      </c>
      <c r="AJ180" s="24">
        <v>693</v>
      </c>
      <c r="AK180" s="24">
        <v>109</v>
      </c>
      <c r="AL180" s="22">
        <v>611</v>
      </c>
      <c r="AM180" s="22">
        <v>99</v>
      </c>
      <c r="AN180" s="22">
        <v>549</v>
      </c>
      <c r="AO180" s="22">
        <v>91</v>
      </c>
      <c r="AP180" s="22">
        <v>483</v>
      </c>
      <c r="AQ180" s="22">
        <v>71</v>
      </c>
      <c r="AR180" s="25">
        <v>434</v>
      </c>
      <c r="AS180" s="25">
        <v>69</v>
      </c>
      <c r="AT180" s="25">
        <v>431</v>
      </c>
      <c r="AU180" s="25">
        <v>74</v>
      </c>
      <c r="AV180" s="25">
        <v>447</v>
      </c>
      <c r="AW180" s="25">
        <v>76</v>
      </c>
      <c r="AX180" s="25">
        <v>480</v>
      </c>
      <c r="AY180" s="25">
        <v>85</v>
      </c>
      <c r="AZ180" s="25">
        <v>512</v>
      </c>
      <c r="BA180" s="25">
        <v>98</v>
      </c>
      <c r="BB180" s="25">
        <v>552</v>
      </c>
      <c r="BC180" s="25">
        <v>108</v>
      </c>
      <c r="BD180" s="25">
        <v>463</v>
      </c>
      <c r="BE180" s="25">
        <v>94</v>
      </c>
      <c r="BF180" s="25">
        <v>415</v>
      </c>
      <c r="BG180" s="25">
        <v>95</v>
      </c>
      <c r="BH180" s="25">
        <v>379</v>
      </c>
      <c r="BI180" s="25">
        <v>107</v>
      </c>
      <c r="BJ180" s="25">
        <v>363</v>
      </c>
      <c r="BK180" s="25">
        <v>99</v>
      </c>
      <c r="BL180" s="25">
        <v>385</v>
      </c>
      <c r="BM180" s="25">
        <v>101</v>
      </c>
      <c r="BN180" s="25">
        <v>374</v>
      </c>
      <c r="BO180" s="25">
        <v>102</v>
      </c>
    </row>
    <row r="181" spans="2:67" ht="11.25" customHeight="1" x14ac:dyDescent="0.2">
      <c r="B181" s="31" t="s">
        <v>3</v>
      </c>
      <c r="C181" s="32" t="s">
        <v>31</v>
      </c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>
        <v>551</v>
      </c>
      <c r="W181" s="22">
        <v>49</v>
      </c>
      <c r="X181" s="22">
        <v>623</v>
      </c>
      <c r="Y181" s="22">
        <v>59</v>
      </c>
      <c r="Z181" s="22">
        <v>699</v>
      </c>
      <c r="AA181" s="22">
        <v>73</v>
      </c>
      <c r="AB181" s="22">
        <v>710</v>
      </c>
      <c r="AC181" s="22">
        <v>76</v>
      </c>
      <c r="AD181" s="22">
        <v>663</v>
      </c>
      <c r="AE181" s="22">
        <v>75</v>
      </c>
      <c r="AF181" s="22">
        <v>575</v>
      </c>
      <c r="AG181" s="22">
        <v>78</v>
      </c>
      <c r="AH181" s="22">
        <v>528</v>
      </c>
      <c r="AI181" s="22">
        <v>82</v>
      </c>
      <c r="AJ181" s="22">
        <v>487</v>
      </c>
      <c r="AK181" s="22">
        <v>78</v>
      </c>
      <c r="AL181" s="22">
        <v>417</v>
      </c>
      <c r="AM181" s="22">
        <v>65</v>
      </c>
      <c r="AN181" s="22">
        <v>368</v>
      </c>
      <c r="AO181" s="22">
        <v>54</v>
      </c>
      <c r="AP181" s="22">
        <v>351</v>
      </c>
      <c r="AQ181" s="22">
        <v>56</v>
      </c>
      <c r="AR181" s="25">
        <v>376</v>
      </c>
      <c r="AS181" s="25">
        <v>49</v>
      </c>
      <c r="AT181" s="25">
        <v>391</v>
      </c>
      <c r="AU181" s="25">
        <v>54</v>
      </c>
      <c r="AV181" s="25">
        <v>465</v>
      </c>
      <c r="AW181" s="25">
        <v>71</v>
      </c>
      <c r="AX181" s="25">
        <v>478</v>
      </c>
      <c r="AY181" s="25">
        <v>75</v>
      </c>
      <c r="AZ181" s="25">
        <v>474</v>
      </c>
      <c r="BA181" s="25">
        <v>85</v>
      </c>
      <c r="BB181" s="25">
        <v>469</v>
      </c>
      <c r="BC181" s="25">
        <v>82</v>
      </c>
      <c r="BD181" s="26">
        <v>519</v>
      </c>
      <c r="BE181" s="26">
        <v>87</v>
      </c>
      <c r="BF181" s="25">
        <v>534</v>
      </c>
      <c r="BG181" s="25">
        <v>96</v>
      </c>
      <c r="BH181" s="25">
        <v>627</v>
      </c>
      <c r="BI181" s="25">
        <v>119</v>
      </c>
      <c r="BJ181" s="25">
        <v>695</v>
      </c>
      <c r="BK181" s="25">
        <v>140</v>
      </c>
      <c r="BL181" s="25">
        <v>741</v>
      </c>
      <c r="BM181" s="25">
        <v>155</v>
      </c>
      <c r="BN181" s="25">
        <v>726</v>
      </c>
      <c r="BO181" s="25">
        <v>157</v>
      </c>
    </row>
    <row r="182" spans="2:67" ht="11.25" customHeight="1" thickBot="1" x14ac:dyDescent="0.3">
      <c r="B182" s="77" t="s">
        <v>3</v>
      </c>
      <c r="C182" s="78" t="s">
        <v>0</v>
      </c>
      <c r="D182" s="76">
        <v>2293</v>
      </c>
      <c r="E182" s="76">
        <v>209</v>
      </c>
      <c r="F182" s="76">
        <v>2305</v>
      </c>
      <c r="G182" s="76">
        <v>199</v>
      </c>
      <c r="H182" s="76">
        <v>2354</v>
      </c>
      <c r="I182" s="76">
        <v>197</v>
      </c>
      <c r="J182" s="76">
        <v>2244</v>
      </c>
      <c r="K182" s="76">
        <v>189</v>
      </c>
      <c r="L182" s="76">
        <v>2131</v>
      </c>
      <c r="M182" s="76">
        <v>181</v>
      </c>
      <c r="N182" s="76">
        <v>2122</v>
      </c>
      <c r="O182" s="76">
        <v>183</v>
      </c>
      <c r="P182" s="76">
        <v>2314</v>
      </c>
      <c r="Q182" s="76">
        <v>221</v>
      </c>
      <c r="R182" s="76">
        <v>2311</v>
      </c>
      <c r="S182" s="76">
        <v>231</v>
      </c>
      <c r="T182" s="76">
        <v>2609</v>
      </c>
      <c r="U182" s="76">
        <v>265</v>
      </c>
      <c r="V182" s="76">
        <v>3546</v>
      </c>
      <c r="W182" s="76">
        <v>385</v>
      </c>
      <c r="X182" s="76">
        <v>4203</v>
      </c>
      <c r="Y182" s="76">
        <v>506</v>
      </c>
      <c r="Z182" s="76">
        <v>4590</v>
      </c>
      <c r="AA182" s="76">
        <v>602</v>
      </c>
      <c r="AB182" s="76">
        <v>4669</v>
      </c>
      <c r="AC182" s="76">
        <v>594</v>
      </c>
      <c r="AD182" s="76">
        <v>4497</v>
      </c>
      <c r="AE182" s="76">
        <v>572</v>
      </c>
      <c r="AF182" s="76">
        <v>4067</v>
      </c>
      <c r="AG182" s="76">
        <v>529</v>
      </c>
      <c r="AH182" s="76">
        <v>3796</v>
      </c>
      <c r="AI182" s="76">
        <v>503</v>
      </c>
      <c r="AJ182" s="76">
        <v>3548</v>
      </c>
      <c r="AK182" s="76">
        <v>467</v>
      </c>
      <c r="AL182" s="76">
        <v>3345</v>
      </c>
      <c r="AM182" s="76">
        <v>427</v>
      </c>
      <c r="AN182" s="76">
        <v>3347</v>
      </c>
      <c r="AO182" s="76">
        <v>434</v>
      </c>
      <c r="AP182" s="76">
        <v>3453</v>
      </c>
      <c r="AQ182" s="76">
        <v>449</v>
      </c>
      <c r="AR182" s="76">
        <v>3630</v>
      </c>
      <c r="AS182" s="76">
        <v>471</v>
      </c>
      <c r="AT182" s="76">
        <v>3910</v>
      </c>
      <c r="AU182" s="76">
        <v>523</v>
      </c>
      <c r="AV182" s="76">
        <v>4097</v>
      </c>
      <c r="AW182" s="76">
        <v>570</v>
      </c>
      <c r="AX182" s="76">
        <v>4261</v>
      </c>
      <c r="AY182" s="76">
        <v>619</v>
      </c>
      <c r="AZ182" s="76">
        <v>4442</v>
      </c>
      <c r="BA182" s="76">
        <v>667</v>
      </c>
      <c r="BB182" s="76">
        <v>4692</v>
      </c>
      <c r="BC182" s="76">
        <v>706</v>
      </c>
      <c r="BD182" s="76">
        <v>5021</v>
      </c>
      <c r="BE182" s="76">
        <v>762</v>
      </c>
      <c r="BF182" s="76">
        <v>5395</v>
      </c>
      <c r="BG182" s="76">
        <v>849</v>
      </c>
      <c r="BH182" s="76">
        <v>5948</v>
      </c>
      <c r="BI182" s="76">
        <v>1024</v>
      </c>
      <c r="BJ182" s="76">
        <v>6484</v>
      </c>
      <c r="BK182" s="76">
        <v>1146</v>
      </c>
      <c r="BL182" s="21">
        <v>7476</v>
      </c>
      <c r="BM182" s="21">
        <v>1425</v>
      </c>
      <c r="BN182" s="21">
        <v>8293</v>
      </c>
      <c r="BO182" s="21">
        <v>1632</v>
      </c>
    </row>
    <row r="183" spans="2:67" ht="11.25" customHeight="1" thickTop="1" x14ac:dyDescent="0.2">
      <c r="B183" s="22" t="s">
        <v>9</v>
      </c>
      <c r="C183" s="22"/>
      <c r="D183" s="22"/>
      <c r="E183" s="22"/>
      <c r="F183" s="22"/>
      <c r="G183" s="31"/>
      <c r="H183" s="3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BM183" s="61"/>
      <c r="BO183" s="61" t="s">
        <v>144</v>
      </c>
    </row>
    <row r="185" spans="2:67" ht="11.25" customHeight="1" x14ac:dyDescent="0.2">
      <c r="G185" s="31"/>
      <c r="H185" s="32"/>
    </row>
    <row r="186" spans="2:67" ht="11.25" customHeight="1" x14ac:dyDescent="0.25">
      <c r="B186" s="23" t="s">
        <v>10</v>
      </c>
      <c r="G186" s="31"/>
      <c r="H186" s="32"/>
    </row>
    <row r="187" spans="2:67" ht="11.25" customHeight="1" x14ac:dyDescent="0.2">
      <c r="G187" s="31"/>
      <c r="H187" s="32"/>
    </row>
    <row r="188" spans="2:67" ht="11.25" customHeight="1" x14ac:dyDescent="0.2">
      <c r="B188" s="59" t="s">
        <v>39</v>
      </c>
      <c r="C188" s="25" t="s">
        <v>52</v>
      </c>
      <c r="G188" s="35"/>
      <c r="H188" s="36"/>
    </row>
    <row r="189" spans="2:67" ht="11.25" customHeight="1" x14ac:dyDescent="0.2">
      <c r="B189" s="59" t="s">
        <v>1</v>
      </c>
      <c r="C189" s="25" t="s">
        <v>53</v>
      </c>
    </row>
    <row r="190" spans="2:67" ht="11.25" customHeight="1" x14ac:dyDescent="0.2">
      <c r="B190" s="59" t="s">
        <v>6</v>
      </c>
      <c r="C190" s="25" t="s">
        <v>54</v>
      </c>
    </row>
    <row r="191" spans="2:67" ht="11.25" customHeight="1" x14ac:dyDescent="0.2">
      <c r="B191" s="59" t="s">
        <v>47</v>
      </c>
      <c r="C191" s="25" t="s">
        <v>55</v>
      </c>
    </row>
    <row r="192" spans="2:67" ht="11.25" customHeight="1" x14ac:dyDescent="0.2">
      <c r="B192" s="59" t="s">
        <v>112</v>
      </c>
      <c r="C192" s="25" t="s">
        <v>56</v>
      </c>
    </row>
    <row r="193" spans="2:3" ht="11.25" customHeight="1" x14ac:dyDescent="0.2">
      <c r="B193" s="59" t="s">
        <v>7</v>
      </c>
      <c r="C193" s="25" t="s">
        <v>92</v>
      </c>
    </row>
    <row r="194" spans="2:3" ht="11.25" customHeight="1" x14ac:dyDescent="0.2">
      <c r="B194" s="59" t="s">
        <v>8</v>
      </c>
      <c r="C194" s="25" t="s">
        <v>93</v>
      </c>
    </row>
    <row r="195" spans="2:3" ht="11.25" customHeight="1" x14ac:dyDescent="0.2">
      <c r="B195" s="59" t="s">
        <v>3</v>
      </c>
      <c r="C195" s="25" t="s">
        <v>94</v>
      </c>
    </row>
    <row r="197" spans="2:3" ht="11.25" customHeight="1" x14ac:dyDescent="0.2">
      <c r="B197" s="60" t="s">
        <v>126</v>
      </c>
    </row>
    <row r="199" spans="2:3" ht="11.25" customHeight="1" x14ac:dyDescent="0.2">
      <c r="B199" s="25" t="s">
        <v>145</v>
      </c>
    </row>
  </sheetData>
  <mergeCells count="76">
    <mergeCell ref="AV85:AW85"/>
    <mergeCell ref="BN3:BO3"/>
    <mergeCell ref="BN85:BO85"/>
    <mergeCell ref="BL115:BM115"/>
    <mergeCell ref="BN115:BO115"/>
    <mergeCell ref="AX115:AY115"/>
    <mergeCell ref="BH3:BI3"/>
    <mergeCell ref="BH85:BI85"/>
    <mergeCell ref="BF115:BG115"/>
    <mergeCell ref="BF3:BG3"/>
    <mergeCell ref="BF85:BG85"/>
    <mergeCell ref="BH115:BI115"/>
    <mergeCell ref="BL85:BM85"/>
    <mergeCell ref="BJ115:BK115"/>
    <mergeCell ref="BJ85:BK85"/>
    <mergeCell ref="AH115:AI115"/>
    <mergeCell ref="BD3:BE3"/>
    <mergeCell ref="BD85:BE85"/>
    <mergeCell ref="BB115:BC115"/>
    <mergeCell ref="AZ3:BA3"/>
    <mergeCell ref="AZ85:BA85"/>
    <mergeCell ref="BD115:BE115"/>
    <mergeCell ref="AZ115:BA115"/>
    <mergeCell ref="AX3:AY3"/>
    <mergeCell ref="AX85:AY85"/>
    <mergeCell ref="BB3:BC3"/>
    <mergeCell ref="BB85:BC85"/>
    <mergeCell ref="AT115:AU115"/>
    <mergeCell ref="AT85:AU85"/>
    <mergeCell ref="AV115:AW115"/>
    <mergeCell ref="AT3:AU3"/>
    <mergeCell ref="T115:U115"/>
    <mergeCell ref="V115:W115"/>
    <mergeCell ref="P115:Q115"/>
    <mergeCell ref="J115:K115"/>
    <mergeCell ref="L115:M115"/>
    <mergeCell ref="N115:O115"/>
    <mergeCell ref="AD115:AE115"/>
    <mergeCell ref="AR85:AS85"/>
    <mergeCell ref="Z115:AA115"/>
    <mergeCell ref="AF115:AG115"/>
    <mergeCell ref="AF3:AG3"/>
    <mergeCell ref="AJ115:AK115"/>
    <mergeCell ref="AP115:AQ115"/>
    <mergeCell ref="AR115:AS115"/>
    <mergeCell ref="AP3:AQ3"/>
    <mergeCell ref="AR3:AS3"/>
    <mergeCell ref="AH3:AI3"/>
    <mergeCell ref="AN115:AO115"/>
    <mergeCell ref="AN3:AO3"/>
    <mergeCell ref="AJ3:AK3"/>
    <mergeCell ref="AL3:AM3"/>
    <mergeCell ref="AL115:AM115"/>
    <mergeCell ref="D115:E115"/>
    <mergeCell ref="F115:G115"/>
    <mergeCell ref="R3:S3"/>
    <mergeCell ref="T3:U3"/>
    <mergeCell ref="AB3:AC3"/>
    <mergeCell ref="Z3:AA3"/>
    <mergeCell ref="AB115:AC115"/>
    <mergeCell ref="D3:E3"/>
    <mergeCell ref="F3:G3"/>
    <mergeCell ref="H3:I3"/>
    <mergeCell ref="N3:O3"/>
    <mergeCell ref="X115:Y115"/>
    <mergeCell ref="V3:W3"/>
    <mergeCell ref="X3:Y3"/>
    <mergeCell ref="H115:I115"/>
    <mergeCell ref="R115:S115"/>
    <mergeCell ref="AD3:AE3"/>
    <mergeCell ref="J3:K3"/>
    <mergeCell ref="L3:M3"/>
    <mergeCell ref="P3:Q3"/>
    <mergeCell ref="BL3:BM3"/>
    <mergeCell ref="BJ3:BK3"/>
    <mergeCell ref="AV3:AW3"/>
  </mergeCells>
  <phoneticPr fontId="4" type="noConversion"/>
  <hyperlinks>
    <hyperlink ref="B1" location="Titel!A1" display="Titel"/>
  </hyperlinks>
  <pageMargins left="0" right="0" top="0" bottom="0" header="0.19685039370078741" footer="0.1968503937007874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Titel</vt:lpstr>
      <vt:lpstr>Grafik_a</vt:lpstr>
      <vt:lpstr>Tablang_1</vt:lpstr>
      <vt:lpstr>Grafik_a!Impression_des_titres</vt:lpstr>
      <vt:lpstr>Tablang_1!Impression_des_titres</vt:lpstr>
      <vt:lpstr>Titel!Zone_d_impression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Steiner Pittet Mary Josée BFS</cp:lastModifiedBy>
  <cp:lastPrinted>2022-10-10T05:51:41Z</cp:lastPrinted>
  <dcterms:created xsi:type="dcterms:W3CDTF">2000-05-18T07:57:21Z</dcterms:created>
  <dcterms:modified xsi:type="dcterms:W3CDTF">2022-10-10T05:53:51Z</dcterms:modified>
</cp:coreProperties>
</file>