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F9106C5F-CBF2-4AA7-B8C1-61543788220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" sheetId="18" r:id="rId1"/>
    <sheet name="2021" sheetId="17" r:id="rId2"/>
    <sheet name="2020" sheetId="16" r:id="rId3"/>
    <sheet name="2019" sheetId="15" r:id="rId4"/>
    <sheet name="2018" sheetId="14" r:id="rId5"/>
    <sheet name="2017" sheetId="13" r:id="rId6"/>
    <sheet name="2016" sheetId="12" r:id="rId7"/>
    <sheet name="2015" sheetId="11" r:id="rId8"/>
    <sheet name="2014" sheetId="10" r:id="rId9"/>
    <sheet name="2013" sheetId="9" r:id="rId10"/>
    <sheet name="2012" sheetId="8" r:id="rId11"/>
    <sheet name="2011" sheetId="7" r:id="rId12"/>
    <sheet name="2010" sheetId="6" r:id="rId13"/>
    <sheet name="2009" sheetId="5" r:id="rId14"/>
    <sheet name="2008" sheetId="4" r:id="rId15"/>
    <sheet name="2007" sheetId="3" r:id="rId16"/>
    <sheet name="2006" sheetId="2" r:id="rId17"/>
    <sheet name="2005" sheetId="1" r:id="rId18"/>
  </sheets>
  <definedNames>
    <definedName name="_xlnm._FilterDatabase" localSheetId="17" hidden="1">'2005'!$CD$1:$CD$76</definedName>
    <definedName name="_xlnm._FilterDatabase" localSheetId="16" hidden="1">'2006'!$CD$1:$CD$76</definedName>
    <definedName name="_xlnm._FilterDatabase" localSheetId="15" hidden="1">'2007'!$CD$1:$CD$76</definedName>
    <definedName name="_xlnm._FilterDatabase" localSheetId="14" hidden="1">'2008'!$CD$1:$CD$76</definedName>
    <definedName name="_xlnm._FilterDatabase" localSheetId="13" hidden="1">'2009'!$CD$1:$CD$76</definedName>
    <definedName name="_xlnm._FilterDatabase" localSheetId="12" hidden="1">'2010'!$CD$1:$CD$81</definedName>
    <definedName name="_xlnm._FilterDatabase" localSheetId="11" hidden="1">'2011'!$CD$1:$CD$87</definedName>
    <definedName name="_xlnm._FilterDatabase" localSheetId="10" hidden="1">'2012'!$BO$1:$BO$87</definedName>
    <definedName name="_xlnm._FilterDatabase" localSheetId="9" hidden="1">'2013'!$CD$1:$CD$87</definedName>
    <definedName name="_xlnm._FilterDatabase" localSheetId="8" hidden="1">'2014'!$CA$1:$CA$87</definedName>
    <definedName name="_xlnm._FilterDatabase" localSheetId="7" hidden="1">'2015'!$A$1:$CD$87</definedName>
    <definedName name="_xlnm._FilterDatabase" localSheetId="6" hidden="1">'2016'!$A$1:$CE$93</definedName>
    <definedName name="_xlnm._FilterDatabase" localSheetId="5" hidden="1">'2017'!$A$1:$CE$97</definedName>
    <definedName name="_xlnm._FilterDatabase" localSheetId="4" hidden="1">'2018'!$A$1:$CE$94</definedName>
    <definedName name="_xlnm._FilterDatabase" localSheetId="3" hidden="1">'2019'!$A$1:$CE$93</definedName>
    <definedName name="_xlnm._FilterDatabase" localSheetId="2" hidden="1">'2020'!$A$1:$CE$94</definedName>
    <definedName name="_xlnm._FilterDatabase" localSheetId="1" hidden="1">'2021'!$A$1:$CE$94</definedName>
    <definedName name="_xlnm._FilterDatabase" localSheetId="0" hidden="1">'2022'!$A$1:$CE$94</definedName>
    <definedName name="_xlnm.Print_Titles" localSheetId="17">'2005'!$A:$A,'2005'!$1:$5</definedName>
    <definedName name="_xlnm.Print_Titles" localSheetId="16">'2006'!$A:$A,'2006'!$1:$5</definedName>
    <definedName name="_xlnm.Print_Titles" localSheetId="15">'2007'!$A:$A,'2007'!$1:$5</definedName>
    <definedName name="_xlnm.Print_Titles" localSheetId="14">'2008'!$A:$A,'2008'!$1:$5</definedName>
    <definedName name="_xlnm.Print_Titles" localSheetId="13">'2009'!$A:$A,'2009'!$1:$5</definedName>
    <definedName name="_xlnm.Print_Titles" localSheetId="12">'2010'!$A:$A,'2010'!$1:$5</definedName>
    <definedName name="_xlnm.Print_Titles" localSheetId="11">'2011'!$A:$A,'2011'!$1:$5</definedName>
    <definedName name="_xlnm.Print_Titles" localSheetId="10">'2012'!$A:$A,'2012'!$1:$5</definedName>
    <definedName name="_xlnm.Print_Titles" localSheetId="9">'2013'!$A:$A,'2013'!$1:$5</definedName>
    <definedName name="_xlnm.Print_Titles" localSheetId="8">'2014'!$A:$A,'2014'!$1:$5</definedName>
    <definedName name="_xlnm.Print_Titles" localSheetId="7">'2015'!$A:$A,'2015'!$1:$5</definedName>
    <definedName name="_xlnm.Print_Titles" localSheetId="6">'2016'!$A:$A,'2016'!$1:$5</definedName>
    <definedName name="_xlnm.Print_Titles" localSheetId="5">'2017'!$A:$A,'2017'!$1:$5</definedName>
    <definedName name="_xlnm.Print_Titles" localSheetId="4">'2018'!$A:$A,'2018'!$1:$5</definedName>
    <definedName name="_xlnm.Print_Titles" localSheetId="3">'2019'!$A:$A,'2019'!$1:$5</definedName>
    <definedName name="_xlnm.Print_Titles" localSheetId="2">'2020'!$A:$A,'2020'!$1:$5</definedName>
    <definedName name="_xlnm.Print_Titles" localSheetId="1">'2021'!$A:$A,'2021'!$1:$5</definedName>
    <definedName name="_xlnm.Print_Titles" localSheetId="0">'2022'!$A:$A,'2022'!$1:$5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G6" i="18" l="1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<sst xmlns="http://schemas.openxmlformats.org/spreadsheetml/2006/main" count="4353" uniqueCount="147">
  <si>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</si>
  <si>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</si>
  <si>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</si>
  <si>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</si>
  <si>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</si>
  <si>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</si>
  <si>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</si>
  <si>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</si>
  <si>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</si>
  <si>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</si>
  <si>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</si>
  <si>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</si>
  <si>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</si>
  <si>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</si>
  <si>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</si>
  <si>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</si>
  <si>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</si>
  <si>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</si>
  <si>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</si>
  <si>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</si>
  <si>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</si>
  <si>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</si>
  <si>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</si>
  <si>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</si>
  <si>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</si>
  <si>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</si>
  <si>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</si>
  <si>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</si>
  <si>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</si>
  <si>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</si>
  <si>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</si>
  <si>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</si>
  <si>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</si>
  <si>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</si>
  <si>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</si>
  <si>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</si>
  <si>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</si>
  <si>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</si>
  <si>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</si>
  <si>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</si>
  <si>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</si>
  <si>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</si>
  <si>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</si>
  <si>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</si>
  <si>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</si>
  <si>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</si>
  <si>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</si>
  <si>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</si>
  <si>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</si>
  <si>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</si>
  <si>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</si>
  <si>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</si>
  <si>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</si>
  <si>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</si>
  <si>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</si>
  <si>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</si>
  <si>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</si>
  <si>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</si>
  <si>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</si>
  <si>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</si>
  <si>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</si>
  <si>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</si>
  <si>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</si>
  <si>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</si>
  <si>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</si>
  <si>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</si>
  <si>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</si>
  <si>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</si>
  <si>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</si>
  <si>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</si>
  <si>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</si>
  <si>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</si>
  <si>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</si>
  <si>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</si>
  <si>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</si>
  <si>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</si>
  <si>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</si>
  <si>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</si>
  <si>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</si>
  <si>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</si>
  <si>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</si>
  <si>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</si>
  <si>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</si>
  <si>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</si>
  <si>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</si>
  <si>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</si>
  <si>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</si>
  <si>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</si>
  <si>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</si>
  <si>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</si>
  <si>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</si>
  <si>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</si>
  <si>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</si>
  <si>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</si>
  <si>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</si>
  <si>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</si>
  <si>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</si>
  <si>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</si>
  <si>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</si>
  <si>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</si>
  <si>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</si>
  <si>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</si>
  <si>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</si>
  <si>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</si>
  <si>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</si>
  <si>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</si>
  <si>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</si>
  <si>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</si>
  <si>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</si>
  <si>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</si>
  <si>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</si>
  <si>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</si>
  <si>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</si>
  <si>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</si>
  <si>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</si>
  <si>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</si>
  <si>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</si>
  <si>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</si>
  <si>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</si>
  <si>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</si>
  <si>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</si>
  <si>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</si>
  <si>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</si>
  <si>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</si>
  <si>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</si>
  <si>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</si>
  <si>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</si>
  <si>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</si>
  <si>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</si>
  <si>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</si>
  <si>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</si>
  <si>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</si>
  <si>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</si>
  <si>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</si>
  <si>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</si>
  <si>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</si>
  <si>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</si>
  <si>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</si>
  <si>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</si>
  <si>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</si>
  <si>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</si>
  <si>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</si>
  <si>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</si>
  <si>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</si>
  <si>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</si>
  <si>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</si>
  <si>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September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</si>
</sst>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256767</v>
      </c>
      <c r="C6" s="190">
        <f>SUM(C9:C80)</f>
        <v>520273</v>
      </c>
      <c r="D6" s="191">
        <f>C6/B6</f>
        <v>2.0262455845182599</v>
      </c>
      <c r="E6" s="189">
        <f>SUM(E9:E80)</f>
        <v>49727</v>
      </c>
      <c r="F6" s="190">
        <f>SUM(F9:F80)</f>
        <v>85713</v>
      </c>
      <c r="G6" s="191">
        <f>F6/E6</f>
        <v>1.7236712449976874</v>
      </c>
      <c r="H6" s="189">
        <f>SUM(H9:H80)</f>
        <v>80323</v>
      </c>
      <c r="I6" s="190">
        <f>SUM(I9:I80)</f>
        <v>141428</v>
      </c>
      <c r="J6" s="191">
        <f>I6/H6</f>
        <v>1.7607410081794754</v>
      </c>
      <c r="K6" s="189">
        <f>SUM(K9:K80)</f>
        <v>89899</v>
      </c>
      <c r="L6" s="190">
        <f>SUM(L9:L80)</f>
        <v>169308</v>
      </c>
      <c r="M6" s="191">
        <f>L6/K6</f>
        <v>1.8833134962569105</v>
      </c>
      <c r="N6" s="189">
        <f>SUM(N9:N80)</f>
        <v>506045</v>
      </c>
      <c r="O6" s="190">
        <f>SUM(O9:O80)</f>
        <v>938141</v>
      </c>
      <c r="P6" s="191">
        <f>O6/N6</f>
        <v>1.853868727089488</v>
      </c>
      <c r="Q6" s="189">
        <f>SUM(Q9:Q80)</f>
        <v>2049681</v>
      </c>
      <c r="R6" s="190">
        <f>SUM(R9:R80)</f>
        <v>4303810</v>
      </c>
      <c r="S6" s="191">
        <f>R6/Q6</f>
        <v>2.0997462531974489</v>
      </c>
      <c r="T6" s="189">
        <f>SUM(T9:T80)</f>
        <v>220189</v>
      </c>
      <c r="U6" s="190">
        <f>SUM(U9:U80)</f>
        <v>356264</v>
      </c>
      <c r="V6" s="191">
        <f>U6/T6</f>
        <v>1.6179918161216047</v>
      </c>
      <c r="W6" s="189">
        <f>SUM(W9:W80)</f>
        <v>1024154</v>
      </c>
      <c r="X6" s="190">
        <f>SUM(X9:X80)</f>
        <v>2088218</v>
      </c>
      <c r="Y6" s="191">
        <f>X6/W6</f>
        <v>2.0389687488405066</v>
      </c>
      <c r="Z6" s="189">
        <f>SUM(Z9:Z80)</f>
        <v>55550</v>
      </c>
      <c r="AA6" s="190">
        <f>SUM(AA9:AA80)</f>
        <v>116109</v>
      </c>
      <c r="AB6" s="191">
        <f>AA6/Z6</f>
        <v>2.09017101710171</v>
      </c>
      <c r="AC6" s="189">
        <f>SUM(AC9:AC80)</f>
        <v>1672922</v>
      </c>
      <c r="AD6" s="190">
        <f>SUM(AD9:AD80)</f>
        <v>4608057</v>
      </c>
      <c r="AE6" s="191">
        <f>AD6/AC6</f>
        <v>2.7544960255170294</v>
      </c>
      <c r="AF6" s="189">
        <f>SUM(AF9:AF80)</f>
        <v>58084</v>
      </c>
      <c r="AG6" s="190">
        <f>SUM(AG9:AG80)</f>
        <v>96019</v>
      </c>
      <c r="AH6" s="191">
        <f>AG6/AF6</f>
        <v>1.6531058467047723</v>
      </c>
      <c r="AI6" s="189">
        <f>SUM(AI9:AI80)</f>
        <v>779064</v>
      </c>
      <c r="AJ6" s="190">
        <f>SUM(AJ9:AJ80)</f>
        <v>1529450</v>
      </c>
      <c r="AK6" s="191">
        <f>AJ6/AI6</f>
        <v>1.9631891603257241</v>
      </c>
      <c r="AL6" s="189">
        <f>SUM(AL9:AL80)</f>
        <v>123668</v>
      </c>
      <c r="AM6" s="190">
        <f>SUM(AM9:AM80)</f>
        <v>211875</v>
      </c>
      <c r="AN6" s="191">
        <f>AM6/AL6</f>
        <v>1.7132564608467833</v>
      </c>
      <c r="AO6" s="189">
        <f>SUM(AO9:AO80)</f>
        <v>126963</v>
      </c>
      <c r="AP6" s="190">
        <f>SUM(AP9:AP80)</f>
        <v>225781</v>
      </c>
      <c r="AQ6" s="191">
        <f>AP6/AO6</f>
        <v>1.7783212431968369</v>
      </c>
      <c r="AR6" s="189">
        <f>SUM(AR9:AR80)</f>
        <v>178107</v>
      </c>
      <c r="AS6" s="190">
        <f>SUM(AS9:AS80)</f>
        <v>369653</v>
      </c>
      <c r="AT6" s="191">
        <f>AS6/AR6</f>
        <v>2.0754546424340425</v>
      </c>
      <c r="AU6" s="189">
        <f>SUM(AU9:AU80)</f>
        <v>65703</v>
      </c>
      <c r="AV6" s="190">
        <f>SUM(AV9:AV80)</f>
        <v>106496</v>
      </c>
      <c r="AW6" s="191">
        <f>AV6/AU6</f>
        <v>1.6208696710956882</v>
      </c>
      <c r="AX6" s="189">
        <f>SUM(AX9:AX80)</f>
        <v>225068</v>
      </c>
      <c r="AY6" s="190">
        <f>SUM(AY9:AY80)</f>
        <v>450643</v>
      </c>
      <c r="AZ6" s="191">
        <f>AY6/AX6</f>
        <v>2.0022526525316793</v>
      </c>
      <c r="BA6" s="189">
        <f>SUM(BA9:BA80)</f>
        <v>166424</v>
      </c>
      <c r="BB6" s="190">
        <f>SUM(BB9:BB80)</f>
        <v>315561</v>
      </c>
      <c r="BC6" s="191">
        <f>BB6/BA6</f>
        <v>1.8961267605633803</v>
      </c>
      <c r="BD6" s="189">
        <f>SUM(BD9:BD80)</f>
        <v>399256</v>
      </c>
      <c r="BE6" s="190">
        <f>SUM(BE9:BE80)</f>
        <v>818087</v>
      </c>
      <c r="BF6" s="191">
        <f>BE6/BD6</f>
        <v>2.0490286933696678</v>
      </c>
      <c r="BG6" s="189">
        <f>SUM(BG9:BG80)</f>
        <v>160817</v>
      </c>
      <c r="BH6" s="190">
        <f>SUM(BH9:BH80)</f>
        <v>316794</v>
      </c>
      <c r="BI6" s="191">
        <f>BH6/BG6</f>
        <v>1.9699036793373834</v>
      </c>
      <c r="BJ6" s="189">
        <f>SUM(BJ9:BJ80)</f>
        <v>967146</v>
      </c>
      <c r="BK6" s="190">
        <f>SUM(BK9:BK80)</f>
        <v>2141848</v>
      </c>
      <c r="BL6" s="191">
        <f>BK6/BJ6</f>
        <v>2.2146066881318851</v>
      </c>
      <c r="BM6" s="189">
        <f>SUM(BM9:BM80)</f>
        <v>130969</v>
      </c>
      <c r="BN6" s="190">
        <f>SUM(BN9:BN80)</f>
        <v>251601</v>
      </c>
      <c r="BO6" s="191">
        <f>BN6/BM6</f>
        <v>1.9210729256541625</v>
      </c>
      <c r="BP6" s="189">
        <f>SUM(BP9:BP80)</f>
        <v>1457221</v>
      </c>
      <c r="BQ6" s="190">
        <f>SUM(BQ9:BQ80)</f>
        <v>3406865</v>
      </c>
      <c r="BR6" s="191">
        <f>BQ6/BP6</f>
        <v>2.3379192311941703</v>
      </c>
      <c r="BS6" s="189">
        <f>SUM(BS9:BS80)</f>
        <v>1027921</v>
      </c>
      <c r="BT6" s="190">
        <f>SUM(BT9:BT80)</f>
        <v>2062326</v>
      </c>
      <c r="BU6" s="191">
        <f>BT6/BS6</f>
        <v>2.0063078777454688</v>
      </c>
      <c r="BV6" s="189">
        <f>SUM(BV9:BV80)</f>
        <v>80606</v>
      </c>
      <c r="BW6" s="190">
        <f>SUM(BW9:BW80)</f>
        <v>191086</v>
      </c>
      <c r="BX6" s="191">
        <f>BW6/BV6</f>
        <v>2.370617571892911</v>
      </c>
      <c r="BY6" s="189">
        <f>SUM(BY9:BY80)</f>
        <v>2095073</v>
      </c>
      <c r="BZ6" s="190">
        <f>SUM(BZ9:BZ80)</f>
        <v>3843638</v>
      </c>
      <c r="CA6" s="191">
        <f>BZ6/BY6</f>
        <v>1.8346081496921587</v>
      </c>
      <c r="CB6" s="189">
        <f>SUM(CB9:CB80)</f>
        <v>14047347</v>
      </c>
      <c r="CC6" s="190">
        <f>SUM(CC9:CC80)</f>
        <v>29665044</v>
      </c>
      <c r="CD6" s="191">
        <f>CC6/CB6</f>
        <v>2.1117897920511255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168308</v>
      </c>
      <c r="C9" s="203">
        <v>308352</v>
      </c>
      <c r="D9" s="204">
        <v>1.8320697768376999</v>
      </c>
      <c r="E9" s="202">
        <v>41350</v>
      </c>
      <c r="F9" s="203">
        <v>68876</v>
      </c>
      <c r="G9" s="204">
        <v>1.6656831922611901</v>
      </c>
      <c r="H9" s="205">
        <v>65346</v>
      </c>
      <c r="I9" s="206">
        <v>118675</v>
      </c>
      <c r="J9" s="204">
        <v>1.81610198022832</v>
      </c>
      <c r="K9" s="205">
        <v>58407</v>
      </c>
      <c r="L9" s="207">
        <v>105070</v>
      </c>
      <c r="M9" s="204">
        <v>1.79892821065968</v>
      </c>
      <c r="N9" s="208">
        <v>231249</v>
      </c>
      <c r="O9" s="207">
        <v>396278</v>
      </c>
      <c r="P9" s="204">
        <v>1.7136420049384</v>
      </c>
      <c r="Q9" s="208">
        <v>1249936</v>
      </c>
      <c r="R9" s="207">
        <v>2355930</v>
      </c>
      <c r="S9" s="204">
        <v>1.8848405038338001</v>
      </c>
      <c r="T9" s="208">
        <v>166329</v>
      </c>
      <c r="U9" s="207">
        <v>262461</v>
      </c>
      <c r="V9" s="204">
        <v>1.57796295294266</v>
      </c>
      <c r="W9" s="208">
        <v>290956</v>
      </c>
      <c r="X9" s="207">
        <v>567678</v>
      </c>
      <c r="Y9" s="204">
        <v>1.95107851358968</v>
      </c>
      <c r="Z9" s="208">
        <v>48646</v>
      </c>
      <c r="AA9" s="207">
        <v>102537</v>
      </c>
      <c r="AB9" s="204">
        <v>2.1078197590757699</v>
      </c>
      <c r="AC9" s="208">
        <v>1191765</v>
      </c>
      <c r="AD9" s="207">
        <v>3077273</v>
      </c>
      <c r="AE9" s="204">
        <v>2.5821139234664598</v>
      </c>
      <c r="AF9" s="208">
        <v>52768</v>
      </c>
      <c r="AG9" s="207">
        <v>86432</v>
      </c>
      <c r="AH9" s="204">
        <v>1.6379624014554299</v>
      </c>
      <c r="AI9" s="208">
        <v>381352</v>
      </c>
      <c r="AJ9" s="207">
        <v>736988</v>
      </c>
      <c r="AK9" s="204">
        <v>1.93256623801632</v>
      </c>
      <c r="AL9" s="208">
        <v>89333</v>
      </c>
      <c r="AM9" s="207">
        <v>139467</v>
      </c>
      <c r="AN9" s="204">
        <v>1.56120358658055</v>
      </c>
      <c r="AO9" s="208">
        <v>76001</v>
      </c>
      <c r="AP9" s="207">
        <v>121080</v>
      </c>
      <c r="AQ9" s="204">
        <v>1.5931369324087801</v>
      </c>
      <c r="AR9" s="208">
        <v>121302</v>
      </c>
      <c r="AS9" s="207">
        <v>235605</v>
      </c>
      <c r="AT9" s="204">
        <v>1.9423010337834501</v>
      </c>
      <c r="AU9" s="208">
        <v>42457</v>
      </c>
      <c r="AV9" s="207">
        <v>67923</v>
      </c>
      <c r="AW9" s="204">
        <v>1.59980686341475</v>
      </c>
      <c r="AX9" s="208">
        <v>178031</v>
      </c>
      <c r="AY9" s="207">
        <v>347053</v>
      </c>
      <c r="AZ9" s="204">
        <v>1.9493964534266499</v>
      </c>
      <c r="BA9" s="208">
        <v>115543</v>
      </c>
      <c r="BB9" s="207">
        <v>204661</v>
      </c>
      <c r="BC9" s="204">
        <v>1.77129726595294</v>
      </c>
      <c r="BD9" s="208">
        <v>280805</v>
      </c>
      <c r="BE9" s="207">
        <v>531102</v>
      </c>
      <c r="BF9" s="204">
        <v>1.8913552109114899</v>
      </c>
      <c r="BG9" s="208">
        <v>119125</v>
      </c>
      <c r="BH9" s="207">
        <v>224666</v>
      </c>
      <c r="BI9" s="204">
        <v>1.8859685204617</v>
      </c>
      <c r="BJ9" s="208">
        <v>638410</v>
      </c>
      <c r="BK9" s="207">
        <v>1460262</v>
      </c>
      <c r="BL9" s="204">
        <v>2.2873419902570502</v>
      </c>
      <c r="BM9" s="208">
        <v>82349</v>
      </c>
      <c r="BN9" s="207">
        <v>145910</v>
      </c>
      <c r="BO9" s="204">
        <v>1.7718490813488901</v>
      </c>
      <c r="BP9" s="208">
        <v>967252</v>
      </c>
      <c r="BQ9" s="207">
        <v>2117550</v>
      </c>
      <c r="BR9" s="204">
        <v>2.18924334092873</v>
      </c>
      <c r="BS9" s="208">
        <v>639588</v>
      </c>
      <c r="BT9" s="207">
        <v>1209787</v>
      </c>
      <c r="BU9" s="204">
        <v>1.8915098469639799</v>
      </c>
      <c r="BV9" s="208">
        <v>47529</v>
      </c>
      <c r="BW9" s="207">
        <v>106925</v>
      </c>
      <c r="BX9" s="204">
        <v>2.2496791432598999</v>
      </c>
      <c r="BY9" s="208">
        <v>881357</v>
      </c>
      <c r="BZ9" s="207">
        <v>1504794</v>
      </c>
      <c r="CA9" s="204">
        <v>1.70736035454419</v>
      </c>
      <c r="CB9" s="210">
        <f>SUM(B9+E9+H9+K9+N9+Q9+T9+W9+Z9+AC9+AF9+AI9+AL9+AO9+AR9+AU9+AX9+BA9+BD9+BG9+BJ9+BM9+BP9+BS9+BV9+BY9)</f>
        <v>8225494</v>
      </c>
      <c r="CC9" s="210">
        <f>SUM(C9+F9+I9+L9+O9+R9+U9+X9+AA9+AD9+AG9+AJ9+AM9+AP9+AS9+AV9+AY9+BB9+BE9+BH9+BK9+BN9+BQ9+BT9+BW9+BZ9)</f>
        <v>16603335</v>
      </c>
      <c r="CD9" s="211">
        <f>SUM(CC9/CB9)</f>
        <v>2.018521319205874</v>
      </c>
    </row>
    <row r="10" spans="1:83" s="152" customFormat="1" ht="11.25" customHeight="1" x14ac:dyDescent="0.2">
      <c r="A10" s="175" t="s">
        <v>7</v>
      </c>
      <c r="B10" s="202">
        <v>33146</v>
      </c>
      <c r="C10" s="203">
        <v>73713</v>
      </c>
      <c r="D10" s="204">
        <v>2.2238882519761098</v>
      </c>
      <c r="E10" s="202">
        <v>5355</v>
      </c>
      <c r="F10" s="203">
        <v>9981</v>
      </c>
      <c r="G10" s="204">
        <v>1.8638655462184901</v>
      </c>
      <c r="H10" s="208">
        <v>8581</v>
      </c>
      <c r="I10" s="207">
        <v>12604</v>
      </c>
      <c r="J10" s="204">
        <v>1.4688264771005699</v>
      </c>
      <c r="K10" s="205">
        <v>10154</v>
      </c>
      <c r="L10" s="207">
        <v>19468</v>
      </c>
      <c r="M10" s="204">
        <v>1.9172739806972601</v>
      </c>
      <c r="N10" s="208">
        <v>79107</v>
      </c>
      <c r="O10" s="207">
        <v>135390</v>
      </c>
      <c r="P10" s="204">
        <v>1.7114793886760999</v>
      </c>
      <c r="Q10" s="208">
        <v>141392</v>
      </c>
      <c r="R10" s="207">
        <v>363010</v>
      </c>
      <c r="S10" s="204">
        <v>2.5674012673984401</v>
      </c>
      <c r="T10" s="208">
        <v>11507</v>
      </c>
      <c r="U10" s="207">
        <v>19466</v>
      </c>
      <c r="V10" s="204">
        <v>1.6916659424698</v>
      </c>
      <c r="W10" s="208">
        <v>38978</v>
      </c>
      <c r="X10" s="207">
        <v>71439</v>
      </c>
      <c r="Y10" s="204">
        <v>1.8328031197085499</v>
      </c>
      <c r="Z10" s="208">
        <v>3011</v>
      </c>
      <c r="AA10" s="207">
        <v>5836</v>
      </c>
      <c r="AB10" s="204">
        <v>1.9382265028229799</v>
      </c>
      <c r="AC10" s="208">
        <v>200528</v>
      </c>
      <c r="AD10" s="207">
        <v>627904</v>
      </c>
      <c r="AE10" s="204">
        <v>3.1312534907843301</v>
      </c>
      <c r="AF10" s="208">
        <v>1357</v>
      </c>
      <c r="AG10" s="207">
        <v>2438</v>
      </c>
      <c r="AH10" s="204">
        <v>1.79661016949153</v>
      </c>
      <c r="AI10" s="208">
        <v>74340</v>
      </c>
      <c r="AJ10" s="207">
        <v>147449</v>
      </c>
      <c r="AK10" s="204">
        <v>1.9834409470002701</v>
      </c>
      <c r="AL10" s="208">
        <v>4846</v>
      </c>
      <c r="AM10" s="207">
        <v>9536</v>
      </c>
      <c r="AN10" s="204">
        <v>1.9678085018572</v>
      </c>
      <c r="AO10" s="208">
        <v>13926</v>
      </c>
      <c r="AP10" s="207">
        <v>29480</v>
      </c>
      <c r="AQ10" s="204">
        <v>2.1169036334913098</v>
      </c>
      <c r="AR10" s="208">
        <v>14801</v>
      </c>
      <c r="AS10" s="207">
        <v>39088</v>
      </c>
      <c r="AT10" s="204">
        <v>2.6409026417133998</v>
      </c>
      <c r="AU10" s="208">
        <v>9611</v>
      </c>
      <c r="AV10" s="207">
        <v>14199</v>
      </c>
      <c r="AW10" s="204">
        <v>1.4773696805743399</v>
      </c>
      <c r="AX10" s="208">
        <v>18634</v>
      </c>
      <c r="AY10" s="207">
        <v>41179</v>
      </c>
      <c r="AZ10" s="204">
        <v>2.2098851561661501</v>
      </c>
      <c r="BA10" s="208">
        <v>21250</v>
      </c>
      <c r="BB10" s="207">
        <v>45842</v>
      </c>
      <c r="BC10" s="204">
        <v>2.1572705882352898</v>
      </c>
      <c r="BD10" s="208">
        <v>56726</v>
      </c>
      <c r="BE10" s="207">
        <v>132066</v>
      </c>
      <c r="BF10" s="204">
        <v>2.3281387723442499</v>
      </c>
      <c r="BG10" s="208">
        <v>26633</v>
      </c>
      <c r="BH10" s="207">
        <v>52151</v>
      </c>
      <c r="BI10" s="204">
        <v>1.9581346449893</v>
      </c>
      <c r="BJ10" s="208">
        <v>84063</v>
      </c>
      <c r="BK10" s="207">
        <v>209392</v>
      </c>
      <c r="BL10" s="204">
        <v>2.4908937344610602</v>
      </c>
      <c r="BM10" s="208">
        <v>14309</v>
      </c>
      <c r="BN10" s="207">
        <v>30769</v>
      </c>
      <c r="BO10" s="204">
        <v>2.15032497029841</v>
      </c>
      <c r="BP10" s="208">
        <v>85411</v>
      </c>
      <c r="BQ10" s="207">
        <v>249877</v>
      </c>
      <c r="BR10" s="204">
        <v>2.92558335577385</v>
      </c>
      <c r="BS10" s="208">
        <v>40292</v>
      </c>
      <c r="BT10" s="207">
        <v>82079</v>
      </c>
      <c r="BU10" s="204">
        <v>2.0371041397796099</v>
      </c>
      <c r="BV10" s="208">
        <v>10280</v>
      </c>
      <c r="BW10" s="207">
        <v>21467</v>
      </c>
      <c r="BX10" s="204">
        <v>2.0882295719844399</v>
      </c>
      <c r="BY10" s="208">
        <v>244121</v>
      </c>
      <c r="BZ10" s="207">
        <v>455202</v>
      </c>
      <c r="CA10" s="204">
        <v>1.8646572806108399</v>
      </c>
      <c r="CB10" s="193">
        <f t="shared" ref="CB10:CC73" si="0">SUM(B10+E10+H10+K10+N10+Q10+T10+W10+Z10+AC10+AF10+AI10+AL10+AO10+AR10+AU10+AX10+BA10+BD10+BG10+BJ10+BM10+BP10+BS10+BV10+BY10)</f>
        <v>1252359</v>
      </c>
      <c r="CC10" s="193">
        <f t="shared" si="0"/>
        <v>2901025</v>
      </c>
      <c r="CD10" s="187">
        <f t="shared" ref="CD10:CD73" si="1">SUM(CC10/CB10)</f>
        <v>2.3164483985821955</v>
      </c>
    </row>
    <row r="11" spans="1:83" s="152" customFormat="1" ht="11.25" customHeight="1" x14ac:dyDescent="0.2">
      <c r="A11" s="175" t="s">
        <v>133</v>
      </c>
      <c r="B11" s="202">
        <v>4435</v>
      </c>
      <c r="C11" s="203">
        <v>12446</v>
      </c>
      <c r="D11" s="204">
        <v>2.80631341600902</v>
      </c>
      <c r="E11" s="202">
        <v>309</v>
      </c>
      <c r="F11" s="203">
        <v>839</v>
      </c>
      <c r="G11" s="204">
        <v>2.71521035598705</v>
      </c>
      <c r="H11" s="208">
        <v>2164</v>
      </c>
      <c r="I11" s="207">
        <v>3488</v>
      </c>
      <c r="J11" s="204">
        <v>1.61182994454714</v>
      </c>
      <c r="K11" s="205">
        <v>2640</v>
      </c>
      <c r="L11" s="207">
        <v>5620</v>
      </c>
      <c r="M11" s="204">
        <v>2.1287878787878798</v>
      </c>
      <c r="N11" s="208">
        <v>34628</v>
      </c>
      <c r="O11" s="207">
        <v>80460</v>
      </c>
      <c r="P11" s="204">
        <v>2.3235531939470899</v>
      </c>
      <c r="Q11" s="208">
        <v>128399</v>
      </c>
      <c r="R11" s="207">
        <v>299552</v>
      </c>
      <c r="S11" s="204">
        <v>2.33297767116566</v>
      </c>
      <c r="T11" s="208">
        <v>2919</v>
      </c>
      <c r="U11" s="207">
        <v>5489</v>
      </c>
      <c r="V11" s="204">
        <v>1.88043850633779</v>
      </c>
      <c r="W11" s="208">
        <v>107071</v>
      </c>
      <c r="X11" s="207">
        <v>216160</v>
      </c>
      <c r="Y11" s="204">
        <v>2.0188473069271802</v>
      </c>
      <c r="Z11" s="208">
        <v>399</v>
      </c>
      <c r="AA11" s="207">
        <v>887</v>
      </c>
      <c r="AB11" s="204">
        <v>2.2230576441102801</v>
      </c>
      <c r="AC11" s="208">
        <v>35782</v>
      </c>
      <c r="AD11" s="207">
        <v>82689</v>
      </c>
      <c r="AE11" s="204">
        <v>2.3109105136660899</v>
      </c>
      <c r="AF11" s="208">
        <v>179</v>
      </c>
      <c r="AG11" s="207">
        <v>275</v>
      </c>
      <c r="AH11" s="204">
        <v>1.5363128491620099</v>
      </c>
      <c r="AI11" s="208">
        <v>94924</v>
      </c>
      <c r="AJ11" s="207">
        <v>191719</v>
      </c>
      <c r="AK11" s="204">
        <v>2.0197105052462998</v>
      </c>
      <c r="AL11" s="208">
        <v>1911</v>
      </c>
      <c r="AM11" s="207">
        <v>5005</v>
      </c>
      <c r="AN11" s="204">
        <v>2.61904761904762</v>
      </c>
      <c r="AO11" s="208">
        <v>4539</v>
      </c>
      <c r="AP11" s="207">
        <v>10162</v>
      </c>
      <c r="AQ11" s="204">
        <v>2.23881912315488</v>
      </c>
      <c r="AR11" s="208">
        <v>7247</v>
      </c>
      <c r="AS11" s="207">
        <v>14493</v>
      </c>
      <c r="AT11" s="204">
        <v>1.9998620118669801</v>
      </c>
      <c r="AU11" s="208">
        <v>1889</v>
      </c>
      <c r="AV11" s="207">
        <v>3877</v>
      </c>
      <c r="AW11" s="204">
        <v>2.0524086818422398</v>
      </c>
      <c r="AX11" s="208">
        <v>3985</v>
      </c>
      <c r="AY11" s="207">
        <v>8988</v>
      </c>
      <c r="AZ11" s="204">
        <v>2.2554579673776698</v>
      </c>
      <c r="BA11" s="208">
        <v>1918</v>
      </c>
      <c r="BB11" s="207">
        <v>5123</v>
      </c>
      <c r="BC11" s="204">
        <v>2.67101147028154</v>
      </c>
      <c r="BD11" s="208">
        <v>5355</v>
      </c>
      <c r="BE11" s="207">
        <v>12605</v>
      </c>
      <c r="BF11" s="204">
        <v>2.3538748832866498</v>
      </c>
      <c r="BG11" s="208">
        <v>776</v>
      </c>
      <c r="BH11" s="207">
        <v>1821</v>
      </c>
      <c r="BI11" s="204">
        <v>2.3466494845360799</v>
      </c>
      <c r="BJ11" s="208">
        <v>27737</v>
      </c>
      <c r="BK11" s="207">
        <v>60786</v>
      </c>
      <c r="BL11" s="204">
        <v>2.1915131412914199</v>
      </c>
      <c r="BM11" s="208">
        <v>2465</v>
      </c>
      <c r="BN11" s="207">
        <v>5361</v>
      </c>
      <c r="BO11" s="204">
        <v>2.17484787018256</v>
      </c>
      <c r="BP11" s="208">
        <v>75805</v>
      </c>
      <c r="BQ11" s="207">
        <v>169974</v>
      </c>
      <c r="BR11" s="204">
        <v>2.2422531495284002</v>
      </c>
      <c r="BS11" s="208">
        <v>46302</v>
      </c>
      <c r="BT11" s="207">
        <v>112011</v>
      </c>
      <c r="BU11" s="204">
        <v>2.4191395620059599</v>
      </c>
      <c r="BV11" s="208">
        <v>3444</v>
      </c>
      <c r="BW11" s="207">
        <v>10306</v>
      </c>
      <c r="BX11" s="204">
        <v>2.9924506387920999</v>
      </c>
      <c r="BY11" s="208">
        <v>226341</v>
      </c>
      <c r="BZ11" s="207">
        <v>434476</v>
      </c>
      <c r="CA11" s="204">
        <v>1.9195638439345899</v>
      </c>
      <c r="CB11" s="193">
        <f t="shared" si="0"/>
        <v>823563</v>
      </c>
      <c r="CC11" s="193">
        <f t="shared" si="0"/>
        <v>1754612</v>
      </c>
      <c r="CD11" s="187">
        <f t="shared" si="1"/>
        <v>2.1305133912038303</v>
      </c>
    </row>
    <row r="12" spans="1:83" s="152" customFormat="1" x14ac:dyDescent="0.2">
      <c r="A12" s="212" t="s">
        <v>8</v>
      </c>
      <c r="B12" s="213">
        <v>2597</v>
      </c>
      <c r="C12" s="214">
        <v>6509</v>
      </c>
      <c r="D12" s="215">
        <v>2.5063534847901399</v>
      </c>
      <c r="E12" s="213">
        <v>153</v>
      </c>
      <c r="F12" s="214">
        <v>339</v>
      </c>
      <c r="G12" s="215">
        <v>2.2156862745098</v>
      </c>
      <c r="H12" s="216">
        <v>255</v>
      </c>
      <c r="I12" s="217">
        <v>482</v>
      </c>
      <c r="J12" s="215">
        <v>1.8901960784313701</v>
      </c>
      <c r="K12" s="216">
        <v>1184</v>
      </c>
      <c r="L12" s="218">
        <v>2435</v>
      </c>
      <c r="M12" s="215">
        <v>2.0565878378378399</v>
      </c>
      <c r="N12" s="219">
        <v>21438</v>
      </c>
      <c r="O12" s="218">
        <v>43530</v>
      </c>
      <c r="P12" s="215">
        <v>2.03050657710607</v>
      </c>
      <c r="Q12" s="219">
        <v>61705</v>
      </c>
      <c r="R12" s="218">
        <v>196936</v>
      </c>
      <c r="S12" s="215">
        <v>3.19157280609351</v>
      </c>
      <c r="T12" s="219">
        <v>1346</v>
      </c>
      <c r="U12" s="218">
        <v>2367</v>
      </c>
      <c r="V12" s="215">
        <v>1.75854383358098</v>
      </c>
      <c r="W12" s="219">
        <v>77152</v>
      </c>
      <c r="X12" s="218">
        <v>140001</v>
      </c>
      <c r="Y12" s="215">
        <v>1.8146127125674001</v>
      </c>
      <c r="Z12" s="219">
        <v>288</v>
      </c>
      <c r="AA12" s="218">
        <v>579</v>
      </c>
      <c r="AB12" s="215">
        <v>2.0104166666666701</v>
      </c>
      <c r="AC12" s="219">
        <v>33617</v>
      </c>
      <c r="AD12" s="218">
        <v>125782</v>
      </c>
      <c r="AE12" s="215">
        <v>3.7416188238093802</v>
      </c>
      <c r="AF12" s="219">
        <v>145</v>
      </c>
      <c r="AG12" s="218">
        <v>255</v>
      </c>
      <c r="AH12" s="215">
        <v>1.7586206896551699</v>
      </c>
      <c r="AI12" s="219">
        <v>22993</v>
      </c>
      <c r="AJ12" s="218">
        <v>49681</v>
      </c>
      <c r="AK12" s="215">
        <v>2.16070108293829</v>
      </c>
      <c r="AL12" s="219">
        <v>1260</v>
      </c>
      <c r="AM12" s="218">
        <v>2577</v>
      </c>
      <c r="AN12" s="215">
        <v>2.0452380952381</v>
      </c>
      <c r="AO12" s="219">
        <v>2744</v>
      </c>
      <c r="AP12" s="218">
        <v>6762</v>
      </c>
      <c r="AQ12" s="215">
        <v>2.46428571428571</v>
      </c>
      <c r="AR12" s="219">
        <v>8153</v>
      </c>
      <c r="AS12" s="218">
        <v>14898</v>
      </c>
      <c r="AT12" s="215">
        <v>1.82730283331289</v>
      </c>
      <c r="AU12" s="219">
        <v>778</v>
      </c>
      <c r="AV12" s="218">
        <v>1323</v>
      </c>
      <c r="AW12" s="215">
        <v>1.70051413881748</v>
      </c>
      <c r="AX12" s="219">
        <v>2038</v>
      </c>
      <c r="AY12" s="218">
        <v>4263</v>
      </c>
      <c r="AZ12" s="215">
        <v>2.0917566241413099</v>
      </c>
      <c r="BA12" s="219">
        <v>1287</v>
      </c>
      <c r="BB12" s="218">
        <v>2729</v>
      </c>
      <c r="BC12" s="215">
        <v>2.1204351204351202</v>
      </c>
      <c r="BD12" s="219">
        <v>4420</v>
      </c>
      <c r="BE12" s="218">
        <v>10070</v>
      </c>
      <c r="BF12" s="215">
        <v>2.2782805429864301</v>
      </c>
      <c r="BG12" s="219">
        <v>651</v>
      </c>
      <c r="BH12" s="218">
        <v>1498</v>
      </c>
      <c r="BI12" s="215">
        <v>2.3010752688172</v>
      </c>
      <c r="BJ12" s="219">
        <v>10611</v>
      </c>
      <c r="BK12" s="218">
        <v>23237</v>
      </c>
      <c r="BL12" s="215">
        <v>2.1898972764112701</v>
      </c>
      <c r="BM12" s="219">
        <v>3329</v>
      </c>
      <c r="BN12" s="218">
        <v>10726</v>
      </c>
      <c r="BO12" s="215">
        <v>3.2219885851607102</v>
      </c>
      <c r="BP12" s="219">
        <v>50582</v>
      </c>
      <c r="BQ12" s="218">
        <v>168804</v>
      </c>
      <c r="BR12" s="215">
        <v>3.3372345893796198</v>
      </c>
      <c r="BS12" s="219">
        <v>28146</v>
      </c>
      <c r="BT12" s="218">
        <v>63914</v>
      </c>
      <c r="BU12" s="215">
        <v>2.27080224543452</v>
      </c>
      <c r="BV12" s="219">
        <v>3180</v>
      </c>
      <c r="BW12" s="218">
        <v>7954</v>
      </c>
      <c r="BX12" s="215">
        <v>2.5012578616352199</v>
      </c>
      <c r="BY12" s="219">
        <v>78136</v>
      </c>
      <c r="BZ12" s="218">
        <v>149750</v>
      </c>
      <c r="CA12" s="215">
        <v>1.91653015255452</v>
      </c>
      <c r="CB12" s="193">
        <f t="shared" si="0"/>
        <v>418188</v>
      </c>
      <c r="CC12" s="193">
        <f t="shared" si="0"/>
        <v>1037401</v>
      </c>
      <c r="CD12" s="187">
        <f t="shared" si="1"/>
        <v>2.4807048504500369</v>
      </c>
    </row>
    <row r="13" spans="1:83" s="152" customFormat="1" ht="11.25" customHeight="1" x14ac:dyDescent="0.2">
      <c r="A13" s="175" t="s">
        <v>10</v>
      </c>
      <c r="B13" s="202">
        <v>5435</v>
      </c>
      <c r="C13" s="203">
        <v>10475</v>
      </c>
      <c r="D13" s="204">
        <v>1.9273229070837199</v>
      </c>
      <c r="E13" s="208">
        <v>313</v>
      </c>
      <c r="F13" s="207">
        <v>584</v>
      </c>
      <c r="G13" s="204">
        <v>1.8658146964856199</v>
      </c>
      <c r="H13" s="208">
        <v>387</v>
      </c>
      <c r="I13" s="207">
        <v>669</v>
      </c>
      <c r="J13" s="204">
        <v>1.7286821705426401</v>
      </c>
      <c r="K13" s="205">
        <v>2022</v>
      </c>
      <c r="L13" s="207">
        <v>3165</v>
      </c>
      <c r="M13" s="204">
        <v>1.5652818991097901</v>
      </c>
      <c r="N13" s="208">
        <v>20772</v>
      </c>
      <c r="O13" s="207">
        <v>35998</v>
      </c>
      <c r="P13" s="204">
        <v>1.73300596957443</v>
      </c>
      <c r="Q13" s="208">
        <v>51822</v>
      </c>
      <c r="R13" s="207">
        <v>105398</v>
      </c>
      <c r="S13" s="204">
        <v>2.03384662884489</v>
      </c>
      <c r="T13" s="208">
        <v>16605</v>
      </c>
      <c r="U13" s="207">
        <v>26347</v>
      </c>
      <c r="V13" s="204">
        <v>1.58669075579645</v>
      </c>
      <c r="W13" s="208">
        <v>128305</v>
      </c>
      <c r="X13" s="207">
        <v>206030</v>
      </c>
      <c r="Y13" s="204">
        <v>1.6057830949690199</v>
      </c>
      <c r="Z13" s="208">
        <v>363</v>
      </c>
      <c r="AA13" s="207">
        <v>466</v>
      </c>
      <c r="AB13" s="204">
        <v>1.28374655647383</v>
      </c>
      <c r="AC13" s="208">
        <v>17485</v>
      </c>
      <c r="AD13" s="207">
        <v>47517</v>
      </c>
      <c r="AE13" s="204">
        <v>2.71758650271661</v>
      </c>
      <c r="AF13" s="208">
        <v>2174</v>
      </c>
      <c r="AG13" s="207">
        <v>3703</v>
      </c>
      <c r="AH13" s="204">
        <v>1.7033118675253001</v>
      </c>
      <c r="AI13" s="208">
        <v>16241</v>
      </c>
      <c r="AJ13" s="207">
        <v>28644</v>
      </c>
      <c r="AK13" s="204">
        <v>1.7636845021858301</v>
      </c>
      <c r="AL13" s="208">
        <v>14344</v>
      </c>
      <c r="AM13" s="207">
        <v>23443</v>
      </c>
      <c r="AN13" s="204">
        <v>1.6343418851087601</v>
      </c>
      <c r="AO13" s="208">
        <v>2342</v>
      </c>
      <c r="AP13" s="207">
        <v>4140</v>
      </c>
      <c r="AQ13" s="204">
        <v>1.76771989752348</v>
      </c>
      <c r="AR13" s="208">
        <v>2419</v>
      </c>
      <c r="AS13" s="207">
        <v>5326</v>
      </c>
      <c r="AT13" s="204">
        <v>2.20173625465068</v>
      </c>
      <c r="AU13" s="208">
        <v>1565</v>
      </c>
      <c r="AV13" s="207">
        <v>2207</v>
      </c>
      <c r="AW13" s="204">
        <v>1.4102236421725201</v>
      </c>
      <c r="AX13" s="208">
        <v>2475</v>
      </c>
      <c r="AY13" s="207">
        <v>4631</v>
      </c>
      <c r="AZ13" s="204">
        <v>1.8711111111111101</v>
      </c>
      <c r="BA13" s="208">
        <v>3034</v>
      </c>
      <c r="BB13" s="207">
        <v>5256</v>
      </c>
      <c r="BC13" s="204">
        <v>1.73236651285432</v>
      </c>
      <c r="BD13" s="208">
        <v>5497</v>
      </c>
      <c r="BE13" s="207">
        <v>10558</v>
      </c>
      <c r="BF13" s="204">
        <v>1.92068400945971</v>
      </c>
      <c r="BG13" s="208">
        <v>2086</v>
      </c>
      <c r="BH13" s="207">
        <v>3616</v>
      </c>
      <c r="BI13" s="204">
        <v>1.73346116970278</v>
      </c>
      <c r="BJ13" s="208">
        <v>18840</v>
      </c>
      <c r="BK13" s="207">
        <v>36520</v>
      </c>
      <c r="BL13" s="204">
        <v>1.9384288747346099</v>
      </c>
      <c r="BM13" s="208">
        <v>2323</v>
      </c>
      <c r="BN13" s="207">
        <v>4234</v>
      </c>
      <c r="BO13" s="204">
        <v>1.82264313387861</v>
      </c>
      <c r="BP13" s="208">
        <v>72607</v>
      </c>
      <c r="BQ13" s="207">
        <v>145060</v>
      </c>
      <c r="BR13" s="204">
        <v>1.99787899238365</v>
      </c>
      <c r="BS13" s="208">
        <v>106207</v>
      </c>
      <c r="BT13" s="207">
        <v>189844</v>
      </c>
      <c r="BU13" s="204">
        <v>1.78749046673006</v>
      </c>
      <c r="BV13" s="208">
        <v>1956</v>
      </c>
      <c r="BW13" s="207">
        <v>3863</v>
      </c>
      <c r="BX13" s="204">
        <v>1.9749488752556199</v>
      </c>
      <c r="BY13" s="208">
        <v>49942</v>
      </c>
      <c r="BZ13" s="207">
        <v>85428</v>
      </c>
      <c r="CA13" s="204">
        <v>1.7105442313083199</v>
      </c>
      <c r="CB13" s="193">
        <f t="shared" si="0"/>
        <v>547561</v>
      </c>
      <c r="CC13" s="193">
        <f t="shared" si="0"/>
        <v>993122</v>
      </c>
      <c r="CD13" s="187">
        <f t="shared" si="1"/>
        <v>1.8137193846895596</v>
      </c>
    </row>
    <row r="14" spans="1:83" s="152" customFormat="1" ht="11.25" customHeight="1" x14ac:dyDescent="0.2">
      <c r="A14" s="175" t="s">
        <v>12</v>
      </c>
      <c r="B14" s="202">
        <v>7095</v>
      </c>
      <c r="C14" s="203">
        <v>10441</v>
      </c>
      <c r="D14" s="204">
        <v>1.47159971811135</v>
      </c>
      <c r="E14" s="202">
        <v>193</v>
      </c>
      <c r="F14" s="203">
        <v>361</v>
      </c>
      <c r="G14" s="204">
        <v>1.87046632124352</v>
      </c>
      <c r="H14" s="205">
        <v>5</v>
      </c>
      <c r="I14" s="206">
        <v>11</v>
      </c>
      <c r="J14" s="204">
        <v>2.2000000000000002</v>
      </c>
      <c r="K14" s="205">
        <v>5636</v>
      </c>
      <c r="L14" s="207">
        <v>8781</v>
      </c>
      <c r="M14" s="204">
        <v>1.55801987224982</v>
      </c>
      <c r="N14" s="208">
        <v>22172</v>
      </c>
      <c r="O14" s="207">
        <v>32034</v>
      </c>
      <c r="P14" s="204">
        <v>1.4447952372361501</v>
      </c>
      <c r="Q14" s="208">
        <v>38786</v>
      </c>
      <c r="R14" s="207">
        <v>107246</v>
      </c>
      <c r="S14" s="204">
        <v>2.7650698705718599</v>
      </c>
      <c r="T14" s="208">
        <v>2154</v>
      </c>
      <c r="U14" s="207">
        <v>3902</v>
      </c>
      <c r="V14" s="204">
        <v>1.8115134633240499</v>
      </c>
      <c r="W14" s="208">
        <v>15493</v>
      </c>
      <c r="X14" s="207">
        <v>28719</v>
      </c>
      <c r="Y14" s="204">
        <v>1.85367585361131</v>
      </c>
      <c r="Z14" s="208">
        <v>449</v>
      </c>
      <c r="AA14" s="207">
        <v>1102</v>
      </c>
      <c r="AB14" s="204">
        <v>2.4543429844097999</v>
      </c>
      <c r="AC14" s="208">
        <v>25040</v>
      </c>
      <c r="AD14" s="207">
        <v>90684</v>
      </c>
      <c r="AE14" s="204">
        <v>3.6215654952076699</v>
      </c>
      <c r="AF14" s="208">
        <v>197</v>
      </c>
      <c r="AG14" s="207">
        <v>319</v>
      </c>
      <c r="AH14" s="204">
        <v>1.61928934010152</v>
      </c>
      <c r="AI14" s="208">
        <v>25283</v>
      </c>
      <c r="AJ14" s="207">
        <v>40040</v>
      </c>
      <c r="AK14" s="204">
        <v>1.5836728236364399</v>
      </c>
      <c r="AL14" s="208">
        <v>910</v>
      </c>
      <c r="AM14" s="207">
        <v>2261</v>
      </c>
      <c r="AN14" s="204">
        <v>2.4846153846153798</v>
      </c>
      <c r="AO14" s="208">
        <v>6467</v>
      </c>
      <c r="AP14" s="207">
        <v>9560</v>
      </c>
      <c r="AQ14" s="204">
        <v>1.47827431575692</v>
      </c>
      <c r="AR14" s="208">
        <v>2985</v>
      </c>
      <c r="AS14" s="207">
        <v>7505</v>
      </c>
      <c r="AT14" s="204">
        <v>2.5142378559464</v>
      </c>
      <c r="AU14" s="208">
        <v>1324</v>
      </c>
      <c r="AV14" s="207">
        <v>1862</v>
      </c>
      <c r="AW14" s="204">
        <v>1.40634441087613</v>
      </c>
      <c r="AX14" s="208">
        <v>3355</v>
      </c>
      <c r="AY14" s="207">
        <v>7995</v>
      </c>
      <c r="AZ14" s="204">
        <v>2.3830104321907601</v>
      </c>
      <c r="BA14" s="208">
        <v>7235</v>
      </c>
      <c r="BB14" s="207">
        <v>9855</v>
      </c>
      <c r="BC14" s="204">
        <v>1.3621285418106399</v>
      </c>
      <c r="BD14" s="208">
        <v>4545</v>
      </c>
      <c r="BE14" s="207">
        <v>9460</v>
      </c>
      <c r="BF14" s="204">
        <v>2.0814081408140801</v>
      </c>
      <c r="BG14" s="208">
        <v>1524</v>
      </c>
      <c r="BH14" s="207">
        <v>2957</v>
      </c>
      <c r="BI14" s="204">
        <v>1.9402887139107601</v>
      </c>
      <c r="BJ14" s="208">
        <v>29636</v>
      </c>
      <c r="BK14" s="207">
        <v>47223</v>
      </c>
      <c r="BL14" s="204">
        <v>1.5934336617627201</v>
      </c>
      <c r="BM14" s="208">
        <v>8226</v>
      </c>
      <c r="BN14" s="207">
        <v>11822</v>
      </c>
      <c r="BO14" s="204">
        <v>1.4371504984196499</v>
      </c>
      <c r="BP14" s="208">
        <v>24985</v>
      </c>
      <c r="BQ14" s="207">
        <v>73455</v>
      </c>
      <c r="BR14" s="204">
        <v>2.9399639783870302</v>
      </c>
      <c r="BS14" s="208">
        <v>10864</v>
      </c>
      <c r="BT14" s="207">
        <v>23150</v>
      </c>
      <c r="BU14" s="204">
        <v>2.1308910162002901</v>
      </c>
      <c r="BV14" s="208">
        <v>1718</v>
      </c>
      <c r="BW14" s="207">
        <v>4055</v>
      </c>
      <c r="BX14" s="204">
        <v>2.36030267753201</v>
      </c>
      <c r="BY14" s="208">
        <v>31284</v>
      </c>
      <c r="BZ14" s="207">
        <v>57231</v>
      </c>
      <c r="CA14" s="204">
        <v>1.82940161104718</v>
      </c>
      <c r="CB14" s="193">
        <f t="shared" si="0"/>
        <v>277561</v>
      </c>
      <c r="CC14" s="193">
        <f t="shared" si="0"/>
        <v>592031</v>
      </c>
      <c r="CD14" s="187">
        <f t="shared" si="1"/>
        <v>2.1329761746066631</v>
      </c>
    </row>
    <row r="15" spans="1:83" s="152" customFormat="1" ht="11.25" customHeight="1" x14ac:dyDescent="0.2">
      <c r="A15" s="175" t="s">
        <v>9</v>
      </c>
      <c r="B15" s="202">
        <v>6095</v>
      </c>
      <c r="C15" s="203">
        <v>13707</v>
      </c>
      <c r="D15" s="204">
        <v>2.2488925348646398</v>
      </c>
      <c r="E15" s="202">
        <v>353</v>
      </c>
      <c r="F15" s="203">
        <v>813</v>
      </c>
      <c r="G15" s="204">
        <v>2.30311614730878</v>
      </c>
      <c r="H15" s="205">
        <v>223</v>
      </c>
      <c r="I15" s="206">
        <v>288</v>
      </c>
      <c r="J15" s="204">
        <v>1.2914798206278</v>
      </c>
      <c r="K15" s="205">
        <v>1800</v>
      </c>
      <c r="L15" s="207">
        <v>3733</v>
      </c>
      <c r="M15" s="204">
        <v>2.0738888888888898</v>
      </c>
      <c r="N15" s="208">
        <v>13135</v>
      </c>
      <c r="O15" s="207">
        <v>24644</v>
      </c>
      <c r="P15" s="204">
        <v>1.87620860296917</v>
      </c>
      <c r="Q15" s="208">
        <v>21174</v>
      </c>
      <c r="R15" s="207">
        <v>47018</v>
      </c>
      <c r="S15" s="204">
        <v>2.2205535090205002</v>
      </c>
      <c r="T15" s="208">
        <v>3330</v>
      </c>
      <c r="U15" s="207">
        <v>5706</v>
      </c>
      <c r="V15" s="204">
        <v>1.71351351351351</v>
      </c>
      <c r="W15" s="208">
        <v>30408</v>
      </c>
      <c r="X15" s="207">
        <v>58988</v>
      </c>
      <c r="Y15" s="204">
        <v>1.9398842409892101</v>
      </c>
      <c r="Z15" s="208">
        <v>391</v>
      </c>
      <c r="AA15" s="207">
        <v>800</v>
      </c>
      <c r="AB15" s="204">
        <v>2.0460358056265999</v>
      </c>
      <c r="AC15" s="208">
        <v>31927</v>
      </c>
      <c r="AD15" s="207">
        <v>72908</v>
      </c>
      <c r="AE15" s="204">
        <v>2.2835844269740302</v>
      </c>
      <c r="AF15" s="208">
        <v>339</v>
      </c>
      <c r="AG15" s="207">
        <v>677</v>
      </c>
      <c r="AH15" s="204">
        <v>1.9970501474926301</v>
      </c>
      <c r="AI15" s="208">
        <v>13091</v>
      </c>
      <c r="AJ15" s="207">
        <v>22919</v>
      </c>
      <c r="AK15" s="204">
        <v>1.75074478649454</v>
      </c>
      <c r="AL15" s="208">
        <v>3329</v>
      </c>
      <c r="AM15" s="207">
        <v>10266</v>
      </c>
      <c r="AN15" s="204">
        <v>3.0838089516371299</v>
      </c>
      <c r="AO15" s="208">
        <v>1553</v>
      </c>
      <c r="AP15" s="207">
        <v>2659</v>
      </c>
      <c r="AQ15" s="204">
        <v>1.7121699935608501</v>
      </c>
      <c r="AR15" s="208">
        <v>930</v>
      </c>
      <c r="AS15" s="207">
        <v>1664</v>
      </c>
      <c r="AT15" s="204">
        <v>1.7892473118279599</v>
      </c>
      <c r="AU15" s="208">
        <v>1857</v>
      </c>
      <c r="AV15" s="207">
        <v>2771</v>
      </c>
      <c r="AW15" s="204">
        <v>1.49219170705439</v>
      </c>
      <c r="AX15" s="208">
        <v>2322</v>
      </c>
      <c r="AY15" s="207">
        <v>4267</v>
      </c>
      <c r="AZ15" s="204">
        <v>1.83763996554694</v>
      </c>
      <c r="BA15" s="208">
        <v>2892</v>
      </c>
      <c r="BB15" s="207">
        <v>5757</v>
      </c>
      <c r="BC15" s="204">
        <v>1.99066390041494</v>
      </c>
      <c r="BD15" s="208">
        <v>6412</v>
      </c>
      <c r="BE15" s="207">
        <v>15128</v>
      </c>
      <c r="BF15" s="204">
        <v>2.3593262632563898</v>
      </c>
      <c r="BG15" s="208">
        <v>1819</v>
      </c>
      <c r="BH15" s="207">
        <v>4815</v>
      </c>
      <c r="BI15" s="204">
        <v>2.6470588235294099</v>
      </c>
      <c r="BJ15" s="208">
        <v>61161</v>
      </c>
      <c r="BK15" s="207">
        <v>109960</v>
      </c>
      <c r="BL15" s="204">
        <v>1.7978777325419799</v>
      </c>
      <c r="BM15" s="208">
        <v>2062</v>
      </c>
      <c r="BN15" s="207">
        <v>4213</v>
      </c>
      <c r="BO15" s="204">
        <v>2.0431619786614901</v>
      </c>
      <c r="BP15" s="208">
        <v>18118</v>
      </c>
      <c r="BQ15" s="207">
        <v>41764</v>
      </c>
      <c r="BR15" s="204">
        <v>2.30511093939728</v>
      </c>
      <c r="BS15" s="208">
        <v>20379</v>
      </c>
      <c r="BT15" s="207">
        <v>42424</v>
      </c>
      <c r="BU15" s="204">
        <v>2.0817508219245302</v>
      </c>
      <c r="BV15" s="208">
        <v>1747</v>
      </c>
      <c r="BW15" s="207">
        <v>4063</v>
      </c>
      <c r="BX15" s="204">
        <v>2.3257012020606802</v>
      </c>
      <c r="BY15" s="208">
        <v>46169</v>
      </c>
      <c r="BZ15" s="207">
        <v>89786</v>
      </c>
      <c r="CA15" s="204">
        <v>1.94472481535229</v>
      </c>
      <c r="CB15" s="193">
        <f t="shared" si="0"/>
        <v>293016</v>
      </c>
      <c r="CC15" s="193">
        <f t="shared" si="0"/>
        <v>591738</v>
      </c>
      <c r="CD15" s="187">
        <f t="shared" si="1"/>
        <v>2.0194733393398314</v>
      </c>
    </row>
    <row r="16" spans="1:83" s="152" customFormat="1" ht="11.25" customHeight="1" x14ac:dyDescent="0.2">
      <c r="A16" s="175" t="s">
        <v>13</v>
      </c>
      <c r="B16" s="202">
        <v>2335</v>
      </c>
      <c r="C16" s="203">
        <v>3878</v>
      </c>
      <c r="D16" s="204">
        <v>1.6608137044967901</v>
      </c>
      <c r="E16" s="202">
        <v>85</v>
      </c>
      <c r="F16" s="203">
        <v>200</v>
      </c>
      <c r="G16" s="204">
        <v>2.3529411764705901</v>
      </c>
      <c r="H16" s="208">
        <v>121</v>
      </c>
      <c r="I16" s="207">
        <v>225</v>
      </c>
      <c r="J16" s="204">
        <v>1.8595041322314101</v>
      </c>
      <c r="K16" s="205">
        <v>1194</v>
      </c>
      <c r="L16" s="207">
        <v>1722</v>
      </c>
      <c r="M16" s="204">
        <v>1.44221105527638</v>
      </c>
      <c r="N16" s="208">
        <v>8897</v>
      </c>
      <c r="O16" s="207">
        <v>13755</v>
      </c>
      <c r="P16" s="204">
        <v>1.54602675059009</v>
      </c>
      <c r="Q16" s="208">
        <v>14021</v>
      </c>
      <c r="R16" s="207">
        <v>37859</v>
      </c>
      <c r="S16" s="204">
        <v>2.7001640396547999</v>
      </c>
      <c r="T16" s="208">
        <v>1824</v>
      </c>
      <c r="U16" s="207">
        <v>3369</v>
      </c>
      <c r="V16" s="204">
        <v>1.84703947368421</v>
      </c>
      <c r="W16" s="208">
        <v>15471</v>
      </c>
      <c r="X16" s="207">
        <v>29990</v>
      </c>
      <c r="Y16" s="204">
        <v>1.93846551612695</v>
      </c>
      <c r="Z16" s="208">
        <v>125</v>
      </c>
      <c r="AA16" s="207">
        <v>221</v>
      </c>
      <c r="AB16" s="204">
        <v>1.768</v>
      </c>
      <c r="AC16" s="208">
        <v>22596</v>
      </c>
      <c r="AD16" s="207">
        <v>149519</v>
      </c>
      <c r="AE16" s="204">
        <v>6.6170561161267498</v>
      </c>
      <c r="AF16" s="208">
        <v>233</v>
      </c>
      <c r="AG16" s="207">
        <v>411</v>
      </c>
      <c r="AH16" s="204">
        <v>1.76394849785408</v>
      </c>
      <c r="AI16" s="208">
        <v>10957</v>
      </c>
      <c r="AJ16" s="207">
        <v>16815</v>
      </c>
      <c r="AK16" s="204">
        <v>1.53463539289952</v>
      </c>
      <c r="AL16" s="208">
        <v>1205</v>
      </c>
      <c r="AM16" s="207">
        <v>2411</v>
      </c>
      <c r="AN16" s="204">
        <v>2.00082987551867</v>
      </c>
      <c r="AO16" s="208">
        <v>3173</v>
      </c>
      <c r="AP16" s="207">
        <v>4909</v>
      </c>
      <c r="AQ16" s="204">
        <v>1.54711629372833</v>
      </c>
      <c r="AR16" s="208">
        <v>1697</v>
      </c>
      <c r="AS16" s="207">
        <v>5100</v>
      </c>
      <c r="AT16" s="204">
        <v>3.00530347672363</v>
      </c>
      <c r="AU16" s="208">
        <v>468</v>
      </c>
      <c r="AV16" s="207">
        <v>806</v>
      </c>
      <c r="AW16" s="204">
        <v>1.7222222222222201</v>
      </c>
      <c r="AX16" s="208">
        <v>1235</v>
      </c>
      <c r="AY16" s="207">
        <v>2431</v>
      </c>
      <c r="AZ16" s="204">
        <v>1.96842105263158</v>
      </c>
      <c r="BA16" s="208">
        <v>2334</v>
      </c>
      <c r="BB16" s="207">
        <v>3061</v>
      </c>
      <c r="BC16" s="204">
        <v>1.3114824335904001</v>
      </c>
      <c r="BD16" s="208">
        <v>1831</v>
      </c>
      <c r="BE16" s="207">
        <v>3673</v>
      </c>
      <c r="BF16" s="204">
        <v>2.0060076460950298</v>
      </c>
      <c r="BG16" s="208">
        <v>543</v>
      </c>
      <c r="BH16" s="207">
        <v>1049</v>
      </c>
      <c r="BI16" s="204">
        <v>1.9318600368324099</v>
      </c>
      <c r="BJ16" s="208">
        <v>10573</v>
      </c>
      <c r="BK16" s="207">
        <v>17156</v>
      </c>
      <c r="BL16" s="204">
        <v>1.6226236640499401</v>
      </c>
      <c r="BM16" s="208">
        <v>3253</v>
      </c>
      <c r="BN16" s="207">
        <v>5422</v>
      </c>
      <c r="BO16" s="204">
        <v>1.6667691361819901</v>
      </c>
      <c r="BP16" s="208">
        <v>23015</v>
      </c>
      <c r="BQ16" s="207">
        <v>101909</v>
      </c>
      <c r="BR16" s="204">
        <v>4.4279383011079698</v>
      </c>
      <c r="BS16" s="208">
        <v>14575</v>
      </c>
      <c r="BT16" s="207">
        <v>32961</v>
      </c>
      <c r="BU16" s="204">
        <v>2.2614751286449399</v>
      </c>
      <c r="BV16" s="208">
        <v>819</v>
      </c>
      <c r="BW16" s="207">
        <v>2119</v>
      </c>
      <c r="BX16" s="204">
        <v>2.5873015873015901</v>
      </c>
      <c r="BY16" s="208">
        <v>12482</v>
      </c>
      <c r="BZ16" s="207">
        <v>21686</v>
      </c>
      <c r="CA16" s="204">
        <v>1.7373818298349599</v>
      </c>
      <c r="CB16" s="193">
        <f t="shared" si="0"/>
        <v>155062</v>
      </c>
      <c r="CC16" s="193">
        <f t="shared" si="0"/>
        <v>462657</v>
      </c>
      <c r="CD16" s="187">
        <f t="shared" si="1"/>
        <v>2.9836903948098179</v>
      </c>
    </row>
    <row r="17" spans="1:82" s="152" customFormat="1" ht="11.25" customHeight="1" x14ac:dyDescent="0.2">
      <c r="A17" s="175" t="s">
        <v>15</v>
      </c>
      <c r="B17" s="202">
        <v>1919</v>
      </c>
      <c r="C17" s="203">
        <v>4789</v>
      </c>
      <c r="D17" s="204">
        <v>2.4955706096925501</v>
      </c>
      <c r="E17" s="208">
        <v>51</v>
      </c>
      <c r="F17" s="207">
        <v>70</v>
      </c>
      <c r="G17" s="204">
        <v>1.37254901960784</v>
      </c>
      <c r="H17" s="208">
        <v>119</v>
      </c>
      <c r="I17" s="207">
        <v>186</v>
      </c>
      <c r="J17" s="204">
        <v>1.5630252100840301</v>
      </c>
      <c r="K17" s="205">
        <v>577</v>
      </c>
      <c r="L17" s="207">
        <v>1916</v>
      </c>
      <c r="M17" s="204">
        <v>3.32062391681109</v>
      </c>
      <c r="N17" s="208">
        <v>8367</v>
      </c>
      <c r="O17" s="207">
        <v>18836</v>
      </c>
      <c r="P17" s="204">
        <v>2.25122505079479</v>
      </c>
      <c r="Q17" s="208">
        <v>20199</v>
      </c>
      <c r="R17" s="207">
        <v>41762</v>
      </c>
      <c r="S17" s="204">
        <v>2.0675280954502702</v>
      </c>
      <c r="T17" s="208">
        <v>3436</v>
      </c>
      <c r="U17" s="207">
        <v>5039</v>
      </c>
      <c r="V17" s="204">
        <v>1.46653084982538</v>
      </c>
      <c r="W17" s="208">
        <v>31510</v>
      </c>
      <c r="X17" s="207">
        <v>57523</v>
      </c>
      <c r="Y17" s="204">
        <v>1.8255474452554701</v>
      </c>
      <c r="Z17" s="208">
        <v>82</v>
      </c>
      <c r="AA17" s="207">
        <v>164</v>
      </c>
      <c r="AB17" s="204">
        <v>2</v>
      </c>
      <c r="AC17" s="208">
        <v>4145</v>
      </c>
      <c r="AD17" s="207">
        <v>9995</v>
      </c>
      <c r="AE17" s="204">
        <v>2.4113389626055501</v>
      </c>
      <c r="AF17" s="208">
        <v>98</v>
      </c>
      <c r="AG17" s="207">
        <v>244</v>
      </c>
      <c r="AH17" s="204">
        <v>2.4897959183673501</v>
      </c>
      <c r="AI17" s="208">
        <v>7846</v>
      </c>
      <c r="AJ17" s="207">
        <v>14170</v>
      </c>
      <c r="AK17" s="204">
        <v>1.80601580423146</v>
      </c>
      <c r="AL17" s="208">
        <v>727</v>
      </c>
      <c r="AM17" s="207">
        <v>1565</v>
      </c>
      <c r="AN17" s="204">
        <v>2.15268225584594</v>
      </c>
      <c r="AO17" s="208">
        <v>354</v>
      </c>
      <c r="AP17" s="207">
        <v>801</v>
      </c>
      <c r="AQ17" s="204">
        <v>2.2627118644067798</v>
      </c>
      <c r="AR17" s="208">
        <v>581</v>
      </c>
      <c r="AS17" s="207">
        <v>1122</v>
      </c>
      <c r="AT17" s="204">
        <v>1.9311531841652301</v>
      </c>
      <c r="AU17" s="208">
        <v>525</v>
      </c>
      <c r="AV17" s="207">
        <v>841</v>
      </c>
      <c r="AW17" s="204">
        <v>1.6019047619047599</v>
      </c>
      <c r="AX17" s="208">
        <v>754</v>
      </c>
      <c r="AY17" s="207">
        <v>1346</v>
      </c>
      <c r="AZ17" s="204">
        <v>1.78514588859416</v>
      </c>
      <c r="BA17" s="208">
        <v>753</v>
      </c>
      <c r="BB17" s="207">
        <v>1716</v>
      </c>
      <c r="BC17" s="204">
        <v>2.2788844621513902</v>
      </c>
      <c r="BD17" s="208">
        <v>1413</v>
      </c>
      <c r="BE17" s="207">
        <v>2986</v>
      </c>
      <c r="BF17" s="204">
        <v>2.1132342533616399</v>
      </c>
      <c r="BG17" s="208">
        <v>383</v>
      </c>
      <c r="BH17" s="207">
        <v>908</v>
      </c>
      <c r="BI17" s="204">
        <v>2.37075718015666</v>
      </c>
      <c r="BJ17" s="208">
        <v>4943</v>
      </c>
      <c r="BK17" s="207">
        <v>10786</v>
      </c>
      <c r="BL17" s="204">
        <v>2.1820756625531099</v>
      </c>
      <c r="BM17" s="208">
        <v>398</v>
      </c>
      <c r="BN17" s="207">
        <v>620</v>
      </c>
      <c r="BO17" s="204">
        <v>1.55778894472362</v>
      </c>
      <c r="BP17" s="208">
        <v>10745</v>
      </c>
      <c r="BQ17" s="207">
        <v>21806</v>
      </c>
      <c r="BR17" s="204">
        <v>2.0294090274546299</v>
      </c>
      <c r="BS17" s="208">
        <v>10783</v>
      </c>
      <c r="BT17" s="207">
        <v>23456</v>
      </c>
      <c r="BU17" s="204">
        <v>2.1752758972456601</v>
      </c>
      <c r="BV17" s="208">
        <v>715</v>
      </c>
      <c r="BW17" s="207">
        <v>2169</v>
      </c>
      <c r="BX17" s="204">
        <v>3.0335664335664299</v>
      </c>
      <c r="BY17" s="208">
        <v>39478</v>
      </c>
      <c r="BZ17" s="207">
        <v>73064</v>
      </c>
      <c r="CA17" s="204">
        <v>1.8507523177465901</v>
      </c>
      <c r="CB17" s="193">
        <f t="shared" si="0"/>
        <v>150901</v>
      </c>
      <c r="CC17" s="193">
        <f t="shared" si="0"/>
        <v>297880</v>
      </c>
      <c r="CD17" s="187">
        <f t="shared" si="1"/>
        <v>1.9740094499042418</v>
      </c>
    </row>
    <row r="18" spans="1:82" s="152" customFormat="1" ht="11.25" customHeight="1" x14ac:dyDescent="0.2">
      <c r="A18" s="175" t="s">
        <v>34</v>
      </c>
      <c r="B18" s="202">
        <v>1414</v>
      </c>
      <c r="C18" s="203">
        <v>4197</v>
      </c>
      <c r="D18" s="204">
        <v>2.9681753889674698</v>
      </c>
      <c r="E18" s="208">
        <v>98</v>
      </c>
      <c r="F18" s="207">
        <v>276</v>
      </c>
      <c r="G18" s="204">
        <v>2.8163265306122498</v>
      </c>
      <c r="H18" s="208">
        <v>60</v>
      </c>
      <c r="I18" s="207">
        <v>86</v>
      </c>
      <c r="J18" s="204">
        <v>1.43333333333333</v>
      </c>
      <c r="K18" s="205">
        <v>118</v>
      </c>
      <c r="L18" s="207">
        <v>423</v>
      </c>
      <c r="M18" s="204">
        <v>3.5847457627118602</v>
      </c>
      <c r="N18" s="208">
        <v>2402</v>
      </c>
      <c r="O18" s="207">
        <v>8626</v>
      </c>
      <c r="P18" s="204">
        <v>3.5911740216486301</v>
      </c>
      <c r="Q18" s="208">
        <v>24948</v>
      </c>
      <c r="R18" s="207">
        <v>62449</v>
      </c>
      <c r="S18" s="204">
        <v>2.50316658649992</v>
      </c>
      <c r="T18" s="208">
        <v>170</v>
      </c>
      <c r="U18" s="207">
        <v>421</v>
      </c>
      <c r="V18" s="204">
        <v>2.4764705882352902</v>
      </c>
      <c r="W18" s="208">
        <v>9117</v>
      </c>
      <c r="X18" s="207">
        <v>23513</v>
      </c>
      <c r="Y18" s="204">
        <v>2.5790281890972899</v>
      </c>
      <c r="Z18" s="208">
        <v>103</v>
      </c>
      <c r="AA18" s="207">
        <v>261</v>
      </c>
      <c r="AB18" s="204">
        <v>2.5339805825242698</v>
      </c>
      <c r="AC18" s="208">
        <v>2466</v>
      </c>
      <c r="AD18" s="207">
        <v>5174</v>
      </c>
      <c r="AE18" s="204">
        <v>2.0981346309813498</v>
      </c>
      <c r="AF18" s="208">
        <v>11</v>
      </c>
      <c r="AG18" s="207">
        <v>23</v>
      </c>
      <c r="AH18" s="204">
        <v>2.0909090909090899</v>
      </c>
      <c r="AI18" s="208">
        <v>15148</v>
      </c>
      <c r="AJ18" s="207">
        <v>35965</v>
      </c>
      <c r="AK18" s="204">
        <v>2.3742408238711401</v>
      </c>
      <c r="AL18" s="208">
        <v>82</v>
      </c>
      <c r="AM18" s="207">
        <v>272</v>
      </c>
      <c r="AN18" s="204">
        <v>3.3170731707317098</v>
      </c>
      <c r="AO18" s="208">
        <v>573</v>
      </c>
      <c r="AP18" s="207">
        <v>1300</v>
      </c>
      <c r="AQ18" s="204">
        <v>2.26876090750436</v>
      </c>
      <c r="AR18" s="208">
        <v>3391</v>
      </c>
      <c r="AS18" s="207">
        <v>8190</v>
      </c>
      <c r="AT18" s="204">
        <v>2.4152167502211701</v>
      </c>
      <c r="AU18" s="208">
        <v>117</v>
      </c>
      <c r="AV18" s="207">
        <v>288</v>
      </c>
      <c r="AW18" s="204">
        <v>2.4615384615384599</v>
      </c>
      <c r="AX18" s="208">
        <v>217</v>
      </c>
      <c r="AY18" s="207">
        <v>603</v>
      </c>
      <c r="AZ18" s="204">
        <v>2.7788018433179702</v>
      </c>
      <c r="BA18" s="208">
        <v>181</v>
      </c>
      <c r="BB18" s="207">
        <v>1867</v>
      </c>
      <c r="BC18" s="204">
        <v>10.3149171270718</v>
      </c>
      <c r="BD18" s="208">
        <v>585</v>
      </c>
      <c r="BE18" s="207">
        <v>3209</v>
      </c>
      <c r="BF18" s="204">
        <v>5.48547008547009</v>
      </c>
      <c r="BG18" s="208">
        <v>41</v>
      </c>
      <c r="BH18" s="207">
        <v>169</v>
      </c>
      <c r="BI18" s="204">
        <v>4.1219512195121997</v>
      </c>
      <c r="BJ18" s="208">
        <v>4062</v>
      </c>
      <c r="BK18" s="207">
        <v>7133</v>
      </c>
      <c r="BL18" s="204">
        <v>1.75603151157065</v>
      </c>
      <c r="BM18" s="208">
        <v>181</v>
      </c>
      <c r="BN18" s="207">
        <v>471</v>
      </c>
      <c r="BO18" s="204">
        <v>2.60220994475138</v>
      </c>
      <c r="BP18" s="208">
        <v>6608</v>
      </c>
      <c r="BQ18" s="207">
        <v>13241</v>
      </c>
      <c r="BR18" s="204">
        <v>2.00378329297821</v>
      </c>
      <c r="BS18" s="208">
        <v>6482</v>
      </c>
      <c r="BT18" s="207">
        <v>15594</v>
      </c>
      <c r="BU18" s="204">
        <v>2.40573896945387</v>
      </c>
      <c r="BV18" s="208">
        <v>318</v>
      </c>
      <c r="BW18" s="207">
        <v>1552</v>
      </c>
      <c r="BX18" s="204">
        <v>4.8805031446540896</v>
      </c>
      <c r="BY18" s="208">
        <v>36660</v>
      </c>
      <c r="BZ18" s="207">
        <v>78869</v>
      </c>
      <c r="CA18" s="204">
        <v>2.1513638843426102</v>
      </c>
      <c r="CB18" s="193">
        <f t="shared" si="0"/>
        <v>115553</v>
      </c>
      <c r="CC18" s="193">
        <f t="shared" si="0"/>
        <v>274172</v>
      </c>
      <c r="CD18" s="187">
        <f t="shared" si="1"/>
        <v>2.372694780749959</v>
      </c>
    </row>
    <row r="19" spans="1:82" s="152" customFormat="1" ht="11.25" customHeight="1" x14ac:dyDescent="0.2">
      <c r="A19" s="175" t="s">
        <v>16</v>
      </c>
      <c r="B19" s="202">
        <v>4049</v>
      </c>
      <c r="C19" s="203">
        <v>10032</v>
      </c>
      <c r="D19" s="204">
        <v>2.47764880217338</v>
      </c>
      <c r="E19" s="202">
        <v>398</v>
      </c>
      <c r="F19" s="203">
        <v>744</v>
      </c>
      <c r="G19" s="204">
        <v>1.86934673366834</v>
      </c>
      <c r="H19" s="205">
        <v>770</v>
      </c>
      <c r="I19" s="206">
        <v>1099</v>
      </c>
      <c r="J19" s="204">
        <v>1.4272727272727299</v>
      </c>
      <c r="K19" s="205">
        <v>992</v>
      </c>
      <c r="L19" s="207">
        <v>2039</v>
      </c>
      <c r="M19" s="204">
        <v>2.0554435483871001</v>
      </c>
      <c r="N19" s="208">
        <v>5263</v>
      </c>
      <c r="O19" s="207">
        <v>10473</v>
      </c>
      <c r="P19" s="204">
        <v>1.98992969789094</v>
      </c>
      <c r="Q19" s="208">
        <v>12004</v>
      </c>
      <c r="R19" s="207">
        <v>26868</v>
      </c>
      <c r="S19" s="204">
        <v>2.2382539153615499</v>
      </c>
      <c r="T19" s="208">
        <v>940</v>
      </c>
      <c r="U19" s="207">
        <v>1622</v>
      </c>
      <c r="V19" s="204">
        <v>1.7255319148936199</v>
      </c>
      <c r="W19" s="208">
        <v>5301</v>
      </c>
      <c r="X19" s="207">
        <v>9796</v>
      </c>
      <c r="Y19" s="204">
        <v>1.84795321637427</v>
      </c>
      <c r="Z19" s="208">
        <v>247</v>
      </c>
      <c r="AA19" s="207">
        <v>459</v>
      </c>
      <c r="AB19" s="204">
        <v>1.8582995951417001</v>
      </c>
      <c r="AC19" s="208">
        <v>16339</v>
      </c>
      <c r="AD19" s="207">
        <v>38198</v>
      </c>
      <c r="AE19" s="204">
        <v>2.3378419731929698</v>
      </c>
      <c r="AF19" s="208">
        <v>79</v>
      </c>
      <c r="AG19" s="207">
        <v>176</v>
      </c>
      <c r="AH19" s="204">
        <v>2.22784810126582</v>
      </c>
      <c r="AI19" s="208">
        <v>6535</v>
      </c>
      <c r="AJ19" s="207">
        <v>14293</v>
      </c>
      <c r="AK19" s="204">
        <v>2.18714613618975</v>
      </c>
      <c r="AL19" s="208">
        <v>528</v>
      </c>
      <c r="AM19" s="207">
        <v>1130</v>
      </c>
      <c r="AN19" s="204">
        <v>2.14015151515152</v>
      </c>
      <c r="AO19" s="208">
        <v>555</v>
      </c>
      <c r="AP19" s="207">
        <v>1201</v>
      </c>
      <c r="AQ19" s="204">
        <v>2.1639639639639601</v>
      </c>
      <c r="AR19" s="208">
        <v>914</v>
      </c>
      <c r="AS19" s="207">
        <v>1995</v>
      </c>
      <c r="AT19" s="204">
        <v>2.1827133479212302</v>
      </c>
      <c r="AU19" s="208">
        <v>893</v>
      </c>
      <c r="AV19" s="207">
        <v>1230</v>
      </c>
      <c r="AW19" s="204">
        <v>1.37737961926092</v>
      </c>
      <c r="AX19" s="208">
        <v>2338</v>
      </c>
      <c r="AY19" s="207">
        <v>4891</v>
      </c>
      <c r="AZ19" s="204">
        <v>2.0919589392643299</v>
      </c>
      <c r="BA19" s="208">
        <v>2226</v>
      </c>
      <c r="BB19" s="207">
        <v>5177</v>
      </c>
      <c r="BC19" s="204">
        <v>2.3256963162623498</v>
      </c>
      <c r="BD19" s="208">
        <v>7881</v>
      </c>
      <c r="BE19" s="207">
        <v>16975</v>
      </c>
      <c r="BF19" s="204">
        <v>2.1539144778581401</v>
      </c>
      <c r="BG19" s="208">
        <v>2680</v>
      </c>
      <c r="BH19" s="207">
        <v>5428</v>
      </c>
      <c r="BI19" s="204">
        <v>2.0253731343283601</v>
      </c>
      <c r="BJ19" s="208">
        <v>6014</v>
      </c>
      <c r="BK19" s="207">
        <v>12943</v>
      </c>
      <c r="BL19" s="204">
        <v>2.15214499501164</v>
      </c>
      <c r="BM19" s="208">
        <v>1018</v>
      </c>
      <c r="BN19" s="207">
        <v>2609</v>
      </c>
      <c r="BO19" s="204">
        <v>2.5628683693516701</v>
      </c>
      <c r="BP19" s="208">
        <v>9486</v>
      </c>
      <c r="BQ19" s="207">
        <v>20924</v>
      </c>
      <c r="BR19" s="204">
        <v>2.2057769344296898</v>
      </c>
      <c r="BS19" s="208">
        <v>4065</v>
      </c>
      <c r="BT19" s="207">
        <v>8221</v>
      </c>
      <c r="BU19" s="204">
        <v>2.0223862238622399</v>
      </c>
      <c r="BV19" s="208">
        <v>1155</v>
      </c>
      <c r="BW19" s="207">
        <v>2547</v>
      </c>
      <c r="BX19" s="204">
        <v>2.20519480519481</v>
      </c>
      <c r="BY19" s="208">
        <v>32382</v>
      </c>
      <c r="BZ19" s="207">
        <v>58344</v>
      </c>
      <c r="CA19" s="204">
        <v>1.8017417083564899</v>
      </c>
      <c r="CB19" s="193">
        <f t="shared" si="0"/>
        <v>125052</v>
      </c>
      <c r="CC19" s="193">
        <f t="shared" si="0"/>
        <v>259414</v>
      </c>
      <c r="CD19" s="187">
        <f t="shared" si="1"/>
        <v>2.0744490292038513</v>
      </c>
    </row>
    <row r="20" spans="1:82" s="152" customFormat="1" ht="11.25" customHeight="1" x14ac:dyDescent="0.2">
      <c r="A20" s="175" t="s">
        <v>109</v>
      </c>
      <c r="B20" s="202">
        <v>436</v>
      </c>
      <c r="C20" s="203">
        <v>1337</v>
      </c>
      <c r="D20" s="204">
        <v>3.0665137614678901</v>
      </c>
      <c r="E20" s="202">
        <v>29</v>
      </c>
      <c r="F20" s="203">
        <v>74</v>
      </c>
      <c r="G20" s="204">
        <v>2.5517241379310298</v>
      </c>
      <c r="H20" s="208">
        <v>0</v>
      </c>
      <c r="I20" s="207">
        <v>0</v>
      </c>
      <c r="J20" s="204"/>
      <c r="K20" s="205">
        <v>78</v>
      </c>
      <c r="L20" s="207">
        <v>225</v>
      </c>
      <c r="M20" s="204">
        <v>2.8846153846153801</v>
      </c>
      <c r="N20" s="208">
        <v>694</v>
      </c>
      <c r="O20" s="207">
        <v>1984</v>
      </c>
      <c r="P20" s="204">
        <v>2.8587896253602301</v>
      </c>
      <c r="Q20" s="208">
        <v>23001</v>
      </c>
      <c r="R20" s="207">
        <v>61000</v>
      </c>
      <c r="S20" s="204">
        <v>2.6520586061475599</v>
      </c>
      <c r="T20" s="208">
        <v>116</v>
      </c>
      <c r="U20" s="207">
        <v>161</v>
      </c>
      <c r="V20" s="204">
        <v>1.38793103448276</v>
      </c>
      <c r="W20" s="208">
        <v>18061</v>
      </c>
      <c r="X20" s="207">
        <v>50219</v>
      </c>
      <c r="Y20" s="204">
        <v>2.7805215658047699</v>
      </c>
      <c r="Z20" s="208">
        <v>36</v>
      </c>
      <c r="AA20" s="207">
        <v>96</v>
      </c>
      <c r="AB20" s="204">
        <v>2.6666666666666701</v>
      </c>
      <c r="AC20" s="208">
        <v>2316</v>
      </c>
      <c r="AD20" s="207">
        <v>8008</v>
      </c>
      <c r="AE20" s="204">
        <v>3.4576856649395502</v>
      </c>
      <c r="AF20" s="208">
        <v>1</v>
      </c>
      <c r="AG20" s="207">
        <v>1</v>
      </c>
      <c r="AH20" s="204">
        <v>1</v>
      </c>
      <c r="AI20" s="208">
        <v>8182</v>
      </c>
      <c r="AJ20" s="207">
        <v>21526</v>
      </c>
      <c r="AK20" s="204">
        <v>2.6308970911757501</v>
      </c>
      <c r="AL20" s="208">
        <v>74</v>
      </c>
      <c r="AM20" s="207">
        <v>150</v>
      </c>
      <c r="AN20" s="204">
        <v>2.0270270270270299</v>
      </c>
      <c r="AO20" s="208">
        <v>926</v>
      </c>
      <c r="AP20" s="207">
        <v>2293</v>
      </c>
      <c r="AQ20" s="204">
        <v>2.4762419006479499</v>
      </c>
      <c r="AR20" s="208">
        <v>1038</v>
      </c>
      <c r="AS20" s="207">
        <v>3027</v>
      </c>
      <c r="AT20" s="204">
        <v>2.9161849710982701</v>
      </c>
      <c r="AU20" s="208">
        <v>70</v>
      </c>
      <c r="AV20" s="207">
        <v>248</v>
      </c>
      <c r="AW20" s="204">
        <v>3.54285714285714</v>
      </c>
      <c r="AX20" s="208">
        <v>461</v>
      </c>
      <c r="AY20" s="207">
        <v>2211</v>
      </c>
      <c r="AZ20" s="204">
        <v>4.79609544468547</v>
      </c>
      <c r="BA20" s="208">
        <v>54</v>
      </c>
      <c r="BB20" s="207">
        <v>167</v>
      </c>
      <c r="BC20" s="204">
        <v>3.0925925925925899</v>
      </c>
      <c r="BD20" s="208">
        <v>868</v>
      </c>
      <c r="BE20" s="207">
        <v>2530</v>
      </c>
      <c r="BF20" s="204">
        <v>2.9147465437787998</v>
      </c>
      <c r="BG20" s="208">
        <v>67</v>
      </c>
      <c r="BH20" s="207">
        <v>146</v>
      </c>
      <c r="BI20" s="204">
        <v>2.1791044776119399</v>
      </c>
      <c r="BJ20" s="208">
        <v>2720</v>
      </c>
      <c r="BK20" s="207">
        <v>6223</v>
      </c>
      <c r="BL20" s="204">
        <v>2.2878676470588202</v>
      </c>
      <c r="BM20" s="208">
        <v>432</v>
      </c>
      <c r="BN20" s="207">
        <v>1182</v>
      </c>
      <c r="BO20" s="204">
        <v>2.7361111111111098</v>
      </c>
      <c r="BP20" s="208">
        <v>2837</v>
      </c>
      <c r="BQ20" s="207">
        <v>9287</v>
      </c>
      <c r="BR20" s="204">
        <v>3.27352837504406</v>
      </c>
      <c r="BS20" s="208">
        <v>5287</v>
      </c>
      <c r="BT20" s="207">
        <v>16625</v>
      </c>
      <c r="BU20" s="204">
        <v>3.1445053905806701</v>
      </c>
      <c r="BV20" s="208">
        <v>187</v>
      </c>
      <c r="BW20" s="207">
        <v>484</v>
      </c>
      <c r="BX20" s="204">
        <v>2.5882352941176499</v>
      </c>
      <c r="BY20" s="208">
        <v>33018</v>
      </c>
      <c r="BZ20" s="207">
        <v>64022</v>
      </c>
      <c r="CA20" s="204">
        <v>1.9390029680780201</v>
      </c>
      <c r="CB20" s="193">
        <f t="shared" si="0"/>
        <v>100989</v>
      </c>
      <c r="CC20" s="193">
        <f t="shared" si="0"/>
        <v>253226</v>
      </c>
      <c r="CD20" s="187">
        <f t="shared" si="1"/>
        <v>2.5074612086464865</v>
      </c>
    </row>
    <row r="21" spans="1:82" s="152" customFormat="1" ht="11.25" customHeight="1" x14ac:dyDescent="0.2">
      <c r="A21" s="175" t="s">
        <v>136</v>
      </c>
      <c r="B21" s="202">
        <v>306</v>
      </c>
      <c r="C21" s="203">
        <v>858</v>
      </c>
      <c r="D21" s="204">
        <v>2.8039215686274499</v>
      </c>
      <c r="E21" s="202">
        <v>31</v>
      </c>
      <c r="F21" s="203">
        <v>74</v>
      </c>
      <c r="G21" s="204">
        <v>2.3870967741935498</v>
      </c>
      <c r="H21" s="205">
        <v>0</v>
      </c>
      <c r="I21" s="206">
        <v>0</v>
      </c>
      <c r="J21" s="204"/>
      <c r="K21" s="205">
        <v>24</v>
      </c>
      <c r="L21" s="207">
        <v>79</v>
      </c>
      <c r="M21" s="204">
        <v>3.2916666666666701</v>
      </c>
      <c r="N21" s="208">
        <v>731</v>
      </c>
      <c r="O21" s="207">
        <v>2193</v>
      </c>
      <c r="P21" s="204">
        <v>3</v>
      </c>
      <c r="Q21" s="208">
        <v>30744</v>
      </c>
      <c r="R21" s="207">
        <v>80890</v>
      </c>
      <c r="S21" s="204">
        <v>2.6310824876398602</v>
      </c>
      <c r="T21" s="208">
        <v>142</v>
      </c>
      <c r="U21" s="207">
        <v>290</v>
      </c>
      <c r="V21" s="204">
        <v>2.0422535211267601</v>
      </c>
      <c r="W21" s="208">
        <v>29169</v>
      </c>
      <c r="X21" s="207">
        <v>79152</v>
      </c>
      <c r="Y21" s="204">
        <v>2.7135657718811101</v>
      </c>
      <c r="Z21" s="208">
        <v>154</v>
      </c>
      <c r="AA21" s="207">
        <v>260</v>
      </c>
      <c r="AB21" s="204">
        <v>1.68831168831169</v>
      </c>
      <c r="AC21" s="208">
        <v>1135</v>
      </c>
      <c r="AD21" s="207">
        <v>2437</v>
      </c>
      <c r="AE21" s="204">
        <v>2.14713656387665</v>
      </c>
      <c r="AF21" s="208">
        <v>0</v>
      </c>
      <c r="AG21" s="207">
        <v>0</v>
      </c>
      <c r="AH21" s="204"/>
      <c r="AI21" s="208">
        <v>3402</v>
      </c>
      <c r="AJ21" s="207">
        <v>9493</v>
      </c>
      <c r="AK21" s="204">
        <v>2.7904174015285101</v>
      </c>
      <c r="AL21" s="208">
        <v>72</v>
      </c>
      <c r="AM21" s="207">
        <v>121</v>
      </c>
      <c r="AN21" s="204">
        <v>1.68055555555556</v>
      </c>
      <c r="AO21" s="208">
        <v>1211</v>
      </c>
      <c r="AP21" s="207">
        <v>3065</v>
      </c>
      <c r="AQ21" s="204">
        <v>2.5309661436829098</v>
      </c>
      <c r="AR21" s="208">
        <v>651</v>
      </c>
      <c r="AS21" s="207">
        <v>1644</v>
      </c>
      <c r="AT21" s="204">
        <v>2.5253456221198198</v>
      </c>
      <c r="AU21" s="208">
        <v>56</v>
      </c>
      <c r="AV21" s="207">
        <v>73</v>
      </c>
      <c r="AW21" s="204">
        <v>1.3035714285714299</v>
      </c>
      <c r="AX21" s="208">
        <v>317</v>
      </c>
      <c r="AY21" s="207">
        <v>2120</v>
      </c>
      <c r="AZ21" s="204">
        <v>6.68769716088328</v>
      </c>
      <c r="BA21" s="208">
        <v>35</v>
      </c>
      <c r="BB21" s="207">
        <v>54</v>
      </c>
      <c r="BC21" s="204">
        <v>1.54285714285714</v>
      </c>
      <c r="BD21" s="208">
        <v>1175</v>
      </c>
      <c r="BE21" s="207">
        <v>4188</v>
      </c>
      <c r="BF21" s="204">
        <v>3.5642553191489399</v>
      </c>
      <c r="BG21" s="208">
        <v>32</v>
      </c>
      <c r="BH21" s="207">
        <v>108</v>
      </c>
      <c r="BI21" s="204">
        <v>3.375</v>
      </c>
      <c r="BJ21" s="208">
        <v>3682</v>
      </c>
      <c r="BK21" s="207">
        <v>10158</v>
      </c>
      <c r="BL21" s="204">
        <v>2.7588267246061902</v>
      </c>
      <c r="BM21" s="208">
        <v>149</v>
      </c>
      <c r="BN21" s="207">
        <v>297</v>
      </c>
      <c r="BO21" s="204">
        <v>1.9932885906040301</v>
      </c>
      <c r="BP21" s="208">
        <v>1482</v>
      </c>
      <c r="BQ21" s="207">
        <v>4851</v>
      </c>
      <c r="BR21" s="204">
        <v>3.2732793522267198</v>
      </c>
      <c r="BS21" s="208">
        <v>6201</v>
      </c>
      <c r="BT21" s="207">
        <v>19596</v>
      </c>
      <c r="BU21" s="204">
        <v>3.1601354620222502</v>
      </c>
      <c r="BV21" s="208">
        <v>66</v>
      </c>
      <c r="BW21" s="207">
        <v>140</v>
      </c>
      <c r="BX21" s="204">
        <v>2.1212121212121202</v>
      </c>
      <c r="BY21" s="208">
        <v>10711</v>
      </c>
      <c r="BZ21" s="207">
        <v>25113</v>
      </c>
      <c r="CA21" s="204">
        <v>2.3445990103631802</v>
      </c>
      <c r="CB21" s="193">
        <f t="shared" si="0"/>
        <v>91678</v>
      </c>
      <c r="CC21" s="193">
        <f t="shared" si="0"/>
        <v>247254</v>
      </c>
      <c r="CD21" s="187">
        <f t="shared" si="1"/>
        <v>2.6969829184755341</v>
      </c>
    </row>
    <row r="22" spans="1:82" s="152" customFormat="1" ht="11.25" customHeight="1" x14ac:dyDescent="0.2">
      <c r="A22" s="175" t="s">
        <v>23</v>
      </c>
      <c r="B22" s="202">
        <v>440</v>
      </c>
      <c r="C22" s="203">
        <v>1226</v>
      </c>
      <c r="D22" s="204">
        <v>2.7863636363636402</v>
      </c>
      <c r="E22" s="202">
        <v>47</v>
      </c>
      <c r="F22" s="203">
        <v>148</v>
      </c>
      <c r="G22" s="204">
        <v>3.1489361702127701</v>
      </c>
      <c r="H22" s="208">
        <v>163</v>
      </c>
      <c r="I22" s="207">
        <v>236</v>
      </c>
      <c r="J22" s="204">
        <v>1.4478527607362</v>
      </c>
      <c r="K22" s="205">
        <v>195</v>
      </c>
      <c r="L22" s="207">
        <v>535</v>
      </c>
      <c r="M22" s="204">
        <v>2.7435897435897401</v>
      </c>
      <c r="N22" s="208">
        <v>3511</v>
      </c>
      <c r="O22" s="207">
        <v>7926</v>
      </c>
      <c r="P22" s="204">
        <v>2.25747650242096</v>
      </c>
      <c r="Q22" s="208">
        <v>11215</v>
      </c>
      <c r="R22" s="207">
        <v>24555</v>
      </c>
      <c r="S22" s="204">
        <v>2.1894783771734301</v>
      </c>
      <c r="T22" s="208">
        <v>418</v>
      </c>
      <c r="U22" s="207">
        <v>1013</v>
      </c>
      <c r="V22" s="204">
        <v>2.42344497607656</v>
      </c>
      <c r="W22" s="208">
        <v>15100</v>
      </c>
      <c r="X22" s="207">
        <v>34149</v>
      </c>
      <c r="Y22" s="204">
        <v>2.2615231788079502</v>
      </c>
      <c r="Z22" s="208">
        <v>74</v>
      </c>
      <c r="AA22" s="207">
        <v>172</v>
      </c>
      <c r="AB22" s="204">
        <v>2.3243243243243201</v>
      </c>
      <c r="AC22" s="208">
        <v>3164</v>
      </c>
      <c r="AD22" s="207">
        <v>8549</v>
      </c>
      <c r="AE22" s="204">
        <v>2.7019595448798999</v>
      </c>
      <c r="AF22" s="208">
        <v>22</v>
      </c>
      <c r="AG22" s="207">
        <v>70</v>
      </c>
      <c r="AH22" s="204">
        <v>3.1818181818181799</v>
      </c>
      <c r="AI22" s="208">
        <v>5871</v>
      </c>
      <c r="AJ22" s="207">
        <v>12390</v>
      </c>
      <c r="AK22" s="204">
        <v>2.1103730199284598</v>
      </c>
      <c r="AL22" s="208">
        <v>411</v>
      </c>
      <c r="AM22" s="207">
        <v>1061</v>
      </c>
      <c r="AN22" s="204">
        <v>2.5815085158150901</v>
      </c>
      <c r="AO22" s="208">
        <v>329</v>
      </c>
      <c r="AP22" s="207">
        <v>653</v>
      </c>
      <c r="AQ22" s="204">
        <v>1.9848024316109401</v>
      </c>
      <c r="AR22" s="208">
        <v>312</v>
      </c>
      <c r="AS22" s="207">
        <v>543</v>
      </c>
      <c r="AT22" s="204">
        <v>1.7403846153846201</v>
      </c>
      <c r="AU22" s="208">
        <v>151</v>
      </c>
      <c r="AV22" s="207">
        <v>227</v>
      </c>
      <c r="AW22" s="204">
        <v>1.50331125827815</v>
      </c>
      <c r="AX22" s="208">
        <v>321</v>
      </c>
      <c r="AY22" s="207">
        <v>743</v>
      </c>
      <c r="AZ22" s="204">
        <v>2.3146417445482901</v>
      </c>
      <c r="BA22" s="208">
        <v>193</v>
      </c>
      <c r="BB22" s="207">
        <v>583</v>
      </c>
      <c r="BC22" s="204">
        <v>3.0207253886010399</v>
      </c>
      <c r="BD22" s="208">
        <v>654</v>
      </c>
      <c r="BE22" s="207">
        <v>1565</v>
      </c>
      <c r="BF22" s="204">
        <v>2.3929663608562701</v>
      </c>
      <c r="BG22" s="208">
        <v>119</v>
      </c>
      <c r="BH22" s="207">
        <v>232</v>
      </c>
      <c r="BI22" s="204">
        <v>1.94957983193277</v>
      </c>
      <c r="BJ22" s="208">
        <v>2781</v>
      </c>
      <c r="BK22" s="207">
        <v>5869</v>
      </c>
      <c r="BL22" s="204">
        <v>2.1103919453433999</v>
      </c>
      <c r="BM22" s="208">
        <v>284</v>
      </c>
      <c r="BN22" s="207">
        <v>601</v>
      </c>
      <c r="BO22" s="204">
        <v>2.1161971830985902</v>
      </c>
      <c r="BP22" s="208">
        <v>6408</v>
      </c>
      <c r="BQ22" s="207">
        <v>16548</v>
      </c>
      <c r="BR22" s="204">
        <v>2.5823970037453199</v>
      </c>
      <c r="BS22" s="208">
        <v>4930</v>
      </c>
      <c r="BT22" s="207">
        <v>11949</v>
      </c>
      <c r="BU22" s="204">
        <v>2.4237322515213</v>
      </c>
      <c r="BV22" s="208">
        <v>301</v>
      </c>
      <c r="BW22" s="207">
        <v>928</v>
      </c>
      <c r="BX22" s="204">
        <v>3.0830564784053198</v>
      </c>
      <c r="BY22" s="208">
        <v>21123</v>
      </c>
      <c r="BZ22" s="207">
        <v>40023</v>
      </c>
      <c r="CA22" s="204">
        <v>1.8947592671495499</v>
      </c>
      <c r="CB22" s="193">
        <f t="shared" si="0"/>
        <v>78537</v>
      </c>
      <c r="CC22" s="193">
        <f t="shared" si="0"/>
        <v>172494</v>
      </c>
      <c r="CD22" s="187">
        <f t="shared" si="1"/>
        <v>2.1963405783261392</v>
      </c>
    </row>
    <row r="23" spans="1:82" s="152" customFormat="1" ht="11.25" customHeight="1" x14ac:dyDescent="0.2">
      <c r="A23" s="175" t="s">
        <v>27</v>
      </c>
      <c r="B23" s="202">
        <v>256</v>
      </c>
      <c r="C23" s="203">
        <v>799</v>
      </c>
      <c r="D23" s="204">
        <v>3.12109375</v>
      </c>
      <c r="E23" s="202">
        <v>7</v>
      </c>
      <c r="F23" s="203">
        <v>16</v>
      </c>
      <c r="G23" s="204">
        <v>2.28571428571429</v>
      </c>
      <c r="H23" s="205">
        <v>49</v>
      </c>
      <c r="I23" s="206">
        <v>79</v>
      </c>
      <c r="J23" s="204">
        <v>1.6122448979591799</v>
      </c>
      <c r="K23" s="205">
        <v>89</v>
      </c>
      <c r="L23" s="207">
        <v>242</v>
      </c>
      <c r="M23" s="204">
        <v>2.71910112359551</v>
      </c>
      <c r="N23" s="208">
        <v>1686</v>
      </c>
      <c r="O23" s="207">
        <v>4330</v>
      </c>
      <c r="P23" s="204">
        <v>2.5682087781731902</v>
      </c>
      <c r="Q23" s="208">
        <v>10243</v>
      </c>
      <c r="R23" s="207">
        <v>24283</v>
      </c>
      <c r="S23" s="204">
        <v>2.37069218002538</v>
      </c>
      <c r="T23" s="208">
        <v>384</v>
      </c>
      <c r="U23" s="207">
        <v>675</v>
      </c>
      <c r="V23" s="204">
        <v>1.7578125</v>
      </c>
      <c r="W23" s="208">
        <v>12034</v>
      </c>
      <c r="X23" s="207">
        <v>27516</v>
      </c>
      <c r="Y23" s="204">
        <v>2.2865215223533299</v>
      </c>
      <c r="Z23" s="208">
        <v>8</v>
      </c>
      <c r="AA23" s="207">
        <v>37</v>
      </c>
      <c r="AB23" s="204">
        <v>4.625</v>
      </c>
      <c r="AC23" s="208">
        <v>4252</v>
      </c>
      <c r="AD23" s="207">
        <v>16332</v>
      </c>
      <c r="AE23" s="204">
        <v>3.8410159924741301</v>
      </c>
      <c r="AF23" s="208">
        <v>23</v>
      </c>
      <c r="AG23" s="207">
        <v>77</v>
      </c>
      <c r="AH23" s="204">
        <v>3.3478260869565202</v>
      </c>
      <c r="AI23" s="208">
        <v>5130</v>
      </c>
      <c r="AJ23" s="207">
        <v>11142</v>
      </c>
      <c r="AK23" s="204">
        <v>2.1719298245614</v>
      </c>
      <c r="AL23" s="208">
        <v>103</v>
      </c>
      <c r="AM23" s="207">
        <v>373</v>
      </c>
      <c r="AN23" s="204">
        <v>3.6213592233009702</v>
      </c>
      <c r="AO23" s="208">
        <v>478</v>
      </c>
      <c r="AP23" s="207">
        <v>999</v>
      </c>
      <c r="AQ23" s="204">
        <v>2.0899581589958198</v>
      </c>
      <c r="AR23" s="208">
        <v>301</v>
      </c>
      <c r="AS23" s="207">
        <v>602</v>
      </c>
      <c r="AT23" s="204">
        <v>2</v>
      </c>
      <c r="AU23" s="208">
        <v>76</v>
      </c>
      <c r="AV23" s="207">
        <v>155</v>
      </c>
      <c r="AW23" s="204">
        <v>2.0394736842105301</v>
      </c>
      <c r="AX23" s="208">
        <v>92</v>
      </c>
      <c r="AY23" s="207">
        <v>187</v>
      </c>
      <c r="AZ23" s="204">
        <v>2.0326086956521698</v>
      </c>
      <c r="BA23" s="208">
        <v>107</v>
      </c>
      <c r="BB23" s="207">
        <v>277</v>
      </c>
      <c r="BC23" s="204">
        <v>2.5887850467289701</v>
      </c>
      <c r="BD23" s="208">
        <v>374</v>
      </c>
      <c r="BE23" s="207">
        <v>1211</v>
      </c>
      <c r="BF23" s="204">
        <v>3.2379679144384999</v>
      </c>
      <c r="BG23" s="208">
        <v>62</v>
      </c>
      <c r="BH23" s="207">
        <v>114</v>
      </c>
      <c r="BI23" s="204">
        <v>1.8387096774193501</v>
      </c>
      <c r="BJ23" s="208">
        <v>2509</v>
      </c>
      <c r="BK23" s="207">
        <v>5030</v>
      </c>
      <c r="BL23" s="204">
        <v>2.0047827819848498</v>
      </c>
      <c r="BM23" s="208">
        <v>254</v>
      </c>
      <c r="BN23" s="207">
        <v>584</v>
      </c>
      <c r="BO23" s="204">
        <v>2.2992125984251999</v>
      </c>
      <c r="BP23" s="208">
        <v>4541</v>
      </c>
      <c r="BQ23" s="207">
        <v>13457</v>
      </c>
      <c r="BR23" s="204">
        <v>2.9634441752917899</v>
      </c>
      <c r="BS23" s="208">
        <v>4004</v>
      </c>
      <c r="BT23" s="207">
        <v>10145</v>
      </c>
      <c r="BU23" s="204">
        <v>2.5337162837162799</v>
      </c>
      <c r="BV23" s="208">
        <v>147</v>
      </c>
      <c r="BW23" s="207">
        <v>1048</v>
      </c>
      <c r="BX23" s="204">
        <v>7.1292517006802703</v>
      </c>
      <c r="BY23" s="208">
        <v>18995</v>
      </c>
      <c r="BZ23" s="207">
        <v>40752</v>
      </c>
      <c r="CA23" s="204">
        <v>2.1454066859699901</v>
      </c>
      <c r="CB23" s="193">
        <f t="shared" si="0"/>
        <v>66204</v>
      </c>
      <c r="CC23" s="193">
        <f t="shared" si="0"/>
        <v>160462</v>
      </c>
      <c r="CD23" s="187">
        <f t="shared" si="1"/>
        <v>2.4237508307655125</v>
      </c>
    </row>
    <row r="24" spans="1:82" s="152" customFormat="1" ht="11.25" customHeight="1" x14ac:dyDescent="0.2">
      <c r="A24" s="175" t="s">
        <v>33</v>
      </c>
      <c r="B24" s="202">
        <v>1422</v>
      </c>
      <c r="C24" s="203">
        <v>6787</v>
      </c>
      <c r="D24" s="204">
        <v>4.7728551336146303</v>
      </c>
      <c r="E24" s="202">
        <v>70</v>
      </c>
      <c r="F24" s="203">
        <v>423</v>
      </c>
      <c r="G24" s="204">
        <v>6.04285714285714</v>
      </c>
      <c r="H24" s="208">
        <v>0</v>
      </c>
      <c r="I24" s="207">
        <v>0</v>
      </c>
      <c r="J24" s="204"/>
      <c r="K24" s="205">
        <v>407</v>
      </c>
      <c r="L24" s="207">
        <v>1414</v>
      </c>
      <c r="M24" s="204">
        <v>3.47420147420147</v>
      </c>
      <c r="N24" s="208">
        <v>2805</v>
      </c>
      <c r="O24" s="207">
        <v>7120</v>
      </c>
      <c r="P24" s="204">
        <v>2.5383244206773599</v>
      </c>
      <c r="Q24" s="208">
        <v>5201</v>
      </c>
      <c r="R24" s="207">
        <v>13208</v>
      </c>
      <c r="S24" s="204">
        <v>2.5395116323783902</v>
      </c>
      <c r="T24" s="208">
        <v>492</v>
      </c>
      <c r="U24" s="207">
        <v>867</v>
      </c>
      <c r="V24" s="204">
        <v>1.76219512195122</v>
      </c>
      <c r="W24" s="208">
        <v>5529</v>
      </c>
      <c r="X24" s="207">
        <v>10540</v>
      </c>
      <c r="Y24" s="204">
        <v>1.9063121721830301</v>
      </c>
      <c r="Z24" s="208">
        <v>76</v>
      </c>
      <c r="AA24" s="207">
        <v>155</v>
      </c>
      <c r="AB24" s="204">
        <v>2.0394736842105301</v>
      </c>
      <c r="AC24" s="208">
        <v>9412</v>
      </c>
      <c r="AD24" s="207">
        <v>40723</v>
      </c>
      <c r="AE24" s="204">
        <v>4.3267105822354397</v>
      </c>
      <c r="AF24" s="208">
        <v>42</v>
      </c>
      <c r="AG24" s="207">
        <v>157</v>
      </c>
      <c r="AH24" s="204">
        <v>3.7380952380952399</v>
      </c>
      <c r="AI24" s="208">
        <v>2577</v>
      </c>
      <c r="AJ24" s="207">
        <v>5768</v>
      </c>
      <c r="AK24" s="204">
        <v>2.2382615444315102</v>
      </c>
      <c r="AL24" s="208">
        <v>243</v>
      </c>
      <c r="AM24" s="207">
        <v>1139</v>
      </c>
      <c r="AN24" s="204">
        <v>4.6872427983539096</v>
      </c>
      <c r="AO24" s="208">
        <v>290</v>
      </c>
      <c r="AP24" s="207">
        <v>505</v>
      </c>
      <c r="AQ24" s="204">
        <v>1.7413793103448301</v>
      </c>
      <c r="AR24" s="208">
        <v>406</v>
      </c>
      <c r="AS24" s="207">
        <v>1035</v>
      </c>
      <c r="AT24" s="204">
        <v>2.5492610837438399</v>
      </c>
      <c r="AU24" s="208">
        <v>328</v>
      </c>
      <c r="AV24" s="207">
        <v>586</v>
      </c>
      <c r="AW24" s="204">
        <v>1.7865853658536599</v>
      </c>
      <c r="AX24" s="208">
        <v>406</v>
      </c>
      <c r="AY24" s="207">
        <v>985</v>
      </c>
      <c r="AZ24" s="204">
        <v>2.4261083743842402</v>
      </c>
      <c r="BA24" s="208">
        <v>576</v>
      </c>
      <c r="BB24" s="207">
        <v>3835</v>
      </c>
      <c r="BC24" s="204">
        <v>6.6579861111111098</v>
      </c>
      <c r="BD24" s="208">
        <v>1626</v>
      </c>
      <c r="BE24" s="207">
        <v>5511</v>
      </c>
      <c r="BF24" s="204">
        <v>3.3892988929889301</v>
      </c>
      <c r="BG24" s="208">
        <v>440</v>
      </c>
      <c r="BH24" s="207">
        <v>2561</v>
      </c>
      <c r="BI24" s="204">
        <v>5.8204545454545498</v>
      </c>
      <c r="BJ24" s="208">
        <v>2936</v>
      </c>
      <c r="BK24" s="207">
        <v>5329</v>
      </c>
      <c r="BL24" s="204">
        <v>1.8150544959128101</v>
      </c>
      <c r="BM24" s="208">
        <v>301</v>
      </c>
      <c r="BN24" s="207">
        <v>1079</v>
      </c>
      <c r="BO24" s="204">
        <v>3.58471760797342</v>
      </c>
      <c r="BP24" s="208">
        <v>4070</v>
      </c>
      <c r="BQ24" s="207">
        <v>10300</v>
      </c>
      <c r="BR24" s="204">
        <v>2.5307125307125302</v>
      </c>
      <c r="BS24" s="208">
        <v>2531</v>
      </c>
      <c r="BT24" s="207">
        <v>5653</v>
      </c>
      <c r="BU24" s="204">
        <v>2.23350454365863</v>
      </c>
      <c r="BV24" s="208">
        <v>523</v>
      </c>
      <c r="BW24" s="207">
        <v>1354</v>
      </c>
      <c r="BX24" s="204">
        <v>2.5889101338432101</v>
      </c>
      <c r="BY24" s="208">
        <v>11689</v>
      </c>
      <c r="BZ24" s="207">
        <v>25780</v>
      </c>
      <c r="CA24" s="204">
        <v>2.2054923432286802</v>
      </c>
      <c r="CB24" s="193">
        <f t="shared" si="0"/>
        <v>54398</v>
      </c>
      <c r="CC24" s="193">
        <f t="shared" si="0"/>
        <v>152814</v>
      </c>
      <c r="CD24" s="187">
        <f t="shared" si="1"/>
        <v>2.8091841611823964</v>
      </c>
    </row>
    <row r="25" spans="1:82" s="152" customFormat="1" ht="11.25" customHeight="1" x14ac:dyDescent="0.2">
      <c r="A25" s="175" t="s">
        <v>26</v>
      </c>
      <c r="B25" s="202">
        <v>1011</v>
      </c>
      <c r="C25" s="203">
        <v>3471</v>
      </c>
      <c r="D25" s="204">
        <v>3.4332344213649901</v>
      </c>
      <c r="E25" s="208">
        <v>45</v>
      </c>
      <c r="F25" s="207">
        <v>148</v>
      </c>
      <c r="G25" s="204">
        <v>3.2888888888888901</v>
      </c>
      <c r="H25" s="208">
        <v>77</v>
      </c>
      <c r="I25" s="207">
        <v>170</v>
      </c>
      <c r="J25" s="204">
        <v>2.2077922077922101</v>
      </c>
      <c r="K25" s="205">
        <v>492</v>
      </c>
      <c r="L25" s="207">
        <v>1758</v>
      </c>
      <c r="M25" s="204">
        <v>3.5731707317073198</v>
      </c>
      <c r="N25" s="208">
        <v>2424</v>
      </c>
      <c r="O25" s="207">
        <v>5167</v>
      </c>
      <c r="P25" s="204">
        <v>2.13160066006601</v>
      </c>
      <c r="Q25" s="208">
        <v>10077</v>
      </c>
      <c r="R25" s="207">
        <v>23590</v>
      </c>
      <c r="S25" s="204">
        <v>2.34097449637789</v>
      </c>
      <c r="T25" s="208">
        <v>252</v>
      </c>
      <c r="U25" s="207">
        <v>404</v>
      </c>
      <c r="V25" s="204">
        <v>1.6031746031745999</v>
      </c>
      <c r="W25" s="208">
        <v>8468</v>
      </c>
      <c r="X25" s="207">
        <v>15811</v>
      </c>
      <c r="Y25" s="204">
        <v>1.86714690599906</v>
      </c>
      <c r="Z25" s="208">
        <v>49</v>
      </c>
      <c r="AA25" s="207">
        <v>70</v>
      </c>
      <c r="AB25" s="204">
        <v>1.4285714285714299</v>
      </c>
      <c r="AC25" s="208">
        <v>4453</v>
      </c>
      <c r="AD25" s="207">
        <v>17763</v>
      </c>
      <c r="AE25" s="204">
        <v>3.9889961823489801</v>
      </c>
      <c r="AF25" s="208">
        <v>16</v>
      </c>
      <c r="AG25" s="207">
        <v>36</v>
      </c>
      <c r="AH25" s="204">
        <v>2.25</v>
      </c>
      <c r="AI25" s="208">
        <v>4237</v>
      </c>
      <c r="AJ25" s="207">
        <v>10083</v>
      </c>
      <c r="AK25" s="204">
        <v>2.3797498229879599</v>
      </c>
      <c r="AL25" s="208">
        <v>144</v>
      </c>
      <c r="AM25" s="207">
        <v>315</v>
      </c>
      <c r="AN25" s="204">
        <v>2.1875</v>
      </c>
      <c r="AO25" s="208">
        <v>752</v>
      </c>
      <c r="AP25" s="207">
        <v>1685</v>
      </c>
      <c r="AQ25" s="204">
        <v>2.2406914893617</v>
      </c>
      <c r="AR25" s="208">
        <v>746</v>
      </c>
      <c r="AS25" s="207">
        <v>1582</v>
      </c>
      <c r="AT25" s="204">
        <v>2.1206434316353899</v>
      </c>
      <c r="AU25" s="208">
        <v>323</v>
      </c>
      <c r="AV25" s="207">
        <v>452</v>
      </c>
      <c r="AW25" s="204">
        <v>1.3993808049535601</v>
      </c>
      <c r="AX25" s="208">
        <v>456</v>
      </c>
      <c r="AY25" s="207">
        <v>1219</v>
      </c>
      <c r="AZ25" s="204">
        <v>2.67324561403509</v>
      </c>
      <c r="BA25" s="208">
        <v>104</v>
      </c>
      <c r="BB25" s="207">
        <v>161</v>
      </c>
      <c r="BC25" s="204">
        <v>1.54807692307692</v>
      </c>
      <c r="BD25" s="208">
        <v>762</v>
      </c>
      <c r="BE25" s="207">
        <v>2003</v>
      </c>
      <c r="BF25" s="204">
        <v>2.6286089238845101</v>
      </c>
      <c r="BG25" s="208">
        <v>186</v>
      </c>
      <c r="BH25" s="207">
        <v>396</v>
      </c>
      <c r="BI25" s="204">
        <v>2.12903225806452</v>
      </c>
      <c r="BJ25" s="208">
        <v>2731</v>
      </c>
      <c r="BK25" s="207">
        <v>5567</v>
      </c>
      <c r="BL25" s="204">
        <v>2.0384474551446399</v>
      </c>
      <c r="BM25" s="208">
        <v>516</v>
      </c>
      <c r="BN25" s="207">
        <v>806</v>
      </c>
      <c r="BO25" s="204">
        <v>1.56201550387597</v>
      </c>
      <c r="BP25" s="208">
        <v>3978</v>
      </c>
      <c r="BQ25" s="207">
        <v>9904</v>
      </c>
      <c r="BR25" s="204">
        <v>2.4896933132227299</v>
      </c>
      <c r="BS25" s="208">
        <v>1938</v>
      </c>
      <c r="BT25" s="207">
        <v>4509</v>
      </c>
      <c r="BU25" s="204">
        <v>2.3266253869968998</v>
      </c>
      <c r="BV25" s="208">
        <v>168</v>
      </c>
      <c r="BW25" s="207">
        <v>377</v>
      </c>
      <c r="BX25" s="204">
        <v>2.24404761904762</v>
      </c>
      <c r="BY25" s="208">
        <v>18230</v>
      </c>
      <c r="BZ25" s="207">
        <v>35493</v>
      </c>
      <c r="CA25" s="204">
        <v>1.94695556774547</v>
      </c>
      <c r="CB25" s="193">
        <f t="shared" si="0"/>
        <v>62635</v>
      </c>
      <c r="CC25" s="193">
        <f t="shared" si="0"/>
        <v>142940</v>
      </c>
      <c r="CD25" s="187">
        <f t="shared" si="1"/>
        <v>2.2821106410154068</v>
      </c>
    </row>
    <row r="26" spans="1:82" s="152" customFormat="1" ht="11.25" customHeight="1" x14ac:dyDescent="0.2">
      <c r="A26" s="175" t="s">
        <v>54</v>
      </c>
      <c r="B26" s="202">
        <v>134</v>
      </c>
      <c r="C26" s="203">
        <v>495</v>
      </c>
      <c r="D26" s="204">
        <v>3.6940298507462699</v>
      </c>
      <c r="E26" s="202">
        <v>28</v>
      </c>
      <c r="F26" s="203">
        <v>104</v>
      </c>
      <c r="G26" s="204">
        <v>3.71428571428571</v>
      </c>
      <c r="H26" s="208">
        <v>0</v>
      </c>
      <c r="I26" s="207">
        <v>0</v>
      </c>
      <c r="J26" s="204"/>
      <c r="K26" s="205">
        <v>62</v>
      </c>
      <c r="L26" s="207">
        <v>221</v>
      </c>
      <c r="M26" s="204">
        <v>3.5645161290322598</v>
      </c>
      <c r="N26" s="208">
        <v>887</v>
      </c>
      <c r="O26" s="207">
        <v>2323</v>
      </c>
      <c r="P26" s="204">
        <v>2.61894024802706</v>
      </c>
      <c r="Q26" s="208">
        <v>13032</v>
      </c>
      <c r="R26" s="207">
        <v>29104</v>
      </c>
      <c r="S26" s="204">
        <v>2.2332719459791299</v>
      </c>
      <c r="T26" s="208">
        <v>78</v>
      </c>
      <c r="U26" s="207">
        <v>158</v>
      </c>
      <c r="V26" s="204">
        <v>2.02564102564103</v>
      </c>
      <c r="W26" s="208">
        <v>4741</v>
      </c>
      <c r="X26" s="207">
        <v>11299</v>
      </c>
      <c r="Y26" s="204">
        <v>2.3832524783800899</v>
      </c>
      <c r="Z26" s="208">
        <v>39</v>
      </c>
      <c r="AA26" s="207">
        <v>116</v>
      </c>
      <c r="AB26" s="204">
        <v>2.97435897435897</v>
      </c>
      <c r="AC26" s="208">
        <v>2921</v>
      </c>
      <c r="AD26" s="207">
        <v>5824</v>
      </c>
      <c r="AE26" s="204">
        <v>1.99383772680589</v>
      </c>
      <c r="AF26" s="208">
        <v>0</v>
      </c>
      <c r="AG26" s="207">
        <v>0</v>
      </c>
      <c r="AH26" s="204"/>
      <c r="AI26" s="208">
        <v>6531</v>
      </c>
      <c r="AJ26" s="207">
        <v>12532</v>
      </c>
      <c r="AK26" s="204">
        <v>1.91884856836625</v>
      </c>
      <c r="AL26" s="208">
        <v>78</v>
      </c>
      <c r="AM26" s="207">
        <v>175</v>
      </c>
      <c r="AN26" s="204">
        <v>2.2435897435897401</v>
      </c>
      <c r="AO26" s="208">
        <v>462</v>
      </c>
      <c r="AP26" s="207">
        <v>859</v>
      </c>
      <c r="AQ26" s="204">
        <v>1.8593073593073599</v>
      </c>
      <c r="AR26" s="208">
        <v>352</v>
      </c>
      <c r="AS26" s="207">
        <v>674</v>
      </c>
      <c r="AT26" s="204">
        <v>1.91477272727273</v>
      </c>
      <c r="AU26" s="208">
        <v>86</v>
      </c>
      <c r="AV26" s="207">
        <v>190</v>
      </c>
      <c r="AW26" s="204">
        <v>2.2093023255814002</v>
      </c>
      <c r="AX26" s="208">
        <v>122</v>
      </c>
      <c r="AY26" s="207">
        <v>324</v>
      </c>
      <c r="AZ26" s="204">
        <v>2.65573770491803</v>
      </c>
      <c r="BA26" s="208">
        <v>47</v>
      </c>
      <c r="BB26" s="207">
        <v>124</v>
      </c>
      <c r="BC26" s="204">
        <v>2.6382978723404298</v>
      </c>
      <c r="BD26" s="208">
        <v>372</v>
      </c>
      <c r="BE26" s="207">
        <v>1098</v>
      </c>
      <c r="BF26" s="204">
        <v>2.95161290322581</v>
      </c>
      <c r="BG26" s="208">
        <v>42</v>
      </c>
      <c r="BH26" s="207">
        <v>148</v>
      </c>
      <c r="BI26" s="204">
        <v>3.5238095238095202</v>
      </c>
      <c r="BJ26" s="208">
        <v>999</v>
      </c>
      <c r="BK26" s="207">
        <v>2052</v>
      </c>
      <c r="BL26" s="204">
        <v>2.0540540540540499</v>
      </c>
      <c r="BM26" s="208">
        <v>130</v>
      </c>
      <c r="BN26" s="207">
        <v>312</v>
      </c>
      <c r="BO26" s="204">
        <v>2.4</v>
      </c>
      <c r="BP26" s="208">
        <v>5985</v>
      </c>
      <c r="BQ26" s="207">
        <v>12865</v>
      </c>
      <c r="BR26" s="204">
        <v>2.1495405179615701</v>
      </c>
      <c r="BS26" s="208">
        <v>2685</v>
      </c>
      <c r="BT26" s="207">
        <v>6265</v>
      </c>
      <c r="BU26" s="204">
        <v>2.3333333333333299</v>
      </c>
      <c r="BV26" s="208">
        <v>226</v>
      </c>
      <c r="BW26" s="207">
        <v>1100</v>
      </c>
      <c r="BX26" s="204">
        <v>4.8672566371681398</v>
      </c>
      <c r="BY26" s="208">
        <v>18746</v>
      </c>
      <c r="BZ26" s="207">
        <v>37873</v>
      </c>
      <c r="CA26" s="204">
        <v>2.0203243358583198</v>
      </c>
      <c r="CB26" s="193">
        <f t="shared" si="0"/>
        <v>58785</v>
      </c>
      <c r="CC26" s="193">
        <f t="shared" si="0"/>
        <v>126235</v>
      </c>
      <c r="CD26" s="187">
        <f t="shared" si="1"/>
        <v>2.1474015480139492</v>
      </c>
    </row>
    <row r="27" spans="1:82" s="152" customFormat="1" ht="11.25" customHeight="1" x14ac:dyDescent="0.2">
      <c r="A27" s="175" t="s">
        <v>18</v>
      </c>
      <c r="B27" s="202">
        <v>802</v>
      </c>
      <c r="C27" s="203">
        <v>2671</v>
      </c>
      <c r="D27" s="204">
        <v>3.3304239401496298</v>
      </c>
      <c r="E27" s="202">
        <v>41</v>
      </c>
      <c r="F27" s="203">
        <v>61</v>
      </c>
      <c r="G27" s="204">
        <v>1.48780487804878</v>
      </c>
      <c r="H27" s="208">
        <v>134</v>
      </c>
      <c r="I27" s="207">
        <v>167</v>
      </c>
      <c r="J27" s="204">
        <v>1.2462686567164201</v>
      </c>
      <c r="K27" s="205">
        <v>176</v>
      </c>
      <c r="L27" s="207">
        <v>358</v>
      </c>
      <c r="M27" s="204">
        <v>2.0340909090909101</v>
      </c>
      <c r="N27" s="208">
        <v>2609</v>
      </c>
      <c r="O27" s="207">
        <v>4789</v>
      </c>
      <c r="P27" s="204">
        <v>1.8355691835952499</v>
      </c>
      <c r="Q27" s="208">
        <v>5843</v>
      </c>
      <c r="R27" s="207">
        <v>14016</v>
      </c>
      <c r="S27" s="204">
        <v>2.3987677562895802</v>
      </c>
      <c r="T27" s="208">
        <v>410</v>
      </c>
      <c r="U27" s="207">
        <v>541</v>
      </c>
      <c r="V27" s="204">
        <v>1.3195121951219499</v>
      </c>
      <c r="W27" s="208">
        <v>5607</v>
      </c>
      <c r="X27" s="207">
        <v>10728</v>
      </c>
      <c r="Y27" s="204">
        <v>1.91332263242376</v>
      </c>
      <c r="Z27" s="208">
        <v>79</v>
      </c>
      <c r="AA27" s="207">
        <v>105</v>
      </c>
      <c r="AB27" s="204">
        <v>1.32911392405063</v>
      </c>
      <c r="AC27" s="208">
        <v>5566</v>
      </c>
      <c r="AD27" s="207">
        <v>15753</v>
      </c>
      <c r="AE27" s="204">
        <v>2.8302191879267</v>
      </c>
      <c r="AF27" s="208">
        <v>0</v>
      </c>
      <c r="AG27" s="207">
        <v>0</v>
      </c>
      <c r="AH27" s="204"/>
      <c r="AI27" s="208">
        <v>2267</v>
      </c>
      <c r="AJ27" s="207">
        <v>4377</v>
      </c>
      <c r="AK27" s="204">
        <v>1.93074547860609</v>
      </c>
      <c r="AL27" s="208">
        <v>139</v>
      </c>
      <c r="AM27" s="207">
        <v>271</v>
      </c>
      <c r="AN27" s="204">
        <v>1.94964028776978</v>
      </c>
      <c r="AO27" s="208">
        <v>249</v>
      </c>
      <c r="AP27" s="207">
        <v>530</v>
      </c>
      <c r="AQ27" s="204">
        <v>2.1285140562248999</v>
      </c>
      <c r="AR27" s="208">
        <v>2698</v>
      </c>
      <c r="AS27" s="207">
        <v>9018</v>
      </c>
      <c r="AT27" s="204">
        <v>3.3424759080800599</v>
      </c>
      <c r="AU27" s="208">
        <v>220</v>
      </c>
      <c r="AV27" s="207">
        <v>353</v>
      </c>
      <c r="AW27" s="204">
        <v>1.6045454545454501</v>
      </c>
      <c r="AX27" s="208">
        <v>381</v>
      </c>
      <c r="AY27" s="207">
        <v>746</v>
      </c>
      <c r="AZ27" s="204">
        <v>1.95800524934383</v>
      </c>
      <c r="BA27" s="208">
        <v>320</v>
      </c>
      <c r="BB27" s="207">
        <v>748</v>
      </c>
      <c r="BC27" s="204">
        <v>2.3374999999999999</v>
      </c>
      <c r="BD27" s="208">
        <v>954</v>
      </c>
      <c r="BE27" s="207">
        <v>1829</v>
      </c>
      <c r="BF27" s="204">
        <v>1.91719077568134</v>
      </c>
      <c r="BG27" s="208">
        <v>205</v>
      </c>
      <c r="BH27" s="207">
        <v>373</v>
      </c>
      <c r="BI27" s="204">
        <v>1.8195121951219499</v>
      </c>
      <c r="BJ27" s="208">
        <v>3059</v>
      </c>
      <c r="BK27" s="207">
        <v>5261</v>
      </c>
      <c r="BL27" s="204">
        <v>1.71984308597581</v>
      </c>
      <c r="BM27" s="208">
        <v>1049</v>
      </c>
      <c r="BN27" s="207">
        <v>3284</v>
      </c>
      <c r="BO27" s="204">
        <v>3.1306005719733099</v>
      </c>
      <c r="BP27" s="208">
        <v>5042</v>
      </c>
      <c r="BQ27" s="207">
        <v>16723</v>
      </c>
      <c r="BR27" s="204">
        <v>3.3167393891313002</v>
      </c>
      <c r="BS27" s="208">
        <v>2671</v>
      </c>
      <c r="BT27" s="207">
        <v>5701</v>
      </c>
      <c r="BU27" s="204">
        <v>2.1344065892924</v>
      </c>
      <c r="BV27" s="208">
        <v>398</v>
      </c>
      <c r="BW27" s="207">
        <v>923</v>
      </c>
      <c r="BX27" s="204">
        <v>2.3190954773869299</v>
      </c>
      <c r="BY27" s="208">
        <v>11738</v>
      </c>
      <c r="BZ27" s="207">
        <v>21398</v>
      </c>
      <c r="CA27" s="204">
        <v>1.82296813767252</v>
      </c>
      <c r="CB27" s="193">
        <f t="shared" si="0"/>
        <v>52657</v>
      </c>
      <c r="CC27" s="193">
        <f t="shared" si="0"/>
        <v>120724</v>
      </c>
      <c r="CD27" s="187">
        <f t="shared" si="1"/>
        <v>2.292648650701711</v>
      </c>
    </row>
    <row r="28" spans="1:82" s="152" customFormat="1" ht="11.25" customHeight="1" x14ac:dyDescent="0.2">
      <c r="A28" s="175" t="s">
        <v>99</v>
      </c>
      <c r="B28" s="202">
        <v>373</v>
      </c>
      <c r="C28" s="203">
        <v>1219</v>
      </c>
      <c r="D28" s="204">
        <v>3.2680965147453098</v>
      </c>
      <c r="E28" s="202">
        <v>41</v>
      </c>
      <c r="F28" s="203">
        <v>114</v>
      </c>
      <c r="G28" s="204">
        <v>2.7804878048780499</v>
      </c>
      <c r="H28" s="208">
        <v>131</v>
      </c>
      <c r="I28" s="207">
        <v>197</v>
      </c>
      <c r="J28" s="204">
        <v>1.5038167938931299</v>
      </c>
      <c r="K28" s="205">
        <v>55</v>
      </c>
      <c r="L28" s="207">
        <v>141</v>
      </c>
      <c r="M28" s="204">
        <v>2.5636363636363599</v>
      </c>
      <c r="N28" s="208">
        <v>1979</v>
      </c>
      <c r="O28" s="207">
        <v>4403</v>
      </c>
      <c r="P28" s="204">
        <v>2.2248610409297598</v>
      </c>
      <c r="Q28" s="208">
        <v>8841</v>
      </c>
      <c r="R28" s="207">
        <v>20847</v>
      </c>
      <c r="S28" s="204">
        <v>2.3579911774686102</v>
      </c>
      <c r="T28" s="208">
        <v>137</v>
      </c>
      <c r="U28" s="207">
        <v>272</v>
      </c>
      <c r="V28" s="204">
        <v>1.98540145985401</v>
      </c>
      <c r="W28" s="208">
        <v>6701</v>
      </c>
      <c r="X28" s="207">
        <v>15843</v>
      </c>
      <c r="Y28" s="204">
        <v>2.36427398895687</v>
      </c>
      <c r="Z28" s="208">
        <v>30</v>
      </c>
      <c r="AA28" s="207">
        <v>68</v>
      </c>
      <c r="AB28" s="204">
        <v>2.2666666666666702</v>
      </c>
      <c r="AC28" s="208">
        <v>3108</v>
      </c>
      <c r="AD28" s="207">
        <v>6623</v>
      </c>
      <c r="AE28" s="204">
        <v>2.13095238095238</v>
      </c>
      <c r="AF28" s="208">
        <v>5</v>
      </c>
      <c r="AG28" s="207">
        <v>6</v>
      </c>
      <c r="AH28" s="204">
        <v>1.2</v>
      </c>
      <c r="AI28" s="208">
        <v>6252</v>
      </c>
      <c r="AJ28" s="207">
        <v>12088</v>
      </c>
      <c r="AK28" s="204">
        <v>1.93346129238644</v>
      </c>
      <c r="AL28" s="208">
        <v>90</v>
      </c>
      <c r="AM28" s="207">
        <v>210</v>
      </c>
      <c r="AN28" s="204">
        <v>2.3333333333333299</v>
      </c>
      <c r="AO28" s="208">
        <v>417</v>
      </c>
      <c r="AP28" s="207">
        <v>1022</v>
      </c>
      <c r="AQ28" s="204">
        <v>2.4508393285371701</v>
      </c>
      <c r="AR28" s="208">
        <v>532</v>
      </c>
      <c r="AS28" s="207">
        <v>1118</v>
      </c>
      <c r="AT28" s="204">
        <v>2.1015037593985002</v>
      </c>
      <c r="AU28" s="208">
        <v>131</v>
      </c>
      <c r="AV28" s="207">
        <v>237</v>
      </c>
      <c r="AW28" s="204">
        <v>1.8091603053435099</v>
      </c>
      <c r="AX28" s="208">
        <v>241</v>
      </c>
      <c r="AY28" s="207">
        <v>447</v>
      </c>
      <c r="AZ28" s="204">
        <v>1.8547717842323701</v>
      </c>
      <c r="BA28" s="208">
        <v>124</v>
      </c>
      <c r="BB28" s="207">
        <v>353</v>
      </c>
      <c r="BC28" s="204">
        <v>2.8467741935483901</v>
      </c>
      <c r="BD28" s="208">
        <v>490</v>
      </c>
      <c r="BE28" s="207">
        <v>1529</v>
      </c>
      <c r="BF28" s="204">
        <v>3.12040816326531</v>
      </c>
      <c r="BG28" s="208">
        <v>85</v>
      </c>
      <c r="BH28" s="207">
        <v>177</v>
      </c>
      <c r="BI28" s="204">
        <v>2.0823529411764699</v>
      </c>
      <c r="BJ28" s="208">
        <v>2046</v>
      </c>
      <c r="BK28" s="207">
        <v>4318</v>
      </c>
      <c r="BL28" s="204">
        <v>2.1104594330400799</v>
      </c>
      <c r="BM28" s="208">
        <v>253</v>
      </c>
      <c r="BN28" s="207">
        <v>542</v>
      </c>
      <c r="BO28" s="204">
        <v>2.1422924901185798</v>
      </c>
      <c r="BP28" s="208">
        <v>4311</v>
      </c>
      <c r="BQ28" s="207">
        <v>9795</v>
      </c>
      <c r="BR28" s="204">
        <v>2.2720946416144701</v>
      </c>
      <c r="BS28" s="208">
        <v>2411</v>
      </c>
      <c r="BT28" s="207">
        <v>5813</v>
      </c>
      <c r="BU28" s="204">
        <v>2.41103276648693</v>
      </c>
      <c r="BV28" s="208">
        <v>302</v>
      </c>
      <c r="BW28" s="207">
        <v>1724</v>
      </c>
      <c r="BX28" s="204">
        <v>5.70860927152318</v>
      </c>
      <c r="BY28" s="208">
        <v>14963</v>
      </c>
      <c r="BZ28" s="207">
        <v>30367</v>
      </c>
      <c r="CA28" s="204">
        <v>2.0294726993249999</v>
      </c>
      <c r="CB28" s="193">
        <f t="shared" si="0"/>
        <v>54049</v>
      </c>
      <c r="CC28" s="193">
        <f t="shared" si="0"/>
        <v>119473</v>
      </c>
      <c r="CD28" s="187">
        <f t="shared" si="1"/>
        <v>2.2104571777461191</v>
      </c>
    </row>
    <row r="29" spans="1:82" s="152" customFormat="1" ht="11.25" customHeight="1" x14ac:dyDescent="0.2">
      <c r="A29" s="175" t="s">
        <v>135</v>
      </c>
      <c r="B29" s="202">
        <v>597</v>
      </c>
      <c r="C29" s="203">
        <v>918</v>
      </c>
      <c r="D29" s="204">
        <v>1.5376884422110599</v>
      </c>
      <c r="E29" s="208">
        <v>12</v>
      </c>
      <c r="F29" s="207">
        <v>22</v>
      </c>
      <c r="G29" s="204">
        <v>1.8333333333333299</v>
      </c>
      <c r="H29" s="208">
        <v>0</v>
      </c>
      <c r="I29" s="207">
        <v>0</v>
      </c>
      <c r="J29" s="204"/>
      <c r="K29" s="205">
        <v>43</v>
      </c>
      <c r="L29" s="207">
        <v>157</v>
      </c>
      <c r="M29" s="204">
        <v>3.6511627906976698</v>
      </c>
      <c r="N29" s="208">
        <v>1573</v>
      </c>
      <c r="O29" s="207">
        <v>3501</v>
      </c>
      <c r="P29" s="204">
        <v>2.2256834075015899</v>
      </c>
      <c r="Q29" s="208">
        <v>23324</v>
      </c>
      <c r="R29" s="207">
        <v>50124</v>
      </c>
      <c r="S29" s="204">
        <v>2.1490310409878202</v>
      </c>
      <c r="T29" s="208">
        <v>42</v>
      </c>
      <c r="U29" s="207">
        <v>144</v>
      </c>
      <c r="V29" s="204">
        <v>3.4285714285714302</v>
      </c>
      <c r="W29" s="208">
        <v>3583</v>
      </c>
      <c r="X29" s="207">
        <v>8804</v>
      </c>
      <c r="Y29" s="204">
        <v>2.45715880547028</v>
      </c>
      <c r="Z29" s="208">
        <v>29</v>
      </c>
      <c r="AA29" s="207">
        <v>60</v>
      </c>
      <c r="AB29" s="204">
        <v>2.0689655172413799</v>
      </c>
      <c r="AC29" s="208">
        <v>780</v>
      </c>
      <c r="AD29" s="207">
        <v>1677</v>
      </c>
      <c r="AE29" s="204">
        <v>2.15</v>
      </c>
      <c r="AF29" s="208">
        <v>4</v>
      </c>
      <c r="AG29" s="207">
        <v>4</v>
      </c>
      <c r="AH29" s="204">
        <v>1</v>
      </c>
      <c r="AI29" s="208">
        <v>6309</v>
      </c>
      <c r="AJ29" s="207">
        <v>8926</v>
      </c>
      <c r="AK29" s="204">
        <v>1.4148042478998299</v>
      </c>
      <c r="AL29" s="208">
        <v>27</v>
      </c>
      <c r="AM29" s="207">
        <v>92</v>
      </c>
      <c r="AN29" s="204">
        <v>3.4074074074074101</v>
      </c>
      <c r="AO29" s="208">
        <v>504</v>
      </c>
      <c r="AP29" s="207">
        <v>764</v>
      </c>
      <c r="AQ29" s="204">
        <v>1.51587301587302</v>
      </c>
      <c r="AR29" s="208">
        <v>280</v>
      </c>
      <c r="AS29" s="207">
        <v>501</v>
      </c>
      <c r="AT29" s="204">
        <v>1.7892857142857099</v>
      </c>
      <c r="AU29" s="208">
        <v>34</v>
      </c>
      <c r="AV29" s="207">
        <v>51</v>
      </c>
      <c r="AW29" s="204">
        <v>1.5</v>
      </c>
      <c r="AX29" s="208">
        <v>181</v>
      </c>
      <c r="AY29" s="207">
        <v>268</v>
      </c>
      <c r="AZ29" s="204">
        <v>1.4806629834254099</v>
      </c>
      <c r="BA29" s="208">
        <v>95</v>
      </c>
      <c r="BB29" s="207">
        <v>225</v>
      </c>
      <c r="BC29" s="204">
        <v>2.3684210526315801</v>
      </c>
      <c r="BD29" s="208">
        <v>204</v>
      </c>
      <c r="BE29" s="207">
        <v>560</v>
      </c>
      <c r="BF29" s="204">
        <v>2.7450980392156898</v>
      </c>
      <c r="BG29" s="208">
        <v>23</v>
      </c>
      <c r="BH29" s="207">
        <v>113</v>
      </c>
      <c r="BI29" s="204">
        <v>4.9130434782608701</v>
      </c>
      <c r="BJ29" s="208">
        <v>374</v>
      </c>
      <c r="BK29" s="207">
        <v>648</v>
      </c>
      <c r="BL29" s="204">
        <v>1.7326203208556199</v>
      </c>
      <c r="BM29" s="208">
        <v>27</v>
      </c>
      <c r="BN29" s="207">
        <v>45</v>
      </c>
      <c r="BO29" s="204">
        <v>1.6666666666666701</v>
      </c>
      <c r="BP29" s="208">
        <v>6130</v>
      </c>
      <c r="BQ29" s="207">
        <v>8954</v>
      </c>
      <c r="BR29" s="204">
        <v>1.46068515497553</v>
      </c>
      <c r="BS29" s="208">
        <v>2973</v>
      </c>
      <c r="BT29" s="207">
        <v>4579</v>
      </c>
      <c r="BU29" s="204">
        <v>1.54019508913555</v>
      </c>
      <c r="BV29" s="208">
        <v>47</v>
      </c>
      <c r="BW29" s="207">
        <v>397</v>
      </c>
      <c r="BX29" s="204">
        <v>8.4468085106383004</v>
      </c>
      <c r="BY29" s="208">
        <v>8906</v>
      </c>
      <c r="BZ29" s="207">
        <v>12778</v>
      </c>
      <c r="CA29" s="204">
        <v>1.43476308106894</v>
      </c>
      <c r="CB29" s="193">
        <f t="shared" si="0"/>
        <v>56101</v>
      </c>
      <c r="CC29" s="193">
        <f t="shared" si="0"/>
        <v>104312</v>
      </c>
      <c r="CD29" s="187">
        <f t="shared" si="1"/>
        <v>1.8593607957077414</v>
      </c>
    </row>
    <row r="30" spans="1:82" s="152" customFormat="1" ht="11.25" customHeight="1" x14ac:dyDescent="0.2">
      <c r="A30" s="175" t="s">
        <v>53</v>
      </c>
      <c r="B30" s="202">
        <v>133</v>
      </c>
      <c r="C30" s="203">
        <v>340</v>
      </c>
      <c r="D30" s="204">
        <v>2.55639097744361</v>
      </c>
      <c r="E30" s="202">
        <v>7</v>
      </c>
      <c r="F30" s="203">
        <v>11</v>
      </c>
      <c r="G30" s="204">
        <v>1.5714285714285701</v>
      </c>
      <c r="H30" s="205">
        <v>69</v>
      </c>
      <c r="I30" s="206">
        <v>94</v>
      </c>
      <c r="J30" s="204">
        <v>1.36231884057971</v>
      </c>
      <c r="K30" s="205">
        <v>38</v>
      </c>
      <c r="L30" s="207">
        <v>82</v>
      </c>
      <c r="M30" s="204">
        <v>2.1578947368421102</v>
      </c>
      <c r="N30" s="208">
        <v>862</v>
      </c>
      <c r="O30" s="207">
        <v>1506</v>
      </c>
      <c r="P30" s="204">
        <v>1.74709976798144</v>
      </c>
      <c r="Q30" s="208">
        <v>15885</v>
      </c>
      <c r="R30" s="207">
        <v>28273</v>
      </c>
      <c r="S30" s="204">
        <v>1.7798552093169699</v>
      </c>
      <c r="T30" s="208">
        <v>113</v>
      </c>
      <c r="U30" s="207">
        <v>181</v>
      </c>
      <c r="V30" s="204">
        <v>1.6017699115044199</v>
      </c>
      <c r="W30" s="208">
        <v>3827</v>
      </c>
      <c r="X30" s="207">
        <v>8813</v>
      </c>
      <c r="Y30" s="204">
        <v>2.3028481839561001</v>
      </c>
      <c r="Z30" s="208">
        <v>102</v>
      </c>
      <c r="AA30" s="207">
        <v>190</v>
      </c>
      <c r="AB30" s="204">
        <v>1.8627450980392199</v>
      </c>
      <c r="AC30" s="208">
        <v>1908</v>
      </c>
      <c r="AD30" s="207">
        <v>3030</v>
      </c>
      <c r="AE30" s="204">
        <v>1.5880503144654099</v>
      </c>
      <c r="AF30" s="208">
        <v>6</v>
      </c>
      <c r="AG30" s="207">
        <v>6</v>
      </c>
      <c r="AH30" s="204">
        <v>1</v>
      </c>
      <c r="AI30" s="208">
        <v>6304</v>
      </c>
      <c r="AJ30" s="207">
        <v>10556</v>
      </c>
      <c r="AK30" s="204">
        <v>1.6744923857867999</v>
      </c>
      <c r="AL30" s="208">
        <v>74</v>
      </c>
      <c r="AM30" s="207">
        <v>136</v>
      </c>
      <c r="AN30" s="204">
        <v>1.8378378378378399</v>
      </c>
      <c r="AO30" s="208">
        <v>1440</v>
      </c>
      <c r="AP30" s="207">
        <v>2107</v>
      </c>
      <c r="AQ30" s="204">
        <v>1.46319444444444</v>
      </c>
      <c r="AR30" s="208">
        <v>315</v>
      </c>
      <c r="AS30" s="207">
        <v>502</v>
      </c>
      <c r="AT30" s="204">
        <v>1.59365079365079</v>
      </c>
      <c r="AU30" s="208">
        <v>75</v>
      </c>
      <c r="AV30" s="207">
        <v>115</v>
      </c>
      <c r="AW30" s="204">
        <v>1.5333333333333301</v>
      </c>
      <c r="AX30" s="208">
        <v>234</v>
      </c>
      <c r="AY30" s="207">
        <v>354</v>
      </c>
      <c r="AZ30" s="204">
        <v>1.5128205128205101</v>
      </c>
      <c r="BA30" s="208">
        <v>75</v>
      </c>
      <c r="BB30" s="207">
        <v>208</v>
      </c>
      <c r="BC30" s="204">
        <v>2.7733333333333299</v>
      </c>
      <c r="BD30" s="208">
        <v>341</v>
      </c>
      <c r="BE30" s="207">
        <v>583</v>
      </c>
      <c r="BF30" s="204">
        <v>1.7096774193548401</v>
      </c>
      <c r="BG30" s="208">
        <v>53</v>
      </c>
      <c r="BH30" s="207">
        <v>203</v>
      </c>
      <c r="BI30" s="204">
        <v>3.8301886792452802</v>
      </c>
      <c r="BJ30" s="208">
        <v>1387</v>
      </c>
      <c r="BK30" s="207">
        <v>1998</v>
      </c>
      <c r="BL30" s="204">
        <v>1.44051910598414</v>
      </c>
      <c r="BM30" s="208">
        <v>129</v>
      </c>
      <c r="BN30" s="207">
        <v>250</v>
      </c>
      <c r="BO30" s="204">
        <v>1.93798449612403</v>
      </c>
      <c r="BP30" s="208">
        <v>8377</v>
      </c>
      <c r="BQ30" s="207">
        <v>12458</v>
      </c>
      <c r="BR30" s="204">
        <v>1.4871672436433101</v>
      </c>
      <c r="BS30" s="208">
        <v>3396</v>
      </c>
      <c r="BT30" s="207">
        <v>6080</v>
      </c>
      <c r="BU30" s="204">
        <v>1.7903415783274399</v>
      </c>
      <c r="BV30" s="208">
        <v>50</v>
      </c>
      <c r="BW30" s="207">
        <v>158</v>
      </c>
      <c r="BX30" s="204">
        <v>3.16</v>
      </c>
      <c r="BY30" s="208">
        <v>16021</v>
      </c>
      <c r="BZ30" s="207">
        <v>25660</v>
      </c>
      <c r="CA30" s="204">
        <v>1.60164783721366</v>
      </c>
      <c r="CB30" s="193">
        <f t="shared" si="0"/>
        <v>61221</v>
      </c>
      <c r="CC30" s="193">
        <f t="shared" si="0"/>
        <v>103894</v>
      </c>
      <c r="CD30" s="187">
        <f t="shared" si="1"/>
        <v>1.6970320641609906</v>
      </c>
    </row>
    <row r="31" spans="1:82" s="152" customFormat="1" ht="11.25" customHeight="1" x14ac:dyDescent="0.2">
      <c r="A31" s="175" t="s">
        <v>28</v>
      </c>
      <c r="B31" s="202">
        <v>561</v>
      </c>
      <c r="C31" s="203">
        <v>1407</v>
      </c>
      <c r="D31" s="204">
        <v>2.50802139037433</v>
      </c>
      <c r="E31" s="202">
        <v>48</v>
      </c>
      <c r="F31" s="203">
        <v>80</v>
      </c>
      <c r="G31" s="204">
        <v>1.6666666666666701</v>
      </c>
      <c r="H31" s="205">
        <v>302</v>
      </c>
      <c r="I31" s="206">
        <v>480</v>
      </c>
      <c r="J31" s="204">
        <v>1.5894039735099299</v>
      </c>
      <c r="K31" s="205">
        <v>354</v>
      </c>
      <c r="L31" s="207">
        <v>614</v>
      </c>
      <c r="M31" s="204">
        <v>1.7344632768361601</v>
      </c>
      <c r="N31" s="208">
        <v>3608</v>
      </c>
      <c r="O31" s="207">
        <v>6624</v>
      </c>
      <c r="P31" s="204">
        <v>1.83592017738359</v>
      </c>
      <c r="Q31" s="208">
        <v>5452</v>
      </c>
      <c r="R31" s="207">
        <v>13125</v>
      </c>
      <c r="S31" s="204">
        <v>2.4073734409391099</v>
      </c>
      <c r="T31" s="208">
        <v>374</v>
      </c>
      <c r="U31" s="207">
        <v>580</v>
      </c>
      <c r="V31" s="204">
        <v>1.55080213903743</v>
      </c>
      <c r="W31" s="208">
        <v>4977</v>
      </c>
      <c r="X31" s="207">
        <v>9214</v>
      </c>
      <c r="Y31" s="204">
        <v>1.8513160538477</v>
      </c>
      <c r="Z31" s="208">
        <v>75</v>
      </c>
      <c r="AA31" s="207">
        <v>118</v>
      </c>
      <c r="AB31" s="204">
        <v>1.5733333333333299</v>
      </c>
      <c r="AC31" s="208">
        <v>5144</v>
      </c>
      <c r="AD31" s="207">
        <v>13749</v>
      </c>
      <c r="AE31" s="204">
        <v>2.67282270606532</v>
      </c>
      <c r="AF31" s="208">
        <v>26</v>
      </c>
      <c r="AG31" s="207">
        <v>38</v>
      </c>
      <c r="AH31" s="204">
        <v>1.4615384615384599</v>
      </c>
      <c r="AI31" s="208">
        <v>2531</v>
      </c>
      <c r="AJ31" s="207">
        <v>5317</v>
      </c>
      <c r="AK31" s="204">
        <v>2.1007506914263101</v>
      </c>
      <c r="AL31" s="208">
        <v>338</v>
      </c>
      <c r="AM31" s="207">
        <v>709</v>
      </c>
      <c r="AN31" s="204">
        <v>2.0976331360946698</v>
      </c>
      <c r="AO31" s="208">
        <v>425</v>
      </c>
      <c r="AP31" s="207">
        <v>936</v>
      </c>
      <c r="AQ31" s="204">
        <v>2.20235294117647</v>
      </c>
      <c r="AR31" s="208">
        <v>538</v>
      </c>
      <c r="AS31" s="207">
        <v>1395</v>
      </c>
      <c r="AT31" s="204">
        <v>2.5929368029739801</v>
      </c>
      <c r="AU31" s="208">
        <v>280</v>
      </c>
      <c r="AV31" s="207">
        <v>423</v>
      </c>
      <c r="AW31" s="204">
        <v>1.5107142857142899</v>
      </c>
      <c r="AX31" s="208">
        <v>430</v>
      </c>
      <c r="AY31" s="207">
        <v>844</v>
      </c>
      <c r="AZ31" s="204">
        <v>1.96279069767442</v>
      </c>
      <c r="BA31" s="208">
        <v>434</v>
      </c>
      <c r="BB31" s="207">
        <v>716</v>
      </c>
      <c r="BC31" s="204">
        <v>1.64976958525346</v>
      </c>
      <c r="BD31" s="208">
        <v>1137</v>
      </c>
      <c r="BE31" s="207">
        <v>2244</v>
      </c>
      <c r="BF31" s="204">
        <v>1.97361477572559</v>
      </c>
      <c r="BG31" s="208">
        <v>302</v>
      </c>
      <c r="BH31" s="207">
        <v>589</v>
      </c>
      <c r="BI31" s="204">
        <v>1.95033112582781</v>
      </c>
      <c r="BJ31" s="208">
        <v>3686</v>
      </c>
      <c r="BK31" s="207">
        <v>6562</v>
      </c>
      <c r="BL31" s="204">
        <v>1.7802495930547999</v>
      </c>
      <c r="BM31" s="208">
        <v>480</v>
      </c>
      <c r="BN31" s="207">
        <v>1534</v>
      </c>
      <c r="BO31" s="204">
        <v>3.1958333333333302</v>
      </c>
      <c r="BP31" s="208">
        <v>3497</v>
      </c>
      <c r="BQ31" s="207">
        <v>11820</v>
      </c>
      <c r="BR31" s="204">
        <v>3.38004003431513</v>
      </c>
      <c r="BS31" s="208">
        <v>2930</v>
      </c>
      <c r="BT31" s="207">
        <v>6560</v>
      </c>
      <c r="BU31" s="204">
        <v>2.2389078498293502</v>
      </c>
      <c r="BV31" s="208">
        <v>532</v>
      </c>
      <c r="BW31" s="207">
        <v>1008</v>
      </c>
      <c r="BX31" s="204">
        <v>1.8947368421052599</v>
      </c>
      <c r="BY31" s="208">
        <v>8654</v>
      </c>
      <c r="BZ31" s="207">
        <v>16529</v>
      </c>
      <c r="CA31" s="204">
        <v>1.90998382250982</v>
      </c>
      <c r="CB31" s="193">
        <f t="shared" si="0"/>
        <v>47115</v>
      </c>
      <c r="CC31" s="193">
        <f t="shared" si="0"/>
        <v>103215</v>
      </c>
      <c r="CD31" s="187">
        <f t="shared" si="1"/>
        <v>2.1907035975803884</v>
      </c>
    </row>
    <row r="32" spans="1:82" s="152" customFormat="1" ht="11.25" customHeight="1" x14ac:dyDescent="0.2">
      <c r="A32" s="175" t="s">
        <v>40</v>
      </c>
      <c r="B32" s="202">
        <v>544</v>
      </c>
      <c r="C32" s="203">
        <v>1901</v>
      </c>
      <c r="D32" s="204">
        <v>3.4944852941176499</v>
      </c>
      <c r="E32" s="202">
        <v>15</v>
      </c>
      <c r="F32" s="203">
        <v>21</v>
      </c>
      <c r="G32" s="204">
        <v>1.4</v>
      </c>
      <c r="H32" s="208">
        <v>1</v>
      </c>
      <c r="I32" s="207">
        <v>3</v>
      </c>
      <c r="J32" s="204">
        <v>3</v>
      </c>
      <c r="K32" s="205">
        <v>158</v>
      </c>
      <c r="L32" s="207">
        <v>280</v>
      </c>
      <c r="M32" s="204">
        <v>1.77215189873418</v>
      </c>
      <c r="N32" s="208">
        <v>2032</v>
      </c>
      <c r="O32" s="207">
        <v>4376</v>
      </c>
      <c r="P32" s="204">
        <v>2.1535433070866099</v>
      </c>
      <c r="Q32" s="208">
        <v>3286</v>
      </c>
      <c r="R32" s="207">
        <v>6628</v>
      </c>
      <c r="S32" s="204">
        <v>2.0170419963481399</v>
      </c>
      <c r="T32" s="208">
        <v>912</v>
      </c>
      <c r="U32" s="207">
        <v>1684</v>
      </c>
      <c r="V32" s="204">
        <v>1.84649122807018</v>
      </c>
      <c r="W32" s="208">
        <v>11760</v>
      </c>
      <c r="X32" s="207">
        <v>21601</v>
      </c>
      <c r="Y32" s="204">
        <v>1.83681972789116</v>
      </c>
      <c r="Z32" s="208">
        <v>20</v>
      </c>
      <c r="AA32" s="207">
        <v>41</v>
      </c>
      <c r="AB32" s="204">
        <v>2.0499999999999998</v>
      </c>
      <c r="AC32" s="208">
        <v>1414</v>
      </c>
      <c r="AD32" s="207">
        <v>3989</v>
      </c>
      <c r="AE32" s="204">
        <v>2.8210749646393198</v>
      </c>
      <c r="AF32" s="208">
        <v>95</v>
      </c>
      <c r="AG32" s="207">
        <v>233</v>
      </c>
      <c r="AH32" s="204">
        <v>2.4526315789473698</v>
      </c>
      <c r="AI32" s="208">
        <v>1392</v>
      </c>
      <c r="AJ32" s="207">
        <v>3160</v>
      </c>
      <c r="AK32" s="204">
        <v>2.2701149425287399</v>
      </c>
      <c r="AL32" s="208">
        <v>500</v>
      </c>
      <c r="AM32" s="207">
        <v>1183</v>
      </c>
      <c r="AN32" s="204">
        <v>2.3660000000000001</v>
      </c>
      <c r="AO32" s="208">
        <v>165</v>
      </c>
      <c r="AP32" s="207">
        <v>374</v>
      </c>
      <c r="AQ32" s="204">
        <v>2.2666666666666702</v>
      </c>
      <c r="AR32" s="208">
        <v>97</v>
      </c>
      <c r="AS32" s="207">
        <v>254</v>
      </c>
      <c r="AT32" s="204">
        <v>2.6185567010309301</v>
      </c>
      <c r="AU32" s="208">
        <v>39</v>
      </c>
      <c r="AV32" s="207">
        <v>59</v>
      </c>
      <c r="AW32" s="204">
        <v>1.5128205128205101</v>
      </c>
      <c r="AX32" s="208">
        <v>162</v>
      </c>
      <c r="AY32" s="207">
        <v>495</v>
      </c>
      <c r="AZ32" s="204">
        <v>3.0555555555555598</v>
      </c>
      <c r="BA32" s="208">
        <v>147</v>
      </c>
      <c r="BB32" s="207">
        <v>498</v>
      </c>
      <c r="BC32" s="204">
        <v>3.3877551020408201</v>
      </c>
      <c r="BD32" s="208">
        <v>593</v>
      </c>
      <c r="BE32" s="207">
        <v>1542</v>
      </c>
      <c r="BF32" s="204">
        <v>2.6003372681281598</v>
      </c>
      <c r="BG32" s="208">
        <v>98</v>
      </c>
      <c r="BH32" s="207">
        <v>295</v>
      </c>
      <c r="BI32" s="204">
        <v>3.0102040816326499</v>
      </c>
      <c r="BJ32" s="208">
        <v>2244</v>
      </c>
      <c r="BK32" s="207">
        <v>4637</v>
      </c>
      <c r="BL32" s="204">
        <v>2.0663992869875201</v>
      </c>
      <c r="BM32" s="208">
        <v>158</v>
      </c>
      <c r="BN32" s="207">
        <v>520</v>
      </c>
      <c r="BO32" s="204">
        <v>3.2911392405063302</v>
      </c>
      <c r="BP32" s="208">
        <v>2772</v>
      </c>
      <c r="BQ32" s="207">
        <v>6438</v>
      </c>
      <c r="BR32" s="204">
        <v>2.3225108225108202</v>
      </c>
      <c r="BS32" s="208">
        <v>4590</v>
      </c>
      <c r="BT32" s="207">
        <v>11547</v>
      </c>
      <c r="BU32" s="204">
        <v>2.5156862745097999</v>
      </c>
      <c r="BV32" s="208">
        <v>196</v>
      </c>
      <c r="BW32" s="207">
        <v>504</v>
      </c>
      <c r="BX32" s="204">
        <v>2.5714285714285698</v>
      </c>
      <c r="BY32" s="208">
        <v>8319</v>
      </c>
      <c r="BZ32" s="207">
        <v>16866</v>
      </c>
      <c r="CA32" s="204">
        <v>2.0274071402812801</v>
      </c>
      <c r="CB32" s="193">
        <f t="shared" si="0"/>
        <v>41709</v>
      </c>
      <c r="CC32" s="193">
        <f t="shared" si="0"/>
        <v>89129</v>
      </c>
      <c r="CD32" s="187">
        <f t="shared" si="1"/>
        <v>2.1369248843175335</v>
      </c>
    </row>
    <row r="33" spans="1:82" s="152" customFormat="1" ht="11.25" customHeight="1" x14ac:dyDescent="0.2">
      <c r="A33" s="175" t="s">
        <v>137</v>
      </c>
      <c r="B33" s="202">
        <v>712</v>
      </c>
      <c r="C33" s="203">
        <v>2016</v>
      </c>
      <c r="D33" s="204">
        <v>2.8314606741573001</v>
      </c>
      <c r="E33" s="202">
        <v>66</v>
      </c>
      <c r="F33" s="203">
        <v>158</v>
      </c>
      <c r="G33" s="204">
        <v>2.39393939393939</v>
      </c>
      <c r="H33" s="205">
        <v>1</v>
      </c>
      <c r="I33" s="206">
        <v>11</v>
      </c>
      <c r="J33" s="204">
        <v>11</v>
      </c>
      <c r="K33" s="205">
        <v>172</v>
      </c>
      <c r="L33" s="207">
        <v>669</v>
      </c>
      <c r="M33" s="204">
        <v>3.88953488372093</v>
      </c>
      <c r="N33" s="208">
        <v>1234</v>
      </c>
      <c r="O33" s="207">
        <v>2494</v>
      </c>
      <c r="P33" s="204">
        <v>2.02106969205835</v>
      </c>
      <c r="Q33" s="208">
        <v>4038</v>
      </c>
      <c r="R33" s="207">
        <v>9729</v>
      </c>
      <c r="S33" s="204">
        <v>2.40936106983655</v>
      </c>
      <c r="T33" s="208">
        <v>331</v>
      </c>
      <c r="U33" s="207">
        <v>637</v>
      </c>
      <c r="V33" s="204">
        <v>1.9244712990936601</v>
      </c>
      <c r="W33" s="208">
        <v>3285</v>
      </c>
      <c r="X33" s="207">
        <v>6975</v>
      </c>
      <c r="Y33" s="204">
        <v>2.1232876712328799</v>
      </c>
      <c r="Z33" s="208">
        <v>56</v>
      </c>
      <c r="AA33" s="207">
        <v>80</v>
      </c>
      <c r="AB33" s="204">
        <v>1.4285714285714299</v>
      </c>
      <c r="AC33" s="208">
        <v>6239</v>
      </c>
      <c r="AD33" s="207">
        <v>17824</v>
      </c>
      <c r="AE33" s="204">
        <v>2.8568680878345898</v>
      </c>
      <c r="AF33" s="208">
        <v>8</v>
      </c>
      <c r="AG33" s="207">
        <v>19</v>
      </c>
      <c r="AH33" s="204">
        <v>2.375</v>
      </c>
      <c r="AI33" s="208">
        <v>1725</v>
      </c>
      <c r="AJ33" s="207">
        <v>3537</v>
      </c>
      <c r="AK33" s="204">
        <v>2.0504347826087002</v>
      </c>
      <c r="AL33" s="208">
        <v>158</v>
      </c>
      <c r="AM33" s="207">
        <v>303</v>
      </c>
      <c r="AN33" s="204">
        <v>1.91772151898734</v>
      </c>
      <c r="AO33" s="208">
        <v>280</v>
      </c>
      <c r="AP33" s="207">
        <v>717</v>
      </c>
      <c r="AQ33" s="204">
        <v>2.5607142857142899</v>
      </c>
      <c r="AR33" s="208">
        <v>352</v>
      </c>
      <c r="AS33" s="207">
        <v>747</v>
      </c>
      <c r="AT33" s="204">
        <v>2.1221590909090899</v>
      </c>
      <c r="AU33" s="208">
        <v>215</v>
      </c>
      <c r="AV33" s="207">
        <v>364</v>
      </c>
      <c r="AW33" s="204">
        <v>1.69302325581395</v>
      </c>
      <c r="AX33" s="208">
        <v>395</v>
      </c>
      <c r="AY33" s="207">
        <v>829</v>
      </c>
      <c r="AZ33" s="204">
        <v>2.09873417721519</v>
      </c>
      <c r="BA33" s="208">
        <v>406</v>
      </c>
      <c r="BB33" s="207">
        <v>817</v>
      </c>
      <c r="BC33" s="204">
        <v>2.01231527093596</v>
      </c>
      <c r="BD33" s="208">
        <v>1652</v>
      </c>
      <c r="BE33" s="207">
        <v>5126</v>
      </c>
      <c r="BF33" s="204">
        <v>3.1029055690072598</v>
      </c>
      <c r="BG33" s="208">
        <v>401</v>
      </c>
      <c r="BH33" s="207">
        <v>1420</v>
      </c>
      <c r="BI33" s="204">
        <v>3.5411471321695802</v>
      </c>
      <c r="BJ33" s="208">
        <v>1785</v>
      </c>
      <c r="BK33" s="207">
        <v>3705</v>
      </c>
      <c r="BL33" s="204">
        <v>2.0756302521008401</v>
      </c>
      <c r="BM33" s="208">
        <v>290</v>
      </c>
      <c r="BN33" s="207">
        <v>607</v>
      </c>
      <c r="BO33" s="204">
        <v>2.0931034482758601</v>
      </c>
      <c r="BP33" s="208">
        <v>3264</v>
      </c>
      <c r="BQ33" s="207">
        <v>8320</v>
      </c>
      <c r="BR33" s="204">
        <v>2.5490196078431402</v>
      </c>
      <c r="BS33" s="208">
        <v>1943</v>
      </c>
      <c r="BT33" s="207">
        <v>4706</v>
      </c>
      <c r="BU33" s="204">
        <v>2.4220277920741098</v>
      </c>
      <c r="BV33" s="208">
        <v>266</v>
      </c>
      <c r="BW33" s="207">
        <v>605</v>
      </c>
      <c r="BX33" s="204">
        <v>2.27443609022556</v>
      </c>
      <c r="BY33" s="208">
        <v>6571</v>
      </c>
      <c r="BZ33" s="207">
        <v>12729</v>
      </c>
      <c r="CA33" s="204">
        <v>1.9371480748744501</v>
      </c>
      <c r="CB33" s="193">
        <f t="shared" si="0"/>
        <v>35845</v>
      </c>
      <c r="CC33" s="193">
        <f t="shared" si="0"/>
        <v>85144</v>
      </c>
      <c r="CD33" s="187">
        <f t="shared" si="1"/>
        <v>2.3753382619612218</v>
      </c>
    </row>
    <row r="34" spans="1:82" s="152" customFormat="1" ht="11.25" customHeight="1" x14ac:dyDescent="0.2">
      <c r="A34" s="175" t="s">
        <v>39</v>
      </c>
      <c r="B34" s="202">
        <v>552</v>
      </c>
      <c r="C34" s="203">
        <v>1962</v>
      </c>
      <c r="D34" s="204">
        <v>3.5543478260869601</v>
      </c>
      <c r="E34" s="202">
        <v>4</v>
      </c>
      <c r="F34" s="203">
        <v>18</v>
      </c>
      <c r="G34" s="204">
        <v>4.5</v>
      </c>
      <c r="H34" s="205">
        <v>270</v>
      </c>
      <c r="I34" s="206">
        <v>543</v>
      </c>
      <c r="J34" s="204">
        <v>2.0111111111111102</v>
      </c>
      <c r="K34" s="205">
        <v>59</v>
      </c>
      <c r="L34" s="207">
        <v>289</v>
      </c>
      <c r="M34" s="204">
        <v>4.8983050847457603</v>
      </c>
      <c r="N34" s="208">
        <v>1043</v>
      </c>
      <c r="O34" s="207">
        <v>2651</v>
      </c>
      <c r="P34" s="204">
        <v>2.54170661553212</v>
      </c>
      <c r="Q34" s="208">
        <v>5835</v>
      </c>
      <c r="R34" s="207">
        <v>11451</v>
      </c>
      <c r="S34" s="204">
        <v>1.9624678663239099</v>
      </c>
      <c r="T34" s="208">
        <v>155</v>
      </c>
      <c r="U34" s="207">
        <v>324</v>
      </c>
      <c r="V34" s="204">
        <v>2.09032258064516</v>
      </c>
      <c r="W34" s="208">
        <v>7482</v>
      </c>
      <c r="X34" s="207">
        <v>18522</v>
      </c>
      <c r="Y34" s="204">
        <v>2.47554129911788</v>
      </c>
      <c r="Z34" s="208">
        <v>40</v>
      </c>
      <c r="AA34" s="207">
        <v>50</v>
      </c>
      <c r="AB34" s="204">
        <v>1.25</v>
      </c>
      <c r="AC34" s="208">
        <v>678</v>
      </c>
      <c r="AD34" s="207">
        <v>2216</v>
      </c>
      <c r="AE34" s="204">
        <v>3.26843657817109</v>
      </c>
      <c r="AF34" s="208">
        <v>2</v>
      </c>
      <c r="AG34" s="207">
        <v>5</v>
      </c>
      <c r="AH34" s="204">
        <v>2.5</v>
      </c>
      <c r="AI34" s="208">
        <v>2575</v>
      </c>
      <c r="AJ34" s="207">
        <v>4539</v>
      </c>
      <c r="AK34" s="204">
        <v>1.7627184466019401</v>
      </c>
      <c r="AL34" s="208">
        <v>69</v>
      </c>
      <c r="AM34" s="207">
        <v>249</v>
      </c>
      <c r="AN34" s="204">
        <v>3.60869565217391</v>
      </c>
      <c r="AO34" s="208">
        <v>328</v>
      </c>
      <c r="AP34" s="207">
        <v>560</v>
      </c>
      <c r="AQ34" s="204">
        <v>1.7073170731707299</v>
      </c>
      <c r="AR34" s="208">
        <v>552</v>
      </c>
      <c r="AS34" s="207">
        <v>909</v>
      </c>
      <c r="AT34" s="204">
        <v>1.64673913043478</v>
      </c>
      <c r="AU34" s="208">
        <v>70</v>
      </c>
      <c r="AV34" s="207">
        <v>104</v>
      </c>
      <c r="AW34" s="204">
        <v>1.48571428571429</v>
      </c>
      <c r="AX34" s="208">
        <v>83</v>
      </c>
      <c r="AY34" s="207">
        <v>102</v>
      </c>
      <c r="AZ34" s="204">
        <v>1.2289156626505999</v>
      </c>
      <c r="BA34" s="208">
        <v>313</v>
      </c>
      <c r="BB34" s="207">
        <v>389</v>
      </c>
      <c r="BC34" s="204">
        <v>1.2428115015974399</v>
      </c>
      <c r="BD34" s="208">
        <v>288</v>
      </c>
      <c r="BE34" s="207">
        <v>766</v>
      </c>
      <c r="BF34" s="204">
        <v>2.6597222222222201</v>
      </c>
      <c r="BG34" s="208">
        <v>214</v>
      </c>
      <c r="BH34" s="207">
        <v>435</v>
      </c>
      <c r="BI34" s="204">
        <v>2.0327102803738302</v>
      </c>
      <c r="BJ34" s="208">
        <v>1226</v>
      </c>
      <c r="BK34" s="207">
        <v>2209</v>
      </c>
      <c r="BL34" s="204">
        <v>1.80179445350734</v>
      </c>
      <c r="BM34" s="208">
        <v>45</v>
      </c>
      <c r="BN34" s="207">
        <v>145</v>
      </c>
      <c r="BO34" s="204">
        <v>3.2222222222222201</v>
      </c>
      <c r="BP34" s="208">
        <v>2193</v>
      </c>
      <c r="BQ34" s="207">
        <v>4109</v>
      </c>
      <c r="BR34" s="204">
        <v>1.87368901048792</v>
      </c>
      <c r="BS34" s="208">
        <v>2142</v>
      </c>
      <c r="BT34" s="207">
        <v>4797</v>
      </c>
      <c r="BU34" s="204">
        <v>2.23949579831933</v>
      </c>
      <c r="BV34" s="208">
        <v>76</v>
      </c>
      <c r="BW34" s="207">
        <v>202</v>
      </c>
      <c r="BX34" s="204">
        <v>2.6578947368421102</v>
      </c>
      <c r="BY34" s="208">
        <v>11302</v>
      </c>
      <c r="BZ34" s="207">
        <v>21735</v>
      </c>
      <c r="CA34" s="204">
        <v>1.9231109538134801</v>
      </c>
      <c r="CB34" s="193">
        <f t="shared" si="0"/>
        <v>37596</v>
      </c>
      <c r="CC34" s="193">
        <f t="shared" si="0"/>
        <v>79281</v>
      </c>
      <c r="CD34" s="187">
        <f t="shared" si="1"/>
        <v>2.1087615703798277</v>
      </c>
    </row>
    <row r="35" spans="1:82" s="152" customFormat="1" ht="11.25" customHeight="1" x14ac:dyDescent="0.2">
      <c r="A35" s="175" t="s">
        <v>14</v>
      </c>
      <c r="B35" s="202">
        <v>180</v>
      </c>
      <c r="C35" s="203">
        <v>854</v>
      </c>
      <c r="D35" s="204">
        <v>4.74444444444444</v>
      </c>
      <c r="E35" s="202">
        <v>19</v>
      </c>
      <c r="F35" s="203">
        <v>40</v>
      </c>
      <c r="G35" s="204">
        <v>2.1052631578947398</v>
      </c>
      <c r="H35" s="208">
        <v>0</v>
      </c>
      <c r="I35" s="207">
        <v>0</v>
      </c>
      <c r="J35" s="204"/>
      <c r="K35" s="205">
        <v>58</v>
      </c>
      <c r="L35" s="207">
        <v>310</v>
      </c>
      <c r="M35" s="204">
        <v>5.3448275862069003</v>
      </c>
      <c r="N35" s="208">
        <v>826</v>
      </c>
      <c r="O35" s="207">
        <v>2459</v>
      </c>
      <c r="P35" s="204">
        <v>2.9769975786924898</v>
      </c>
      <c r="Q35" s="208">
        <v>1891</v>
      </c>
      <c r="R35" s="207">
        <v>4706</v>
      </c>
      <c r="S35" s="204">
        <v>2.48863035430989</v>
      </c>
      <c r="T35" s="208">
        <v>147</v>
      </c>
      <c r="U35" s="207">
        <v>264</v>
      </c>
      <c r="V35" s="204">
        <v>1.7959183673469401</v>
      </c>
      <c r="W35" s="208">
        <v>5842</v>
      </c>
      <c r="X35" s="207">
        <v>13064</v>
      </c>
      <c r="Y35" s="204">
        <v>2.2362204724409498</v>
      </c>
      <c r="Z35" s="208">
        <v>18</v>
      </c>
      <c r="AA35" s="207">
        <v>28</v>
      </c>
      <c r="AB35" s="204">
        <v>1.55555555555556</v>
      </c>
      <c r="AC35" s="208">
        <v>1818</v>
      </c>
      <c r="AD35" s="207">
        <v>9318</v>
      </c>
      <c r="AE35" s="204">
        <v>5.1254125412541303</v>
      </c>
      <c r="AF35" s="208">
        <v>14</v>
      </c>
      <c r="AG35" s="207">
        <v>24</v>
      </c>
      <c r="AH35" s="204">
        <v>1.71428571428571</v>
      </c>
      <c r="AI35" s="208">
        <v>896</v>
      </c>
      <c r="AJ35" s="207">
        <v>3594</v>
      </c>
      <c r="AK35" s="204">
        <v>4.01116071428571</v>
      </c>
      <c r="AL35" s="208">
        <v>96</v>
      </c>
      <c r="AM35" s="207">
        <v>282</v>
      </c>
      <c r="AN35" s="204">
        <v>2.9375</v>
      </c>
      <c r="AO35" s="208">
        <v>403</v>
      </c>
      <c r="AP35" s="207">
        <v>1567</v>
      </c>
      <c r="AQ35" s="204">
        <v>3.88833746898263</v>
      </c>
      <c r="AR35" s="208">
        <v>92</v>
      </c>
      <c r="AS35" s="207">
        <v>249</v>
      </c>
      <c r="AT35" s="204">
        <v>2.7065217391304301</v>
      </c>
      <c r="AU35" s="208">
        <v>73</v>
      </c>
      <c r="AV35" s="207">
        <v>261</v>
      </c>
      <c r="AW35" s="204">
        <v>3.5753424657534199</v>
      </c>
      <c r="AX35" s="208">
        <v>121</v>
      </c>
      <c r="AY35" s="207">
        <v>225</v>
      </c>
      <c r="AZ35" s="204">
        <v>1.8595041322314101</v>
      </c>
      <c r="BA35" s="208">
        <v>49</v>
      </c>
      <c r="BB35" s="207">
        <v>179</v>
      </c>
      <c r="BC35" s="204">
        <v>3.6530612244898002</v>
      </c>
      <c r="BD35" s="208">
        <v>692</v>
      </c>
      <c r="BE35" s="207">
        <v>3438</v>
      </c>
      <c r="BF35" s="204">
        <v>4.9682080924855496</v>
      </c>
      <c r="BG35" s="208">
        <v>58</v>
      </c>
      <c r="BH35" s="207">
        <v>139</v>
      </c>
      <c r="BI35" s="204">
        <v>2.3965517241379302</v>
      </c>
      <c r="BJ35" s="208">
        <v>1804</v>
      </c>
      <c r="BK35" s="207">
        <v>4055</v>
      </c>
      <c r="BL35" s="204">
        <v>2.2477827050997798</v>
      </c>
      <c r="BM35" s="208">
        <v>164</v>
      </c>
      <c r="BN35" s="207">
        <v>652</v>
      </c>
      <c r="BO35" s="204">
        <v>3.9756097560975601</v>
      </c>
      <c r="BP35" s="208">
        <v>2020</v>
      </c>
      <c r="BQ35" s="207">
        <v>9599</v>
      </c>
      <c r="BR35" s="204">
        <v>4.7519801980198002</v>
      </c>
      <c r="BS35" s="208">
        <v>2590</v>
      </c>
      <c r="BT35" s="207">
        <v>7480</v>
      </c>
      <c r="BU35" s="204">
        <v>2.8880308880308898</v>
      </c>
      <c r="BV35" s="208">
        <v>331</v>
      </c>
      <c r="BW35" s="207">
        <v>1789</v>
      </c>
      <c r="BX35" s="204">
        <v>5.4048338368580104</v>
      </c>
      <c r="BY35" s="208">
        <v>6408</v>
      </c>
      <c r="BZ35" s="207">
        <v>14649</v>
      </c>
      <c r="CA35" s="204">
        <v>2.2860486891385801</v>
      </c>
      <c r="CB35" s="193">
        <f t="shared" si="0"/>
        <v>26610</v>
      </c>
      <c r="CC35" s="193">
        <f t="shared" si="0"/>
        <v>79225</v>
      </c>
      <c r="CD35" s="187">
        <f t="shared" si="1"/>
        <v>2.9772641863960918</v>
      </c>
    </row>
    <row r="36" spans="1:82" s="152" customFormat="1" ht="11.25" customHeight="1" x14ac:dyDescent="0.2">
      <c r="A36" s="175" t="s">
        <v>134</v>
      </c>
      <c r="B36" s="202">
        <v>1457</v>
      </c>
      <c r="C36" s="203">
        <v>1908</v>
      </c>
      <c r="D36" s="204">
        <v>1.3095401509952</v>
      </c>
      <c r="E36" s="208">
        <v>10</v>
      </c>
      <c r="F36" s="207">
        <v>17</v>
      </c>
      <c r="G36" s="204">
        <v>1.7</v>
      </c>
      <c r="H36" s="208">
        <v>34</v>
      </c>
      <c r="I36" s="207">
        <v>44</v>
      </c>
      <c r="J36" s="204">
        <v>1.29411764705882</v>
      </c>
      <c r="K36" s="208">
        <v>63</v>
      </c>
      <c r="L36" s="207">
        <v>145</v>
      </c>
      <c r="M36" s="204">
        <v>2.3015873015873001</v>
      </c>
      <c r="N36" s="208">
        <v>1176</v>
      </c>
      <c r="O36" s="207">
        <v>3086</v>
      </c>
      <c r="P36" s="204">
        <v>2.6241496598639502</v>
      </c>
      <c r="Q36" s="208">
        <v>8083</v>
      </c>
      <c r="R36" s="207">
        <v>15834</v>
      </c>
      <c r="S36" s="204">
        <v>1.9589261412841801</v>
      </c>
      <c r="T36" s="208">
        <v>365</v>
      </c>
      <c r="U36" s="207">
        <v>609</v>
      </c>
      <c r="V36" s="204">
        <v>1.6684931506849301</v>
      </c>
      <c r="W36" s="208">
        <v>6121</v>
      </c>
      <c r="X36" s="207">
        <v>12545</v>
      </c>
      <c r="Y36" s="204">
        <v>2.04950171540598</v>
      </c>
      <c r="Z36" s="208">
        <v>13</v>
      </c>
      <c r="AA36" s="207">
        <v>28</v>
      </c>
      <c r="AB36" s="204">
        <v>2.1538461538461502</v>
      </c>
      <c r="AC36" s="208">
        <v>749</v>
      </c>
      <c r="AD36" s="207">
        <v>1576</v>
      </c>
      <c r="AE36" s="204">
        <v>2.1041388518024</v>
      </c>
      <c r="AF36" s="208">
        <v>8</v>
      </c>
      <c r="AG36" s="207">
        <v>16</v>
      </c>
      <c r="AH36" s="204">
        <v>2</v>
      </c>
      <c r="AI36" s="208">
        <v>3572</v>
      </c>
      <c r="AJ36" s="207">
        <v>5284</v>
      </c>
      <c r="AK36" s="204">
        <v>1.47928331466965</v>
      </c>
      <c r="AL36" s="208">
        <v>111</v>
      </c>
      <c r="AM36" s="207">
        <v>538</v>
      </c>
      <c r="AN36" s="204">
        <v>4.8468468468468497</v>
      </c>
      <c r="AO36" s="208">
        <v>327</v>
      </c>
      <c r="AP36" s="207">
        <v>607</v>
      </c>
      <c r="AQ36" s="204">
        <v>1.8562691131498501</v>
      </c>
      <c r="AR36" s="208">
        <v>274</v>
      </c>
      <c r="AS36" s="207">
        <v>424</v>
      </c>
      <c r="AT36" s="204">
        <v>1.54744525547445</v>
      </c>
      <c r="AU36" s="208">
        <v>69</v>
      </c>
      <c r="AV36" s="207">
        <v>104</v>
      </c>
      <c r="AW36" s="204">
        <v>1.50724637681159</v>
      </c>
      <c r="AX36" s="208">
        <v>130</v>
      </c>
      <c r="AY36" s="207">
        <v>220</v>
      </c>
      <c r="AZ36" s="204">
        <v>1.6923076923076901</v>
      </c>
      <c r="BA36" s="208">
        <v>77</v>
      </c>
      <c r="BB36" s="207">
        <v>117</v>
      </c>
      <c r="BC36" s="204">
        <v>1.5194805194805201</v>
      </c>
      <c r="BD36" s="208">
        <v>285</v>
      </c>
      <c r="BE36" s="207">
        <v>864</v>
      </c>
      <c r="BF36" s="204">
        <v>3.0315789473684198</v>
      </c>
      <c r="BG36" s="208">
        <v>25</v>
      </c>
      <c r="BH36" s="207">
        <v>104</v>
      </c>
      <c r="BI36" s="204">
        <v>4.16</v>
      </c>
      <c r="BJ36" s="208">
        <v>1415</v>
      </c>
      <c r="BK36" s="207">
        <v>2625</v>
      </c>
      <c r="BL36" s="204">
        <v>1.85512367491166</v>
      </c>
      <c r="BM36" s="208">
        <v>39</v>
      </c>
      <c r="BN36" s="207">
        <v>74</v>
      </c>
      <c r="BO36" s="204">
        <v>1.8974358974359</v>
      </c>
      <c r="BP36" s="208">
        <v>1965</v>
      </c>
      <c r="BQ36" s="207">
        <v>3826</v>
      </c>
      <c r="BR36" s="204">
        <v>1.9470737913486</v>
      </c>
      <c r="BS36" s="208">
        <v>3076</v>
      </c>
      <c r="BT36" s="207">
        <v>7552</v>
      </c>
      <c r="BU36" s="204">
        <v>2.4551365409622901</v>
      </c>
      <c r="BV36" s="208">
        <v>132</v>
      </c>
      <c r="BW36" s="207">
        <v>406</v>
      </c>
      <c r="BX36" s="204">
        <v>3.0757575757575801</v>
      </c>
      <c r="BY36" s="208">
        <v>10282</v>
      </c>
      <c r="BZ36" s="207">
        <v>20348</v>
      </c>
      <c r="CA36" s="204">
        <v>1.9789924139272499</v>
      </c>
      <c r="CB36" s="193">
        <f t="shared" si="0"/>
        <v>39858</v>
      </c>
      <c r="CC36" s="193">
        <f t="shared" si="0"/>
        <v>78901</v>
      </c>
      <c r="CD36" s="187">
        <f t="shared" si="1"/>
        <v>1.9795524110592604</v>
      </c>
    </row>
    <row r="37" spans="1:82" s="152" customFormat="1" ht="11.25" customHeight="1" x14ac:dyDescent="0.2">
      <c r="A37" s="175" t="s">
        <v>19</v>
      </c>
      <c r="B37" s="202">
        <v>479</v>
      </c>
      <c r="C37" s="203">
        <v>784</v>
      </c>
      <c r="D37" s="204">
        <v>1.6367432150313199</v>
      </c>
      <c r="E37" s="202">
        <v>37</v>
      </c>
      <c r="F37" s="203">
        <v>81</v>
      </c>
      <c r="G37" s="204">
        <v>2.1891891891891899</v>
      </c>
      <c r="H37" s="208">
        <v>2</v>
      </c>
      <c r="I37" s="207">
        <v>14</v>
      </c>
      <c r="J37" s="204">
        <v>7</v>
      </c>
      <c r="K37" s="205">
        <v>212</v>
      </c>
      <c r="L37" s="207">
        <v>332</v>
      </c>
      <c r="M37" s="204">
        <v>1.56603773584906</v>
      </c>
      <c r="N37" s="208">
        <v>2045</v>
      </c>
      <c r="O37" s="207">
        <v>3237</v>
      </c>
      <c r="P37" s="204">
        <v>1.58288508557457</v>
      </c>
      <c r="Q37" s="208">
        <v>4356</v>
      </c>
      <c r="R37" s="207">
        <v>13780</v>
      </c>
      <c r="S37" s="204">
        <v>3.1634527089072502</v>
      </c>
      <c r="T37" s="208">
        <v>438</v>
      </c>
      <c r="U37" s="207">
        <v>732</v>
      </c>
      <c r="V37" s="204">
        <v>1.6712328767123299</v>
      </c>
      <c r="W37" s="208">
        <v>2563</v>
      </c>
      <c r="X37" s="207">
        <v>4607</v>
      </c>
      <c r="Y37" s="204">
        <v>1.79750292625829</v>
      </c>
      <c r="Z37" s="208">
        <v>23</v>
      </c>
      <c r="AA37" s="207">
        <v>92</v>
      </c>
      <c r="AB37" s="204">
        <v>4</v>
      </c>
      <c r="AC37" s="208">
        <v>2792</v>
      </c>
      <c r="AD37" s="207">
        <v>12022</v>
      </c>
      <c r="AE37" s="204">
        <v>4.3058739255014302</v>
      </c>
      <c r="AF37" s="208">
        <v>21</v>
      </c>
      <c r="AG37" s="207">
        <v>40</v>
      </c>
      <c r="AH37" s="204">
        <v>1.9047619047619</v>
      </c>
      <c r="AI37" s="208">
        <v>2369</v>
      </c>
      <c r="AJ37" s="207">
        <v>4110</v>
      </c>
      <c r="AK37" s="204">
        <v>1.7349092444069201</v>
      </c>
      <c r="AL37" s="208">
        <v>189</v>
      </c>
      <c r="AM37" s="207">
        <v>360</v>
      </c>
      <c r="AN37" s="204">
        <v>1.9047619047619</v>
      </c>
      <c r="AO37" s="208">
        <v>703</v>
      </c>
      <c r="AP37" s="207">
        <v>1378</v>
      </c>
      <c r="AQ37" s="204">
        <v>1.9601706970127999</v>
      </c>
      <c r="AR37" s="208">
        <v>589</v>
      </c>
      <c r="AS37" s="207">
        <v>2124</v>
      </c>
      <c r="AT37" s="204">
        <v>3.6061120543293699</v>
      </c>
      <c r="AU37" s="208">
        <v>64</v>
      </c>
      <c r="AV37" s="207">
        <v>103</v>
      </c>
      <c r="AW37" s="204">
        <v>1.609375</v>
      </c>
      <c r="AX37" s="208">
        <v>436</v>
      </c>
      <c r="AY37" s="207">
        <v>968</v>
      </c>
      <c r="AZ37" s="204">
        <v>2.2201834862385299</v>
      </c>
      <c r="BA37" s="208">
        <v>403</v>
      </c>
      <c r="BB37" s="207">
        <v>626</v>
      </c>
      <c r="BC37" s="204">
        <v>1.55334987593052</v>
      </c>
      <c r="BD37" s="208">
        <v>556</v>
      </c>
      <c r="BE37" s="207">
        <v>1415</v>
      </c>
      <c r="BF37" s="204">
        <v>2.5449640287769801</v>
      </c>
      <c r="BG37" s="208">
        <v>137</v>
      </c>
      <c r="BH37" s="207">
        <v>338</v>
      </c>
      <c r="BI37" s="204">
        <v>2.4671532846715301</v>
      </c>
      <c r="BJ37" s="208">
        <v>2640</v>
      </c>
      <c r="BK37" s="207">
        <v>6275</v>
      </c>
      <c r="BL37" s="204">
        <v>2.3768939393939399</v>
      </c>
      <c r="BM37" s="208">
        <v>399</v>
      </c>
      <c r="BN37" s="207">
        <v>887</v>
      </c>
      <c r="BO37" s="204">
        <v>2.2230576441102801</v>
      </c>
      <c r="BP37" s="208">
        <v>2932</v>
      </c>
      <c r="BQ37" s="207">
        <v>10877</v>
      </c>
      <c r="BR37" s="204">
        <v>3.70975443383356</v>
      </c>
      <c r="BS37" s="208">
        <v>2303</v>
      </c>
      <c r="BT37" s="207">
        <v>4959</v>
      </c>
      <c r="BU37" s="204">
        <v>2.1532783326096401</v>
      </c>
      <c r="BV37" s="208">
        <v>154</v>
      </c>
      <c r="BW37" s="207">
        <v>336</v>
      </c>
      <c r="BX37" s="204">
        <v>2.1818181818181799</v>
      </c>
      <c r="BY37" s="208">
        <v>4795</v>
      </c>
      <c r="BZ37" s="207">
        <v>8267</v>
      </c>
      <c r="CA37" s="204">
        <v>1.72408759124088</v>
      </c>
      <c r="CB37" s="193">
        <f t="shared" si="0"/>
        <v>31637</v>
      </c>
      <c r="CC37" s="193">
        <f t="shared" si="0"/>
        <v>78744</v>
      </c>
      <c r="CD37" s="187">
        <f t="shared" si="1"/>
        <v>2.4889844169801183</v>
      </c>
    </row>
    <row r="38" spans="1:82" s="152" customFormat="1" ht="11.25" customHeight="1" x14ac:dyDescent="0.2">
      <c r="A38" s="175" t="s">
        <v>42</v>
      </c>
      <c r="B38" s="202">
        <v>641</v>
      </c>
      <c r="C38" s="203">
        <v>2449</v>
      </c>
      <c r="D38" s="204">
        <v>3.8205928237129498</v>
      </c>
      <c r="E38" s="202">
        <v>15</v>
      </c>
      <c r="F38" s="203">
        <v>28</v>
      </c>
      <c r="G38" s="204">
        <v>1.86666666666667</v>
      </c>
      <c r="H38" s="205">
        <v>0</v>
      </c>
      <c r="I38" s="206">
        <v>0</v>
      </c>
      <c r="J38" s="204"/>
      <c r="K38" s="208">
        <v>195</v>
      </c>
      <c r="L38" s="207">
        <v>705</v>
      </c>
      <c r="M38" s="204">
        <v>3.6153846153846199</v>
      </c>
      <c r="N38" s="208">
        <v>1971</v>
      </c>
      <c r="O38" s="207">
        <v>6174</v>
      </c>
      <c r="P38" s="204">
        <v>3.1324200913242</v>
      </c>
      <c r="Q38" s="208">
        <v>3435</v>
      </c>
      <c r="R38" s="207">
        <v>7704</v>
      </c>
      <c r="S38" s="204">
        <v>2.2427947598253302</v>
      </c>
      <c r="T38" s="208">
        <v>431</v>
      </c>
      <c r="U38" s="207">
        <v>705</v>
      </c>
      <c r="V38" s="204">
        <v>1.63573085846868</v>
      </c>
      <c r="W38" s="208">
        <v>3759</v>
      </c>
      <c r="X38" s="207">
        <v>8674</v>
      </c>
      <c r="Y38" s="204">
        <v>2.3075285980313902</v>
      </c>
      <c r="Z38" s="208">
        <v>7</v>
      </c>
      <c r="AA38" s="207">
        <v>9</v>
      </c>
      <c r="AB38" s="204">
        <v>1.28571428571429</v>
      </c>
      <c r="AC38" s="208">
        <v>1632</v>
      </c>
      <c r="AD38" s="207">
        <v>5028</v>
      </c>
      <c r="AE38" s="204">
        <v>3.0808823529411802</v>
      </c>
      <c r="AF38" s="208">
        <v>18</v>
      </c>
      <c r="AG38" s="207">
        <v>22</v>
      </c>
      <c r="AH38" s="204">
        <v>1.2222222222222201</v>
      </c>
      <c r="AI38" s="208">
        <v>2938</v>
      </c>
      <c r="AJ38" s="207">
        <v>5626</v>
      </c>
      <c r="AK38" s="204">
        <v>1.91490810074881</v>
      </c>
      <c r="AL38" s="208">
        <v>107</v>
      </c>
      <c r="AM38" s="207">
        <v>234</v>
      </c>
      <c r="AN38" s="204">
        <v>2.18691588785047</v>
      </c>
      <c r="AO38" s="208">
        <v>140</v>
      </c>
      <c r="AP38" s="207">
        <v>320</v>
      </c>
      <c r="AQ38" s="204">
        <v>2.28571428571429</v>
      </c>
      <c r="AR38" s="208">
        <v>126</v>
      </c>
      <c r="AS38" s="207">
        <v>305</v>
      </c>
      <c r="AT38" s="204">
        <v>2.42063492063492</v>
      </c>
      <c r="AU38" s="208">
        <v>87</v>
      </c>
      <c r="AV38" s="207">
        <v>196</v>
      </c>
      <c r="AW38" s="204">
        <v>2.2528735632183898</v>
      </c>
      <c r="AX38" s="208">
        <v>155</v>
      </c>
      <c r="AY38" s="207">
        <v>421</v>
      </c>
      <c r="AZ38" s="204">
        <v>2.7161290322580598</v>
      </c>
      <c r="BA38" s="208">
        <v>335</v>
      </c>
      <c r="BB38" s="207">
        <v>2208</v>
      </c>
      <c r="BC38" s="204">
        <v>6.5910447761194</v>
      </c>
      <c r="BD38" s="208">
        <v>637</v>
      </c>
      <c r="BE38" s="207">
        <v>1815</v>
      </c>
      <c r="BF38" s="204">
        <v>2.84929356357928</v>
      </c>
      <c r="BG38" s="208">
        <v>159</v>
      </c>
      <c r="BH38" s="207">
        <v>1956</v>
      </c>
      <c r="BI38" s="204">
        <v>12.3018867924528</v>
      </c>
      <c r="BJ38" s="208">
        <v>1975</v>
      </c>
      <c r="BK38" s="207">
        <v>4258</v>
      </c>
      <c r="BL38" s="204">
        <v>2.1559493670886098</v>
      </c>
      <c r="BM38" s="208">
        <v>87</v>
      </c>
      <c r="BN38" s="207">
        <v>195</v>
      </c>
      <c r="BO38" s="204">
        <v>2.2413793103448301</v>
      </c>
      <c r="BP38" s="208">
        <v>1752</v>
      </c>
      <c r="BQ38" s="207">
        <v>4513</v>
      </c>
      <c r="BR38" s="204">
        <v>2.57591324200913</v>
      </c>
      <c r="BS38" s="208">
        <v>1926</v>
      </c>
      <c r="BT38" s="207">
        <v>4679</v>
      </c>
      <c r="BU38" s="204">
        <v>2.42938733125649</v>
      </c>
      <c r="BV38" s="208">
        <v>181</v>
      </c>
      <c r="BW38" s="207">
        <v>696</v>
      </c>
      <c r="BX38" s="204">
        <v>3.8453038674033202</v>
      </c>
      <c r="BY38" s="208">
        <v>6656</v>
      </c>
      <c r="BZ38" s="207">
        <v>18081</v>
      </c>
      <c r="CA38" s="204">
        <v>2.7164963942307701</v>
      </c>
      <c r="CB38" s="193">
        <f t="shared" si="0"/>
        <v>29365</v>
      </c>
      <c r="CC38" s="193">
        <f t="shared" si="0"/>
        <v>77001</v>
      </c>
      <c r="CD38" s="187">
        <f t="shared" si="1"/>
        <v>2.6222033032521708</v>
      </c>
    </row>
    <row r="39" spans="1:82" s="152" customFormat="1" ht="11.25" customHeight="1" x14ac:dyDescent="0.2">
      <c r="A39" s="175" t="s">
        <v>113</v>
      </c>
      <c r="B39" s="202">
        <v>86</v>
      </c>
      <c r="C39" s="203">
        <v>196</v>
      </c>
      <c r="D39" s="204">
        <v>2.2790697674418601</v>
      </c>
      <c r="E39" s="208">
        <v>8</v>
      </c>
      <c r="F39" s="207">
        <v>16</v>
      </c>
      <c r="G39" s="204">
        <v>2</v>
      </c>
      <c r="H39" s="208">
        <v>0</v>
      </c>
      <c r="I39" s="207">
        <v>0</v>
      </c>
      <c r="J39" s="204"/>
      <c r="K39" s="205">
        <v>18</v>
      </c>
      <c r="L39" s="207">
        <v>187</v>
      </c>
      <c r="M39" s="204">
        <v>10.3888888888889</v>
      </c>
      <c r="N39" s="208">
        <v>310</v>
      </c>
      <c r="O39" s="207">
        <v>690</v>
      </c>
      <c r="P39" s="204">
        <v>2.2258064516128999</v>
      </c>
      <c r="Q39" s="208">
        <v>7898</v>
      </c>
      <c r="R39" s="207">
        <v>21351</v>
      </c>
      <c r="S39" s="204">
        <v>2.7033426183843998</v>
      </c>
      <c r="T39" s="208">
        <v>55</v>
      </c>
      <c r="U39" s="207">
        <v>82</v>
      </c>
      <c r="V39" s="204">
        <v>1.4909090909090901</v>
      </c>
      <c r="W39" s="208">
        <v>6582</v>
      </c>
      <c r="X39" s="207">
        <v>19405</v>
      </c>
      <c r="Y39" s="204">
        <v>2.94819203889395</v>
      </c>
      <c r="Z39" s="208">
        <v>29</v>
      </c>
      <c r="AA39" s="207">
        <v>68</v>
      </c>
      <c r="AB39" s="204">
        <v>2.3448275862068999</v>
      </c>
      <c r="AC39" s="208">
        <v>463</v>
      </c>
      <c r="AD39" s="207">
        <v>1489</v>
      </c>
      <c r="AE39" s="204">
        <v>3.2159827213822898</v>
      </c>
      <c r="AF39" s="208">
        <v>0</v>
      </c>
      <c r="AG39" s="207">
        <v>0</v>
      </c>
      <c r="AH39" s="204"/>
      <c r="AI39" s="208">
        <v>1292</v>
      </c>
      <c r="AJ39" s="207">
        <v>4116</v>
      </c>
      <c r="AK39" s="204">
        <v>3.1857585139318898</v>
      </c>
      <c r="AL39" s="208">
        <v>22</v>
      </c>
      <c r="AM39" s="207">
        <v>29</v>
      </c>
      <c r="AN39" s="204">
        <v>1.3181818181818199</v>
      </c>
      <c r="AO39" s="208">
        <v>397</v>
      </c>
      <c r="AP39" s="207">
        <v>980</v>
      </c>
      <c r="AQ39" s="204">
        <v>2.4685138539042799</v>
      </c>
      <c r="AR39" s="208">
        <v>151</v>
      </c>
      <c r="AS39" s="207">
        <v>455</v>
      </c>
      <c r="AT39" s="204">
        <v>3.0132450331125802</v>
      </c>
      <c r="AU39" s="208">
        <v>16</v>
      </c>
      <c r="AV39" s="207">
        <v>27</v>
      </c>
      <c r="AW39" s="204">
        <v>1.6875</v>
      </c>
      <c r="AX39" s="208">
        <v>122</v>
      </c>
      <c r="AY39" s="207">
        <v>431</v>
      </c>
      <c r="AZ39" s="204">
        <v>3.5327868852458999</v>
      </c>
      <c r="BA39" s="208">
        <v>28</v>
      </c>
      <c r="BB39" s="207">
        <v>35</v>
      </c>
      <c r="BC39" s="204">
        <v>1.25</v>
      </c>
      <c r="BD39" s="208">
        <v>244</v>
      </c>
      <c r="BE39" s="207">
        <v>850</v>
      </c>
      <c r="BF39" s="204">
        <v>3.4836065573770498</v>
      </c>
      <c r="BG39" s="208">
        <v>19</v>
      </c>
      <c r="BH39" s="207">
        <v>60</v>
      </c>
      <c r="BI39" s="204">
        <v>3.1578947368421102</v>
      </c>
      <c r="BJ39" s="208">
        <v>1301</v>
      </c>
      <c r="BK39" s="207">
        <v>3283</v>
      </c>
      <c r="BL39" s="204">
        <v>2.5234435049961599</v>
      </c>
      <c r="BM39" s="208">
        <v>75</v>
      </c>
      <c r="BN39" s="207">
        <v>185</v>
      </c>
      <c r="BO39" s="204">
        <v>2.4666666666666699</v>
      </c>
      <c r="BP39" s="208">
        <v>879</v>
      </c>
      <c r="BQ39" s="207">
        <v>3861</v>
      </c>
      <c r="BR39" s="204">
        <v>4.3924914675767903</v>
      </c>
      <c r="BS39" s="208">
        <v>2367</v>
      </c>
      <c r="BT39" s="207">
        <v>9417</v>
      </c>
      <c r="BU39" s="204">
        <v>3.9784537389100101</v>
      </c>
      <c r="BV39" s="208">
        <v>19</v>
      </c>
      <c r="BW39" s="207">
        <v>119</v>
      </c>
      <c r="BX39" s="204">
        <v>6.2631578947368398</v>
      </c>
      <c r="BY39" s="208">
        <v>2874</v>
      </c>
      <c r="BZ39" s="207">
        <v>7262</v>
      </c>
      <c r="CA39" s="204">
        <v>2.5267919276269999</v>
      </c>
      <c r="CB39" s="193">
        <f t="shared" si="0"/>
        <v>25255</v>
      </c>
      <c r="CC39" s="193">
        <f t="shared" si="0"/>
        <v>74594</v>
      </c>
      <c r="CD39" s="187">
        <f t="shared" si="1"/>
        <v>2.953632943971491</v>
      </c>
    </row>
    <row r="40" spans="1:82" s="152" customFormat="1" ht="11.25" customHeight="1" x14ac:dyDescent="0.2">
      <c r="A40" s="175" t="s">
        <v>37</v>
      </c>
      <c r="B40" s="202">
        <v>291</v>
      </c>
      <c r="C40" s="203">
        <v>1259</v>
      </c>
      <c r="D40" s="204">
        <v>4.3264604810996596</v>
      </c>
      <c r="E40" s="202">
        <v>17</v>
      </c>
      <c r="F40" s="203">
        <v>29</v>
      </c>
      <c r="G40" s="204">
        <v>1.70588235294118</v>
      </c>
      <c r="H40" s="208">
        <v>23</v>
      </c>
      <c r="I40" s="207">
        <v>27</v>
      </c>
      <c r="J40" s="204">
        <v>1.1739130434782601</v>
      </c>
      <c r="K40" s="205">
        <v>55</v>
      </c>
      <c r="L40" s="207">
        <v>101</v>
      </c>
      <c r="M40" s="204">
        <v>1.83636363636364</v>
      </c>
      <c r="N40" s="208">
        <v>743</v>
      </c>
      <c r="O40" s="207">
        <v>2561</v>
      </c>
      <c r="P40" s="204">
        <v>3.4468371467025598</v>
      </c>
      <c r="Q40" s="208">
        <v>1648</v>
      </c>
      <c r="R40" s="207">
        <v>4629</v>
      </c>
      <c r="S40" s="204">
        <v>2.8088592233009702</v>
      </c>
      <c r="T40" s="208">
        <v>164</v>
      </c>
      <c r="U40" s="207">
        <v>293</v>
      </c>
      <c r="V40" s="204">
        <v>1.7865853658536599</v>
      </c>
      <c r="W40" s="208">
        <v>9451</v>
      </c>
      <c r="X40" s="207">
        <v>37634</v>
      </c>
      <c r="Y40" s="204">
        <v>3.9820124854512802</v>
      </c>
      <c r="Z40" s="208">
        <v>4</v>
      </c>
      <c r="AA40" s="207">
        <v>7</v>
      </c>
      <c r="AB40" s="204">
        <v>1.75</v>
      </c>
      <c r="AC40" s="208">
        <v>520</v>
      </c>
      <c r="AD40" s="207">
        <v>1639</v>
      </c>
      <c r="AE40" s="204">
        <v>3.1519230769230799</v>
      </c>
      <c r="AF40" s="208">
        <v>24</v>
      </c>
      <c r="AG40" s="207">
        <v>33</v>
      </c>
      <c r="AH40" s="204">
        <v>1.375</v>
      </c>
      <c r="AI40" s="208">
        <v>534</v>
      </c>
      <c r="AJ40" s="207">
        <v>1264</v>
      </c>
      <c r="AK40" s="204">
        <v>2.36704119850187</v>
      </c>
      <c r="AL40" s="208">
        <v>140</v>
      </c>
      <c r="AM40" s="207">
        <v>230</v>
      </c>
      <c r="AN40" s="204">
        <v>1.6428571428571399</v>
      </c>
      <c r="AO40" s="208">
        <v>67</v>
      </c>
      <c r="AP40" s="207">
        <v>176</v>
      </c>
      <c r="AQ40" s="204">
        <v>2.6268656716417902</v>
      </c>
      <c r="AR40" s="208">
        <v>32</v>
      </c>
      <c r="AS40" s="207">
        <v>65</v>
      </c>
      <c r="AT40" s="204">
        <v>2.03125</v>
      </c>
      <c r="AU40" s="208">
        <v>105</v>
      </c>
      <c r="AV40" s="207">
        <v>211</v>
      </c>
      <c r="AW40" s="204">
        <v>2.0095238095238099</v>
      </c>
      <c r="AX40" s="208">
        <v>63</v>
      </c>
      <c r="AY40" s="207">
        <v>179</v>
      </c>
      <c r="AZ40" s="204">
        <v>2.8412698412698401</v>
      </c>
      <c r="BA40" s="208">
        <v>201</v>
      </c>
      <c r="BB40" s="207">
        <v>456</v>
      </c>
      <c r="BC40" s="204">
        <v>2.2686567164179099</v>
      </c>
      <c r="BD40" s="208">
        <v>346</v>
      </c>
      <c r="BE40" s="207">
        <v>1146</v>
      </c>
      <c r="BF40" s="204">
        <v>3.3121387283237</v>
      </c>
      <c r="BG40" s="208">
        <v>35</v>
      </c>
      <c r="BH40" s="207">
        <v>152</v>
      </c>
      <c r="BI40" s="204">
        <v>4.3428571428571399</v>
      </c>
      <c r="BJ40" s="208">
        <v>638</v>
      </c>
      <c r="BK40" s="207">
        <v>1424</v>
      </c>
      <c r="BL40" s="204">
        <v>2.2319749216300901</v>
      </c>
      <c r="BM40" s="208">
        <v>1286</v>
      </c>
      <c r="BN40" s="207">
        <v>2534</v>
      </c>
      <c r="BO40" s="204">
        <v>1.9704510108864699</v>
      </c>
      <c r="BP40" s="208">
        <v>636</v>
      </c>
      <c r="BQ40" s="207">
        <v>1375</v>
      </c>
      <c r="BR40" s="204">
        <v>2.1619496855345899</v>
      </c>
      <c r="BS40" s="208">
        <v>1776</v>
      </c>
      <c r="BT40" s="207">
        <v>6819</v>
      </c>
      <c r="BU40" s="204">
        <v>3.8395270270270299</v>
      </c>
      <c r="BV40" s="208">
        <v>97</v>
      </c>
      <c r="BW40" s="207">
        <v>325</v>
      </c>
      <c r="BX40" s="204">
        <v>3.3505154639175299</v>
      </c>
      <c r="BY40" s="208">
        <v>3420</v>
      </c>
      <c r="BZ40" s="207">
        <v>7600</v>
      </c>
      <c r="CA40" s="204">
        <v>2.2222222222222201</v>
      </c>
      <c r="CB40" s="193">
        <f t="shared" si="0"/>
        <v>22316</v>
      </c>
      <c r="CC40" s="193">
        <f t="shared" si="0"/>
        <v>72168</v>
      </c>
      <c r="CD40" s="187">
        <f t="shared" si="1"/>
        <v>3.233912887614268</v>
      </c>
    </row>
    <row r="41" spans="1:82" s="152" customFormat="1" ht="11.25" customHeight="1" x14ac:dyDescent="0.2">
      <c r="A41" s="221" t="s">
        <v>22</v>
      </c>
      <c r="B41" s="208">
        <v>1119</v>
      </c>
      <c r="C41" s="207">
        <v>1806</v>
      </c>
      <c r="D41" s="222">
        <v>1.61394101876676</v>
      </c>
      <c r="E41" s="208">
        <v>14</v>
      </c>
      <c r="F41" s="207">
        <v>24</v>
      </c>
      <c r="G41" s="222">
        <v>1.71428571428571</v>
      </c>
      <c r="H41" s="208">
        <v>597</v>
      </c>
      <c r="I41" s="207">
        <v>918</v>
      </c>
      <c r="J41" s="222">
        <v>1.5376884422110599</v>
      </c>
      <c r="K41" s="223">
        <v>377</v>
      </c>
      <c r="L41" s="207">
        <v>621</v>
      </c>
      <c r="M41" s="222">
        <v>1.64721485411141</v>
      </c>
      <c r="N41" s="208">
        <v>1125</v>
      </c>
      <c r="O41" s="207">
        <v>2005</v>
      </c>
      <c r="P41" s="222">
        <v>1.7822222222222199</v>
      </c>
      <c r="Q41" s="208">
        <v>4783</v>
      </c>
      <c r="R41" s="207">
        <v>9989</v>
      </c>
      <c r="S41" s="222">
        <v>2.0884382186911998</v>
      </c>
      <c r="T41" s="208">
        <v>437</v>
      </c>
      <c r="U41" s="207">
        <v>828</v>
      </c>
      <c r="V41" s="222">
        <v>1.8947368421052599</v>
      </c>
      <c r="W41" s="208">
        <v>5171</v>
      </c>
      <c r="X41" s="207">
        <v>10890</v>
      </c>
      <c r="Y41" s="222">
        <v>2.1059756333397801</v>
      </c>
      <c r="Z41" s="208">
        <v>93</v>
      </c>
      <c r="AA41" s="207">
        <v>164</v>
      </c>
      <c r="AB41" s="222">
        <v>1.76344086021505</v>
      </c>
      <c r="AC41" s="208">
        <v>1824</v>
      </c>
      <c r="AD41" s="207">
        <v>5684</v>
      </c>
      <c r="AE41" s="222">
        <v>3.1162280701754401</v>
      </c>
      <c r="AF41" s="208">
        <v>14</v>
      </c>
      <c r="AG41" s="207">
        <v>18</v>
      </c>
      <c r="AH41" s="222">
        <v>1.28571428571429</v>
      </c>
      <c r="AI41" s="208">
        <v>1250</v>
      </c>
      <c r="AJ41" s="207">
        <v>2641</v>
      </c>
      <c r="AK41" s="222">
        <v>2.1128</v>
      </c>
      <c r="AL41" s="208">
        <v>91</v>
      </c>
      <c r="AM41" s="207">
        <v>231</v>
      </c>
      <c r="AN41" s="222">
        <v>2.5384615384615401</v>
      </c>
      <c r="AO41" s="208">
        <v>160</v>
      </c>
      <c r="AP41" s="207">
        <v>698</v>
      </c>
      <c r="AQ41" s="222">
        <v>4.3624999999999998</v>
      </c>
      <c r="AR41" s="208">
        <v>59</v>
      </c>
      <c r="AS41" s="207">
        <v>143</v>
      </c>
      <c r="AT41" s="222">
        <v>2.42372881355932</v>
      </c>
      <c r="AU41" s="208">
        <v>53</v>
      </c>
      <c r="AV41" s="207">
        <v>445</v>
      </c>
      <c r="AW41" s="222">
        <v>8.3962264150943398</v>
      </c>
      <c r="AX41" s="208">
        <v>147</v>
      </c>
      <c r="AY41" s="207">
        <v>262</v>
      </c>
      <c r="AZ41" s="222">
        <v>1.78231292517007</v>
      </c>
      <c r="BA41" s="208">
        <v>559</v>
      </c>
      <c r="BB41" s="207">
        <v>1065</v>
      </c>
      <c r="BC41" s="222">
        <v>1.9051878354203899</v>
      </c>
      <c r="BD41" s="208">
        <v>584</v>
      </c>
      <c r="BE41" s="207">
        <v>1545</v>
      </c>
      <c r="BF41" s="222">
        <v>2.6455479452054802</v>
      </c>
      <c r="BG41" s="208">
        <v>167</v>
      </c>
      <c r="BH41" s="207">
        <v>665</v>
      </c>
      <c r="BI41" s="222">
        <v>3.9820359281437101</v>
      </c>
      <c r="BJ41" s="208">
        <v>1529</v>
      </c>
      <c r="BK41" s="207">
        <v>2820</v>
      </c>
      <c r="BL41" s="222">
        <v>1.84434270765206</v>
      </c>
      <c r="BM41" s="208">
        <v>126</v>
      </c>
      <c r="BN41" s="207">
        <v>451</v>
      </c>
      <c r="BO41" s="222">
        <v>3.57936507936508</v>
      </c>
      <c r="BP41" s="208">
        <v>1485</v>
      </c>
      <c r="BQ41" s="207">
        <v>4490</v>
      </c>
      <c r="BR41" s="222">
        <v>3.0235690235690198</v>
      </c>
      <c r="BS41" s="208">
        <v>3929</v>
      </c>
      <c r="BT41" s="207">
        <v>9113</v>
      </c>
      <c r="BU41" s="222">
        <v>2.3194196996691301</v>
      </c>
      <c r="BV41" s="208">
        <v>135</v>
      </c>
      <c r="BW41" s="207">
        <v>280</v>
      </c>
      <c r="BX41" s="222">
        <v>2.07407407407407</v>
      </c>
      <c r="BY41" s="208">
        <v>6523</v>
      </c>
      <c r="BZ41" s="207">
        <v>12861</v>
      </c>
      <c r="CA41" s="222">
        <v>1.9716388164954799</v>
      </c>
      <c r="CB41" s="193">
        <f t="shared" si="0"/>
        <v>32351</v>
      </c>
      <c r="CC41" s="193">
        <f t="shared" si="0"/>
        <v>70657</v>
      </c>
      <c r="CD41" s="187">
        <f t="shared" si="1"/>
        <v>2.1840746808444869</v>
      </c>
    </row>
    <row r="42" spans="1:82" s="152" customFormat="1" ht="11.25" customHeight="1" x14ac:dyDescent="0.2">
      <c r="A42" s="175" t="s">
        <v>112</v>
      </c>
      <c r="B42" s="202">
        <v>40</v>
      </c>
      <c r="C42" s="203">
        <v>106</v>
      </c>
      <c r="D42" s="204">
        <v>2.65</v>
      </c>
      <c r="E42" s="202">
        <v>0</v>
      </c>
      <c r="F42" s="203">
        <v>0</v>
      </c>
      <c r="G42" s="204"/>
      <c r="H42" s="205">
        <v>0</v>
      </c>
      <c r="I42" s="206">
        <v>0</v>
      </c>
      <c r="J42" s="204"/>
      <c r="K42" s="205">
        <v>6</v>
      </c>
      <c r="L42" s="207">
        <v>32</v>
      </c>
      <c r="M42" s="204">
        <v>5.3333333333333304</v>
      </c>
      <c r="N42" s="208">
        <v>180</v>
      </c>
      <c r="O42" s="207">
        <v>869</v>
      </c>
      <c r="P42" s="204">
        <v>4.8277777777777802</v>
      </c>
      <c r="Q42" s="208">
        <v>4592</v>
      </c>
      <c r="R42" s="207">
        <v>12481</v>
      </c>
      <c r="S42" s="204">
        <v>2.7179878048780499</v>
      </c>
      <c r="T42" s="208">
        <v>20</v>
      </c>
      <c r="U42" s="207">
        <v>30</v>
      </c>
      <c r="V42" s="204">
        <v>1.5</v>
      </c>
      <c r="W42" s="208">
        <v>5325</v>
      </c>
      <c r="X42" s="207">
        <v>17898</v>
      </c>
      <c r="Y42" s="204">
        <v>3.3611267605633799</v>
      </c>
      <c r="Z42" s="208">
        <v>5</v>
      </c>
      <c r="AA42" s="207">
        <v>9</v>
      </c>
      <c r="AB42" s="204">
        <v>1.8</v>
      </c>
      <c r="AC42" s="208">
        <v>507</v>
      </c>
      <c r="AD42" s="207">
        <v>1860</v>
      </c>
      <c r="AE42" s="204">
        <v>3.6686390532544402</v>
      </c>
      <c r="AF42" s="208">
        <v>0</v>
      </c>
      <c r="AG42" s="207">
        <v>0</v>
      </c>
      <c r="AH42" s="204"/>
      <c r="AI42" s="208">
        <v>1628</v>
      </c>
      <c r="AJ42" s="207">
        <v>6004</v>
      </c>
      <c r="AK42" s="204">
        <v>3.6879606879606901</v>
      </c>
      <c r="AL42" s="208">
        <v>9</v>
      </c>
      <c r="AM42" s="207">
        <v>18</v>
      </c>
      <c r="AN42" s="204">
        <v>2</v>
      </c>
      <c r="AO42" s="208">
        <v>1203</v>
      </c>
      <c r="AP42" s="207">
        <v>3677</v>
      </c>
      <c r="AQ42" s="204">
        <v>3.05652535328346</v>
      </c>
      <c r="AR42" s="208">
        <v>138</v>
      </c>
      <c r="AS42" s="207">
        <v>418</v>
      </c>
      <c r="AT42" s="204">
        <v>3.02898550724638</v>
      </c>
      <c r="AU42" s="208">
        <v>8</v>
      </c>
      <c r="AV42" s="207">
        <v>10</v>
      </c>
      <c r="AW42" s="204">
        <v>1.25</v>
      </c>
      <c r="AX42" s="208">
        <v>27</v>
      </c>
      <c r="AY42" s="207">
        <v>105</v>
      </c>
      <c r="AZ42" s="204">
        <v>3.8888888888888902</v>
      </c>
      <c r="BA42" s="208">
        <v>3</v>
      </c>
      <c r="BB42" s="207">
        <v>3</v>
      </c>
      <c r="BC42" s="204">
        <v>1</v>
      </c>
      <c r="BD42" s="208">
        <v>149</v>
      </c>
      <c r="BE42" s="207">
        <v>739</v>
      </c>
      <c r="BF42" s="204">
        <v>4.9597315436241596</v>
      </c>
      <c r="BG42" s="208">
        <v>15</v>
      </c>
      <c r="BH42" s="207">
        <v>29</v>
      </c>
      <c r="BI42" s="204">
        <v>1.93333333333333</v>
      </c>
      <c r="BJ42" s="208">
        <v>742</v>
      </c>
      <c r="BK42" s="207">
        <v>1662</v>
      </c>
      <c r="BL42" s="204">
        <v>2.23989218328841</v>
      </c>
      <c r="BM42" s="208">
        <v>80</v>
      </c>
      <c r="BN42" s="207">
        <v>185</v>
      </c>
      <c r="BO42" s="204">
        <v>2.3125</v>
      </c>
      <c r="BP42" s="208">
        <v>435</v>
      </c>
      <c r="BQ42" s="207">
        <v>1302</v>
      </c>
      <c r="BR42" s="204">
        <v>2.9931034482758601</v>
      </c>
      <c r="BS42" s="208">
        <v>1022</v>
      </c>
      <c r="BT42" s="207">
        <v>3947</v>
      </c>
      <c r="BU42" s="204">
        <v>3.8620352250489201</v>
      </c>
      <c r="BV42" s="208">
        <v>4</v>
      </c>
      <c r="BW42" s="207">
        <v>27</v>
      </c>
      <c r="BX42" s="204">
        <v>6.75</v>
      </c>
      <c r="BY42" s="208">
        <v>7533</v>
      </c>
      <c r="BZ42" s="207">
        <v>18276</v>
      </c>
      <c r="CA42" s="204">
        <v>2.4261250497809601</v>
      </c>
      <c r="CB42" s="193">
        <f t="shared" si="0"/>
        <v>23671</v>
      </c>
      <c r="CC42" s="193">
        <f t="shared" si="0"/>
        <v>69687</v>
      </c>
      <c r="CD42" s="187">
        <f t="shared" si="1"/>
        <v>2.9439820877867433</v>
      </c>
    </row>
    <row r="43" spans="1:82" s="152" customFormat="1" ht="11.25" customHeight="1" x14ac:dyDescent="0.2">
      <c r="A43" s="175" t="s">
        <v>138</v>
      </c>
      <c r="B43" s="202">
        <v>178</v>
      </c>
      <c r="C43" s="203">
        <v>506</v>
      </c>
      <c r="D43" s="204">
        <v>2.8426966292134801</v>
      </c>
      <c r="E43" s="208">
        <v>13</v>
      </c>
      <c r="F43" s="207">
        <v>15</v>
      </c>
      <c r="G43" s="204">
        <v>1.15384615384615</v>
      </c>
      <c r="H43" s="208">
        <v>0</v>
      </c>
      <c r="I43" s="207">
        <v>0</v>
      </c>
      <c r="J43" s="204"/>
      <c r="K43" s="208">
        <v>96</v>
      </c>
      <c r="L43" s="207">
        <v>250</v>
      </c>
      <c r="M43" s="204">
        <v>2.6041666666666701</v>
      </c>
      <c r="N43" s="208">
        <v>2288</v>
      </c>
      <c r="O43" s="207">
        <v>4649</v>
      </c>
      <c r="P43" s="204">
        <v>2.0319055944055902</v>
      </c>
      <c r="Q43" s="208">
        <v>3302</v>
      </c>
      <c r="R43" s="207">
        <v>8508</v>
      </c>
      <c r="S43" s="204">
        <v>2.5766202301635399</v>
      </c>
      <c r="T43" s="208">
        <v>137</v>
      </c>
      <c r="U43" s="207">
        <v>260</v>
      </c>
      <c r="V43" s="204">
        <v>1.8978102189781001</v>
      </c>
      <c r="W43" s="208">
        <v>5557</v>
      </c>
      <c r="X43" s="207">
        <v>10584</v>
      </c>
      <c r="Y43" s="204">
        <v>1.90462479755264</v>
      </c>
      <c r="Z43" s="208">
        <v>12</v>
      </c>
      <c r="AA43" s="207">
        <v>24</v>
      </c>
      <c r="AB43" s="204">
        <v>2</v>
      </c>
      <c r="AC43" s="208">
        <v>1179</v>
      </c>
      <c r="AD43" s="207">
        <v>3358</v>
      </c>
      <c r="AE43" s="204">
        <v>2.8481764206954998</v>
      </c>
      <c r="AF43" s="208">
        <v>7</v>
      </c>
      <c r="AG43" s="207">
        <v>19</v>
      </c>
      <c r="AH43" s="204">
        <v>2.71428571428571</v>
      </c>
      <c r="AI43" s="208">
        <v>1451</v>
      </c>
      <c r="AJ43" s="207">
        <v>3159</v>
      </c>
      <c r="AK43" s="204">
        <v>2.1771192281185399</v>
      </c>
      <c r="AL43" s="208">
        <v>307</v>
      </c>
      <c r="AM43" s="207">
        <v>771</v>
      </c>
      <c r="AN43" s="204">
        <v>2.5114006514658</v>
      </c>
      <c r="AO43" s="208">
        <v>188</v>
      </c>
      <c r="AP43" s="207">
        <v>379</v>
      </c>
      <c r="AQ43" s="204">
        <v>2.01595744680851</v>
      </c>
      <c r="AR43" s="208">
        <v>122</v>
      </c>
      <c r="AS43" s="207">
        <v>364</v>
      </c>
      <c r="AT43" s="204">
        <v>2.9836065573770498</v>
      </c>
      <c r="AU43" s="208">
        <v>99</v>
      </c>
      <c r="AV43" s="207">
        <v>255</v>
      </c>
      <c r="AW43" s="204">
        <v>2.5757575757575801</v>
      </c>
      <c r="AX43" s="208">
        <v>142</v>
      </c>
      <c r="AY43" s="207">
        <v>307</v>
      </c>
      <c r="AZ43" s="204">
        <v>2.1619718309859199</v>
      </c>
      <c r="BA43" s="208">
        <v>212</v>
      </c>
      <c r="BB43" s="207">
        <v>610</v>
      </c>
      <c r="BC43" s="204">
        <v>2.8773584905660399</v>
      </c>
      <c r="BD43" s="208">
        <v>314</v>
      </c>
      <c r="BE43" s="207">
        <v>655</v>
      </c>
      <c r="BF43" s="204">
        <v>2.0859872611464998</v>
      </c>
      <c r="BG43" s="208">
        <v>83</v>
      </c>
      <c r="BH43" s="207">
        <v>191</v>
      </c>
      <c r="BI43" s="204">
        <v>2.30120481927711</v>
      </c>
      <c r="BJ43" s="208">
        <v>956</v>
      </c>
      <c r="BK43" s="207">
        <v>2138</v>
      </c>
      <c r="BL43" s="204">
        <v>2.2364016736401702</v>
      </c>
      <c r="BM43" s="208">
        <v>129</v>
      </c>
      <c r="BN43" s="207">
        <v>364</v>
      </c>
      <c r="BO43" s="204">
        <v>2.8217054263565902</v>
      </c>
      <c r="BP43" s="208">
        <v>2362</v>
      </c>
      <c r="BQ43" s="207">
        <v>6216</v>
      </c>
      <c r="BR43" s="204">
        <v>2.6316680779000801</v>
      </c>
      <c r="BS43" s="208">
        <v>1742</v>
      </c>
      <c r="BT43" s="207">
        <v>4093</v>
      </c>
      <c r="BU43" s="204">
        <v>2.3495981630310001</v>
      </c>
      <c r="BV43" s="208">
        <v>285</v>
      </c>
      <c r="BW43" s="207">
        <v>648</v>
      </c>
      <c r="BX43" s="204">
        <v>2.2736842105263202</v>
      </c>
      <c r="BY43" s="208">
        <v>8090</v>
      </c>
      <c r="BZ43" s="207">
        <v>15662</v>
      </c>
      <c r="CA43" s="204">
        <v>1.93597033374536</v>
      </c>
      <c r="CB43" s="193">
        <f t="shared" si="0"/>
        <v>29251</v>
      </c>
      <c r="CC43" s="193">
        <f t="shared" si="0"/>
        <v>63985</v>
      </c>
      <c r="CD43" s="187">
        <f t="shared" si="1"/>
        <v>2.1874465830228025</v>
      </c>
    </row>
    <row r="44" spans="1:82" s="152" customFormat="1" ht="11.25" customHeight="1" x14ac:dyDescent="0.2">
      <c r="A44" s="224" t="s">
        <v>36</v>
      </c>
      <c r="B44" s="219">
        <v>337</v>
      </c>
      <c r="C44" s="218">
        <v>833</v>
      </c>
      <c r="D44" s="225">
        <v>2.4718100890207699</v>
      </c>
      <c r="E44" s="219">
        <v>39</v>
      </c>
      <c r="F44" s="218">
        <v>56</v>
      </c>
      <c r="G44" s="225">
        <v>1.4358974358974399</v>
      </c>
      <c r="H44" s="226">
        <v>1</v>
      </c>
      <c r="I44" s="227">
        <v>4</v>
      </c>
      <c r="J44" s="204">
        <v>4</v>
      </c>
      <c r="K44" s="226">
        <v>73</v>
      </c>
      <c r="L44" s="218">
        <v>115</v>
      </c>
      <c r="M44" s="225">
        <v>1.5753424657534201</v>
      </c>
      <c r="N44" s="219">
        <v>1424</v>
      </c>
      <c r="O44" s="218">
        <v>4131</v>
      </c>
      <c r="P44" s="225">
        <v>2.90098314606742</v>
      </c>
      <c r="Q44" s="219">
        <v>3269</v>
      </c>
      <c r="R44" s="218">
        <v>7220</v>
      </c>
      <c r="S44" s="225">
        <v>2.2086264912817399</v>
      </c>
      <c r="T44" s="219">
        <v>165</v>
      </c>
      <c r="U44" s="218">
        <v>531</v>
      </c>
      <c r="V44" s="225">
        <v>3.21818181818182</v>
      </c>
      <c r="W44" s="219">
        <v>3729</v>
      </c>
      <c r="X44" s="218">
        <v>7857</v>
      </c>
      <c r="Y44" s="225">
        <v>2.1069991954947702</v>
      </c>
      <c r="Z44" s="219">
        <v>24</v>
      </c>
      <c r="AA44" s="218">
        <v>39</v>
      </c>
      <c r="AB44" s="225">
        <v>1.625</v>
      </c>
      <c r="AC44" s="219">
        <v>2993</v>
      </c>
      <c r="AD44" s="218">
        <v>6830</v>
      </c>
      <c r="AE44" s="225">
        <v>2.2819913130638199</v>
      </c>
      <c r="AF44" s="219">
        <v>4</v>
      </c>
      <c r="AG44" s="218">
        <v>4</v>
      </c>
      <c r="AH44" s="225">
        <v>1</v>
      </c>
      <c r="AI44" s="219">
        <v>1465</v>
      </c>
      <c r="AJ44" s="218">
        <v>2939</v>
      </c>
      <c r="AK44" s="225">
        <v>2.0061433447099</v>
      </c>
      <c r="AL44" s="219">
        <v>119</v>
      </c>
      <c r="AM44" s="218">
        <v>362</v>
      </c>
      <c r="AN44" s="225">
        <v>3.0420168067226898</v>
      </c>
      <c r="AO44" s="219">
        <v>126</v>
      </c>
      <c r="AP44" s="218">
        <v>247</v>
      </c>
      <c r="AQ44" s="225">
        <v>1.96031746031746</v>
      </c>
      <c r="AR44" s="219">
        <v>391</v>
      </c>
      <c r="AS44" s="218">
        <v>1191</v>
      </c>
      <c r="AT44" s="225">
        <v>3.0460358056265999</v>
      </c>
      <c r="AU44" s="219">
        <v>32</v>
      </c>
      <c r="AV44" s="218">
        <v>56</v>
      </c>
      <c r="AW44" s="225">
        <v>1.75</v>
      </c>
      <c r="AX44" s="219">
        <v>221</v>
      </c>
      <c r="AY44" s="218">
        <v>444</v>
      </c>
      <c r="AZ44" s="225">
        <v>2.0090497737556601</v>
      </c>
      <c r="BA44" s="219">
        <v>178</v>
      </c>
      <c r="BB44" s="218">
        <v>258</v>
      </c>
      <c r="BC44" s="225">
        <v>1.4494382022471901</v>
      </c>
      <c r="BD44" s="219">
        <v>569</v>
      </c>
      <c r="BE44" s="218">
        <v>991</v>
      </c>
      <c r="BF44" s="225">
        <v>1.74165202108963</v>
      </c>
      <c r="BG44" s="219">
        <v>106</v>
      </c>
      <c r="BH44" s="218">
        <v>188</v>
      </c>
      <c r="BI44" s="225">
        <v>1.7735849056603801</v>
      </c>
      <c r="BJ44" s="219">
        <v>1708</v>
      </c>
      <c r="BK44" s="218">
        <v>2804</v>
      </c>
      <c r="BL44" s="225">
        <v>1.6416861826697899</v>
      </c>
      <c r="BM44" s="219">
        <v>409</v>
      </c>
      <c r="BN44" s="218">
        <v>914</v>
      </c>
      <c r="BO44" s="225">
        <v>2.2347188264058699</v>
      </c>
      <c r="BP44" s="219">
        <v>3713</v>
      </c>
      <c r="BQ44" s="218">
        <v>11181</v>
      </c>
      <c r="BR44" s="225">
        <v>3.0113116078642599</v>
      </c>
      <c r="BS44" s="219">
        <v>1421</v>
      </c>
      <c r="BT44" s="218">
        <v>3464</v>
      </c>
      <c r="BU44" s="225">
        <v>2.4377199155524298</v>
      </c>
      <c r="BV44" s="219">
        <v>207</v>
      </c>
      <c r="BW44" s="218">
        <v>422</v>
      </c>
      <c r="BX44" s="225">
        <v>2.0386473429951701</v>
      </c>
      <c r="BY44" s="219">
        <v>5932</v>
      </c>
      <c r="BZ44" s="218">
        <v>10719</v>
      </c>
      <c r="CA44" s="225">
        <v>1.8069790964261601</v>
      </c>
      <c r="CB44" s="193">
        <f t="shared" si="0"/>
        <v>28655</v>
      </c>
      <c r="CC44" s="193">
        <f t="shared" si="0"/>
        <v>63800</v>
      </c>
      <c r="CD44" s="187">
        <f t="shared" si="1"/>
        <v>2.2264875239923225</v>
      </c>
    </row>
    <row r="45" spans="1:82" s="152" customFormat="1" ht="11.25" customHeight="1" x14ac:dyDescent="0.2">
      <c r="A45" s="175" t="s">
        <v>45</v>
      </c>
      <c r="B45" s="202">
        <v>244</v>
      </c>
      <c r="C45" s="203">
        <v>800</v>
      </c>
      <c r="D45" s="204">
        <v>3.27868852459016</v>
      </c>
      <c r="E45" s="208">
        <v>4</v>
      </c>
      <c r="F45" s="207">
        <v>10</v>
      </c>
      <c r="G45" s="204">
        <v>2.5</v>
      </c>
      <c r="H45" s="208">
        <v>0</v>
      </c>
      <c r="I45" s="207">
        <v>0</v>
      </c>
      <c r="J45" s="204"/>
      <c r="K45" s="205">
        <v>83</v>
      </c>
      <c r="L45" s="207">
        <v>212</v>
      </c>
      <c r="M45" s="204">
        <v>2.5542168674698802</v>
      </c>
      <c r="N45" s="208">
        <v>643</v>
      </c>
      <c r="O45" s="207">
        <v>1508</v>
      </c>
      <c r="P45" s="204">
        <v>2.3452566096423002</v>
      </c>
      <c r="Q45" s="208">
        <v>2933</v>
      </c>
      <c r="R45" s="207">
        <v>6807</v>
      </c>
      <c r="S45" s="204">
        <v>2.3208319127173498</v>
      </c>
      <c r="T45" s="208">
        <v>128</v>
      </c>
      <c r="U45" s="207">
        <v>133</v>
      </c>
      <c r="V45" s="204">
        <v>1.0390625</v>
      </c>
      <c r="W45" s="208">
        <v>7111</v>
      </c>
      <c r="X45" s="207">
        <v>20085</v>
      </c>
      <c r="Y45" s="204">
        <v>2.8244972577696501</v>
      </c>
      <c r="Z45" s="208">
        <v>18</v>
      </c>
      <c r="AA45" s="207">
        <v>28</v>
      </c>
      <c r="AB45" s="204">
        <v>1.55555555555556</v>
      </c>
      <c r="AC45" s="208">
        <v>412</v>
      </c>
      <c r="AD45" s="207">
        <v>1049</v>
      </c>
      <c r="AE45" s="204">
        <v>2.5461165048543699</v>
      </c>
      <c r="AF45" s="208">
        <v>18</v>
      </c>
      <c r="AG45" s="207">
        <v>24</v>
      </c>
      <c r="AH45" s="204">
        <v>1.3333333333333299</v>
      </c>
      <c r="AI45" s="208">
        <v>702</v>
      </c>
      <c r="AJ45" s="207">
        <v>1595</v>
      </c>
      <c r="AK45" s="204">
        <v>2.2720797720797701</v>
      </c>
      <c r="AL45" s="208">
        <v>62</v>
      </c>
      <c r="AM45" s="207">
        <v>220</v>
      </c>
      <c r="AN45" s="204">
        <v>3.54838709677419</v>
      </c>
      <c r="AO45" s="208">
        <v>96</v>
      </c>
      <c r="AP45" s="207">
        <v>191</v>
      </c>
      <c r="AQ45" s="204">
        <v>1.9895833333333299</v>
      </c>
      <c r="AR45" s="208">
        <v>55</v>
      </c>
      <c r="AS45" s="207">
        <v>109</v>
      </c>
      <c r="AT45" s="204">
        <v>1.9818181818181799</v>
      </c>
      <c r="AU45" s="208">
        <v>63</v>
      </c>
      <c r="AV45" s="207">
        <v>109</v>
      </c>
      <c r="AW45" s="204">
        <v>1.73015873015873</v>
      </c>
      <c r="AX45" s="208">
        <v>53</v>
      </c>
      <c r="AY45" s="207">
        <v>121</v>
      </c>
      <c r="AZ45" s="204">
        <v>2.2830188679245298</v>
      </c>
      <c r="BA45" s="208">
        <v>80</v>
      </c>
      <c r="BB45" s="207">
        <v>221</v>
      </c>
      <c r="BC45" s="204">
        <v>2.7625000000000002</v>
      </c>
      <c r="BD45" s="208">
        <v>175</v>
      </c>
      <c r="BE45" s="207">
        <v>903</v>
      </c>
      <c r="BF45" s="204">
        <v>5.16</v>
      </c>
      <c r="BG45" s="208">
        <v>18</v>
      </c>
      <c r="BH45" s="207">
        <v>44</v>
      </c>
      <c r="BI45" s="204">
        <v>2.4444444444444402</v>
      </c>
      <c r="BJ45" s="208">
        <v>1387</v>
      </c>
      <c r="BK45" s="207">
        <v>2933</v>
      </c>
      <c r="BL45" s="204">
        <v>2.1146359048305698</v>
      </c>
      <c r="BM45" s="208">
        <v>19</v>
      </c>
      <c r="BN45" s="207">
        <v>54</v>
      </c>
      <c r="BO45" s="204">
        <v>2.8421052631578898</v>
      </c>
      <c r="BP45" s="208">
        <v>618</v>
      </c>
      <c r="BQ45" s="207">
        <v>2224</v>
      </c>
      <c r="BR45" s="204">
        <v>3.5987055016181202</v>
      </c>
      <c r="BS45" s="208">
        <v>1414</v>
      </c>
      <c r="BT45" s="207">
        <v>5576</v>
      </c>
      <c r="BU45" s="204">
        <v>3.9434229137199401</v>
      </c>
      <c r="BV45" s="208">
        <v>100</v>
      </c>
      <c r="BW45" s="207">
        <v>251</v>
      </c>
      <c r="BX45" s="204">
        <v>2.5099999999999998</v>
      </c>
      <c r="BY45" s="208">
        <v>5852</v>
      </c>
      <c r="BZ45" s="207">
        <v>14647</v>
      </c>
      <c r="CA45" s="204">
        <v>2.5029049897470901</v>
      </c>
      <c r="CB45" s="193">
        <f t="shared" si="0"/>
        <v>22288</v>
      </c>
      <c r="CC45" s="193">
        <f t="shared" si="0"/>
        <v>59854</v>
      </c>
      <c r="CD45" s="187">
        <f t="shared" si="1"/>
        <v>2.6854809763101222</v>
      </c>
    </row>
    <row r="46" spans="1:82" s="152" customFormat="1" x14ac:dyDescent="0.2">
      <c r="A46" s="175" t="s">
        <v>21</v>
      </c>
      <c r="B46" s="202">
        <v>338</v>
      </c>
      <c r="C46" s="203">
        <v>1840</v>
      </c>
      <c r="D46" s="204">
        <v>5.4437869822485201</v>
      </c>
      <c r="E46" s="202">
        <v>19</v>
      </c>
      <c r="F46" s="203">
        <v>41</v>
      </c>
      <c r="G46" s="204">
        <v>2.1578947368421102</v>
      </c>
      <c r="H46" s="205">
        <v>38</v>
      </c>
      <c r="I46" s="206">
        <v>44</v>
      </c>
      <c r="J46" s="204">
        <v>1.15789473684211</v>
      </c>
      <c r="K46" s="205">
        <v>60</v>
      </c>
      <c r="L46" s="207">
        <v>159</v>
      </c>
      <c r="M46" s="204">
        <v>2.65</v>
      </c>
      <c r="N46" s="208">
        <v>1118</v>
      </c>
      <c r="O46" s="207">
        <v>3220</v>
      </c>
      <c r="P46" s="204">
        <v>2.88014311270125</v>
      </c>
      <c r="Q46" s="208">
        <v>4216</v>
      </c>
      <c r="R46" s="207">
        <v>8396</v>
      </c>
      <c r="S46" s="204">
        <v>1.99146110056926</v>
      </c>
      <c r="T46" s="208">
        <v>62</v>
      </c>
      <c r="U46" s="207">
        <v>146</v>
      </c>
      <c r="V46" s="204">
        <v>2.3548387096774199</v>
      </c>
      <c r="W46" s="208">
        <v>3989</v>
      </c>
      <c r="X46" s="207">
        <v>12469</v>
      </c>
      <c r="Y46" s="204">
        <v>3.1258460767109599</v>
      </c>
      <c r="Z46" s="208">
        <v>14</v>
      </c>
      <c r="AA46" s="207">
        <v>28</v>
      </c>
      <c r="AB46" s="204">
        <v>2</v>
      </c>
      <c r="AC46" s="208">
        <v>1429</v>
      </c>
      <c r="AD46" s="207">
        <v>3607</v>
      </c>
      <c r="AE46" s="204">
        <v>2.5241427571728501</v>
      </c>
      <c r="AF46" s="208">
        <v>12</v>
      </c>
      <c r="AG46" s="207">
        <v>13</v>
      </c>
      <c r="AH46" s="204">
        <v>1.0833333333333299</v>
      </c>
      <c r="AI46" s="208">
        <v>812</v>
      </c>
      <c r="AJ46" s="207">
        <v>1796</v>
      </c>
      <c r="AK46" s="204">
        <v>2.21182266009852</v>
      </c>
      <c r="AL46" s="208">
        <v>151</v>
      </c>
      <c r="AM46" s="207">
        <v>552</v>
      </c>
      <c r="AN46" s="204">
        <v>3.6556291390728499</v>
      </c>
      <c r="AO46" s="208">
        <v>111</v>
      </c>
      <c r="AP46" s="207">
        <v>181</v>
      </c>
      <c r="AQ46" s="204">
        <v>1.63063063063063</v>
      </c>
      <c r="AR46" s="208">
        <v>94</v>
      </c>
      <c r="AS46" s="207">
        <v>243</v>
      </c>
      <c r="AT46" s="204">
        <v>2.58510638297872</v>
      </c>
      <c r="AU46" s="208">
        <v>54</v>
      </c>
      <c r="AV46" s="207">
        <v>123</v>
      </c>
      <c r="AW46" s="204">
        <v>2.2777777777777799</v>
      </c>
      <c r="AX46" s="208">
        <v>64</v>
      </c>
      <c r="AY46" s="207">
        <v>148</v>
      </c>
      <c r="AZ46" s="204">
        <v>2.3125</v>
      </c>
      <c r="BA46" s="208">
        <v>125</v>
      </c>
      <c r="BB46" s="207">
        <v>355</v>
      </c>
      <c r="BC46" s="204">
        <v>2.84</v>
      </c>
      <c r="BD46" s="208">
        <v>301</v>
      </c>
      <c r="BE46" s="207">
        <v>993</v>
      </c>
      <c r="BF46" s="204">
        <v>3.2990033222591402</v>
      </c>
      <c r="BG46" s="208">
        <v>57</v>
      </c>
      <c r="BH46" s="207">
        <v>125</v>
      </c>
      <c r="BI46" s="204">
        <v>2.1929824561403501</v>
      </c>
      <c r="BJ46" s="208">
        <v>507</v>
      </c>
      <c r="BK46" s="207">
        <v>992</v>
      </c>
      <c r="BL46" s="204">
        <v>1.95660749506903</v>
      </c>
      <c r="BM46" s="208">
        <v>51</v>
      </c>
      <c r="BN46" s="207">
        <v>63</v>
      </c>
      <c r="BO46" s="204">
        <v>1.23529411764706</v>
      </c>
      <c r="BP46" s="208">
        <v>3098</v>
      </c>
      <c r="BQ46" s="207">
        <v>5922</v>
      </c>
      <c r="BR46" s="204">
        <v>1.91155584247902</v>
      </c>
      <c r="BS46" s="208">
        <v>1617</v>
      </c>
      <c r="BT46" s="207">
        <v>4131</v>
      </c>
      <c r="BU46" s="204">
        <v>2.5547309833024099</v>
      </c>
      <c r="BV46" s="208">
        <v>73</v>
      </c>
      <c r="BW46" s="207">
        <v>142</v>
      </c>
      <c r="BX46" s="204">
        <v>1.9452054794520499</v>
      </c>
      <c r="BY46" s="208">
        <v>7238</v>
      </c>
      <c r="BZ46" s="207">
        <v>13318</v>
      </c>
      <c r="CA46" s="204">
        <v>1.8400110527770099</v>
      </c>
      <c r="CB46" s="193">
        <f t="shared" si="0"/>
        <v>25648</v>
      </c>
      <c r="CC46" s="193">
        <f t="shared" si="0"/>
        <v>59047</v>
      </c>
      <c r="CD46" s="187">
        <f t="shared" si="1"/>
        <v>2.302206799750468</v>
      </c>
    </row>
    <row r="47" spans="1:82" s="152" customFormat="1" ht="11.25" customHeight="1" x14ac:dyDescent="0.2">
      <c r="A47" s="175" t="s">
        <v>35</v>
      </c>
      <c r="B47" s="202">
        <v>508</v>
      </c>
      <c r="C47" s="203">
        <v>1273</v>
      </c>
      <c r="D47" s="204">
        <v>2.5059055118110201</v>
      </c>
      <c r="E47" s="208">
        <v>23</v>
      </c>
      <c r="F47" s="207">
        <v>38</v>
      </c>
      <c r="G47" s="204">
        <v>1.65217391304348</v>
      </c>
      <c r="H47" s="208">
        <v>0</v>
      </c>
      <c r="I47" s="207">
        <v>0</v>
      </c>
      <c r="J47" s="204"/>
      <c r="K47" s="205">
        <v>96</v>
      </c>
      <c r="L47" s="207">
        <v>166</v>
      </c>
      <c r="M47" s="204">
        <v>1.7291666666666701</v>
      </c>
      <c r="N47" s="208">
        <v>115</v>
      </c>
      <c r="O47" s="207">
        <v>214</v>
      </c>
      <c r="P47" s="204">
        <v>1.8608695652173901</v>
      </c>
      <c r="Q47" s="208">
        <v>2772</v>
      </c>
      <c r="R47" s="207">
        <v>5552</v>
      </c>
      <c r="S47" s="204">
        <v>2.002886002886</v>
      </c>
      <c r="T47" s="208">
        <v>271</v>
      </c>
      <c r="U47" s="207">
        <v>371</v>
      </c>
      <c r="V47" s="204">
        <v>1.3690036900369</v>
      </c>
      <c r="W47" s="208">
        <v>4385</v>
      </c>
      <c r="X47" s="207">
        <v>9319</v>
      </c>
      <c r="Y47" s="204">
        <v>2.1251995438996598</v>
      </c>
      <c r="Z47" s="208">
        <v>35</v>
      </c>
      <c r="AA47" s="207">
        <v>48</v>
      </c>
      <c r="AB47" s="204">
        <v>1.3714285714285701</v>
      </c>
      <c r="AC47" s="208">
        <v>1545</v>
      </c>
      <c r="AD47" s="207">
        <v>5754</v>
      </c>
      <c r="AE47" s="204">
        <v>3.7242718446601901</v>
      </c>
      <c r="AF47" s="208">
        <v>3</v>
      </c>
      <c r="AG47" s="207">
        <v>6</v>
      </c>
      <c r="AH47" s="204">
        <v>2</v>
      </c>
      <c r="AI47" s="208">
        <v>1379</v>
      </c>
      <c r="AJ47" s="207">
        <v>2715</v>
      </c>
      <c r="AK47" s="204">
        <v>1.96881798404641</v>
      </c>
      <c r="AL47" s="208">
        <v>138</v>
      </c>
      <c r="AM47" s="207">
        <v>224</v>
      </c>
      <c r="AN47" s="204">
        <v>1.6231884057971</v>
      </c>
      <c r="AO47" s="208">
        <v>219</v>
      </c>
      <c r="AP47" s="207">
        <v>577</v>
      </c>
      <c r="AQ47" s="204">
        <v>2.6347031963470302</v>
      </c>
      <c r="AR47" s="208">
        <v>81</v>
      </c>
      <c r="AS47" s="207">
        <v>232</v>
      </c>
      <c r="AT47" s="204">
        <v>2.8641975308642</v>
      </c>
      <c r="AU47" s="208">
        <v>62</v>
      </c>
      <c r="AV47" s="207">
        <v>89</v>
      </c>
      <c r="AW47" s="204">
        <v>1.43548387096774</v>
      </c>
      <c r="AX47" s="208">
        <v>241</v>
      </c>
      <c r="AY47" s="207">
        <v>422</v>
      </c>
      <c r="AZ47" s="204">
        <v>1.75103734439834</v>
      </c>
      <c r="BA47" s="208">
        <v>127</v>
      </c>
      <c r="BB47" s="207">
        <v>321</v>
      </c>
      <c r="BC47" s="204">
        <v>2.5275590551181102</v>
      </c>
      <c r="BD47" s="208">
        <v>714</v>
      </c>
      <c r="BE47" s="207">
        <v>3252</v>
      </c>
      <c r="BF47" s="204">
        <v>4.5546218487395</v>
      </c>
      <c r="BG47" s="208">
        <v>59</v>
      </c>
      <c r="BH47" s="207">
        <v>115</v>
      </c>
      <c r="BI47" s="204">
        <v>1.9491525423728799</v>
      </c>
      <c r="BJ47" s="208">
        <v>2506</v>
      </c>
      <c r="BK47" s="207">
        <v>5344</v>
      </c>
      <c r="BL47" s="204">
        <v>2.1324820430965699</v>
      </c>
      <c r="BM47" s="208">
        <v>131</v>
      </c>
      <c r="BN47" s="207">
        <v>627</v>
      </c>
      <c r="BO47" s="204">
        <v>4.7862595419847302</v>
      </c>
      <c r="BP47" s="208">
        <v>1158</v>
      </c>
      <c r="BQ47" s="207">
        <v>3222</v>
      </c>
      <c r="BR47" s="204">
        <v>2.7823834196891202</v>
      </c>
      <c r="BS47" s="208">
        <v>1708</v>
      </c>
      <c r="BT47" s="207">
        <v>4284</v>
      </c>
      <c r="BU47" s="204">
        <v>2.5081967213114802</v>
      </c>
      <c r="BV47" s="208">
        <v>254</v>
      </c>
      <c r="BW47" s="207">
        <v>807</v>
      </c>
      <c r="BX47" s="204">
        <v>3.1771653543307101</v>
      </c>
      <c r="BY47" s="208">
        <v>6226</v>
      </c>
      <c r="BZ47" s="207">
        <v>12188</v>
      </c>
      <c r="CA47" s="204">
        <v>1.95759717314488</v>
      </c>
      <c r="CB47" s="193">
        <f t="shared" si="0"/>
        <v>24756</v>
      </c>
      <c r="CC47" s="193">
        <f t="shared" si="0"/>
        <v>57160</v>
      </c>
      <c r="CD47" s="187">
        <f t="shared" si="1"/>
        <v>2.3089352076264338</v>
      </c>
    </row>
    <row r="48" spans="1:82" s="152" customFormat="1" ht="11.25" customHeight="1" x14ac:dyDescent="0.2">
      <c r="A48" s="175" t="s">
        <v>46</v>
      </c>
      <c r="B48" s="202">
        <v>690</v>
      </c>
      <c r="C48" s="203">
        <v>3604</v>
      </c>
      <c r="D48" s="204">
        <v>5.2231884057971003</v>
      </c>
      <c r="E48" s="202">
        <v>29</v>
      </c>
      <c r="F48" s="203">
        <v>63</v>
      </c>
      <c r="G48" s="204">
        <v>2.1724137931034502</v>
      </c>
      <c r="H48" s="208">
        <v>18</v>
      </c>
      <c r="I48" s="207">
        <v>39</v>
      </c>
      <c r="J48" s="204">
        <v>2.1666666666666701</v>
      </c>
      <c r="K48" s="205">
        <v>163</v>
      </c>
      <c r="L48" s="207">
        <v>883</v>
      </c>
      <c r="M48" s="204">
        <v>5.4171779141104297</v>
      </c>
      <c r="N48" s="208">
        <v>1822</v>
      </c>
      <c r="O48" s="207">
        <v>4010</v>
      </c>
      <c r="P48" s="204">
        <v>2.2008781558726702</v>
      </c>
      <c r="Q48" s="208">
        <v>2289</v>
      </c>
      <c r="R48" s="207">
        <v>5784</v>
      </c>
      <c r="S48" s="204">
        <v>2.5268676277850601</v>
      </c>
      <c r="T48" s="208">
        <v>139</v>
      </c>
      <c r="U48" s="207">
        <v>285</v>
      </c>
      <c r="V48" s="204">
        <v>2.05035971223022</v>
      </c>
      <c r="W48" s="208">
        <v>2090</v>
      </c>
      <c r="X48" s="207">
        <v>4424</v>
      </c>
      <c r="Y48" s="204">
        <v>2.1167464114832502</v>
      </c>
      <c r="Z48" s="208">
        <v>16</v>
      </c>
      <c r="AA48" s="207">
        <v>40</v>
      </c>
      <c r="AB48" s="204">
        <v>2.5</v>
      </c>
      <c r="AC48" s="208">
        <v>1163</v>
      </c>
      <c r="AD48" s="207">
        <v>3701</v>
      </c>
      <c r="AE48" s="204">
        <v>3.1822871883061099</v>
      </c>
      <c r="AF48" s="208">
        <v>10</v>
      </c>
      <c r="AG48" s="207">
        <v>20</v>
      </c>
      <c r="AH48" s="204">
        <v>2</v>
      </c>
      <c r="AI48" s="208">
        <v>980</v>
      </c>
      <c r="AJ48" s="207">
        <v>2162</v>
      </c>
      <c r="AK48" s="204">
        <v>2.2061224489795901</v>
      </c>
      <c r="AL48" s="208">
        <v>80</v>
      </c>
      <c r="AM48" s="207">
        <v>211</v>
      </c>
      <c r="AN48" s="204">
        <v>2.6375000000000002</v>
      </c>
      <c r="AO48" s="208">
        <v>328</v>
      </c>
      <c r="AP48" s="207">
        <v>811</v>
      </c>
      <c r="AQ48" s="204">
        <v>2.4725609756097602</v>
      </c>
      <c r="AR48" s="208">
        <v>196</v>
      </c>
      <c r="AS48" s="207">
        <v>475</v>
      </c>
      <c r="AT48" s="204">
        <v>2.4234693877550999</v>
      </c>
      <c r="AU48" s="208">
        <v>142</v>
      </c>
      <c r="AV48" s="207">
        <v>591</v>
      </c>
      <c r="AW48" s="204">
        <v>4.1619718309859204</v>
      </c>
      <c r="AX48" s="208">
        <v>188</v>
      </c>
      <c r="AY48" s="207">
        <v>394</v>
      </c>
      <c r="AZ48" s="204">
        <v>2.0957446808510598</v>
      </c>
      <c r="BA48" s="208">
        <v>272</v>
      </c>
      <c r="BB48" s="207">
        <v>1866</v>
      </c>
      <c r="BC48" s="204">
        <v>6.8602941176470598</v>
      </c>
      <c r="BD48" s="208">
        <v>760</v>
      </c>
      <c r="BE48" s="207">
        <v>2221</v>
      </c>
      <c r="BF48" s="204">
        <v>2.9223684210526302</v>
      </c>
      <c r="BG48" s="208">
        <v>209</v>
      </c>
      <c r="BH48" s="207">
        <v>1581</v>
      </c>
      <c r="BI48" s="204">
        <v>7.5645933014354103</v>
      </c>
      <c r="BJ48" s="208">
        <v>1168</v>
      </c>
      <c r="BK48" s="207">
        <v>2304</v>
      </c>
      <c r="BL48" s="204">
        <v>1.97260273972603</v>
      </c>
      <c r="BM48" s="208">
        <v>1931</v>
      </c>
      <c r="BN48" s="207">
        <v>5079</v>
      </c>
      <c r="BO48" s="204">
        <v>2.63024339720352</v>
      </c>
      <c r="BP48" s="208">
        <v>1463</v>
      </c>
      <c r="BQ48" s="207">
        <v>3505</v>
      </c>
      <c r="BR48" s="204">
        <v>2.39576213260424</v>
      </c>
      <c r="BS48" s="208">
        <v>1089</v>
      </c>
      <c r="BT48" s="207">
        <v>2325</v>
      </c>
      <c r="BU48" s="204">
        <v>2.1349862258953198</v>
      </c>
      <c r="BV48" s="208">
        <v>232</v>
      </c>
      <c r="BW48" s="207">
        <v>486</v>
      </c>
      <c r="BX48" s="204">
        <v>2.0948275862068999</v>
      </c>
      <c r="BY48" s="208">
        <v>4477</v>
      </c>
      <c r="BZ48" s="207">
        <v>9805</v>
      </c>
      <c r="CA48" s="204">
        <v>2.1900826446281001</v>
      </c>
      <c r="CB48" s="193">
        <f t="shared" si="0"/>
        <v>21944</v>
      </c>
      <c r="CC48" s="193">
        <f t="shared" si="0"/>
        <v>56669</v>
      </c>
      <c r="CD48" s="187">
        <f t="shared" si="1"/>
        <v>2.5824371126503829</v>
      </c>
    </row>
    <row r="49" spans="1:82" s="152" customFormat="1" ht="11.25" customHeight="1" x14ac:dyDescent="0.2">
      <c r="A49" s="175" t="s">
        <v>111</v>
      </c>
      <c r="B49" s="202">
        <v>155</v>
      </c>
      <c r="C49" s="203">
        <v>571</v>
      </c>
      <c r="D49" s="204">
        <v>3.6838709677419401</v>
      </c>
      <c r="E49" s="208">
        <v>22</v>
      </c>
      <c r="F49" s="207">
        <v>77</v>
      </c>
      <c r="G49" s="204">
        <v>3.5</v>
      </c>
      <c r="H49" s="208">
        <v>0</v>
      </c>
      <c r="I49" s="207">
        <v>0</v>
      </c>
      <c r="J49" s="204"/>
      <c r="K49" s="205">
        <v>16</v>
      </c>
      <c r="L49" s="207">
        <v>38</v>
      </c>
      <c r="M49" s="204">
        <v>2.375</v>
      </c>
      <c r="N49" s="208">
        <v>895</v>
      </c>
      <c r="O49" s="207">
        <v>2025</v>
      </c>
      <c r="P49" s="204">
        <v>2.2625698324022299</v>
      </c>
      <c r="Q49" s="208">
        <v>3900</v>
      </c>
      <c r="R49" s="207">
        <v>7313</v>
      </c>
      <c r="S49" s="204">
        <v>1.8751282051282101</v>
      </c>
      <c r="T49" s="208">
        <v>99</v>
      </c>
      <c r="U49" s="207">
        <v>133</v>
      </c>
      <c r="V49" s="204">
        <v>1.3434343434343401</v>
      </c>
      <c r="W49" s="208">
        <v>5356</v>
      </c>
      <c r="X49" s="207">
        <v>11564</v>
      </c>
      <c r="Y49" s="204">
        <v>2.1590739357729598</v>
      </c>
      <c r="Z49" s="208">
        <v>3</v>
      </c>
      <c r="AA49" s="207">
        <v>3</v>
      </c>
      <c r="AB49" s="204">
        <v>1</v>
      </c>
      <c r="AC49" s="208">
        <v>785</v>
      </c>
      <c r="AD49" s="207">
        <v>1664</v>
      </c>
      <c r="AE49" s="204">
        <v>2.1197452229299398</v>
      </c>
      <c r="AF49" s="208">
        <v>1</v>
      </c>
      <c r="AG49" s="207">
        <v>1</v>
      </c>
      <c r="AH49" s="204">
        <v>1</v>
      </c>
      <c r="AI49" s="208">
        <v>2385</v>
      </c>
      <c r="AJ49" s="207">
        <v>5683</v>
      </c>
      <c r="AK49" s="204">
        <v>2.38280922431866</v>
      </c>
      <c r="AL49" s="208">
        <v>73</v>
      </c>
      <c r="AM49" s="207">
        <v>416</v>
      </c>
      <c r="AN49" s="204">
        <v>5.6986301369863002</v>
      </c>
      <c r="AO49" s="208">
        <v>166</v>
      </c>
      <c r="AP49" s="207">
        <v>458</v>
      </c>
      <c r="AQ49" s="204">
        <v>2.7590361445783098</v>
      </c>
      <c r="AR49" s="208">
        <v>105</v>
      </c>
      <c r="AS49" s="207">
        <v>201</v>
      </c>
      <c r="AT49" s="204">
        <v>1.9142857142857099</v>
      </c>
      <c r="AU49" s="208">
        <v>27</v>
      </c>
      <c r="AV49" s="207">
        <v>73</v>
      </c>
      <c r="AW49" s="204">
        <v>2.7037037037037002</v>
      </c>
      <c r="AX49" s="208">
        <v>27</v>
      </c>
      <c r="AY49" s="207">
        <v>47</v>
      </c>
      <c r="AZ49" s="204">
        <v>1.74074074074074</v>
      </c>
      <c r="BA49" s="208">
        <v>49</v>
      </c>
      <c r="BB49" s="207">
        <v>168</v>
      </c>
      <c r="BC49" s="204">
        <v>3.4285714285714302</v>
      </c>
      <c r="BD49" s="208">
        <v>189</v>
      </c>
      <c r="BE49" s="207">
        <v>517</v>
      </c>
      <c r="BF49" s="204">
        <v>2.7354497354497398</v>
      </c>
      <c r="BG49" s="208">
        <v>12</v>
      </c>
      <c r="BH49" s="207">
        <v>32</v>
      </c>
      <c r="BI49" s="204">
        <v>2.6666666666666701</v>
      </c>
      <c r="BJ49" s="208">
        <v>670</v>
      </c>
      <c r="BK49" s="207">
        <v>1473</v>
      </c>
      <c r="BL49" s="204">
        <v>2.1985074626865702</v>
      </c>
      <c r="BM49" s="208">
        <v>58</v>
      </c>
      <c r="BN49" s="207">
        <v>121</v>
      </c>
      <c r="BO49" s="204">
        <v>2.0862068965517202</v>
      </c>
      <c r="BP49" s="208">
        <v>1174</v>
      </c>
      <c r="BQ49" s="207">
        <v>2420</v>
      </c>
      <c r="BR49" s="204">
        <v>2.06132879045997</v>
      </c>
      <c r="BS49" s="208">
        <v>2176</v>
      </c>
      <c r="BT49" s="207">
        <v>5581</v>
      </c>
      <c r="BU49" s="204">
        <v>2.5647977941176499</v>
      </c>
      <c r="BV49" s="208">
        <v>62</v>
      </c>
      <c r="BW49" s="207">
        <v>264</v>
      </c>
      <c r="BX49" s="204">
        <v>4.2580645161290303</v>
      </c>
      <c r="BY49" s="208">
        <v>7823</v>
      </c>
      <c r="BZ49" s="207">
        <v>14508</v>
      </c>
      <c r="CA49" s="204">
        <v>1.85453150965103</v>
      </c>
      <c r="CB49" s="193">
        <f t="shared" si="0"/>
        <v>26228</v>
      </c>
      <c r="CC49" s="193">
        <f t="shared" si="0"/>
        <v>55351</v>
      </c>
      <c r="CD49" s="187">
        <f t="shared" si="1"/>
        <v>2.1103782217477507</v>
      </c>
    </row>
    <row r="50" spans="1:82" s="152" customFormat="1" ht="11.25" customHeight="1" x14ac:dyDescent="0.2">
      <c r="A50" s="175" t="s">
        <v>57</v>
      </c>
      <c r="B50" s="202">
        <v>91</v>
      </c>
      <c r="C50" s="203">
        <v>533</v>
      </c>
      <c r="D50" s="204">
        <v>5.8571428571428603</v>
      </c>
      <c r="E50" s="202">
        <v>2</v>
      </c>
      <c r="F50" s="203">
        <v>8</v>
      </c>
      <c r="G50" s="204">
        <v>4</v>
      </c>
      <c r="H50" s="205">
        <v>0</v>
      </c>
      <c r="I50" s="206">
        <v>0</v>
      </c>
      <c r="J50" s="204"/>
      <c r="K50" s="205">
        <v>18</v>
      </c>
      <c r="L50" s="207">
        <v>42</v>
      </c>
      <c r="M50" s="204">
        <v>2.3333333333333299</v>
      </c>
      <c r="N50" s="208">
        <v>544</v>
      </c>
      <c r="O50" s="207">
        <v>1423</v>
      </c>
      <c r="P50" s="204">
        <v>2.6158088235294099</v>
      </c>
      <c r="Q50" s="208">
        <v>6933</v>
      </c>
      <c r="R50" s="207">
        <v>13745</v>
      </c>
      <c r="S50" s="204">
        <v>1.98254723784797</v>
      </c>
      <c r="T50" s="208">
        <v>57</v>
      </c>
      <c r="U50" s="207">
        <v>80</v>
      </c>
      <c r="V50" s="204">
        <v>1.40350877192982</v>
      </c>
      <c r="W50" s="208">
        <v>2723</v>
      </c>
      <c r="X50" s="207">
        <v>6198</v>
      </c>
      <c r="Y50" s="204">
        <v>2.2761659933896401</v>
      </c>
      <c r="Z50" s="208">
        <v>4</v>
      </c>
      <c r="AA50" s="207">
        <v>8</v>
      </c>
      <c r="AB50" s="204">
        <v>2</v>
      </c>
      <c r="AC50" s="208">
        <v>981</v>
      </c>
      <c r="AD50" s="207">
        <v>1401</v>
      </c>
      <c r="AE50" s="204">
        <v>1.4281345565749199</v>
      </c>
      <c r="AF50" s="208">
        <v>1</v>
      </c>
      <c r="AG50" s="207">
        <v>3</v>
      </c>
      <c r="AH50" s="204">
        <v>3</v>
      </c>
      <c r="AI50" s="208">
        <v>3077</v>
      </c>
      <c r="AJ50" s="207">
        <v>5514</v>
      </c>
      <c r="AK50" s="204">
        <v>1.79200519987</v>
      </c>
      <c r="AL50" s="208">
        <v>36</v>
      </c>
      <c r="AM50" s="207">
        <v>99</v>
      </c>
      <c r="AN50" s="204">
        <v>2.75</v>
      </c>
      <c r="AO50" s="208">
        <v>249</v>
      </c>
      <c r="AP50" s="207">
        <v>395</v>
      </c>
      <c r="AQ50" s="204">
        <v>1.5863453815260999</v>
      </c>
      <c r="AR50" s="208">
        <v>292</v>
      </c>
      <c r="AS50" s="207">
        <v>400</v>
      </c>
      <c r="AT50" s="204">
        <v>1.3698630136986301</v>
      </c>
      <c r="AU50" s="208">
        <v>44</v>
      </c>
      <c r="AV50" s="207">
        <v>109</v>
      </c>
      <c r="AW50" s="204">
        <v>2.4772727272727302</v>
      </c>
      <c r="AX50" s="208">
        <v>41</v>
      </c>
      <c r="AY50" s="207">
        <v>102</v>
      </c>
      <c r="AZ50" s="204">
        <v>2.48780487804878</v>
      </c>
      <c r="BA50" s="208">
        <v>17</v>
      </c>
      <c r="BB50" s="207">
        <v>56</v>
      </c>
      <c r="BC50" s="204">
        <v>3.2941176470588198</v>
      </c>
      <c r="BD50" s="208">
        <v>151</v>
      </c>
      <c r="BE50" s="207">
        <v>801</v>
      </c>
      <c r="BF50" s="204">
        <v>5.3046357615893998</v>
      </c>
      <c r="BG50" s="208">
        <v>17</v>
      </c>
      <c r="BH50" s="207">
        <v>66</v>
      </c>
      <c r="BI50" s="204">
        <v>3.8823529411764701</v>
      </c>
      <c r="BJ50" s="208">
        <v>411</v>
      </c>
      <c r="BK50" s="207">
        <v>636</v>
      </c>
      <c r="BL50" s="204">
        <v>1.54744525547445</v>
      </c>
      <c r="BM50" s="208">
        <v>66</v>
      </c>
      <c r="BN50" s="207">
        <v>115</v>
      </c>
      <c r="BO50" s="204">
        <v>1.74242424242424</v>
      </c>
      <c r="BP50" s="208">
        <v>2795</v>
      </c>
      <c r="BQ50" s="207">
        <v>4735</v>
      </c>
      <c r="BR50" s="204">
        <v>1.69409660107335</v>
      </c>
      <c r="BS50" s="208">
        <v>1067</v>
      </c>
      <c r="BT50" s="207">
        <v>2181</v>
      </c>
      <c r="BU50" s="204">
        <v>2.0440487347703802</v>
      </c>
      <c r="BV50" s="208">
        <v>54</v>
      </c>
      <c r="BW50" s="207">
        <v>287</v>
      </c>
      <c r="BX50" s="204">
        <v>5.3148148148148202</v>
      </c>
      <c r="BY50" s="208">
        <v>7872</v>
      </c>
      <c r="BZ50" s="207">
        <v>14416</v>
      </c>
      <c r="CA50" s="204">
        <v>1.8313008130081301</v>
      </c>
      <c r="CB50" s="193">
        <f t="shared" si="0"/>
        <v>27543</v>
      </c>
      <c r="CC50" s="193">
        <f t="shared" si="0"/>
        <v>53353</v>
      </c>
      <c r="CD50" s="187">
        <f t="shared" si="1"/>
        <v>1.9370802018661728</v>
      </c>
    </row>
    <row r="51" spans="1:82" s="152" customFormat="1" ht="11.25" customHeight="1" x14ac:dyDescent="0.2">
      <c r="A51" s="175" t="s">
        <v>38</v>
      </c>
      <c r="B51" s="202">
        <v>396</v>
      </c>
      <c r="C51" s="203">
        <v>908</v>
      </c>
      <c r="D51" s="204">
        <v>2.2929292929292902</v>
      </c>
      <c r="E51" s="202">
        <v>17</v>
      </c>
      <c r="F51" s="203">
        <v>34</v>
      </c>
      <c r="G51" s="204">
        <v>2</v>
      </c>
      <c r="H51" s="205">
        <v>0</v>
      </c>
      <c r="I51" s="206">
        <v>0</v>
      </c>
      <c r="J51" s="204"/>
      <c r="K51" s="205">
        <v>74</v>
      </c>
      <c r="L51" s="207">
        <v>168</v>
      </c>
      <c r="M51" s="204">
        <v>2.2702702702702702</v>
      </c>
      <c r="N51" s="208">
        <v>804</v>
      </c>
      <c r="O51" s="207">
        <v>1770</v>
      </c>
      <c r="P51" s="204">
        <v>2.2014925373134302</v>
      </c>
      <c r="Q51" s="208">
        <v>2538</v>
      </c>
      <c r="R51" s="207">
        <v>5664</v>
      </c>
      <c r="S51" s="204">
        <v>2.23167848699764</v>
      </c>
      <c r="T51" s="208">
        <v>122</v>
      </c>
      <c r="U51" s="207">
        <v>201</v>
      </c>
      <c r="V51" s="204">
        <v>1.64754098360656</v>
      </c>
      <c r="W51" s="208">
        <v>3338</v>
      </c>
      <c r="X51" s="207">
        <v>6977</v>
      </c>
      <c r="Y51" s="204">
        <v>2.0901737567405601</v>
      </c>
      <c r="Z51" s="208">
        <v>16</v>
      </c>
      <c r="AA51" s="207">
        <v>22</v>
      </c>
      <c r="AB51" s="204">
        <v>1.375</v>
      </c>
      <c r="AC51" s="208">
        <v>2029</v>
      </c>
      <c r="AD51" s="207">
        <v>6069</v>
      </c>
      <c r="AE51" s="204">
        <v>2.9911286347954702</v>
      </c>
      <c r="AF51" s="208">
        <v>11</v>
      </c>
      <c r="AG51" s="207">
        <v>16</v>
      </c>
      <c r="AH51" s="204">
        <v>1.4545454545454499</v>
      </c>
      <c r="AI51" s="208">
        <v>929</v>
      </c>
      <c r="AJ51" s="207">
        <v>2005</v>
      </c>
      <c r="AK51" s="204">
        <v>2.1582346609257299</v>
      </c>
      <c r="AL51" s="208">
        <v>186</v>
      </c>
      <c r="AM51" s="207">
        <v>441</v>
      </c>
      <c r="AN51" s="204">
        <v>2.37096774193548</v>
      </c>
      <c r="AO51" s="208">
        <v>62</v>
      </c>
      <c r="AP51" s="207">
        <v>102</v>
      </c>
      <c r="AQ51" s="204">
        <v>1.6451612903225801</v>
      </c>
      <c r="AR51" s="228">
        <v>343</v>
      </c>
      <c r="AS51" s="229">
        <v>969</v>
      </c>
      <c r="AT51" s="204">
        <v>2.82507288629738</v>
      </c>
      <c r="AU51" s="228">
        <v>108</v>
      </c>
      <c r="AV51" s="229">
        <v>178</v>
      </c>
      <c r="AW51" s="204">
        <v>1.6481481481481499</v>
      </c>
      <c r="AX51" s="228">
        <v>107</v>
      </c>
      <c r="AY51" s="229">
        <v>253</v>
      </c>
      <c r="AZ51" s="204">
        <v>2.3644859813084098</v>
      </c>
      <c r="BA51" s="228">
        <v>150</v>
      </c>
      <c r="BB51" s="229">
        <v>279</v>
      </c>
      <c r="BC51" s="204">
        <v>1.86</v>
      </c>
      <c r="BD51" s="228">
        <v>432</v>
      </c>
      <c r="BE51" s="229">
        <v>792</v>
      </c>
      <c r="BF51" s="204">
        <v>1.8333333333333299</v>
      </c>
      <c r="BG51" s="228">
        <v>97</v>
      </c>
      <c r="BH51" s="229">
        <v>256</v>
      </c>
      <c r="BI51" s="204">
        <v>2.63917525773196</v>
      </c>
      <c r="BJ51" s="228">
        <v>1421</v>
      </c>
      <c r="BK51" s="229">
        <v>2828</v>
      </c>
      <c r="BL51" s="204">
        <v>1.99014778325123</v>
      </c>
      <c r="BM51" s="228">
        <v>213</v>
      </c>
      <c r="BN51" s="229">
        <v>870</v>
      </c>
      <c r="BO51" s="204">
        <v>4.0845070422535201</v>
      </c>
      <c r="BP51" s="228">
        <v>2542</v>
      </c>
      <c r="BQ51" s="229">
        <v>6763</v>
      </c>
      <c r="BR51" s="204">
        <v>2.6605035405192798</v>
      </c>
      <c r="BS51" s="228">
        <v>1310</v>
      </c>
      <c r="BT51" s="229">
        <v>2978</v>
      </c>
      <c r="BU51" s="204">
        <v>2.2732824427480902</v>
      </c>
      <c r="BV51" s="228">
        <v>180</v>
      </c>
      <c r="BW51" s="229">
        <v>389</v>
      </c>
      <c r="BX51" s="204">
        <v>2.1611111111111101</v>
      </c>
      <c r="BY51" s="228">
        <v>5576</v>
      </c>
      <c r="BZ51" s="229">
        <v>11132</v>
      </c>
      <c r="CA51" s="204">
        <v>1.9964131994261101</v>
      </c>
      <c r="CB51" s="193">
        <f t="shared" si="0"/>
        <v>23001</v>
      </c>
      <c r="CC51" s="193">
        <f t="shared" si="0"/>
        <v>52064</v>
      </c>
      <c r="CD51" s="187">
        <f t="shared" si="1"/>
        <v>2.2635537585322378</v>
      </c>
    </row>
    <row r="52" spans="1:82" s="152" customFormat="1" ht="11.25" customHeight="1" x14ac:dyDescent="0.2">
      <c r="A52" s="175" t="s">
        <v>24</v>
      </c>
      <c r="B52" s="202">
        <v>167</v>
      </c>
      <c r="C52" s="203">
        <v>625</v>
      </c>
      <c r="D52" s="204">
        <v>3.7425149700598799</v>
      </c>
      <c r="E52" s="208">
        <v>9</v>
      </c>
      <c r="F52" s="207">
        <v>23</v>
      </c>
      <c r="G52" s="204">
        <v>2.5555555555555598</v>
      </c>
      <c r="H52" s="208">
        <v>0</v>
      </c>
      <c r="I52" s="207">
        <v>0</v>
      </c>
      <c r="J52" s="204"/>
      <c r="K52" s="205">
        <v>61</v>
      </c>
      <c r="L52" s="207">
        <v>126</v>
      </c>
      <c r="M52" s="204">
        <v>2.0655737704917998</v>
      </c>
      <c r="N52" s="208">
        <v>1303</v>
      </c>
      <c r="O52" s="207">
        <v>3614</v>
      </c>
      <c r="P52" s="204">
        <v>2.7735993860322301</v>
      </c>
      <c r="Q52" s="208">
        <v>1397</v>
      </c>
      <c r="R52" s="207">
        <v>3217</v>
      </c>
      <c r="S52" s="204">
        <v>2.3027916964924802</v>
      </c>
      <c r="T52" s="208">
        <v>78</v>
      </c>
      <c r="U52" s="207">
        <v>295</v>
      </c>
      <c r="V52" s="204">
        <v>3.7820512820512802</v>
      </c>
      <c r="W52" s="208">
        <v>4847</v>
      </c>
      <c r="X52" s="207">
        <v>10692</v>
      </c>
      <c r="Y52" s="204">
        <v>2.2059005570456001</v>
      </c>
      <c r="Z52" s="208">
        <v>14</v>
      </c>
      <c r="AA52" s="207">
        <v>26</v>
      </c>
      <c r="AB52" s="204">
        <v>1.8571428571428601</v>
      </c>
      <c r="AC52" s="208">
        <v>1327</v>
      </c>
      <c r="AD52" s="207">
        <v>4163</v>
      </c>
      <c r="AE52" s="204">
        <v>3.1371514694800302</v>
      </c>
      <c r="AF52" s="208">
        <v>3</v>
      </c>
      <c r="AG52" s="207">
        <v>13</v>
      </c>
      <c r="AH52" s="204">
        <v>4.3333333333333304</v>
      </c>
      <c r="AI52" s="208">
        <v>1017</v>
      </c>
      <c r="AJ52" s="207">
        <v>2378</v>
      </c>
      <c r="AK52" s="204">
        <v>2.33824975417896</v>
      </c>
      <c r="AL52" s="208">
        <v>54</v>
      </c>
      <c r="AM52" s="207">
        <v>235</v>
      </c>
      <c r="AN52" s="204">
        <v>4.3518518518518503</v>
      </c>
      <c r="AO52" s="208">
        <v>60</v>
      </c>
      <c r="AP52" s="207">
        <v>147</v>
      </c>
      <c r="AQ52" s="204">
        <v>2.4500000000000002</v>
      </c>
      <c r="AR52" s="208">
        <v>61</v>
      </c>
      <c r="AS52" s="207">
        <v>109</v>
      </c>
      <c r="AT52" s="204">
        <v>1.78688524590164</v>
      </c>
      <c r="AU52" s="208">
        <v>62</v>
      </c>
      <c r="AV52" s="207">
        <v>109</v>
      </c>
      <c r="AW52" s="204">
        <v>1.75806451612903</v>
      </c>
      <c r="AX52" s="208">
        <v>104</v>
      </c>
      <c r="AY52" s="207">
        <v>230</v>
      </c>
      <c r="AZ52" s="204">
        <v>2.2115384615384599</v>
      </c>
      <c r="BA52" s="208">
        <v>62</v>
      </c>
      <c r="BB52" s="207">
        <v>134</v>
      </c>
      <c r="BC52" s="204">
        <v>2.1612903225806499</v>
      </c>
      <c r="BD52" s="208">
        <v>247</v>
      </c>
      <c r="BE52" s="207">
        <v>574</v>
      </c>
      <c r="BF52" s="204">
        <v>2.3238866396761102</v>
      </c>
      <c r="BG52" s="208">
        <v>39</v>
      </c>
      <c r="BH52" s="207">
        <v>87</v>
      </c>
      <c r="BI52" s="204">
        <v>2.2307692307692299</v>
      </c>
      <c r="BJ52" s="208">
        <v>931</v>
      </c>
      <c r="BK52" s="207">
        <v>1790</v>
      </c>
      <c r="BL52" s="204">
        <v>1.92266380236305</v>
      </c>
      <c r="BM52" s="208">
        <v>106</v>
      </c>
      <c r="BN52" s="207">
        <v>222</v>
      </c>
      <c r="BO52" s="204">
        <v>2.0943396226415101</v>
      </c>
      <c r="BP52" s="208">
        <v>842</v>
      </c>
      <c r="BQ52" s="207">
        <v>2532</v>
      </c>
      <c r="BR52" s="204">
        <v>3.0071258907363401</v>
      </c>
      <c r="BS52" s="208">
        <v>2087</v>
      </c>
      <c r="BT52" s="207">
        <v>5641</v>
      </c>
      <c r="BU52" s="204">
        <v>2.7029228557738398</v>
      </c>
      <c r="BV52" s="208">
        <v>151</v>
      </c>
      <c r="BW52" s="207">
        <v>344</v>
      </c>
      <c r="BX52" s="204">
        <v>2.2781456953642398</v>
      </c>
      <c r="BY52" s="208">
        <v>6087</v>
      </c>
      <c r="BZ52" s="207">
        <v>13859</v>
      </c>
      <c r="CA52" s="204">
        <v>2.2768194512896298</v>
      </c>
      <c r="CB52" s="193">
        <f t="shared" si="0"/>
        <v>21116</v>
      </c>
      <c r="CC52" s="193">
        <f t="shared" si="0"/>
        <v>51185</v>
      </c>
      <c r="CD52" s="187">
        <f t="shared" si="1"/>
        <v>2.4239912862284525</v>
      </c>
    </row>
    <row r="53" spans="1:82" s="152" customFormat="1" ht="11.25" customHeight="1" x14ac:dyDescent="0.2">
      <c r="A53" s="175" t="s">
        <v>20</v>
      </c>
      <c r="B53" s="202">
        <v>495</v>
      </c>
      <c r="C53" s="203">
        <v>1625</v>
      </c>
      <c r="D53" s="204">
        <v>3.2828282828282802</v>
      </c>
      <c r="E53" s="202">
        <v>11</v>
      </c>
      <c r="F53" s="203">
        <v>25</v>
      </c>
      <c r="G53" s="204">
        <v>2.2727272727272698</v>
      </c>
      <c r="H53" s="205">
        <v>0</v>
      </c>
      <c r="I53" s="206">
        <v>0</v>
      </c>
      <c r="J53" s="204"/>
      <c r="K53" s="205">
        <v>87</v>
      </c>
      <c r="L53" s="207">
        <v>163</v>
      </c>
      <c r="M53" s="204">
        <v>1.8735632183908</v>
      </c>
      <c r="N53" s="208">
        <v>1698</v>
      </c>
      <c r="O53" s="207">
        <v>4076</v>
      </c>
      <c r="P53" s="204">
        <v>2.40047114252061</v>
      </c>
      <c r="Q53" s="208">
        <v>1897</v>
      </c>
      <c r="R53" s="207">
        <v>4197</v>
      </c>
      <c r="S53" s="204">
        <v>2.21244069583553</v>
      </c>
      <c r="T53" s="208">
        <v>244</v>
      </c>
      <c r="U53" s="207">
        <v>333</v>
      </c>
      <c r="V53" s="204">
        <v>1.3647540983606601</v>
      </c>
      <c r="W53" s="208">
        <v>4354</v>
      </c>
      <c r="X53" s="207">
        <v>10292</v>
      </c>
      <c r="Y53" s="204">
        <v>2.36380339917317</v>
      </c>
      <c r="Z53" s="208">
        <v>9</v>
      </c>
      <c r="AA53" s="207">
        <v>15</v>
      </c>
      <c r="AB53" s="204">
        <v>1.6666666666666701</v>
      </c>
      <c r="AC53" s="208">
        <v>938</v>
      </c>
      <c r="AD53" s="207">
        <v>3619</v>
      </c>
      <c r="AE53" s="204">
        <v>3.8582089552238799</v>
      </c>
      <c r="AF53" s="208">
        <v>2</v>
      </c>
      <c r="AG53" s="207">
        <v>8</v>
      </c>
      <c r="AH53" s="204">
        <v>4</v>
      </c>
      <c r="AI53" s="208">
        <v>883</v>
      </c>
      <c r="AJ53" s="207">
        <v>1497</v>
      </c>
      <c r="AK53" s="204">
        <v>1.69535673839185</v>
      </c>
      <c r="AL53" s="208">
        <v>71</v>
      </c>
      <c r="AM53" s="207">
        <v>174</v>
      </c>
      <c r="AN53" s="204">
        <v>2.4507042253521099</v>
      </c>
      <c r="AO53" s="208">
        <v>92</v>
      </c>
      <c r="AP53" s="207">
        <v>135</v>
      </c>
      <c r="AQ53" s="204">
        <v>1.4673913043478299</v>
      </c>
      <c r="AR53" s="208">
        <v>89</v>
      </c>
      <c r="AS53" s="207">
        <v>123</v>
      </c>
      <c r="AT53" s="204">
        <v>1.38202247191011</v>
      </c>
      <c r="AU53" s="208">
        <v>25</v>
      </c>
      <c r="AV53" s="207">
        <v>43</v>
      </c>
      <c r="AW53" s="204">
        <v>1.72</v>
      </c>
      <c r="AX53" s="208">
        <v>273</v>
      </c>
      <c r="AY53" s="207">
        <v>346</v>
      </c>
      <c r="AZ53" s="204">
        <v>1.26739926739927</v>
      </c>
      <c r="BA53" s="208">
        <v>161</v>
      </c>
      <c r="BB53" s="207">
        <v>404</v>
      </c>
      <c r="BC53" s="204">
        <v>2.5093167701863401</v>
      </c>
      <c r="BD53" s="208">
        <v>360</v>
      </c>
      <c r="BE53" s="207">
        <v>1136</v>
      </c>
      <c r="BF53" s="204">
        <v>3.1555555555555599</v>
      </c>
      <c r="BG53" s="208">
        <v>101</v>
      </c>
      <c r="BH53" s="207">
        <v>196</v>
      </c>
      <c r="BI53" s="204">
        <v>1.9405940594059401</v>
      </c>
      <c r="BJ53" s="208">
        <v>878</v>
      </c>
      <c r="BK53" s="207">
        <v>2410</v>
      </c>
      <c r="BL53" s="204">
        <v>2.7448747152619601</v>
      </c>
      <c r="BM53" s="208">
        <v>42</v>
      </c>
      <c r="BN53" s="207">
        <v>133</v>
      </c>
      <c r="BO53" s="204">
        <v>3.1666666666666701</v>
      </c>
      <c r="BP53" s="208">
        <v>701</v>
      </c>
      <c r="BQ53" s="207">
        <v>1711</v>
      </c>
      <c r="BR53" s="204">
        <v>2.4407988587731801</v>
      </c>
      <c r="BS53" s="208">
        <v>1209</v>
      </c>
      <c r="BT53" s="207">
        <v>3483</v>
      </c>
      <c r="BU53" s="204">
        <v>2.8808933002481401</v>
      </c>
      <c r="BV53" s="208">
        <v>133</v>
      </c>
      <c r="BW53" s="207">
        <v>416</v>
      </c>
      <c r="BX53" s="204">
        <v>3.1278195488721798</v>
      </c>
      <c r="BY53" s="208">
        <v>7888</v>
      </c>
      <c r="BZ53" s="207">
        <v>14619</v>
      </c>
      <c r="CA53" s="204">
        <v>1.8533215010141999</v>
      </c>
      <c r="CB53" s="193">
        <f t="shared" si="0"/>
        <v>22641</v>
      </c>
      <c r="CC53" s="193">
        <f t="shared" si="0"/>
        <v>51179</v>
      </c>
      <c r="CD53" s="187">
        <f t="shared" si="1"/>
        <v>2.2604566936089396</v>
      </c>
    </row>
    <row r="54" spans="1:82" s="152" customFormat="1" ht="11.25" customHeight="1" x14ac:dyDescent="0.2">
      <c r="A54" s="175" t="s">
        <v>50</v>
      </c>
      <c r="B54" s="202">
        <v>150</v>
      </c>
      <c r="C54" s="203">
        <v>378</v>
      </c>
      <c r="D54" s="204">
        <v>2.52</v>
      </c>
      <c r="E54" s="208">
        <v>6</v>
      </c>
      <c r="F54" s="207">
        <v>7</v>
      </c>
      <c r="G54" s="204">
        <v>1.1666666666666701</v>
      </c>
      <c r="H54" s="208">
        <v>114</v>
      </c>
      <c r="I54" s="207">
        <v>140</v>
      </c>
      <c r="J54" s="204">
        <v>1.2280701754386001</v>
      </c>
      <c r="K54" s="208">
        <v>50</v>
      </c>
      <c r="L54" s="207">
        <v>89</v>
      </c>
      <c r="M54" s="204">
        <v>1.78</v>
      </c>
      <c r="N54" s="208">
        <v>878</v>
      </c>
      <c r="O54" s="207">
        <v>2278</v>
      </c>
      <c r="P54" s="204">
        <v>2.59453302961276</v>
      </c>
      <c r="Q54" s="208">
        <v>2436</v>
      </c>
      <c r="R54" s="207">
        <v>5069</v>
      </c>
      <c r="S54" s="204">
        <v>2.08087027914614</v>
      </c>
      <c r="T54" s="208">
        <v>99</v>
      </c>
      <c r="U54" s="207">
        <v>142</v>
      </c>
      <c r="V54" s="204">
        <v>1.43434343434343</v>
      </c>
      <c r="W54" s="208">
        <v>4257</v>
      </c>
      <c r="X54" s="207">
        <v>12312</v>
      </c>
      <c r="Y54" s="204">
        <v>2.8921775898520101</v>
      </c>
      <c r="Z54" s="208">
        <v>1</v>
      </c>
      <c r="AA54" s="207">
        <v>1</v>
      </c>
      <c r="AB54" s="204">
        <v>1</v>
      </c>
      <c r="AC54" s="208">
        <v>538</v>
      </c>
      <c r="AD54" s="207">
        <v>1106</v>
      </c>
      <c r="AE54" s="204">
        <v>2.05576208178439</v>
      </c>
      <c r="AF54" s="208">
        <v>12</v>
      </c>
      <c r="AG54" s="207">
        <v>17</v>
      </c>
      <c r="AH54" s="204">
        <v>1.4166666666666701</v>
      </c>
      <c r="AI54" s="208">
        <v>1160</v>
      </c>
      <c r="AJ54" s="207">
        <v>2084</v>
      </c>
      <c r="AK54" s="204">
        <v>1.7965517241379301</v>
      </c>
      <c r="AL54" s="208">
        <v>59</v>
      </c>
      <c r="AM54" s="207">
        <v>113</v>
      </c>
      <c r="AN54" s="204">
        <v>1.91525423728814</v>
      </c>
      <c r="AO54" s="208">
        <v>42</v>
      </c>
      <c r="AP54" s="207">
        <v>125</v>
      </c>
      <c r="AQ54" s="204">
        <v>2.9761904761904798</v>
      </c>
      <c r="AR54" s="208">
        <v>118</v>
      </c>
      <c r="AS54" s="207">
        <v>143</v>
      </c>
      <c r="AT54" s="204">
        <v>1.21186440677966</v>
      </c>
      <c r="AU54" s="208">
        <v>70</v>
      </c>
      <c r="AV54" s="207">
        <v>130</v>
      </c>
      <c r="AW54" s="204">
        <v>1.8571428571428601</v>
      </c>
      <c r="AX54" s="208">
        <v>49</v>
      </c>
      <c r="AY54" s="207">
        <v>124</v>
      </c>
      <c r="AZ54" s="204">
        <v>2.5306122448979602</v>
      </c>
      <c r="BA54" s="208">
        <v>32</v>
      </c>
      <c r="BB54" s="207">
        <v>101</v>
      </c>
      <c r="BC54" s="204">
        <v>3.15625</v>
      </c>
      <c r="BD54" s="208">
        <v>154</v>
      </c>
      <c r="BE54" s="207">
        <v>453</v>
      </c>
      <c r="BF54" s="204">
        <v>2.9415584415584402</v>
      </c>
      <c r="BG54" s="208">
        <v>25</v>
      </c>
      <c r="BH54" s="207">
        <v>60</v>
      </c>
      <c r="BI54" s="204">
        <v>2.4</v>
      </c>
      <c r="BJ54" s="208">
        <v>756</v>
      </c>
      <c r="BK54" s="207">
        <v>1869</v>
      </c>
      <c r="BL54" s="204">
        <v>2.4722222222222201</v>
      </c>
      <c r="BM54" s="208">
        <v>34</v>
      </c>
      <c r="BN54" s="207">
        <v>50</v>
      </c>
      <c r="BO54" s="204">
        <v>1.47058823529412</v>
      </c>
      <c r="BP54" s="208">
        <v>885</v>
      </c>
      <c r="BQ54" s="207">
        <v>2087</v>
      </c>
      <c r="BR54" s="204">
        <v>2.3581920903954798</v>
      </c>
      <c r="BS54" s="208">
        <v>1206</v>
      </c>
      <c r="BT54" s="207">
        <v>3243</v>
      </c>
      <c r="BU54" s="204">
        <v>2.6890547263681599</v>
      </c>
      <c r="BV54" s="208">
        <v>103</v>
      </c>
      <c r="BW54" s="207">
        <v>582</v>
      </c>
      <c r="BX54" s="204">
        <v>5.6504854368931996</v>
      </c>
      <c r="BY54" s="208">
        <v>7597</v>
      </c>
      <c r="BZ54" s="207">
        <v>15776</v>
      </c>
      <c r="CA54" s="204">
        <v>2.0766091878372999</v>
      </c>
      <c r="CB54" s="193">
        <f t="shared" si="0"/>
        <v>20831</v>
      </c>
      <c r="CC54" s="193">
        <f t="shared" si="0"/>
        <v>48479</v>
      </c>
      <c r="CD54" s="187">
        <f t="shared" si="1"/>
        <v>2.3272526522970574</v>
      </c>
    </row>
    <row r="55" spans="1:82" s="152" customFormat="1" ht="11.25" customHeight="1" x14ac:dyDescent="0.2">
      <c r="A55" s="175" t="s">
        <v>62</v>
      </c>
      <c r="B55" s="202">
        <v>81</v>
      </c>
      <c r="C55" s="203">
        <v>162</v>
      </c>
      <c r="D55" s="204">
        <v>2</v>
      </c>
      <c r="E55" s="208">
        <v>0</v>
      </c>
      <c r="F55" s="207">
        <v>0</v>
      </c>
      <c r="G55" s="204"/>
      <c r="H55" s="208">
        <v>0</v>
      </c>
      <c r="I55" s="207">
        <v>0</v>
      </c>
      <c r="J55" s="204"/>
      <c r="K55" s="208">
        <v>7</v>
      </c>
      <c r="L55" s="207">
        <v>8</v>
      </c>
      <c r="M55" s="204">
        <v>1.1428571428571399</v>
      </c>
      <c r="N55" s="208">
        <v>541</v>
      </c>
      <c r="O55" s="207">
        <v>1070</v>
      </c>
      <c r="P55" s="204">
        <v>1.9778188539741199</v>
      </c>
      <c r="Q55" s="208">
        <v>6226</v>
      </c>
      <c r="R55" s="207">
        <v>12275</v>
      </c>
      <c r="S55" s="204">
        <v>1.9715708319948599</v>
      </c>
      <c r="T55" s="208">
        <v>196</v>
      </c>
      <c r="U55" s="207">
        <v>302</v>
      </c>
      <c r="V55" s="204">
        <v>1.5408163265306101</v>
      </c>
      <c r="W55" s="208">
        <v>2220</v>
      </c>
      <c r="X55" s="207">
        <v>5469</v>
      </c>
      <c r="Y55" s="204">
        <v>2.4635135135135098</v>
      </c>
      <c r="Z55" s="208">
        <v>13</v>
      </c>
      <c r="AA55" s="207">
        <v>20</v>
      </c>
      <c r="AB55" s="204">
        <v>1.5384615384615401</v>
      </c>
      <c r="AC55" s="208">
        <v>1152</v>
      </c>
      <c r="AD55" s="207">
        <v>1686</v>
      </c>
      <c r="AE55" s="204">
        <v>1.4635416666666701</v>
      </c>
      <c r="AF55" s="208">
        <v>1</v>
      </c>
      <c r="AG55" s="207">
        <v>9</v>
      </c>
      <c r="AH55" s="204">
        <v>9</v>
      </c>
      <c r="AI55" s="208">
        <v>1904</v>
      </c>
      <c r="AJ55" s="207">
        <v>3420</v>
      </c>
      <c r="AK55" s="204">
        <v>1.79621848739496</v>
      </c>
      <c r="AL55" s="208">
        <v>13</v>
      </c>
      <c r="AM55" s="207">
        <v>41</v>
      </c>
      <c r="AN55" s="204">
        <v>3.1538461538461502</v>
      </c>
      <c r="AO55" s="208">
        <v>217</v>
      </c>
      <c r="AP55" s="207">
        <v>335</v>
      </c>
      <c r="AQ55" s="204">
        <v>1.5437788018433201</v>
      </c>
      <c r="AR55" s="208">
        <v>87</v>
      </c>
      <c r="AS55" s="207">
        <v>152</v>
      </c>
      <c r="AT55" s="204">
        <v>1.7471264367816099</v>
      </c>
      <c r="AU55" s="208">
        <v>27</v>
      </c>
      <c r="AV55" s="207">
        <v>50</v>
      </c>
      <c r="AW55" s="204">
        <v>1.8518518518518501</v>
      </c>
      <c r="AX55" s="208">
        <v>387</v>
      </c>
      <c r="AY55" s="207">
        <v>505</v>
      </c>
      <c r="AZ55" s="204">
        <v>1.3049095607235099</v>
      </c>
      <c r="BA55" s="208">
        <v>90</v>
      </c>
      <c r="BB55" s="207">
        <v>97</v>
      </c>
      <c r="BC55" s="204">
        <v>1.0777777777777799</v>
      </c>
      <c r="BD55" s="208">
        <v>91</v>
      </c>
      <c r="BE55" s="207">
        <v>347</v>
      </c>
      <c r="BF55" s="204">
        <v>3.8131868131868099</v>
      </c>
      <c r="BG55" s="208">
        <v>9</v>
      </c>
      <c r="BH55" s="207">
        <v>17</v>
      </c>
      <c r="BI55" s="204">
        <v>1.8888888888888899</v>
      </c>
      <c r="BJ55" s="208">
        <v>579</v>
      </c>
      <c r="BK55" s="207">
        <v>779</v>
      </c>
      <c r="BL55" s="204">
        <v>1.3454231433506001</v>
      </c>
      <c r="BM55" s="208">
        <v>63</v>
      </c>
      <c r="BN55" s="207">
        <v>87</v>
      </c>
      <c r="BO55" s="204">
        <v>1.38095238095238</v>
      </c>
      <c r="BP55" s="208">
        <v>1960</v>
      </c>
      <c r="BQ55" s="207">
        <v>3181</v>
      </c>
      <c r="BR55" s="204">
        <v>1.62295918367347</v>
      </c>
      <c r="BS55" s="208">
        <v>948</v>
      </c>
      <c r="BT55" s="207">
        <v>1836</v>
      </c>
      <c r="BU55" s="204">
        <v>1.93670886075949</v>
      </c>
      <c r="BV55" s="208">
        <v>17</v>
      </c>
      <c r="BW55" s="207">
        <v>36</v>
      </c>
      <c r="BX55" s="204">
        <v>2.1176470588235299</v>
      </c>
      <c r="BY55" s="208">
        <v>8273</v>
      </c>
      <c r="BZ55" s="207">
        <v>15065</v>
      </c>
      <c r="CA55" s="204">
        <v>1.8209839236069101</v>
      </c>
      <c r="CB55" s="193">
        <f t="shared" si="0"/>
        <v>25102</v>
      </c>
      <c r="CC55" s="193">
        <f t="shared" si="0"/>
        <v>46949</v>
      </c>
      <c r="CD55" s="187">
        <f t="shared" si="1"/>
        <v>1.8703290574456219</v>
      </c>
    </row>
    <row r="56" spans="1:82" s="152" customFormat="1" x14ac:dyDescent="0.2">
      <c r="A56" s="212" t="s">
        <v>110</v>
      </c>
      <c r="B56" s="213">
        <v>137</v>
      </c>
      <c r="C56" s="214">
        <v>376</v>
      </c>
      <c r="D56" s="215">
        <v>2.7445255474452601</v>
      </c>
      <c r="E56" s="213">
        <v>2</v>
      </c>
      <c r="F56" s="214">
        <v>5</v>
      </c>
      <c r="G56" s="215">
        <v>2.5</v>
      </c>
      <c r="H56" s="216">
        <v>0</v>
      </c>
      <c r="I56" s="217">
        <v>0</v>
      </c>
      <c r="J56" s="215"/>
      <c r="K56" s="216">
        <v>54</v>
      </c>
      <c r="L56" s="218">
        <v>172</v>
      </c>
      <c r="M56" s="215">
        <v>3.18518518518519</v>
      </c>
      <c r="N56" s="219">
        <v>639</v>
      </c>
      <c r="O56" s="218">
        <v>1408</v>
      </c>
      <c r="P56" s="215">
        <v>2.20344287949922</v>
      </c>
      <c r="Q56" s="219">
        <v>2546</v>
      </c>
      <c r="R56" s="218">
        <v>5624</v>
      </c>
      <c r="S56" s="215">
        <v>2.2089552238805998</v>
      </c>
      <c r="T56" s="219">
        <v>109</v>
      </c>
      <c r="U56" s="218">
        <v>320</v>
      </c>
      <c r="V56" s="215">
        <v>2.9357798165137599</v>
      </c>
      <c r="W56" s="219">
        <v>3708</v>
      </c>
      <c r="X56" s="218">
        <v>11044</v>
      </c>
      <c r="Y56" s="215">
        <v>2.9784250269687198</v>
      </c>
      <c r="Z56" s="219">
        <v>27</v>
      </c>
      <c r="AA56" s="218">
        <v>53</v>
      </c>
      <c r="AB56" s="215">
        <v>1.9629629629629599</v>
      </c>
      <c r="AC56" s="219">
        <v>669</v>
      </c>
      <c r="AD56" s="218">
        <v>1767</v>
      </c>
      <c r="AE56" s="215">
        <v>2.6412556053811702</v>
      </c>
      <c r="AF56" s="219">
        <v>6</v>
      </c>
      <c r="AG56" s="218">
        <v>6</v>
      </c>
      <c r="AH56" s="215">
        <v>1</v>
      </c>
      <c r="AI56" s="219">
        <v>1170</v>
      </c>
      <c r="AJ56" s="218">
        <v>2411</v>
      </c>
      <c r="AK56" s="215">
        <v>2.06068376068376</v>
      </c>
      <c r="AL56" s="219">
        <v>25</v>
      </c>
      <c r="AM56" s="218">
        <v>60</v>
      </c>
      <c r="AN56" s="215">
        <v>2.4</v>
      </c>
      <c r="AO56" s="219">
        <v>84</v>
      </c>
      <c r="AP56" s="218">
        <v>276</v>
      </c>
      <c r="AQ56" s="215">
        <v>3.28571428571429</v>
      </c>
      <c r="AR56" s="219">
        <v>58</v>
      </c>
      <c r="AS56" s="218">
        <v>123</v>
      </c>
      <c r="AT56" s="215">
        <v>2.1206896551724101</v>
      </c>
      <c r="AU56" s="219">
        <v>108</v>
      </c>
      <c r="AV56" s="218">
        <v>630</v>
      </c>
      <c r="AW56" s="215">
        <v>5.8333333333333304</v>
      </c>
      <c r="AX56" s="219">
        <v>61</v>
      </c>
      <c r="AY56" s="218">
        <v>166</v>
      </c>
      <c r="AZ56" s="215">
        <v>2.72131147540984</v>
      </c>
      <c r="BA56" s="219">
        <v>38</v>
      </c>
      <c r="BB56" s="218">
        <v>100</v>
      </c>
      <c r="BC56" s="215">
        <v>2.6315789473684199</v>
      </c>
      <c r="BD56" s="219">
        <v>193</v>
      </c>
      <c r="BE56" s="218">
        <v>781</v>
      </c>
      <c r="BF56" s="215">
        <v>4.04663212435233</v>
      </c>
      <c r="BG56" s="219">
        <v>44</v>
      </c>
      <c r="BH56" s="218">
        <v>198</v>
      </c>
      <c r="BI56" s="215">
        <v>4.5</v>
      </c>
      <c r="BJ56" s="219">
        <v>795</v>
      </c>
      <c r="BK56" s="218">
        <v>1628</v>
      </c>
      <c r="BL56" s="215">
        <v>2.0477987421383599</v>
      </c>
      <c r="BM56" s="219">
        <v>82</v>
      </c>
      <c r="BN56" s="218">
        <v>196</v>
      </c>
      <c r="BO56" s="215">
        <v>2.3902439024390199</v>
      </c>
      <c r="BP56" s="219">
        <v>926</v>
      </c>
      <c r="BQ56" s="218">
        <v>2077</v>
      </c>
      <c r="BR56" s="215">
        <v>2.24298056155508</v>
      </c>
      <c r="BS56" s="219">
        <v>870</v>
      </c>
      <c r="BT56" s="218">
        <v>3271</v>
      </c>
      <c r="BU56" s="215">
        <v>3.7597701149425302</v>
      </c>
      <c r="BV56" s="219">
        <v>34</v>
      </c>
      <c r="BW56" s="218">
        <v>88</v>
      </c>
      <c r="BX56" s="215">
        <v>2.5882352941176499</v>
      </c>
      <c r="BY56" s="219">
        <v>5790</v>
      </c>
      <c r="BZ56" s="218">
        <v>11972</v>
      </c>
      <c r="CA56" s="215">
        <v>2.0677029360967198</v>
      </c>
      <c r="CB56" s="193">
        <f t="shared" si="0"/>
        <v>18175</v>
      </c>
      <c r="CC56" s="193">
        <f t="shared" si="0"/>
        <v>44752</v>
      </c>
      <c r="CD56" s="187">
        <f t="shared" si="1"/>
        <v>2.4622833562585971</v>
      </c>
    </row>
    <row r="57" spans="1:82" s="152" customFormat="1" ht="11.25" customHeight="1" x14ac:dyDescent="0.2">
      <c r="A57" s="175" t="s">
        <v>41</v>
      </c>
      <c r="B57" s="202">
        <v>86</v>
      </c>
      <c r="C57" s="203">
        <v>440</v>
      </c>
      <c r="D57" s="204">
        <v>5.1162790697674403</v>
      </c>
      <c r="E57" s="202">
        <v>3</v>
      </c>
      <c r="F57" s="203">
        <v>54</v>
      </c>
      <c r="G57" s="204">
        <v>18</v>
      </c>
      <c r="H57" s="208">
        <v>0</v>
      </c>
      <c r="I57" s="207">
        <v>0</v>
      </c>
      <c r="J57" s="204"/>
      <c r="K57" s="205">
        <v>10</v>
      </c>
      <c r="L57" s="207">
        <v>33</v>
      </c>
      <c r="M57" s="204">
        <v>3.3</v>
      </c>
      <c r="N57" s="208">
        <v>379</v>
      </c>
      <c r="O57" s="207">
        <v>1112</v>
      </c>
      <c r="P57" s="204">
        <v>2.9340369393139798</v>
      </c>
      <c r="Q57" s="208">
        <v>818</v>
      </c>
      <c r="R57" s="207">
        <v>2280</v>
      </c>
      <c r="S57" s="204">
        <v>2.7872860635696801</v>
      </c>
      <c r="T57" s="208">
        <v>45</v>
      </c>
      <c r="U57" s="207">
        <v>87</v>
      </c>
      <c r="V57" s="204">
        <v>1.93333333333333</v>
      </c>
      <c r="W57" s="208">
        <v>5246</v>
      </c>
      <c r="X57" s="207">
        <v>18261</v>
      </c>
      <c r="Y57" s="204">
        <v>3.4809378574151699</v>
      </c>
      <c r="Z57" s="208">
        <v>1</v>
      </c>
      <c r="AA57" s="207">
        <v>1</v>
      </c>
      <c r="AB57" s="204">
        <v>1</v>
      </c>
      <c r="AC57" s="208">
        <v>279</v>
      </c>
      <c r="AD57" s="207">
        <v>1407</v>
      </c>
      <c r="AE57" s="204">
        <v>5.0430107526881702</v>
      </c>
      <c r="AF57" s="208">
        <v>4</v>
      </c>
      <c r="AG57" s="207">
        <v>8</v>
      </c>
      <c r="AH57" s="204">
        <v>2</v>
      </c>
      <c r="AI57" s="208">
        <v>230</v>
      </c>
      <c r="AJ57" s="207">
        <v>560</v>
      </c>
      <c r="AK57" s="204">
        <v>2.4347826086956501</v>
      </c>
      <c r="AL57" s="208">
        <v>66</v>
      </c>
      <c r="AM57" s="207">
        <v>437</v>
      </c>
      <c r="AN57" s="204">
        <v>6.6212121212121202</v>
      </c>
      <c r="AO57" s="208">
        <v>59</v>
      </c>
      <c r="AP57" s="207">
        <v>203</v>
      </c>
      <c r="AQ57" s="204">
        <v>3.4406779661017</v>
      </c>
      <c r="AR57" s="208">
        <v>10</v>
      </c>
      <c r="AS57" s="207">
        <v>16</v>
      </c>
      <c r="AT57" s="204">
        <v>1.6</v>
      </c>
      <c r="AU57" s="208">
        <v>23</v>
      </c>
      <c r="AV57" s="207">
        <v>85</v>
      </c>
      <c r="AW57" s="204">
        <v>3.6956521739130399</v>
      </c>
      <c r="AX57" s="208">
        <v>8</v>
      </c>
      <c r="AY57" s="207">
        <v>10</v>
      </c>
      <c r="AZ57" s="204">
        <v>1.25</v>
      </c>
      <c r="BA57" s="208">
        <v>40</v>
      </c>
      <c r="BB57" s="207">
        <v>69</v>
      </c>
      <c r="BC57" s="204">
        <v>1.7250000000000001</v>
      </c>
      <c r="BD57" s="208">
        <v>71</v>
      </c>
      <c r="BE57" s="207">
        <v>328</v>
      </c>
      <c r="BF57" s="204">
        <v>4.6197183098591603</v>
      </c>
      <c r="BG57" s="208">
        <v>8</v>
      </c>
      <c r="BH57" s="207">
        <v>29</v>
      </c>
      <c r="BI57" s="204">
        <v>3.625</v>
      </c>
      <c r="BJ57" s="208">
        <v>416</v>
      </c>
      <c r="BK57" s="207">
        <v>753</v>
      </c>
      <c r="BL57" s="204">
        <v>1.81009615384615</v>
      </c>
      <c r="BM57" s="208">
        <v>6</v>
      </c>
      <c r="BN57" s="207">
        <v>12</v>
      </c>
      <c r="BO57" s="204">
        <v>2</v>
      </c>
      <c r="BP57" s="208">
        <v>170</v>
      </c>
      <c r="BQ57" s="207">
        <v>494</v>
      </c>
      <c r="BR57" s="204">
        <v>2.9058823529411799</v>
      </c>
      <c r="BS57" s="208">
        <v>1143</v>
      </c>
      <c r="BT57" s="207">
        <v>4976</v>
      </c>
      <c r="BU57" s="204">
        <v>4.3534558180227503</v>
      </c>
      <c r="BV57" s="208">
        <v>93</v>
      </c>
      <c r="BW57" s="207">
        <v>321</v>
      </c>
      <c r="BX57" s="204">
        <v>3.45161290322581</v>
      </c>
      <c r="BY57" s="208">
        <v>1336</v>
      </c>
      <c r="BZ57" s="207">
        <v>3253</v>
      </c>
      <c r="CA57" s="204">
        <v>2.4348802395209601</v>
      </c>
      <c r="CB57" s="193">
        <f t="shared" si="0"/>
        <v>10550</v>
      </c>
      <c r="CC57" s="193">
        <f t="shared" si="0"/>
        <v>35229</v>
      </c>
      <c r="CD57" s="187">
        <f t="shared" si="1"/>
        <v>3.3392417061611375</v>
      </c>
    </row>
    <row r="58" spans="1:82" s="152" customFormat="1" ht="11.25" customHeight="1" x14ac:dyDescent="0.2">
      <c r="A58" s="175" t="s">
        <v>59</v>
      </c>
      <c r="B58" s="202">
        <v>443</v>
      </c>
      <c r="C58" s="203">
        <v>1172</v>
      </c>
      <c r="D58" s="204">
        <v>2.6455981941309301</v>
      </c>
      <c r="E58" s="202">
        <v>15</v>
      </c>
      <c r="F58" s="203">
        <v>41</v>
      </c>
      <c r="G58" s="204">
        <v>2.7333333333333298</v>
      </c>
      <c r="H58" s="208">
        <v>0</v>
      </c>
      <c r="I58" s="207">
        <v>0</v>
      </c>
      <c r="J58" s="204"/>
      <c r="K58" s="205">
        <v>134</v>
      </c>
      <c r="L58" s="207">
        <v>838</v>
      </c>
      <c r="M58" s="204">
        <v>6.2537313432835804</v>
      </c>
      <c r="N58" s="208">
        <v>819</v>
      </c>
      <c r="O58" s="207">
        <v>2699</v>
      </c>
      <c r="P58" s="204">
        <v>3.2954822954823002</v>
      </c>
      <c r="Q58" s="208">
        <v>820</v>
      </c>
      <c r="R58" s="207">
        <v>1931</v>
      </c>
      <c r="S58" s="204">
        <v>2.3548780487804901</v>
      </c>
      <c r="T58" s="208">
        <v>226</v>
      </c>
      <c r="U58" s="207">
        <v>2540</v>
      </c>
      <c r="V58" s="204">
        <v>11.2389380530973</v>
      </c>
      <c r="W58" s="208">
        <v>1821</v>
      </c>
      <c r="X58" s="207">
        <v>4189</v>
      </c>
      <c r="Y58" s="204">
        <v>2.30038440417353</v>
      </c>
      <c r="Z58" s="208">
        <v>4</v>
      </c>
      <c r="AA58" s="207">
        <v>4</v>
      </c>
      <c r="AB58" s="204">
        <v>1</v>
      </c>
      <c r="AC58" s="208">
        <v>505</v>
      </c>
      <c r="AD58" s="207">
        <v>1436</v>
      </c>
      <c r="AE58" s="204">
        <v>2.8435643564356399</v>
      </c>
      <c r="AF58" s="208">
        <v>3</v>
      </c>
      <c r="AG58" s="207">
        <v>5</v>
      </c>
      <c r="AH58" s="204">
        <v>1.6666666666666701</v>
      </c>
      <c r="AI58" s="208">
        <v>440</v>
      </c>
      <c r="AJ58" s="207">
        <v>933</v>
      </c>
      <c r="AK58" s="204">
        <v>2.12045454545455</v>
      </c>
      <c r="AL58" s="208">
        <v>19</v>
      </c>
      <c r="AM58" s="207">
        <v>45</v>
      </c>
      <c r="AN58" s="204">
        <v>2.3684210526315801</v>
      </c>
      <c r="AO58" s="208">
        <v>20</v>
      </c>
      <c r="AP58" s="207">
        <v>47</v>
      </c>
      <c r="AQ58" s="204">
        <v>2.35</v>
      </c>
      <c r="AR58" s="208">
        <v>24</v>
      </c>
      <c r="AS58" s="207">
        <v>95</v>
      </c>
      <c r="AT58" s="204">
        <v>3.9583333333333299</v>
      </c>
      <c r="AU58" s="208">
        <v>41</v>
      </c>
      <c r="AV58" s="207">
        <v>122</v>
      </c>
      <c r="AW58" s="204">
        <v>2.9756097560975601</v>
      </c>
      <c r="AX58" s="208">
        <v>48</v>
      </c>
      <c r="AY58" s="207">
        <v>82</v>
      </c>
      <c r="AZ58" s="204">
        <v>1.7083333333333299</v>
      </c>
      <c r="BA58" s="208">
        <v>122</v>
      </c>
      <c r="BB58" s="207">
        <v>639</v>
      </c>
      <c r="BC58" s="204">
        <v>5.2377049180327901</v>
      </c>
      <c r="BD58" s="208">
        <v>182</v>
      </c>
      <c r="BE58" s="207">
        <v>490</v>
      </c>
      <c r="BF58" s="204">
        <v>2.6923076923076898</v>
      </c>
      <c r="BG58" s="208">
        <v>34</v>
      </c>
      <c r="BH58" s="207">
        <v>94</v>
      </c>
      <c r="BI58" s="204">
        <v>2.7647058823529398</v>
      </c>
      <c r="BJ58" s="208">
        <v>645</v>
      </c>
      <c r="BK58" s="207">
        <v>1263</v>
      </c>
      <c r="BL58" s="204">
        <v>1.9581395348837201</v>
      </c>
      <c r="BM58" s="208">
        <v>23</v>
      </c>
      <c r="BN58" s="207">
        <v>272</v>
      </c>
      <c r="BO58" s="204">
        <v>11.826086956521699</v>
      </c>
      <c r="BP58" s="208">
        <v>523</v>
      </c>
      <c r="BQ58" s="207">
        <v>1312</v>
      </c>
      <c r="BR58" s="204">
        <v>2.5086042065009599</v>
      </c>
      <c r="BS58" s="208">
        <v>715</v>
      </c>
      <c r="BT58" s="207">
        <v>1748</v>
      </c>
      <c r="BU58" s="204">
        <v>2.4447552447552399</v>
      </c>
      <c r="BV58" s="208">
        <v>75</v>
      </c>
      <c r="BW58" s="207">
        <v>204</v>
      </c>
      <c r="BX58" s="204">
        <v>2.72</v>
      </c>
      <c r="BY58" s="208">
        <v>7847</v>
      </c>
      <c r="BZ58" s="207">
        <v>11597</v>
      </c>
      <c r="CA58" s="204">
        <v>1.47788963935262</v>
      </c>
      <c r="CB58" s="193">
        <f t="shared" si="0"/>
        <v>15548</v>
      </c>
      <c r="CC58" s="193">
        <f t="shared" si="0"/>
        <v>33798</v>
      </c>
      <c r="CD58" s="187">
        <f t="shared" si="1"/>
        <v>2.1737844095703629</v>
      </c>
    </row>
    <row r="59" spans="1:82" s="152" customFormat="1" ht="11.25" customHeight="1" x14ac:dyDescent="0.2">
      <c r="A59" s="175" t="s">
        <v>141</v>
      </c>
      <c r="B59" s="202">
        <v>296</v>
      </c>
      <c r="C59" s="203">
        <v>1478</v>
      </c>
      <c r="D59" s="204">
        <v>4.9932432432432403</v>
      </c>
      <c r="E59" s="208">
        <v>40</v>
      </c>
      <c r="F59" s="207">
        <v>95</v>
      </c>
      <c r="G59" s="204">
        <v>2.375</v>
      </c>
      <c r="H59" s="205">
        <v>0</v>
      </c>
      <c r="I59" s="206">
        <v>0</v>
      </c>
      <c r="J59" s="204"/>
      <c r="K59" s="205">
        <v>119</v>
      </c>
      <c r="L59" s="207">
        <v>389</v>
      </c>
      <c r="M59" s="204">
        <v>3.26890756302521</v>
      </c>
      <c r="N59" s="208">
        <v>367</v>
      </c>
      <c r="O59" s="207">
        <v>851</v>
      </c>
      <c r="P59" s="204">
        <v>2.3188010899182601</v>
      </c>
      <c r="Q59" s="208">
        <v>1402</v>
      </c>
      <c r="R59" s="207">
        <v>3670</v>
      </c>
      <c r="S59" s="204">
        <v>2.61768901569187</v>
      </c>
      <c r="T59" s="208">
        <v>140</v>
      </c>
      <c r="U59" s="207">
        <v>359</v>
      </c>
      <c r="V59" s="204">
        <v>2.5642857142857101</v>
      </c>
      <c r="W59" s="208">
        <v>917</v>
      </c>
      <c r="X59" s="207">
        <v>2003</v>
      </c>
      <c r="Y59" s="204">
        <v>2.18429661941112</v>
      </c>
      <c r="Z59" s="208">
        <v>26</v>
      </c>
      <c r="AA59" s="207">
        <v>66</v>
      </c>
      <c r="AB59" s="204">
        <v>2.5384615384615401</v>
      </c>
      <c r="AC59" s="208">
        <v>990</v>
      </c>
      <c r="AD59" s="207">
        <v>2953</v>
      </c>
      <c r="AE59" s="204">
        <v>2.9828282828282799</v>
      </c>
      <c r="AF59" s="208">
        <v>6</v>
      </c>
      <c r="AG59" s="207">
        <v>18</v>
      </c>
      <c r="AH59" s="204">
        <v>3</v>
      </c>
      <c r="AI59" s="208">
        <v>458</v>
      </c>
      <c r="AJ59" s="207">
        <v>1081</v>
      </c>
      <c r="AK59" s="204">
        <v>2.3602620087336201</v>
      </c>
      <c r="AL59" s="208">
        <v>44</v>
      </c>
      <c r="AM59" s="207">
        <v>124</v>
      </c>
      <c r="AN59" s="204">
        <v>2.8181818181818201</v>
      </c>
      <c r="AO59" s="208">
        <v>48</v>
      </c>
      <c r="AP59" s="207">
        <v>106</v>
      </c>
      <c r="AQ59" s="204">
        <v>2.2083333333333299</v>
      </c>
      <c r="AR59" s="208">
        <v>75</v>
      </c>
      <c r="AS59" s="207">
        <v>191</v>
      </c>
      <c r="AT59" s="204">
        <v>2.54666666666667</v>
      </c>
      <c r="AU59" s="208">
        <v>73</v>
      </c>
      <c r="AV59" s="207">
        <v>119</v>
      </c>
      <c r="AW59" s="204">
        <v>1.6301369863013699</v>
      </c>
      <c r="AX59" s="208">
        <v>146</v>
      </c>
      <c r="AY59" s="207">
        <v>292</v>
      </c>
      <c r="AZ59" s="204">
        <v>2</v>
      </c>
      <c r="BA59" s="208">
        <v>118</v>
      </c>
      <c r="BB59" s="207">
        <v>914</v>
      </c>
      <c r="BC59" s="204">
        <v>7.7457627118644101</v>
      </c>
      <c r="BD59" s="208">
        <v>357</v>
      </c>
      <c r="BE59" s="207">
        <v>1035</v>
      </c>
      <c r="BF59" s="204">
        <v>2.8991596638655501</v>
      </c>
      <c r="BG59" s="208">
        <v>155</v>
      </c>
      <c r="BH59" s="207">
        <v>2030</v>
      </c>
      <c r="BI59" s="204">
        <v>13.0967741935484</v>
      </c>
      <c r="BJ59" s="208">
        <v>509</v>
      </c>
      <c r="BK59" s="207">
        <v>1105</v>
      </c>
      <c r="BL59" s="204">
        <v>2.1709233791748499</v>
      </c>
      <c r="BM59" s="208">
        <v>71</v>
      </c>
      <c r="BN59" s="207">
        <v>108</v>
      </c>
      <c r="BO59" s="204">
        <v>1.52112676056338</v>
      </c>
      <c r="BP59" s="208">
        <v>820</v>
      </c>
      <c r="BQ59" s="207">
        <v>2220</v>
      </c>
      <c r="BR59" s="204">
        <v>2.7073170731707301</v>
      </c>
      <c r="BS59" s="208">
        <v>487</v>
      </c>
      <c r="BT59" s="207">
        <v>1068</v>
      </c>
      <c r="BU59" s="204">
        <v>2.1930184804928099</v>
      </c>
      <c r="BV59" s="208">
        <v>114</v>
      </c>
      <c r="BW59" s="207">
        <v>334</v>
      </c>
      <c r="BX59" s="204">
        <v>2.9298245614035099</v>
      </c>
      <c r="BY59" s="208">
        <v>2812</v>
      </c>
      <c r="BZ59" s="207">
        <v>7191</v>
      </c>
      <c r="CA59" s="204">
        <v>2.5572546230440998</v>
      </c>
      <c r="CB59" s="193">
        <f t="shared" si="0"/>
        <v>10590</v>
      </c>
      <c r="CC59" s="193">
        <f t="shared" si="0"/>
        <v>29800</v>
      </c>
      <c r="CD59" s="187">
        <f t="shared" si="1"/>
        <v>2.8139754485363548</v>
      </c>
    </row>
    <row r="60" spans="1:82" s="152" customFormat="1" ht="11.25" customHeight="1" x14ac:dyDescent="0.2">
      <c r="A60" s="175" t="s">
        <v>140</v>
      </c>
      <c r="B60" s="202">
        <v>105</v>
      </c>
      <c r="C60" s="203">
        <v>391</v>
      </c>
      <c r="D60" s="204">
        <v>3.7238095238095199</v>
      </c>
      <c r="E60" s="208">
        <v>11</v>
      </c>
      <c r="F60" s="207">
        <v>15</v>
      </c>
      <c r="G60" s="204">
        <v>1.36363636363636</v>
      </c>
      <c r="H60" s="208">
        <v>12</v>
      </c>
      <c r="I60" s="207">
        <v>21</v>
      </c>
      <c r="J60" s="204">
        <v>1.75</v>
      </c>
      <c r="K60" s="208">
        <v>31</v>
      </c>
      <c r="L60" s="207">
        <v>91</v>
      </c>
      <c r="M60" s="204">
        <v>2.9354838709677402</v>
      </c>
      <c r="N60" s="208">
        <v>450</v>
      </c>
      <c r="O60" s="207">
        <v>1695</v>
      </c>
      <c r="P60" s="204">
        <v>3.7666666666666702</v>
      </c>
      <c r="Q60" s="208">
        <v>1574</v>
      </c>
      <c r="R60" s="207">
        <v>3894</v>
      </c>
      <c r="S60" s="204">
        <v>2.4739517153748398</v>
      </c>
      <c r="T60" s="208">
        <v>15</v>
      </c>
      <c r="U60" s="207">
        <v>30</v>
      </c>
      <c r="V60" s="204">
        <v>2</v>
      </c>
      <c r="W60" s="208">
        <v>2137</v>
      </c>
      <c r="X60" s="207">
        <v>6272</v>
      </c>
      <c r="Y60" s="204">
        <v>2.9349555451567602</v>
      </c>
      <c r="Z60" s="208">
        <v>13</v>
      </c>
      <c r="AA60" s="207">
        <v>31</v>
      </c>
      <c r="AB60" s="204">
        <v>2.3846153846153801</v>
      </c>
      <c r="AC60" s="208">
        <v>741</v>
      </c>
      <c r="AD60" s="207">
        <v>1779</v>
      </c>
      <c r="AE60" s="204">
        <v>2.40080971659919</v>
      </c>
      <c r="AF60" s="208">
        <v>6</v>
      </c>
      <c r="AG60" s="207">
        <v>6</v>
      </c>
      <c r="AH60" s="204">
        <v>1</v>
      </c>
      <c r="AI60" s="208">
        <v>681</v>
      </c>
      <c r="AJ60" s="207">
        <v>1391</v>
      </c>
      <c r="AK60" s="204">
        <v>2.0425844346549198</v>
      </c>
      <c r="AL60" s="208">
        <v>46</v>
      </c>
      <c r="AM60" s="207">
        <v>151</v>
      </c>
      <c r="AN60" s="204">
        <v>3.2826086956521698</v>
      </c>
      <c r="AO60" s="208">
        <v>61</v>
      </c>
      <c r="AP60" s="207">
        <v>233</v>
      </c>
      <c r="AQ60" s="204">
        <v>3.8196721311475401</v>
      </c>
      <c r="AR60" s="208">
        <v>58</v>
      </c>
      <c r="AS60" s="207">
        <v>118</v>
      </c>
      <c r="AT60" s="204">
        <v>2.0344827586206899</v>
      </c>
      <c r="AU60" s="208">
        <v>26</v>
      </c>
      <c r="AV60" s="207">
        <v>48</v>
      </c>
      <c r="AW60" s="204">
        <v>1.84615384615385</v>
      </c>
      <c r="AX60" s="208">
        <v>66</v>
      </c>
      <c r="AY60" s="207">
        <v>163</v>
      </c>
      <c r="AZ60" s="204">
        <v>2.4696969696969702</v>
      </c>
      <c r="BA60" s="208">
        <v>33</v>
      </c>
      <c r="BB60" s="207">
        <v>95</v>
      </c>
      <c r="BC60" s="204">
        <v>2.8787878787878798</v>
      </c>
      <c r="BD60" s="208">
        <v>141</v>
      </c>
      <c r="BE60" s="207">
        <v>481</v>
      </c>
      <c r="BF60" s="204">
        <v>3.4113475177304999</v>
      </c>
      <c r="BG60" s="208">
        <v>38</v>
      </c>
      <c r="BH60" s="207">
        <v>306</v>
      </c>
      <c r="BI60" s="204">
        <v>8.0526315789473699</v>
      </c>
      <c r="BJ60" s="208">
        <v>320</v>
      </c>
      <c r="BK60" s="207">
        <v>687</v>
      </c>
      <c r="BL60" s="204">
        <v>2.1468750000000001</v>
      </c>
      <c r="BM60" s="208">
        <v>42</v>
      </c>
      <c r="BN60" s="207">
        <v>137</v>
      </c>
      <c r="BO60" s="204">
        <v>3.2619047619047601</v>
      </c>
      <c r="BP60" s="208">
        <v>574</v>
      </c>
      <c r="BQ60" s="207">
        <v>1803</v>
      </c>
      <c r="BR60" s="204">
        <v>3.1411149825783999</v>
      </c>
      <c r="BS60" s="208">
        <v>989</v>
      </c>
      <c r="BT60" s="207">
        <v>2000</v>
      </c>
      <c r="BU60" s="204">
        <v>2.0222446916076802</v>
      </c>
      <c r="BV60" s="208">
        <v>219</v>
      </c>
      <c r="BW60" s="207">
        <v>719</v>
      </c>
      <c r="BX60" s="204">
        <v>3.2831050228310499</v>
      </c>
      <c r="BY60" s="208">
        <v>3028</v>
      </c>
      <c r="BZ60" s="207">
        <v>6371</v>
      </c>
      <c r="CA60" s="204">
        <v>2.1040290620871902</v>
      </c>
      <c r="CB60" s="193">
        <f t="shared" si="0"/>
        <v>11417</v>
      </c>
      <c r="CC60" s="193">
        <f t="shared" si="0"/>
        <v>28928</v>
      </c>
      <c r="CD60" s="187">
        <f t="shared" si="1"/>
        <v>2.5337654375054743</v>
      </c>
    </row>
    <row r="61" spans="1:82" s="152" customFormat="1" ht="11.25" customHeight="1" x14ac:dyDescent="0.2">
      <c r="A61" s="175" t="s">
        <v>47</v>
      </c>
      <c r="B61" s="202">
        <v>41</v>
      </c>
      <c r="C61" s="203">
        <v>56</v>
      </c>
      <c r="D61" s="204">
        <v>1.3658536585365899</v>
      </c>
      <c r="E61" s="202">
        <v>0</v>
      </c>
      <c r="F61" s="203">
        <v>0</v>
      </c>
      <c r="G61" s="204"/>
      <c r="H61" s="205">
        <v>0</v>
      </c>
      <c r="I61" s="206">
        <v>0</v>
      </c>
      <c r="J61" s="204"/>
      <c r="K61" s="205">
        <v>52</v>
      </c>
      <c r="L61" s="207">
        <v>404</v>
      </c>
      <c r="M61" s="204">
        <v>7.7692307692307701</v>
      </c>
      <c r="N61" s="208">
        <v>311</v>
      </c>
      <c r="O61" s="207">
        <v>818</v>
      </c>
      <c r="P61" s="204">
        <v>2.6302250803858498</v>
      </c>
      <c r="Q61" s="208">
        <v>2766</v>
      </c>
      <c r="R61" s="207">
        <v>5861</v>
      </c>
      <c r="S61" s="204">
        <v>2.11894432393348</v>
      </c>
      <c r="T61" s="208">
        <v>21</v>
      </c>
      <c r="U61" s="207">
        <v>25</v>
      </c>
      <c r="V61" s="204">
        <v>1.19047619047619</v>
      </c>
      <c r="W61" s="208">
        <v>1419</v>
      </c>
      <c r="X61" s="207">
        <v>3383</v>
      </c>
      <c r="Y61" s="204">
        <v>2.38407329105004</v>
      </c>
      <c r="Z61" s="208">
        <v>6</v>
      </c>
      <c r="AA61" s="207">
        <v>11</v>
      </c>
      <c r="AB61" s="204">
        <v>1.8333333333333299</v>
      </c>
      <c r="AC61" s="208">
        <v>723</v>
      </c>
      <c r="AD61" s="207">
        <v>1880</v>
      </c>
      <c r="AE61" s="204">
        <v>2.6002766251728899</v>
      </c>
      <c r="AF61" s="208">
        <v>0</v>
      </c>
      <c r="AG61" s="207">
        <v>0</v>
      </c>
      <c r="AH61" s="204"/>
      <c r="AI61" s="208">
        <v>1196</v>
      </c>
      <c r="AJ61" s="207">
        <v>2101</v>
      </c>
      <c r="AK61" s="204">
        <v>1.7566889632106999</v>
      </c>
      <c r="AL61" s="208">
        <v>36</v>
      </c>
      <c r="AM61" s="207">
        <v>79</v>
      </c>
      <c r="AN61" s="204">
        <v>2.1944444444444402</v>
      </c>
      <c r="AO61" s="208">
        <v>80</v>
      </c>
      <c r="AP61" s="207">
        <v>148</v>
      </c>
      <c r="AQ61" s="204">
        <v>1.85</v>
      </c>
      <c r="AR61" s="208">
        <v>88</v>
      </c>
      <c r="AS61" s="207">
        <v>190</v>
      </c>
      <c r="AT61" s="204">
        <v>2.1590909090909101</v>
      </c>
      <c r="AU61" s="208">
        <v>29</v>
      </c>
      <c r="AV61" s="207">
        <v>84</v>
      </c>
      <c r="AW61" s="204">
        <v>2.8965517241379302</v>
      </c>
      <c r="AX61" s="208">
        <v>74</v>
      </c>
      <c r="AY61" s="207">
        <v>132</v>
      </c>
      <c r="AZ61" s="204">
        <v>1.78378378378378</v>
      </c>
      <c r="BA61" s="208">
        <v>20</v>
      </c>
      <c r="BB61" s="207">
        <v>42</v>
      </c>
      <c r="BC61" s="204">
        <v>2.1</v>
      </c>
      <c r="BD61" s="208">
        <v>82</v>
      </c>
      <c r="BE61" s="207">
        <v>221</v>
      </c>
      <c r="BF61" s="204">
        <v>2.6951219512195101</v>
      </c>
      <c r="BG61" s="208">
        <v>1</v>
      </c>
      <c r="BH61" s="207">
        <v>2</v>
      </c>
      <c r="BI61" s="204">
        <v>2</v>
      </c>
      <c r="BJ61" s="208">
        <v>207</v>
      </c>
      <c r="BK61" s="207">
        <v>488</v>
      </c>
      <c r="BL61" s="204">
        <v>2.3574879227053098</v>
      </c>
      <c r="BM61" s="208">
        <v>66</v>
      </c>
      <c r="BN61" s="207">
        <v>146</v>
      </c>
      <c r="BO61" s="204">
        <v>2.2121212121212102</v>
      </c>
      <c r="BP61" s="208">
        <v>1413</v>
      </c>
      <c r="BQ61" s="207">
        <v>2754</v>
      </c>
      <c r="BR61" s="204">
        <v>1.94904458598726</v>
      </c>
      <c r="BS61" s="208">
        <v>591</v>
      </c>
      <c r="BT61" s="207">
        <v>1266</v>
      </c>
      <c r="BU61" s="204">
        <v>2.1421319796954301</v>
      </c>
      <c r="BV61" s="208">
        <v>32</v>
      </c>
      <c r="BW61" s="207">
        <v>84</v>
      </c>
      <c r="BX61" s="204">
        <v>2.625</v>
      </c>
      <c r="BY61" s="208">
        <v>3731</v>
      </c>
      <c r="BZ61" s="207">
        <v>8692</v>
      </c>
      <c r="CA61" s="204">
        <v>2.3296703296703298</v>
      </c>
      <c r="CB61" s="193">
        <f t="shared" si="0"/>
        <v>12985</v>
      </c>
      <c r="CC61" s="193">
        <f t="shared" si="0"/>
        <v>28867</v>
      </c>
      <c r="CD61" s="187">
        <f t="shared" si="1"/>
        <v>2.2231035810550637</v>
      </c>
    </row>
    <row r="62" spans="1:82" s="152" customFormat="1" ht="11.25" customHeight="1" x14ac:dyDescent="0.2">
      <c r="A62" s="175" t="s">
        <v>58</v>
      </c>
      <c r="B62" s="202">
        <v>279</v>
      </c>
      <c r="C62" s="203">
        <v>395</v>
      </c>
      <c r="D62" s="204">
        <v>1.4157706093189999</v>
      </c>
      <c r="E62" s="208">
        <v>114</v>
      </c>
      <c r="F62" s="207">
        <v>127</v>
      </c>
      <c r="G62" s="204">
        <v>1.1140350877192999</v>
      </c>
      <c r="H62" s="208">
        <v>151</v>
      </c>
      <c r="I62" s="207">
        <v>252</v>
      </c>
      <c r="J62" s="204">
        <v>1.6688741721854301</v>
      </c>
      <c r="K62" s="205">
        <v>97</v>
      </c>
      <c r="L62" s="207">
        <v>200</v>
      </c>
      <c r="M62" s="204">
        <v>2.0618556701030899</v>
      </c>
      <c r="N62" s="208">
        <v>585</v>
      </c>
      <c r="O62" s="207">
        <v>1038</v>
      </c>
      <c r="P62" s="204">
        <v>1.7743589743589701</v>
      </c>
      <c r="Q62" s="208">
        <v>1426</v>
      </c>
      <c r="R62" s="207">
        <v>2612</v>
      </c>
      <c r="S62" s="204">
        <v>1.8316970546984599</v>
      </c>
      <c r="T62" s="208">
        <v>140</v>
      </c>
      <c r="U62" s="207">
        <v>197</v>
      </c>
      <c r="V62" s="204">
        <v>1.4071428571428599</v>
      </c>
      <c r="W62" s="208">
        <v>314</v>
      </c>
      <c r="X62" s="207">
        <v>561</v>
      </c>
      <c r="Y62" s="204">
        <v>1.78662420382166</v>
      </c>
      <c r="Z62" s="208">
        <v>63</v>
      </c>
      <c r="AA62" s="207">
        <v>169</v>
      </c>
      <c r="AB62" s="204">
        <v>2.6825396825396801</v>
      </c>
      <c r="AC62" s="208">
        <v>2454</v>
      </c>
      <c r="AD62" s="207">
        <v>6023</v>
      </c>
      <c r="AE62" s="204">
        <v>2.4543602281988601</v>
      </c>
      <c r="AF62" s="208">
        <v>28</v>
      </c>
      <c r="AG62" s="207">
        <v>40</v>
      </c>
      <c r="AH62" s="204">
        <v>1.4285714285714299</v>
      </c>
      <c r="AI62" s="208">
        <v>721</v>
      </c>
      <c r="AJ62" s="207">
        <v>1012</v>
      </c>
      <c r="AK62" s="204">
        <v>1.40360610263523</v>
      </c>
      <c r="AL62" s="208">
        <v>52</v>
      </c>
      <c r="AM62" s="207">
        <v>95</v>
      </c>
      <c r="AN62" s="204">
        <v>1.82692307692308</v>
      </c>
      <c r="AO62" s="208">
        <v>104</v>
      </c>
      <c r="AP62" s="207">
        <v>181</v>
      </c>
      <c r="AQ62" s="204">
        <v>1.7403846153846201</v>
      </c>
      <c r="AR62" s="208">
        <v>104</v>
      </c>
      <c r="AS62" s="207">
        <v>235</v>
      </c>
      <c r="AT62" s="204">
        <v>2.2596153846153801</v>
      </c>
      <c r="AU62" s="208">
        <v>56</v>
      </c>
      <c r="AV62" s="207">
        <v>75</v>
      </c>
      <c r="AW62" s="204">
        <v>1.33928571428571</v>
      </c>
      <c r="AX62" s="208">
        <v>144</v>
      </c>
      <c r="AY62" s="207">
        <v>227</v>
      </c>
      <c r="AZ62" s="204">
        <v>1.5763888888888899</v>
      </c>
      <c r="BA62" s="208">
        <v>336</v>
      </c>
      <c r="BB62" s="207">
        <v>756</v>
      </c>
      <c r="BC62" s="204">
        <v>2.25</v>
      </c>
      <c r="BD62" s="208">
        <v>1215</v>
      </c>
      <c r="BE62" s="207">
        <v>2727</v>
      </c>
      <c r="BF62" s="204">
        <v>2.24444444444444</v>
      </c>
      <c r="BG62" s="208">
        <v>187</v>
      </c>
      <c r="BH62" s="207">
        <v>295</v>
      </c>
      <c r="BI62" s="204">
        <v>1.57754010695187</v>
      </c>
      <c r="BJ62" s="208">
        <v>1684</v>
      </c>
      <c r="BK62" s="207">
        <v>3836</v>
      </c>
      <c r="BL62" s="204">
        <v>2.2779097387173399</v>
      </c>
      <c r="BM62" s="208">
        <v>102</v>
      </c>
      <c r="BN62" s="207">
        <v>193</v>
      </c>
      <c r="BO62" s="204">
        <v>1.8921568627451</v>
      </c>
      <c r="BP62" s="208">
        <v>600</v>
      </c>
      <c r="BQ62" s="207">
        <v>1286</v>
      </c>
      <c r="BR62" s="204">
        <v>2.14333333333333</v>
      </c>
      <c r="BS62" s="208">
        <v>612</v>
      </c>
      <c r="BT62" s="207">
        <v>1159</v>
      </c>
      <c r="BU62" s="204">
        <v>1.8937908496732001</v>
      </c>
      <c r="BV62" s="208">
        <v>48</v>
      </c>
      <c r="BW62" s="207">
        <v>86</v>
      </c>
      <c r="BX62" s="204">
        <v>1.7916666666666701</v>
      </c>
      <c r="BY62" s="208">
        <v>2216</v>
      </c>
      <c r="BZ62" s="207">
        <v>3118</v>
      </c>
      <c r="CA62" s="204">
        <v>1.40703971119134</v>
      </c>
      <c r="CB62" s="193">
        <f t="shared" si="0"/>
        <v>13832</v>
      </c>
      <c r="CC62" s="193">
        <f t="shared" si="0"/>
        <v>26895</v>
      </c>
      <c r="CD62" s="187">
        <f t="shared" si="1"/>
        <v>1.9444042799305956</v>
      </c>
    </row>
    <row r="63" spans="1:82" s="152" customFormat="1" ht="11.25" customHeight="1" x14ac:dyDescent="0.2">
      <c r="A63" s="175" t="s">
        <v>61</v>
      </c>
      <c r="B63" s="202">
        <v>51</v>
      </c>
      <c r="C63" s="203">
        <v>221</v>
      </c>
      <c r="D63" s="204">
        <v>4.3333333333333304</v>
      </c>
      <c r="E63" s="208">
        <v>1</v>
      </c>
      <c r="F63" s="207">
        <v>2</v>
      </c>
      <c r="G63" s="204">
        <v>2</v>
      </c>
      <c r="H63" s="208">
        <v>0</v>
      </c>
      <c r="I63" s="207">
        <v>0</v>
      </c>
      <c r="J63" s="204"/>
      <c r="K63" s="208">
        <v>6</v>
      </c>
      <c r="L63" s="207">
        <v>12</v>
      </c>
      <c r="M63" s="204">
        <v>2</v>
      </c>
      <c r="N63" s="208">
        <v>590</v>
      </c>
      <c r="O63" s="207">
        <v>1373</v>
      </c>
      <c r="P63" s="204">
        <v>2.3271186440678</v>
      </c>
      <c r="Q63" s="208">
        <v>2024</v>
      </c>
      <c r="R63" s="207">
        <v>4020</v>
      </c>
      <c r="S63" s="204">
        <v>1.98616600790514</v>
      </c>
      <c r="T63" s="208">
        <v>101</v>
      </c>
      <c r="U63" s="207">
        <v>282</v>
      </c>
      <c r="V63" s="204">
        <v>2.7920792079207901</v>
      </c>
      <c r="W63" s="208">
        <v>2292</v>
      </c>
      <c r="X63" s="207">
        <v>6132</v>
      </c>
      <c r="Y63" s="204">
        <v>2.6753926701570698</v>
      </c>
      <c r="Z63" s="208">
        <v>4</v>
      </c>
      <c r="AA63" s="207">
        <v>13</v>
      </c>
      <c r="AB63" s="204">
        <v>3.25</v>
      </c>
      <c r="AC63" s="208">
        <v>511</v>
      </c>
      <c r="AD63" s="207">
        <v>986</v>
      </c>
      <c r="AE63" s="204">
        <v>1.9295499021526401</v>
      </c>
      <c r="AF63" s="208">
        <v>3</v>
      </c>
      <c r="AG63" s="207">
        <v>5</v>
      </c>
      <c r="AH63" s="204">
        <v>1.6666666666666701</v>
      </c>
      <c r="AI63" s="208">
        <v>955</v>
      </c>
      <c r="AJ63" s="207">
        <v>1756</v>
      </c>
      <c r="AK63" s="204">
        <v>1.8387434554973801</v>
      </c>
      <c r="AL63" s="208">
        <v>34</v>
      </c>
      <c r="AM63" s="207">
        <v>67</v>
      </c>
      <c r="AN63" s="204">
        <v>1.97058823529412</v>
      </c>
      <c r="AO63" s="208">
        <v>23</v>
      </c>
      <c r="AP63" s="207">
        <v>57</v>
      </c>
      <c r="AQ63" s="204">
        <v>2.47826086956522</v>
      </c>
      <c r="AR63" s="208">
        <v>25</v>
      </c>
      <c r="AS63" s="207">
        <v>36</v>
      </c>
      <c r="AT63" s="204">
        <v>1.44</v>
      </c>
      <c r="AU63" s="208">
        <v>9</v>
      </c>
      <c r="AV63" s="207">
        <v>9</v>
      </c>
      <c r="AW63" s="204">
        <v>1</v>
      </c>
      <c r="AX63" s="208">
        <v>22</v>
      </c>
      <c r="AY63" s="207">
        <v>59</v>
      </c>
      <c r="AZ63" s="204">
        <v>2.6818181818181799</v>
      </c>
      <c r="BA63" s="208">
        <v>9</v>
      </c>
      <c r="BB63" s="207">
        <v>45</v>
      </c>
      <c r="BC63" s="204">
        <v>5</v>
      </c>
      <c r="BD63" s="208">
        <v>109</v>
      </c>
      <c r="BE63" s="207">
        <v>385</v>
      </c>
      <c r="BF63" s="204">
        <v>3.5321100917431201</v>
      </c>
      <c r="BG63" s="208">
        <v>6</v>
      </c>
      <c r="BH63" s="207">
        <v>10</v>
      </c>
      <c r="BI63" s="204">
        <v>1.6666666666666701</v>
      </c>
      <c r="BJ63" s="208">
        <v>701</v>
      </c>
      <c r="BK63" s="207">
        <v>1501</v>
      </c>
      <c r="BL63" s="204">
        <v>2.1412268188302401</v>
      </c>
      <c r="BM63" s="208">
        <v>36</v>
      </c>
      <c r="BN63" s="207">
        <v>73</v>
      </c>
      <c r="BO63" s="204">
        <v>2.0277777777777799</v>
      </c>
      <c r="BP63" s="208">
        <v>456</v>
      </c>
      <c r="BQ63" s="207">
        <v>1055</v>
      </c>
      <c r="BR63" s="204">
        <v>2.3135964912280702</v>
      </c>
      <c r="BS63" s="208">
        <v>576</v>
      </c>
      <c r="BT63" s="207">
        <v>1308</v>
      </c>
      <c r="BU63" s="204">
        <v>2.2708333333333299</v>
      </c>
      <c r="BV63" s="208">
        <v>50</v>
      </c>
      <c r="BW63" s="207">
        <v>252</v>
      </c>
      <c r="BX63" s="204">
        <v>5.04</v>
      </c>
      <c r="BY63" s="208">
        <v>3288</v>
      </c>
      <c r="BZ63" s="207">
        <v>7072</v>
      </c>
      <c r="CA63" s="204">
        <v>2.1508515815085198</v>
      </c>
      <c r="CB63" s="193">
        <f t="shared" si="0"/>
        <v>11882</v>
      </c>
      <c r="CC63" s="193">
        <f t="shared" si="0"/>
        <v>26731</v>
      </c>
      <c r="CD63" s="187">
        <f t="shared" si="1"/>
        <v>2.2497054367951521</v>
      </c>
    </row>
    <row r="64" spans="1:82" s="152" customFormat="1" ht="11.25" customHeight="1" x14ac:dyDescent="0.2">
      <c r="A64" s="175" t="s">
        <v>48</v>
      </c>
      <c r="B64" s="202">
        <v>544</v>
      </c>
      <c r="C64" s="203">
        <v>1919</v>
      </c>
      <c r="D64" s="204">
        <v>3.5275735294117601</v>
      </c>
      <c r="E64" s="202">
        <v>13</v>
      </c>
      <c r="F64" s="203">
        <v>28</v>
      </c>
      <c r="G64" s="204">
        <v>2.1538461538461502</v>
      </c>
      <c r="H64" s="208">
        <v>0</v>
      </c>
      <c r="I64" s="207">
        <v>0</v>
      </c>
      <c r="J64" s="204"/>
      <c r="K64" s="205">
        <v>142</v>
      </c>
      <c r="L64" s="207">
        <v>275</v>
      </c>
      <c r="M64" s="204">
        <v>1.9366197183098599</v>
      </c>
      <c r="N64" s="208">
        <v>608</v>
      </c>
      <c r="O64" s="207">
        <v>1319</v>
      </c>
      <c r="P64" s="204">
        <v>2.1694078947368398</v>
      </c>
      <c r="Q64" s="208">
        <v>1035</v>
      </c>
      <c r="R64" s="207">
        <v>2104</v>
      </c>
      <c r="S64" s="204">
        <v>2.0328502415458898</v>
      </c>
      <c r="T64" s="208">
        <v>95</v>
      </c>
      <c r="U64" s="207">
        <v>433</v>
      </c>
      <c r="V64" s="204">
        <v>4.5578947368421101</v>
      </c>
      <c r="W64" s="208">
        <v>786</v>
      </c>
      <c r="X64" s="207">
        <v>1686</v>
      </c>
      <c r="Y64" s="204">
        <v>2.1450381679389299</v>
      </c>
      <c r="Z64" s="208">
        <v>0</v>
      </c>
      <c r="AA64" s="207">
        <v>0</v>
      </c>
      <c r="AB64" s="204"/>
      <c r="AC64" s="208">
        <v>464</v>
      </c>
      <c r="AD64" s="207">
        <v>1554</v>
      </c>
      <c r="AE64" s="204">
        <v>3.34913793103448</v>
      </c>
      <c r="AF64" s="208">
        <v>6</v>
      </c>
      <c r="AG64" s="207">
        <v>8</v>
      </c>
      <c r="AH64" s="204">
        <v>1.3333333333333299</v>
      </c>
      <c r="AI64" s="208">
        <v>284</v>
      </c>
      <c r="AJ64" s="207">
        <v>865</v>
      </c>
      <c r="AK64" s="204">
        <v>3.04577464788732</v>
      </c>
      <c r="AL64" s="208">
        <v>13</v>
      </c>
      <c r="AM64" s="207">
        <v>30</v>
      </c>
      <c r="AN64" s="204">
        <v>2.3076923076923102</v>
      </c>
      <c r="AO64" s="208">
        <v>31</v>
      </c>
      <c r="AP64" s="207">
        <v>293</v>
      </c>
      <c r="AQ64" s="204">
        <v>9.4516129032258096</v>
      </c>
      <c r="AR64" s="208">
        <v>69</v>
      </c>
      <c r="AS64" s="207">
        <v>91</v>
      </c>
      <c r="AT64" s="204">
        <v>1.3188405797101499</v>
      </c>
      <c r="AU64" s="208">
        <v>31</v>
      </c>
      <c r="AV64" s="207">
        <v>304</v>
      </c>
      <c r="AW64" s="204">
        <v>9.8064516129032295</v>
      </c>
      <c r="AX64" s="208">
        <v>195</v>
      </c>
      <c r="AY64" s="207">
        <v>382</v>
      </c>
      <c r="AZ64" s="204">
        <v>1.95897435897436</v>
      </c>
      <c r="BA64" s="208">
        <v>82</v>
      </c>
      <c r="BB64" s="207">
        <v>323</v>
      </c>
      <c r="BC64" s="204">
        <v>3.9390243902439002</v>
      </c>
      <c r="BD64" s="208">
        <v>332</v>
      </c>
      <c r="BE64" s="207">
        <v>1139</v>
      </c>
      <c r="BF64" s="204">
        <v>3.43072289156627</v>
      </c>
      <c r="BG64" s="208">
        <v>32</v>
      </c>
      <c r="BH64" s="207">
        <v>147</v>
      </c>
      <c r="BI64" s="204">
        <v>4.59375</v>
      </c>
      <c r="BJ64" s="208">
        <v>738</v>
      </c>
      <c r="BK64" s="207">
        <v>1206</v>
      </c>
      <c r="BL64" s="204">
        <v>1.6341463414634101</v>
      </c>
      <c r="BM64" s="208">
        <v>43</v>
      </c>
      <c r="BN64" s="207">
        <v>586</v>
      </c>
      <c r="BO64" s="204">
        <v>13.6279069767442</v>
      </c>
      <c r="BP64" s="208">
        <v>477</v>
      </c>
      <c r="BQ64" s="207">
        <v>1418</v>
      </c>
      <c r="BR64" s="204">
        <v>2.9727463312369</v>
      </c>
      <c r="BS64" s="208">
        <v>436</v>
      </c>
      <c r="BT64" s="207">
        <v>1182</v>
      </c>
      <c r="BU64" s="204">
        <v>2.71100917431193</v>
      </c>
      <c r="BV64" s="208">
        <v>114</v>
      </c>
      <c r="BW64" s="207">
        <v>231</v>
      </c>
      <c r="BX64" s="204">
        <v>2.0263157894736801</v>
      </c>
      <c r="BY64" s="208">
        <v>2310</v>
      </c>
      <c r="BZ64" s="207">
        <v>4895</v>
      </c>
      <c r="CA64" s="204">
        <v>2.11904761904762</v>
      </c>
      <c r="CB64" s="193">
        <f t="shared" si="0"/>
        <v>8880</v>
      </c>
      <c r="CC64" s="193">
        <f t="shared" si="0"/>
        <v>22418</v>
      </c>
      <c r="CD64" s="187">
        <f t="shared" si="1"/>
        <v>2.5245495495495494</v>
      </c>
    </row>
    <row r="65" spans="1:82" s="152" customFormat="1" ht="11.25" customHeight="1" x14ac:dyDescent="0.2">
      <c r="A65" s="175" t="s">
        <v>66</v>
      </c>
      <c r="B65" s="208">
        <v>35</v>
      </c>
      <c r="C65" s="207">
        <v>128</v>
      </c>
      <c r="D65" s="222">
        <v>3.6571428571428601</v>
      </c>
      <c r="E65" s="202">
        <v>16</v>
      </c>
      <c r="F65" s="203">
        <v>48</v>
      </c>
      <c r="G65" s="222">
        <v>3</v>
      </c>
      <c r="H65" s="208">
        <v>0</v>
      </c>
      <c r="I65" s="207">
        <v>0</v>
      </c>
      <c r="J65" s="204"/>
      <c r="K65" s="205">
        <v>40</v>
      </c>
      <c r="L65" s="207">
        <v>152</v>
      </c>
      <c r="M65" s="222">
        <v>3.8</v>
      </c>
      <c r="N65" s="208">
        <v>297</v>
      </c>
      <c r="O65" s="207">
        <v>959</v>
      </c>
      <c r="P65" s="222">
        <v>3.2289562289562301</v>
      </c>
      <c r="Q65" s="208">
        <v>1666</v>
      </c>
      <c r="R65" s="207">
        <v>3979</v>
      </c>
      <c r="S65" s="222">
        <v>2.3883553421368502</v>
      </c>
      <c r="T65" s="208">
        <v>9</v>
      </c>
      <c r="U65" s="207">
        <v>31</v>
      </c>
      <c r="V65" s="222">
        <v>3.4444444444444402</v>
      </c>
      <c r="W65" s="208">
        <v>2018</v>
      </c>
      <c r="X65" s="207">
        <v>5709</v>
      </c>
      <c r="Y65" s="222">
        <v>2.8290386521308202</v>
      </c>
      <c r="Z65" s="208">
        <v>1</v>
      </c>
      <c r="AA65" s="207">
        <v>1</v>
      </c>
      <c r="AB65" s="204">
        <v>1</v>
      </c>
      <c r="AC65" s="208">
        <v>213</v>
      </c>
      <c r="AD65" s="207">
        <v>456</v>
      </c>
      <c r="AE65" s="222">
        <v>2.1408450704225399</v>
      </c>
      <c r="AF65" s="208">
        <v>0</v>
      </c>
      <c r="AG65" s="207">
        <v>0</v>
      </c>
      <c r="AH65" s="222"/>
      <c r="AI65" s="208">
        <v>820</v>
      </c>
      <c r="AJ65" s="207">
        <v>1684</v>
      </c>
      <c r="AK65" s="222">
        <v>2.0536585365853699</v>
      </c>
      <c r="AL65" s="208">
        <v>9</v>
      </c>
      <c r="AM65" s="207">
        <v>27</v>
      </c>
      <c r="AN65" s="222">
        <v>3</v>
      </c>
      <c r="AO65" s="208">
        <v>26</v>
      </c>
      <c r="AP65" s="207">
        <v>50</v>
      </c>
      <c r="AQ65" s="222">
        <v>1.92307692307692</v>
      </c>
      <c r="AR65" s="208">
        <v>23</v>
      </c>
      <c r="AS65" s="207">
        <v>32</v>
      </c>
      <c r="AT65" s="222">
        <v>1.39130434782609</v>
      </c>
      <c r="AU65" s="208">
        <v>0</v>
      </c>
      <c r="AV65" s="207">
        <v>0</v>
      </c>
      <c r="AW65" s="222"/>
      <c r="AX65" s="208">
        <v>1</v>
      </c>
      <c r="AY65" s="207">
        <v>1</v>
      </c>
      <c r="AZ65" s="222">
        <v>1</v>
      </c>
      <c r="BA65" s="208">
        <v>8</v>
      </c>
      <c r="BB65" s="207">
        <v>36</v>
      </c>
      <c r="BC65" s="222">
        <v>4.5</v>
      </c>
      <c r="BD65" s="208">
        <v>42</v>
      </c>
      <c r="BE65" s="207">
        <v>158</v>
      </c>
      <c r="BF65" s="222">
        <v>3.7619047619047601</v>
      </c>
      <c r="BG65" s="208">
        <v>7</v>
      </c>
      <c r="BH65" s="207">
        <v>37</v>
      </c>
      <c r="BI65" s="222">
        <v>5.28571428571429</v>
      </c>
      <c r="BJ65" s="208">
        <v>237</v>
      </c>
      <c r="BK65" s="207">
        <v>418</v>
      </c>
      <c r="BL65" s="222">
        <v>1.7637130801687799</v>
      </c>
      <c r="BM65" s="208">
        <v>3</v>
      </c>
      <c r="BN65" s="207">
        <v>11</v>
      </c>
      <c r="BO65" s="222">
        <v>3.6666666666666701</v>
      </c>
      <c r="BP65" s="208">
        <v>575</v>
      </c>
      <c r="BQ65" s="207">
        <v>1175</v>
      </c>
      <c r="BR65" s="222">
        <v>2.0434782608695699</v>
      </c>
      <c r="BS65" s="208">
        <v>292</v>
      </c>
      <c r="BT65" s="207">
        <v>951</v>
      </c>
      <c r="BU65" s="222">
        <v>3.2568493150684898</v>
      </c>
      <c r="BV65" s="208">
        <v>18</v>
      </c>
      <c r="BW65" s="207">
        <v>129</v>
      </c>
      <c r="BX65" s="222">
        <v>7.1666666666666696</v>
      </c>
      <c r="BY65" s="208">
        <v>2563</v>
      </c>
      <c r="BZ65" s="207">
        <v>6139</v>
      </c>
      <c r="CA65" s="222">
        <v>2.3952399531798698</v>
      </c>
      <c r="CB65" s="193">
        <f t="shared" si="0"/>
        <v>8919</v>
      </c>
      <c r="CC65" s="193">
        <f t="shared" si="0"/>
        <v>22311</v>
      </c>
      <c r="CD65" s="187">
        <f t="shared" si="1"/>
        <v>2.5015136226034307</v>
      </c>
    </row>
    <row r="66" spans="1:82" s="152" customFormat="1" ht="11.25" customHeight="1" x14ac:dyDescent="0.2">
      <c r="A66" s="175" t="s">
        <v>142</v>
      </c>
      <c r="B66" s="202">
        <v>440</v>
      </c>
      <c r="C66" s="203">
        <v>877</v>
      </c>
      <c r="D66" s="204">
        <v>1.9931818181818199</v>
      </c>
      <c r="E66" s="208">
        <v>2</v>
      </c>
      <c r="F66" s="207">
        <v>3</v>
      </c>
      <c r="G66" s="204">
        <v>1.5</v>
      </c>
      <c r="H66" s="208">
        <v>0</v>
      </c>
      <c r="I66" s="207">
        <v>0</v>
      </c>
      <c r="J66" s="204"/>
      <c r="K66" s="205">
        <v>10</v>
      </c>
      <c r="L66" s="207">
        <v>22</v>
      </c>
      <c r="M66" s="204">
        <v>2.2000000000000002</v>
      </c>
      <c r="N66" s="208">
        <v>302</v>
      </c>
      <c r="O66" s="207">
        <v>813</v>
      </c>
      <c r="P66" s="204">
        <v>2.6920529801324502</v>
      </c>
      <c r="Q66" s="208">
        <v>881</v>
      </c>
      <c r="R66" s="207">
        <v>2257</v>
      </c>
      <c r="S66" s="204">
        <v>2.5618615209988702</v>
      </c>
      <c r="T66" s="208">
        <v>13</v>
      </c>
      <c r="U66" s="207">
        <v>32</v>
      </c>
      <c r="V66" s="204">
        <v>2.4615384615384599</v>
      </c>
      <c r="W66" s="208">
        <v>2761</v>
      </c>
      <c r="X66" s="207">
        <v>8026</v>
      </c>
      <c r="Y66" s="204">
        <v>2.9069177834118101</v>
      </c>
      <c r="Z66" s="208">
        <v>2</v>
      </c>
      <c r="AA66" s="207">
        <v>6</v>
      </c>
      <c r="AB66" s="204">
        <v>3</v>
      </c>
      <c r="AC66" s="208">
        <v>101</v>
      </c>
      <c r="AD66" s="207">
        <v>267</v>
      </c>
      <c r="AE66" s="204">
        <v>2.6435643564356401</v>
      </c>
      <c r="AF66" s="208">
        <v>0</v>
      </c>
      <c r="AG66" s="207">
        <v>0</v>
      </c>
      <c r="AH66" s="204"/>
      <c r="AI66" s="208">
        <v>307</v>
      </c>
      <c r="AJ66" s="207">
        <v>1018</v>
      </c>
      <c r="AK66" s="204">
        <v>3.3159609120521201</v>
      </c>
      <c r="AL66" s="208">
        <v>24</v>
      </c>
      <c r="AM66" s="207">
        <v>48</v>
      </c>
      <c r="AN66" s="204">
        <v>2</v>
      </c>
      <c r="AO66" s="208">
        <v>27</v>
      </c>
      <c r="AP66" s="207">
        <v>63</v>
      </c>
      <c r="AQ66" s="204">
        <v>2.3333333333333299</v>
      </c>
      <c r="AR66" s="208">
        <v>12</v>
      </c>
      <c r="AS66" s="207">
        <v>28</v>
      </c>
      <c r="AT66" s="204">
        <v>2.3333333333333299</v>
      </c>
      <c r="AU66" s="208">
        <v>5</v>
      </c>
      <c r="AV66" s="207">
        <v>19</v>
      </c>
      <c r="AW66" s="204">
        <v>3.8</v>
      </c>
      <c r="AX66" s="208">
        <v>26</v>
      </c>
      <c r="AY66" s="207">
        <v>35</v>
      </c>
      <c r="AZ66" s="204">
        <v>1.34615384615385</v>
      </c>
      <c r="BA66" s="208">
        <v>18</v>
      </c>
      <c r="BB66" s="207">
        <v>46</v>
      </c>
      <c r="BC66" s="204">
        <v>2.5555555555555598</v>
      </c>
      <c r="BD66" s="208">
        <v>43</v>
      </c>
      <c r="BE66" s="207">
        <v>270</v>
      </c>
      <c r="BF66" s="204">
        <v>6.2790697674418601</v>
      </c>
      <c r="BG66" s="208">
        <v>3</v>
      </c>
      <c r="BH66" s="207">
        <v>27</v>
      </c>
      <c r="BI66" s="204">
        <v>9</v>
      </c>
      <c r="BJ66" s="208">
        <v>287</v>
      </c>
      <c r="BK66" s="207">
        <v>643</v>
      </c>
      <c r="BL66" s="204">
        <v>2.2404181184668999</v>
      </c>
      <c r="BM66" s="208">
        <v>30</v>
      </c>
      <c r="BN66" s="207">
        <v>107</v>
      </c>
      <c r="BO66" s="204">
        <v>3.56666666666667</v>
      </c>
      <c r="BP66" s="208">
        <v>136</v>
      </c>
      <c r="BQ66" s="207">
        <v>372</v>
      </c>
      <c r="BR66" s="204">
        <v>2.7352941176470602</v>
      </c>
      <c r="BS66" s="208">
        <v>480</v>
      </c>
      <c r="BT66" s="207">
        <v>1962</v>
      </c>
      <c r="BU66" s="204">
        <v>4.0875000000000004</v>
      </c>
      <c r="BV66" s="208">
        <v>18</v>
      </c>
      <c r="BW66" s="207">
        <v>54</v>
      </c>
      <c r="BX66" s="204">
        <v>3</v>
      </c>
      <c r="BY66" s="208">
        <v>2046</v>
      </c>
      <c r="BZ66" s="207">
        <v>5174</v>
      </c>
      <c r="CA66" s="204">
        <v>2.5288367546432098</v>
      </c>
      <c r="CB66" s="193">
        <f t="shared" si="0"/>
        <v>7974</v>
      </c>
      <c r="CC66" s="193">
        <f t="shared" si="0"/>
        <v>22169</v>
      </c>
      <c r="CD66" s="187">
        <f t="shared" si="1"/>
        <v>2.7801605216955103</v>
      </c>
    </row>
    <row r="67" spans="1:82" s="152" customFormat="1" ht="11.25" customHeight="1" x14ac:dyDescent="0.2">
      <c r="A67" s="175" t="s">
        <v>60</v>
      </c>
      <c r="B67" s="202">
        <v>200</v>
      </c>
      <c r="C67" s="203">
        <v>644</v>
      </c>
      <c r="D67" s="204">
        <v>3.22</v>
      </c>
      <c r="E67" s="202">
        <v>22</v>
      </c>
      <c r="F67" s="203">
        <v>69</v>
      </c>
      <c r="G67" s="204">
        <v>3.1363636363636398</v>
      </c>
      <c r="H67" s="208">
        <v>0</v>
      </c>
      <c r="I67" s="207">
        <v>0</v>
      </c>
      <c r="J67" s="204"/>
      <c r="K67" s="205">
        <v>51</v>
      </c>
      <c r="L67" s="207">
        <v>105</v>
      </c>
      <c r="M67" s="204">
        <v>2.0588235294117601</v>
      </c>
      <c r="N67" s="208">
        <v>505</v>
      </c>
      <c r="O67" s="207">
        <v>1398</v>
      </c>
      <c r="P67" s="204">
        <v>2.7683168316831699</v>
      </c>
      <c r="Q67" s="208">
        <v>752</v>
      </c>
      <c r="R67" s="207">
        <v>1823</v>
      </c>
      <c r="S67" s="204">
        <v>2.4242021276595702</v>
      </c>
      <c r="T67" s="208">
        <v>108</v>
      </c>
      <c r="U67" s="207">
        <v>186</v>
      </c>
      <c r="V67" s="204">
        <v>1.7222222222222201</v>
      </c>
      <c r="W67" s="208">
        <v>694</v>
      </c>
      <c r="X67" s="207">
        <v>1856</v>
      </c>
      <c r="Y67" s="204">
        <v>2.6743515850144099</v>
      </c>
      <c r="Z67" s="208">
        <v>8</v>
      </c>
      <c r="AA67" s="207">
        <v>14</v>
      </c>
      <c r="AB67" s="204">
        <v>1.75</v>
      </c>
      <c r="AC67" s="208">
        <v>598</v>
      </c>
      <c r="AD67" s="207">
        <v>1558</v>
      </c>
      <c r="AE67" s="204">
        <v>2.6053511705685599</v>
      </c>
      <c r="AF67" s="208">
        <v>4</v>
      </c>
      <c r="AG67" s="207">
        <v>4</v>
      </c>
      <c r="AH67" s="204">
        <v>1</v>
      </c>
      <c r="AI67" s="208">
        <v>430</v>
      </c>
      <c r="AJ67" s="207">
        <v>981</v>
      </c>
      <c r="AK67" s="204">
        <v>2.2813953488372101</v>
      </c>
      <c r="AL67" s="208">
        <v>47</v>
      </c>
      <c r="AM67" s="207">
        <v>86</v>
      </c>
      <c r="AN67" s="204">
        <v>1.8297872340425501</v>
      </c>
      <c r="AO67" s="208">
        <v>14</v>
      </c>
      <c r="AP67" s="207">
        <v>63</v>
      </c>
      <c r="AQ67" s="204">
        <v>4.5</v>
      </c>
      <c r="AR67" s="208">
        <v>29</v>
      </c>
      <c r="AS67" s="207">
        <v>98</v>
      </c>
      <c r="AT67" s="204">
        <v>3.3793103448275899</v>
      </c>
      <c r="AU67" s="208">
        <v>30</v>
      </c>
      <c r="AV67" s="207">
        <v>74</v>
      </c>
      <c r="AW67" s="204">
        <v>2.4666666666666699</v>
      </c>
      <c r="AX67" s="208">
        <v>92</v>
      </c>
      <c r="AY67" s="207">
        <v>274</v>
      </c>
      <c r="AZ67" s="204">
        <v>2.97826086956522</v>
      </c>
      <c r="BA67" s="208">
        <v>99</v>
      </c>
      <c r="BB67" s="207">
        <v>218</v>
      </c>
      <c r="BC67" s="204">
        <v>2.2020202020202002</v>
      </c>
      <c r="BD67" s="208">
        <v>379</v>
      </c>
      <c r="BE67" s="207">
        <v>969</v>
      </c>
      <c r="BF67" s="204">
        <v>2.55672823218997</v>
      </c>
      <c r="BG67" s="208">
        <v>102</v>
      </c>
      <c r="BH67" s="207">
        <v>250</v>
      </c>
      <c r="BI67" s="204">
        <v>2.4509803921568598</v>
      </c>
      <c r="BJ67" s="208">
        <v>650</v>
      </c>
      <c r="BK67" s="207">
        <v>1151</v>
      </c>
      <c r="BL67" s="204">
        <v>1.77076923076923</v>
      </c>
      <c r="BM67" s="208">
        <v>43</v>
      </c>
      <c r="BN67" s="207">
        <v>92</v>
      </c>
      <c r="BO67" s="204">
        <v>2.13953488372093</v>
      </c>
      <c r="BP67" s="208">
        <v>721</v>
      </c>
      <c r="BQ67" s="207">
        <v>2072</v>
      </c>
      <c r="BR67" s="204">
        <v>2.8737864077669899</v>
      </c>
      <c r="BS67" s="208">
        <v>450</v>
      </c>
      <c r="BT67" s="207">
        <v>976</v>
      </c>
      <c r="BU67" s="204">
        <v>2.16888888888889</v>
      </c>
      <c r="BV67" s="208">
        <v>135</v>
      </c>
      <c r="BW67" s="207">
        <v>342</v>
      </c>
      <c r="BX67" s="204">
        <v>2.5333333333333301</v>
      </c>
      <c r="BY67" s="208">
        <v>1916</v>
      </c>
      <c r="BZ67" s="207">
        <v>4733</v>
      </c>
      <c r="CA67" s="204">
        <v>2.4702505219206699</v>
      </c>
      <c r="CB67" s="193">
        <f t="shared" si="0"/>
        <v>8079</v>
      </c>
      <c r="CC67" s="193">
        <f t="shared" si="0"/>
        <v>20036</v>
      </c>
      <c r="CD67" s="187">
        <f t="shared" si="1"/>
        <v>2.4800099022156208</v>
      </c>
    </row>
    <row r="68" spans="1:82" s="152" customFormat="1" ht="11.25" customHeight="1" x14ac:dyDescent="0.2">
      <c r="A68" s="175" t="s">
        <v>104</v>
      </c>
      <c r="B68" s="202">
        <v>38</v>
      </c>
      <c r="C68" s="203">
        <v>178</v>
      </c>
      <c r="D68" s="204">
        <v>4.6842105263157903</v>
      </c>
      <c r="E68" s="202">
        <v>0</v>
      </c>
      <c r="F68" s="203">
        <v>0</v>
      </c>
      <c r="G68" s="204"/>
      <c r="H68" s="208">
        <v>42</v>
      </c>
      <c r="I68" s="207">
        <v>50</v>
      </c>
      <c r="J68" s="204">
        <v>1.19047619047619</v>
      </c>
      <c r="K68" s="205">
        <v>10</v>
      </c>
      <c r="L68" s="207">
        <v>19</v>
      </c>
      <c r="M68" s="204">
        <v>1.9</v>
      </c>
      <c r="N68" s="208">
        <v>368</v>
      </c>
      <c r="O68" s="207">
        <v>838</v>
      </c>
      <c r="P68" s="204">
        <v>2.2771739130434798</v>
      </c>
      <c r="Q68" s="208">
        <v>946</v>
      </c>
      <c r="R68" s="207">
        <v>2115</v>
      </c>
      <c r="S68" s="204">
        <v>2.2357293868921801</v>
      </c>
      <c r="T68" s="208">
        <v>26</v>
      </c>
      <c r="U68" s="207">
        <v>64</v>
      </c>
      <c r="V68" s="204">
        <v>2.4615384615384599</v>
      </c>
      <c r="W68" s="208">
        <v>1379</v>
      </c>
      <c r="X68" s="207">
        <v>3660</v>
      </c>
      <c r="Y68" s="204">
        <v>2.6540971718636701</v>
      </c>
      <c r="Z68" s="208">
        <v>11</v>
      </c>
      <c r="AA68" s="207">
        <v>17</v>
      </c>
      <c r="AB68" s="204">
        <v>1.5454545454545501</v>
      </c>
      <c r="AC68" s="208">
        <v>501</v>
      </c>
      <c r="AD68" s="207">
        <v>1283</v>
      </c>
      <c r="AE68" s="204">
        <v>2.56087824351297</v>
      </c>
      <c r="AF68" s="208">
        <v>0</v>
      </c>
      <c r="AG68" s="207">
        <v>0</v>
      </c>
      <c r="AH68" s="204"/>
      <c r="AI68" s="208">
        <v>1352</v>
      </c>
      <c r="AJ68" s="207">
        <v>2761</v>
      </c>
      <c r="AK68" s="204">
        <v>2.0421597633136099</v>
      </c>
      <c r="AL68" s="208">
        <v>26</v>
      </c>
      <c r="AM68" s="207">
        <v>51</v>
      </c>
      <c r="AN68" s="204">
        <v>1.9615384615384599</v>
      </c>
      <c r="AO68" s="208">
        <v>28</v>
      </c>
      <c r="AP68" s="207">
        <v>57</v>
      </c>
      <c r="AQ68" s="204">
        <v>2.03571428571429</v>
      </c>
      <c r="AR68" s="208">
        <v>39</v>
      </c>
      <c r="AS68" s="207">
        <v>93</v>
      </c>
      <c r="AT68" s="204">
        <v>2.3846153846153801</v>
      </c>
      <c r="AU68" s="208">
        <v>54</v>
      </c>
      <c r="AV68" s="207">
        <v>69</v>
      </c>
      <c r="AW68" s="204">
        <v>1.2777777777777799</v>
      </c>
      <c r="AX68" s="208">
        <v>23</v>
      </c>
      <c r="AY68" s="207">
        <v>41</v>
      </c>
      <c r="AZ68" s="204">
        <v>1.7826086956521701</v>
      </c>
      <c r="BA68" s="208">
        <v>60</v>
      </c>
      <c r="BB68" s="207">
        <v>568</v>
      </c>
      <c r="BC68" s="204">
        <v>9.4666666666666703</v>
      </c>
      <c r="BD68" s="208">
        <v>89</v>
      </c>
      <c r="BE68" s="207">
        <v>199</v>
      </c>
      <c r="BF68" s="204">
        <v>2.2359550561797801</v>
      </c>
      <c r="BG68" s="208">
        <v>23</v>
      </c>
      <c r="BH68" s="207">
        <v>28</v>
      </c>
      <c r="BI68" s="204">
        <v>1.2173913043478299</v>
      </c>
      <c r="BJ68" s="208">
        <v>340</v>
      </c>
      <c r="BK68" s="207">
        <v>660</v>
      </c>
      <c r="BL68" s="204">
        <v>1.9411764705882399</v>
      </c>
      <c r="BM68" s="208">
        <v>57</v>
      </c>
      <c r="BN68" s="207">
        <v>102</v>
      </c>
      <c r="BO68" s="204">
        <v>1.7894736842105301</v>
      </c>
      <c r="BP68" s="208">
        <v>457</v>
      </c>
      <c r="BQ68" s="207">
        <v>866</v>
      </c>
      <c r="BR68" s="204">
        <v>1.89496717724289</v>
      </c>
      <c r="BS68" s="208">
        <v>356</v>
      </c>
      <c r="BT68" s="207">
        <v>947</v>
      </c>
      <c r="BU68" s="204">
        <v>2.6601123595505598</v>
      </c>
      <c r="BV68" s="208">
        <v>27</v>
      </c>
      <c r="BW68" s="207">
        <v>137</v>
      </c>
      <c r="BX68" s="204">
        <v>5.07407407407407</v>
      </c>
      <c r="BY68" s="208">
        <v>2199</v>
      </c>
      <c r="BZ68" s="207">
        <v>4336</v>
      </c>
      <c r="CA68" s="204">
        <v>1.97180536607549</v>
      </c>
      <c r="CB68" s="193">
        <f t="shared" si="0"/>
        <v>8451</v>
      </c>
      <c r="CC68" s="193">
        <f t="shared" si="0"/>
        <v>19139</v>
      </c>
      <c r="CD68" s="187">
        <f t="shared" si="1"/>
        <v>2.2647024020825937</v>
      </c>
    </row>
    <row r="69" spans="1:82" s="152" customFormat="1" ht="11.25" customHeight="1" x14ac:dyDescent="0.2">
      <c r="A69" s="212" t="s">
        <v>105</v>
      </c>
      <c r="B69" s="213">
        <v>349</v>
      </c>
      <c r="C69" s="214">
        <v>1073</v>
      </c>
      <c r="D69" s="215">
        <v>3.0744985673352399</v>
      </c>
      <c r="E69" s="213">
        <v>0</v>
      </c>
      <c r="F69" s="214">
        <v>0</v>
      </c>
      <c r="G69" s="215"/>
      <c r="H69" s="216">
        <v>0</v>
      </c>
      <c r="I69" s="217">
        <v>0</v>
      </c>
      <c r="J69" s="204"/>
      <c r="K69" s="216">
        <v>60</v>
      </c>
      <c r="L69" s="218">
        <v>117</v>
      </c>
      <c r="M69" s="215">
        <v>1.95</v>
      </c>
      <c r="N69" s="219">
        <v>511</v>
      </c>
      <c r="O69" s="218">
        <v>1055</v>
      </c>
      <c r="P69" s="215">
        <v>2.06457925636008</v>
      </c>
      <c r="Q69" s="219">
        <v>452</v>
      </c>
      <c r="R69" s="218">
        <v>1077</v>
      </c>
      <c r="S69" s="215">
        <v>2.3827433628318602</v>
      </c>
      <c r="T69" s="219">
        <v>63</v>
      </c>
      <c r="U69" s="218">
        <v>102</v>
      </c>
      <c r="V69" s="215">
        <v>1.61904761904762</v>
      </c>
      <c r="W69" s="219">
        <v>910</v>
      </c>
      <c r="X69" s="218">
        <v>1973</v>
      </c>
      <c r="Y69" s="215">
        <v>2.1681318681318702</v>
      </c>
      <c r="Z69" s="219">
        <v>5</v>
      </c>
      <c r="AA69" s="218">
        <v>6</v>
      </c>
      <c r="AB69" s="215">
        <v>1.2</v>
      </c>
      <c r="AC69" s="219">
        <v>204</v>
      </c>
      <c r="AD69" s="218">
        <v>664</v>
      </c>
      <c r="AE69" s="215">
        <v>3.2549019607843102</v>
      </c>
      <c r="AF69" s="219">
        <v>0</v>
      </c>
      <c r="AG69" s="218">
        <v>0</v>
      </c>
      <c r="AH69" s="215"/>
      <c r="AI69" s="219">
        <v>193</v>
      </c>
      <c r="AJ69" s="218">
        <v>368</v>
      </c>
      <c r="AK69" s="215">
        <v>1.90673575129534</v>
      </c>
      <c r="AL69" s="219">
        <v>13</v>
      </c>
      <c r="AM69" s="218">
        <v>24</v>
      </c>
      <c r="AN69" s="215">
        <v>1.84615384615385</v>
      </c>
      <c r="AO69" s="219">
        <v>29</v>
      </c>
      <c r="AP69" s="218">
        <v>76</v>
      </c>
      <c r="AQ69" s="215">
        <v>2.6206896551724101</v>
      </c>
      <c r="AR69" s="219">
        <v>34</v>
      </c>
      <c r="AS69" s="218">
        <v>95</v>
      </c>
      <c r="AT69" s="215">
        <v>2.7941176470588198</v>
      </c>
      <c r="AU69" s="219">
        <v>20</v>
      </c>
      <c r="AV69" s="218">
        <v>116</v>
      </c>
      <c r="AW69" s="215">
        <v>5.8</v>
      </c>
      <c r="AX69" s="219">
        <v>53</v>
      </c>
      <c r="AY69" s="218">
        <v>114</v>
      </c>
      <c r="AZ69" s="215">
        <v>2.1509433962264199</v>
      </c>
      <c r="BA69" s="219">
        <v>140</v>
      </c>
      <c r="BB69" s="218">
        <v>506</v>
      </c>
      <c r="BC69" s="215">
        <v>3.6142857142857099</v>
      </c>
      <c r="BD69" s="219">
        <v>299</v>
      </c>
      <c r="BE69" s="218">
        <v>775</v>
      </c>
      <c r="BF69" s="215">
        <v>2.5919732441471601</v>
      </c>
      <c r="BG69" s="219">
        <v>38</v>
      </c>
      <c r="BH69" s="218">
        <v>106</v>
      </c>
      <c r="BI69" s="215">
        <v>2.7894736842105301</v>
      </c>
      <c r="BJ69" s="219">
        <v>463</v>
      </c>
      <c r="BK69" s="218">
        <v>894</v>
      </c>
      <c r="BL69" s="215">
        <v>1.9308855291576701</v>
      </c>
      <c r="BM69" s="219">
        <v>27</v>
      </c>
      <c r="BN69" s="218">
        <v>193</v>
      </c>
      <c r="BO69" s="215">
        <v>7.1481481481481497</v>
      </c>
      <c r="BP69" s="219">
        <v>182</v>
      </c>
      <c r="BQ69" s="218">
        <v>783</v>
      </c>
      <c r="BR69" s="215">
        <v>4.3021978021978002</v>
      </c>
      <c r="BS69" s="219">
        <v>337</v>
      </c>
      <c r="BT69" s="218">
        <v>757</v>
      </c>
      <c r="BU69" s="215">
        <v>2.24629080118694</v>
      </c>
      <c r="BV69" s="219">
        <v>80</v>
      </c>
      <c r="BW69" s="218">
        <v>174</v>
      </c>
      <c r="BX69" s="215">
        <v>2.1749999999999998</v>
      </c>
      <c r="BY69" s="219">
        <v>2725</v>
      </c>
      <c r="BZ69" s="218">
        <v>5910</v>
      </c>
      <c r="CA69" s="215">
        <v>2.1688073394495402</v>
      </c>
      <c r="CB69" s="193">
        <f t="shared" si="0"/>
        <v>7187</v>
      </c>
      <c r="CC69" s="193">
        <f t="shared" si="0"/>
        <v>16958</v>
      </c>
      <c r="CD69" s="187">
        <f t="shared" si="1"/>
        <v>2.359538054821205</v>
      </c>
    </row>
    <row r="70" spans="1:82" s="152" customFormat="1" ht="11.25" customHeight="1" x14ac:dyDescent="0.2">
      <c r="A70" s="175" t="s">
        <v>102</v>
      </c>
      <c r="B70" s="202">
        <v>107</v>
      </c>
      <c r="C70" s="203">
        <v>684</v>
      </c>
      <c r="D70" s="204">
        <v>6.3925233644859798</v>
      </c>
      <c r="E70" s="208">
        <v>4</v>
      </c>
      <c r="F70" s="207">
        <v>4</v>
      </c>
      <c r="G70" s="204">
        <v>1</v>
      </c>
      <c r="H70" s="208">
        <v>0</v>
      </c>
      <c r="I70" s="207">
        <v>0</v>
      </c>
      <c r="J70" s="204"/>
      <c r="K70" s="208">
        <v>25</v>
      </c>
      <c r="L70" s="207">
        <v>37</v>
      </c>
      <c r="M70" s="204">
        <v>1.48</v>
      </c>
      <c r="N70" s="208">
        <v>310</v>
      </c>
      <c r="O70" s="207">
        <v>711</v>
      </c>
      <c r="P70" s="204">
        <v>2.2935483870967701</v>
      </c>
      <c r="Q70" s="208">
        <v>894</v>
      </c>
      <c r="R70" s="207">
        <v>1787</v>
      </c>
      <c r="S70" s="204">
        <v>1.99888143176734</v>
      </c>
      <c r="T70" s="208">
        <v>53</v>
      </c>
      <c r="U70" s="207">
        <v>78</v>
      </c>
      <c r="V70" s="204">
        <v>1.47169811320755</v>
      </c>
      <c r="W70" s="208">
        <v>882</v>
      </c>
      <c r="X70" s="207">
        <v>1673</v>
      </c>
      <c r="Y70" s="204">
        <v>1.8968253968254001</v>
      </c>
      <c r="Z70" s="208">
        <v>7</v>
      </c>
      <c r="AA70" s="207">
        <v>8</v>
      </c>
      <c r="AB70" s="204">
        <v>1.1428571428571399</v>
      </c>
      <c r="AC70" s="208">
        <v>482</v>
      </c>
      <c r="AD70" s="207">
        <v>1739</v>
      </c>
      <c r="AE70" s="204">
        <v>3.6078838174273899</v>
      </c>
      <c r="AF70" s="208">
        <v>1</v>
      </c>
      <c r="AG70" s="207">
        <v>1</v>
      </c>
      <c r="AH70" s="204">
        <v>1</v>
      </c>
      <c r="AI70" s="208">
        <v>419</v>
      </c>
      <c r="AJ70" s="207">
        <v>896</v>
      </c>
      <c r="AK70" s="204">
        <v>2.1384248210023902</v>
      </c>
      <c r="AL70" s="208">
        <v>21</v>
      </c>
      <c r="AM70" s="207">
        <v>132</v>
      </c>
      <c r="AN70" s="204">
        <v>6.28571428571429</v>
      </c>
      <c r="AO70" s="208">
        <v>49</v>
      </c>
      <c r="AP70" s="207">
        <v>112</v>
      </c>
      <c r="AQ70" s="204">
        <v>2.28571428571429</v>
      </c>
      <c r="AR70" s="208">
        <v>59</v>
      </c>
      <c r="AS70" s="207">
        <v>115</v>
      </c>
      <c r="AT70" s="204">
        <v>1.9491525423728799</v>
      </c>
      <c r="AU70" s="208">
        <v>37</v>
      </c>
      <c r="AV70" s="207">
        <v>58</v>
      </c>
      <c r="AW70" s="204">
        <v>1.56756756756757</v>
      </c>
      <c r="AX70" s="208">
        <v>69</v>
      </c>
      <c r="AY70" s="207">
        <v>108</v>
      </c>
      <c r="AZ70" s="204">
        <v>1.5652173913043499</v>
      </c>
      <c r="BA70" s="208">
        <v>78</v>
      </c>
      <c r="BB70" s="207">
        <v>254</v>
      </c>
      <c r="BC70" s="204">
        <v>3.2564102564102599</v>
      </c>
      <c r="BD70" s="208">
        <v>181</v>
      </c>
      <c r="BE70" s="207">
        <v>338</v>
      </c>
      <c r="BF70" s="204">
        <v>1.8674033149171301</v>
      </c>
      <c r="BG70" s="208">
        <v>20</v>
      </c>
      <c r="BH70" s="207">
        <v>27</v>
      </c>
      <c r="BI70" s="204">
        <v>1.35</v>
      </c>
      <c r="BJ70" s="208">
        <v>496</v>
      </c>
      <c r="BK70" s="207">
        <v>870</v>
      </c>
      <c r="BL70" s="204">
        <v>1.75403225806452</v>
      </c>
      <c r="BM70" s="208">
        <v>41</v>
      </c>
      <c r="BN70" s="207">
        <v>104</v>
      </c>
      <c r="BO70" s="204">
        <v>2.5365853658536599</v>
      </c>
      <c r="BP70" s="208">
        <v>491</v>
      </c>
      <c r="BQ70" s="207">
        <v>1450</v>
      </c>
      <c r="BR70" s="204">
        <v>2.9531568228105902</v>
      </c>
      <c r="BS70" s="208">
        <v>393</v>
      </c>
      <c r="BT70" s="207">
        <v>836</v>
      </c>
      <c r="BU70" s="204">
        <v>2.1272264631043298</v>
      </c>
      <c r="BV70" s="208">
        <v>83</v>
      </c>
      <c r="BW70" s="207">
        <v>237</v>
      </c>
      <c r="BX70" s="204">
        <v>2.8554216867469902</v>
      </c>
      <c r="BY70" s="208">
        <v>1886</v>
      </c>
      <c r="BZ70" s="207">
        <v>4337</v>
      </c>
      <c r="CA70" s="204">
        <v>2.2995758218451701</v>
      </c>
      <c r="CB70" s="193">
        <f t="shared" si="0"/>
        <v>7088</v>
      </c>
      <c r="CC70" s="193">
        <f t="shared" si="0"/>
        <v>16596</v>
      </c>
      <c r="CD70" s="187">
        <f t="shared" si="1"/>
        <v>2.3414221218961626</v>
      </c>
    </row>
    <row r="71" spans="1:82" s="152" customFormat="1" ht="11.25" customHeight="1" x14ac:dyDescent="0.2">
      <c r="A71" s="175" t="s">
        <v>100</v>
      </c>
      <c r="B71" s="202">
        <v>55</v>
      </c>
      <c r="C71" s="203">
        <v>146</v>
      </c>
      <c r="D71" s="204">
        <v>2.6545454545454499</v>
      </c>
      <c r="E71" s="208">
        <v>2</v>
      </c>
      <c r="F71" s="207">
        <v>2</v>
      </c>
      <c r="G71" s="204">
        <v>1</v>
      </c>
      <c r="H71" s="205">
        <v>62</v>
      </c>
      <c r="I71" s="206">
        <v>78</v>
      </c>
      <c r="J71" s="204">
        <v>1.25806451612903</v>
      </c>
      <c r="K71" s="205">
        <v>4</v>
      </c>
      <c r="L71" s="207">
        <v>23</v>
      </c>
      <c r="M71" s="204">
        <v>5.75</v>
      </c>
      <c r="N71" s="208">
        <v>177</v>
      </c>
      <c r="O71" s="207">
        <v>380</v>
      </c>
      <c r="P71" s="204">
        <v>2.1468926553672301</v>
      </c>
      <c r="Q71" s="208">
        <v>576</v>
      </c>
      <c r="R71" s="207">
        <v>1800</v>
      </c>
      <c r="S71" s="204">
        <v>3.125</v>
      </c>
      <c r="T71" s="208">
        <v>51</v>
      </c>
      <c r="U71" s="207">
        <v>69</v>
      </c>
      <c r="V71" s="204">
        <v>1.3529411764705901</v>
      </c>
      <c r="W71" s="208">
        <v>717</v>
      </c>
      <c r="X71" s="207">
        <v>1532</v>
      </c>
      <c r="Y71" s="204">
        <v>2.1366806136680601</v>
      </c>
      <c r="Z71" s="208">
        <v>4</v>
      </c>
      <c r="AA71" s="207">
        <v>6</v>
      </c>
      <c r="AB71" s="204">
        <v>1.5</v>
      </c>
      <c r="AC71" s="208">
        <v>561</v>
      </c>
      <c r="AD71" s="207">
        <v>2011</v>
      </c>
      <c r="AE71" s="204">
        <v>3.58467023172906</v>
      </c>
      <c r="AF71" s="208">
        <v>0</v>
      </c>
      <c r="AG71" s="207">
        <v>0</v>
      </c>
      <c r="AH71" s="204"/>
      <c r="AI71" s="208">
        <v>271</v>
      </c>
      <c r="AJ71" s="207">
        <v>574</v>
      </c>
      <c r="AK71" s="204">
        <v>2.1180811808118101</v>
      </c>
      <c r="AL71" s="208">
        <v>14</v>
      </c>
      <c r="AM71" s="207">
        <v>17</v>
      </c>
      <c r="AN71" s="204">
        <v>1.21428571428571</v>
      </c>
      <c r="AO71" s="208">
        <v>37</v>
      </c>
      <c r="AP71" s="207">
        <v>75</v>
      </c>
      <c r="AQ71" s="204">
        <v>2.0270270270270299</v>
      </c>
      <c r="AR71" s="208">
        <v>25</v>
      </c>
      <c r="AS71" s="207">
        <v>39</v>
      </c>
      <c r="AT71" s="204">
        <v>1.56</v>
      </c>
      <c r="AU71" s="208">
        <v>23</v>
      </c>
      <c r="AV71" s="207">
        <v>42</v>
      </c>
      <c r="AW71" s="204">
        <v>1.8260869565217399</v>
      </c>
      <c r="AX71" s="208">
        <v>1072</v>
      </c>
      <c r="AY71" s="207">
        <v>2238</v>
      </c>
      <c r="AZ71" s="204">
        <v>2.0876865671641802</v>
      </c>
      <c r="BA71" s="208">
        <v>43</v>
      </c>
      <c r="BB71" s="207">
        <v>106</v>
      </c>
      <c r="BC71" s="204">
        <v>2.46511627906977</v>
      </c>
      <c r="BD71" s="208">
        <v>93</v>
      </c>
      <c r="BE71" s="207">
        <v>137</v>
      </c>
      <c r="BF71" s="204">
        <v>1.4731182795698901</v>
      </c>
      <c r="BG71" s="208">
        <v>9</v>
      </c>
      <c r="BH71" s="207">
        <v>36</v>
      </c>
      <c r="BI71" s="204">
        <v>4</v>
      </c>
      <c r="BJ71" s="208">
        <v>342</v>
      </c>
      <c r="BK71" s="207">
        <v>702</v>
      </c>
      <c r="BL71" s="204">
        <v>2.0526315789473699</v>
      </c>
      <c r="BM71" s="208">
        <v>62</v>
      </c>
      <c r="BN71" s="207">
        <v>205</v>
      </c>
      <c r="BO71" s="204">
        <v>3.30645161290323</v>
      </c>
      <c r="BP71" s="208">
        <v>409</v>
      </c>
      <c r="BQ71" s="207">
        <v>1226</v>
      </c>
      <c r="BR71" s="204">
        <v>2.9975550122249399</v>
      </c>
      <c r="BS71" s="208">
        <v>408</v>
      </c>
      <c r="BT71" s="207">
        <v>940</v>
      </c>
      <c r="BU71" s="204">
        <v>2.3039215686274499</v>
      </c>
      <c r="BV71" s="208">
        <v>30</v>
      </c>
      <c r="BW71" s="207">
        <v>77</v>
      </c>
      <c r="BX71" s="204">
        <v>2.56666666666667</v>
      </c>
      <c r="BY71" s="208">
        <v>2020</v>
      </c>
      <c r="BZ71" s="207">
        <v>3465</v>
      </c>
      <c r="CA71" s="204">
        <v>1.71534653465347</v>
      </c>
      <c r="CB71" s="193">
        <f t="shared" si="0"/>
        <v>7067</v>
      </c>
      <c r="CC71" s="193">
        <f t="shared" si="0"/>
        <v>15926</v>
      </c>
      <c r="CD71" s="187">
        <f t="shared" si="1"/>
        <v>2.2535729446724213</v>
      </c>
    </row>
    <row r="72" spans="1:82" s="152" customFormat="1" ht="11.25" customHeight="1" x14ac:dyDescent="0.2">
      <c r="A72" s="175" t="s">
        <v>115</v>
      </c>
      <c r="B72" s="202">
        <v>42</v>
      </c>
      <c r="C72" s="203">
        <v>156</v>
      </c>
      <c r="D72" s="204">
        <v>3.71428571428571</v>
      </c>
      <c r="E72" s="202">
        <v>2</v>
      </c>
      <c r="F72" s="203">
        <v>2</v>
      </c>
      <c r="G72" s="204">
        <v>1</v>
      </c>
      <c r="H72" s="205">
        <v>0</v>
      </c>
      <c r="I72" s="206">
        <v>0</v>
      </c>
      <c r="J72" s="204"/>
      <c r="K72" s="205">
        <v>3</v>
      </c>
      <c r="L72" s="207">
        <v>3</v>
      </c>
      <c r="M72" s="204">
        <v>1</v>
      </c>
      <c r="N72" s="208">
        <v>81</v>
      </c>
      <c r="O72" s="207">
        <v>221</v>
      </c>
      <c r="P72" s="204">
        <v>2.7283950617284001</v>
      </c>
      <c r="Q72" s="208">
        <v>2124</v>
      </c>
      <c r="R72" s="207">
        <v>5440</v>
      </c>
      <c r="S72" s="204">
        <v>2.5612052730696799</v>
      </c>
      <c r="T72" s="208">
        <v>12</v>
      </c>
      <c r="U72" s="207">
        <v>16</v>
      </c>
      <c r="V72" s="204">
        <v>1.3333333333333299</v>
      </c>
      <c r="W72" s="208">
        <v>811</v>
      </c>
      <c r="X72" s="207">
        <v>2409</v>
      </c>
      <c r="Y72" s="204">
        <v>2.9704069050554902</v>
      </c>
      <c r="Z72" s="208">
        <v>16</v>
      </c>
      <c r="AA72" s="207">
        <v>24</v>
      </c>
      <c r="AB72" s="204">
        <v>1.5</v>
      </c>
      <c r="AC72" s="208">
        <v>102</v>
      </c>
      <c r="AD72" s="207">
        <v>240</v>
      </c>
      <c r="AE72" s="204">
        <v>2.3529411764705901</v>
      </c>
      <c r="AF72" s="208">
        <v>0</v>
      </c>
      <c r="AG72" s="207">
        <v>0</v>
      </c>
      <c r="AH72" s="204"/>
      <c r="AI72" s="208">
        <v>301</v>
      </c>
      <c r="AJ72" s="207">
        <v>756</v>
      </c>
      <c r="AK72" s="204">
        <v>2.5116279069767402</v>
      </c>
      <c r="AL72" s="208">
        <v>0</v>
      </c>
      <c r="AM72" s="207">
        <v>0</v>
      </c>
      <c r="AN72" s="204"/>
      <c r="AO72" s="208">
        <v>64</v>
      </c>
      <c r="AP72" s="207">
        <v>326</v>
      </c>
      <c r="AQ72" s="204">
        <v>5.09375</v>
      </c>
      <c r="AR72" s="208">
        <v>24</v>
      </c>
      <c r="AS72" s="207">
        <v>31</v>
      </c>
      <c r="AT72" s="204">
        <v>1.2916666666666701</v>
      </c>
      <c r="AU72" s="208">
        <v>13</v>
      </c>
      <c r="AV72" s="207">
        <v>23</v>
      </c>
      <c r="AW72" s="204">
        <v>1.7692307692307701</v>
      </c>
      <c r="AX72" s="208">
        <v>25</v>
      </c>
      <c r="AY72" s="207">
        <v>53</v>
      </c>
      <c r="AZ72" s="204">
        <v>2.12</v>
      </c>
      <c r="BA72" s="208">
        <v>12</v>
      </c>
      <c r="BB72" s="207">
        <v>30</v>
      </c>
      <c r="BC72" s="204">
        <v>2.5</v>
      </c>
      <c r="BD72" s="208">
        <v>37</v>
      </c>
      <c r="BE72" s="207">
        <v>94</v>
      </c>
      <c r="BF72" s="204">
        <v>2.5405405405405399</v>
      </c>
      <c r="BG72" s="208">
        <v>0</v>
      </c>
      <c r="BH72" s="207">
        <v>0</v>
      </c>
      <c r="BI72" s="204"/>
      <c r="BJ72" s="208">
        <v>142</v>
      </c>
      <c r="BK72" s="207">
        <v>332</v>
      </c>
      <c r="BL72" s="204">
        <v>2.3380281690140801</v>
      </c>
      <c r="BM72" s="208">
        <v>33</v>
      </c>
      <c r="BN72" s="207">
        <v>214</v>
      </c>
      <c r="BO72" s="204">
        <v>6.48484848484848</v>
      </c>
      <c r="BP72" s="208">
        <v>88</v>
      </c>
      <c r="BQ72" s="207">
        <v>198</v>
      </c>
      <c r="BR72" s="204">
        <v>2.25</v>
      </c>
      <c r="BS72" s="208">
        <v>222</v>
      </c>
      <c r="BT72" s="207">
        <v>597</v>
      </c>
      <c r="BU72" s="204">
        <v>2.6891891891891899</v>
      </c>
      <c r="BV72" s="208">
        <v>8</v>
      </c>
      <c r="BW72" s="207">
        <v>24</v>
      </c>
      <c r="BX72" s="204">
        <v>3</v>
      </c>
      <c r="BY72" s="208">
        <v>1641</v>
      </c>
      <c r="BZ72" s="207">
        <v>3595</v>
      </c>
      <c r="CA72" s="204">
        <v>2.19073735527118</v>
      </c>
      <c r="CB72" s="193">
        <f t="shared" si="0"/>
        <v>5803</v>
      </c>
      <c r="CC72" s="193">
        <f t="shared" si="0"/>
        <v>14784</v>
      </c>
      <c r="CD72" s="187">
        <f t="shared" si="1"/>
        <v>2.5476477683956573</v>
      </c>
    </row>
    <row r="73" spans="1:82" s="152" customFormat="1" ht="11.25" customHeight="1" x14ac:dyDescent="0.2">
      <c r="A73" s="175" t="s">
        <v>139</v>
      </c>
      <c r="B73" s="202">
        <v>51</v>
      </c>
      <c r="C73" s="203">
        <v>127</v>
      </c>
      <c r="D73" s="204">
        <v>2.4901960784313699</v>
      </c>
      <c r="E73" s="202">
        <v>1</v>
      </c>
      <c r="F73" s="203">
        <v>2</v>
      </c>
      <c r="G73" s="204">
        <v>2</v>
      </c>
      <c r="H73" s="208">
        <v>0</v>
      </c>
      <c r="I73" s="207">
        <v>0</v>
      </c>
      <c r="J73" s="204"/>
      <c r="K73" s="205">
        <v>13</v>
      </c>
      <c r="L73" s="207">
        <v>49</v>
      </c>
      <c r="M73" s="204">
        <v>3.7692307692307701</v>
      </c>
      <c r="N73" s="208">
        <v>220</v>
      </c>
      <c r="O73" s="207">
        <v>424</v>
      </c>
      <c r="P73" s="204">
        <v>1.9272727272727299</v>
      </c>
      <c r="Q73" s="208">
        <v>1758</v>
      </c>
      <c r="R73" s="207">
        <v>3311</v>
      </c>
      <c r="S73" s="204">
        <v>1.88339021615472</v>
      </c>
      <c r="T73" s="208">
        <v>19</v>
      </c>
      <c r="U73" s="207">
        <v>58</v>
      </c>
      <c r="V73" s="204">
        <v>3.0526315789473699</v>
      </c>
      <c r="W73" s="208">
        <v>690</v>
      </c>
      <c r="X73" s="207">
        <v>1400</v>
      </c>
      <c r="Y73" s="204">
        <v>2.02898550724638</v>
      </c>
      <c r="Z73" s="208">
        <v>1</v>
      </c>
      <c r="AA73" s="207">
        <v>2</v>
      </c>
      <c r="AB73" s="204">
        <v>2</v>
      </c>
      <c r="AC73" s="208">
        <v>475</v>
      </c>
      <c r="AD73" s="207">
        <v>794</v>
      </c>
      <c r="AE73" s="204">
        <v>1.6715789473684199</v>
      </c>
      <c r="AF73" s="208">
        <v>1</v>
      </c>
      <c r="AG73" s="207">
        <v>5</v>
      </c>
      <c r="AH73" s="204">
        <v>5</v>
      </c>
      <c r="AI73" s="208">
        <v>624</v>
      </c>
      <c r="AJ73" s="207">
        <v>1105</v>
      </c>
      <c r="AK73" s="204">
        <v>1.7708333333333299</v>
      </c>
      <c r="AL73" s="208">
        <v>10</v>
      </c>
      <c r="AM73" s="207">
        <v>14</v>
      </c>
      <c r="AN73" s="204">
        <v>1.4</v>
      </c>
      <c r="AO73" s="208">
        <v>63</v>
      </c>
      <c r="AP73" s="207">
        <v>103</v>
      </c>
      <c r="AQ73" s="204">
        <v>1.63492063492063</v>
      </c>
      <c r="AR73" s="208">
        <v>37</v>
      </c>
      <c r="AS73" s="207">
        <v>58</v>
      </c>
      <c r="AT73" s="204">
        <v>1.56756756756757</v>
      </c>
      <c r="AU73" s="208">
        <v>46</v>
      </c>
      <c r="AV73" s="207">
        <v>47</v>
      </c>
      <c r="AW73" s="204">
        <v>1.02173913043478</v>
      </c>
      <c r="AX73" s="208">
        <v>16</v>
      </c>
      <c r="AY73" s="207">
        <v>49</v>
      </c>
      <c r="AZ73" s="204">
        <v>3.0625</v>
      </c>
      <c r="BA73" s="208">
        <v>23</v>
      </c>
      <c r="BB73" s="207">
        <v>115</v>
      </c>
      <c r="BC73" s="204">
        <v>5</v>
      </c>
      <c r="BD73" s="208">
        <v>78</v>
      </c>
      <c r="BE73" s="207">
        <v>316</v>
      </c>
      <c r="BF73" s="204">
        <v>4.0512820512820502</v>
      </c>
      <c r="BG73" s="208">
        <v>10</v>
      </c>
      <c r="BH73" s="207">
        <v>27</v>
      </c>
      <c r="BI73" s="204">
        <v>2.7</v>
      </c>
      <c r="BJ73" s="208">
        <v>219</v>
      </c>
      <c r="BK73" s="207">
        <v>354</v>
      </c>
      <c r="BL73" s="204">
        <v>1.61643835616438</v>
      </c>
      <c r="BM73" s="208">
        <v>36</v>
      </c>
      <c r="BN73" s="207">
        <v>83</v>
      </c>
      <c r="BO73" s="204">
        <v>2.3055555555555598</v>
      </c>
      <c r="BP73" s="208">
        <v>1292</v>
      </c>
      <c r="BQ73" s="207">
        <v>2300</v>
      </c>
      <c r="BR73" s="204">
        <v>1.78018575851393</v>
      </c>
      <c r="BS73" s="208">
        <v>510</v>
      </c>
      <c r="BT73" s="207">
        <v>941</v>
      </c>
      <c r="BU73" s="204">
        <v>1.8450980392156899</v>
      </c>
      <c r="BV73" s="208">
        <v>24</v>
      </c>
      <c r="BW73" s="207">
        <v>147</v>
      </c>
      <c r="BX73" s="204">
        <v>6.125</v>
      </c>
      <c r="BY73" s="208">
        <v>1549</v>
      </c>
      <c r="BZ73" s="207">
        <v>2856</v>
      </c>
      <c r="CA73" s="204">
        <v>1.843770174306</v>
      </c>
      <c r="CB73" s="193">
        <f t="shared" si="0"/>
        <v>7766</v>
      </c>
      <c r="CC73" s="193">
        <f t="shared" si="0"/>
        <v>14687</v>
      </c>
      <c r="CD73" s="187">
        <f t="shared" si="1"/>
        <v>1.891192377028071</v>
      </c>
    </row>
    <row r="74" spans="1:82" s="152" customFormat="1" ht="11.25" customHeight="1" x14ac:dyDescent="0.2">
      <c r="A74" s="175" t="s">
        <v>106</v>
      </c>
      <c r="B74" s="202">
        <v>25</v>
      </c>
      <c r="C74" s="203">
        <v>267</v>
      </c>
      <c r="D74" s="204">
        <v>10.68</v>
      </c>
      <c r="E74" s="202">
        <v>1</v>
      </c>
      <c r="F74" s="203">
        <v>2</v>
      </c>
      <c r="G74" s="204">
        <v>2</v>
      </c>
      <c r="H74" s="208">
        <v>0</v>
      </c>
      <c r="I74" s="207">
        <v>0</v>
      </c>
      <c r="J74" s="204"/>
      <c r="K74" s="205">
        <v>7</v>
      </c>
      <c r="L74" s="207">
        <v>16</v>
      </c>
      <c r="M74" s="204">
        <v>2.28571428571429</v>
      </c>
      <c r="N74" s="208">
        <v>133</v>
      </c>
      <c r="O74" s="207">
        <v>399</v>
      </c>
      <c r="P74" s="204">
        <v>3</v>
      </c>
      <c r="Q74" s="208">
        <v>335</v>
      </c>
      <c r="R74" s="207">
        <v>950</v>
      </c>
      <c r="S74" s="204">
        <v>2.83582089552239</v>
      </c>
      <c r="T74" s="208">
        <v>41</v>
      </c>
      <c r="U74" s="207">
        <v>265</v>
      </c>
      <c r="V74" s="204">
        <v>6.4634146341463401</v>
      </c>
      <c r="W74" s="208">
        <v>969</v>
      </c>
      <c r="X74" s="207">
        <v>2405</v>
      </c>
      <c r="Y74" s="204">
        <v>2.4819401444788398</v>
      </c>
      <c r="Z74" s="208">
        <v>0</v>
      </c>
      <c r="AA74" s="207">
        <v>0</v>
      </c>
      <c r="AB74" s="204"/>
      <c r="AC74" s="208">
        <v>219</v>
      </c>
      <c r="AD74" s="207">
        <v>1031</v>
      </c>
      <c r="AE74" s="204">
        <v>4.70776255707763</v>
      </c>
      <c r="AF74" s="208">
        <v>0</v>
      </c>
      <c r="AG74" s="207">
        <v>0</v>
      </c>
      <c r="AH74" s="204"/>
      <c r="AI74" s="208">
        <v>206</v>
      </c>
      <c r="AJ74" s="207">
        <v>521</v>
      </c>
      <c r="AK74" s="204">
        <v>2.5291262135922299</v>
      </c>
      <c r="AL74" s="208">
        <v>8</v>
      </c>
      <c r="AM74" s="207">
        <v>17</v>
      </c>
      <c r="AN74" s="204">
        <v>2.125</v>
      </c>
      <c r="AO74" s="208">
        <v>65</v>
      </c>
      <c r="AP74" s="207">
        <v>172</v>
      </c>
      <c r="AQ74" s="204">
        <v>2.6461538461538501</v>
      </c>
      <c r="AR74" s="208">
        <v>16</v>
      </c>
      <c r="AS74" s="207">
        <v>31</v>
      </c>
      <c r="AT74" s="204">
        <v>1.9375</v>
      </c>
      <c r="AU74" s="208">
        <v>5</v>
      </c>
      <c r="AV74" s="207">
        <v>6</v>
      </c>
      <c r="AW74" s="204">
        <v>1.2</v>
      </c>
      <c r="AX74" s="208">
        <v>19</v>
      </c>
      <c r="AY74" s="207">
        <v>70</v>
      </c>
      <c r="AZ74" s="204">
        <v>3.6842105263157898</v>
      </c>
      <c r="BA74" s="208">
        <v>16</v>
      </c>
      <c r="BB74" s="207">
        <v>39</v>
      </c>
      <c r="BC74" s="204">
        <v>2.4375</v>
      </c>
      <c r="BD74" s="208">
        <v>74</v>
      </c>
      <c r="BE74" s="207">
        <v>253</v>
      </c>
      <c r="BF74" s="204">
        <v>3.4189189189189202</v>
      </c>
      <c r="BG74" s="208">
        <v>12</v>
      </c>
      <c r="BH74" s="207">
        <v>31</v>
      </c>
      <c r="BI74" s="204">
        <v>2.5833333333333299</v>
      </c>
      <c r="BJ74" s="208">
        <v>269</v>
      </c>
      <c r="BK74" s="207">
        <v>633</v>
      </c>
      <c r="BL74" s="204">
        <v>2.35315985130112</v>
      </c>
      <c r="BM74" s="208">
        <v>18</v>
      </c>
      <c r="BN74" s="207">
        <v>56</v>
      </c>
      <c r="BO74" s="204">
        <v>3.1111111111111098</v>
      </c>
      <c r="BP74" s="208">
        <v>238</v>
      </c>
      <c r="BQ74" s="207">
        <v>1187</v>
      </c>
      <c r="BR74" s="204">
        <v>4.9873949579831898</v>
      </c>
      <c r="BS74" s="208">
        <v>377</v>
      </c>
      <c r="BT74" s="207">
        <v>983</v>
      </c>
      <c r="BU74" s="204">
        <v>2.60742705570292</v>
      </c>
      <c r="BV74" s="208">
        <v>41</v>
      </c>
      <c r="BW74" s="207">
        <v>87</v>
      </c>
      <c r="BX74" s="204">
        <v>2.1219512195122001</v>
      </c>
      <c r="BY74" s="208">
        <v>1786</v>
      </c>
      <c r="BZ74" s="207">
        <v>3923</v>
      </c>
      <c r="CA74" s="204">
        <v>2.1965285554311298</v>
      </c>
      <c r="CB74" s="193">
        <f t="shared" ref="CB74:CC80" si="2">SUM(B74+E74+H74+K74+N74+Q74+T74+W74+Z74+AC74+AF74+AI74+AL74+AO74+AR74+AU74+AX74+BA74+BD74+BG74+BJ74+BM74+BP74+BS74+BV74+BY74)</f>
        <v>4880</v>
      </c>
      <c r="CC74" s="193">
        <f t="shared" si="2"/>
        <v>13344</v>
      </c>
      <c r="CD74" s="187">
        <f t="shared" ref="CD74:CD80" si="3">SUM(CC74/CB74)</f>
        <v>2.7344262295081969</v>
      </c>
    </row>
    <row r="75" spans="1:82" s="152" customFormat="1" ht="11.25" customHeight="1" x14ac:dyDescent="0.2">
      <c r="A75" s="175" t="s">
        <v>65</v>
      </c>
      <c r="B75" s="202">
        <v>27</v>
      </c>
      <c r="C75" s="203">
        <v>62</v>
      </c>
      <c r="D75" s="204">
        <v>2.2962962962962998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/>
      <c r="K75" s="205">
        <v>11</v>
      </c>
      <c r="L75" s="207">
        <v>11</v>
      </c>
      <c r="M75" s="204">
        <v>1</v>
      </c>
      <c r="N75" s="208">
        <v>273</v>
      </c>
      <c r="O75" s="207">
        <v>537</v>
      </c>
      <c r="P75" s="204">
        <v>1.96703296703297</v>
      </c>
      <c r="Q75" s="208">
        <v>925</v>
      </c>
      <c r="R75" s="207">
        <v>1879</v>
      </c>
      <c r="S75" s="204">
        <v>2.0313513513513501</v>
      </c>
      <c r="T75" s="208">
        <v>43</v>
      </c>
      <c r="U75" s="207">
        <v>78</v>
      </c>
      <c r="V75" s="204">
        <v>1.81395348837209</v>
      </c>
      <c r="W75" s="208">
        <v>1037</v>
      </c>
      <c r="X75" s="207">
        <v>2747</v>
      </c>
      <c r="Y75" s="204">
        <v>2.6489874638379902</v>
      </c>
      <c r="Z75" s="208">
        <v>2</v>
      </c>
      <c r="AA75" s="207">
        <v>4</v>
      </c>
      <c r="AB75" s="204">
        <v>2</v>
      </c>
      <c r="AC75" s="208">
        <v>207</v>
      </c>
      <c r="AD75" s="207">
        <v>347</v>
      </c>
      <c r="AE75" s="204">
        <v>1.6763285024154599</v>
      </c>
      <c r="AF75" s="208">
        <v>0</v>
      </c>
      <c r="AG75" s="207">
        <v>0</v>
      </c>
      <c r="AH75" s="204"/>
      <c r="AI75" s="208">
        <v>399</v>
      </c>
      <c r="AJ75" s="207">
        <v>680</v>
      </c>
      <c r="AK75" s="204">
        <v>1.7042606516290699</v>
      </c>
      <c r="AL75" s="208">
        <v>2</v>
      </c>
      <c r="AM75" s="207">
        <v>8</v>
      </c>
      <c r="AN75" s="204">
        <v>4</v>
      </c>
      <c r="AO75" s="208">
        <v>11</v>
      </c>
      <c r="AP75" s="207">
        <v>20</v>
      </c>
      <c r="AQ75" s="204">
        <v>1.8181818181818199</v>
      </c>
      <c r="AR75" s="208">
        <v>15</v>
      </c>
      <c r="AS75" s="207">
        <v>30</v>
      </c>
      <c r="AT75" s="204">
        <v>2</v>
      </c>
      <c r="AU75" s="208">
        <v>23</v>
      </c>
      <c r="AV75" s="207">
        <v>71</v>
      </c>
      <c r="AW75" s="204">
        <v>3.0869565217391299</v>
      </c>
      <c r="AX75" s="208">
        <v>26</v>
      </c>
      <c r="AY75" s="207">
        <v>54</v>
      </c>
      <c r="AZ75" s="204">
        <v>2.0769230769230802</v>
      </c>
      <c r="BA75" s="208">
        <v>35</v>
      </c>
      <c r="BB75" s="207">
        <v>75</v>
      </c>
      <c r="BC75" s="204">
        <v>2.1428571428571401</v>
      </c>
      <c r="BD75" s="208">
        <v>52</v>
      </c>
      <c r="BE75" s="207">
        <v>187</v>
      </c>
      <c r="BF75" s="204">
        <v>3.5961538461538498</v>
      </c>
      <c r="BG75" s="208">
        <v>10</v>
      </c>
      <c r="BH75" s="207">
        <v>30</v>
      </c>
      <c r="BI75" s="204">
        <v>3</v>
      </c>
      <c r="BJ75" s="208">
        <v>371</v>
      </c>
      <c r="BK75" s="207">
        <v>717</v>
      </c>
      <c r="BL75" s="204">
        <v>1.9326145552560601</v>
      </c>
      <c r="BM75" s="208">
        <v>5</v>
      </c>
      <c r="BN75" s="207">
        <v>5</v>
      </c>
      <c r="BO75" s="204">
        <v>1</v>
      </c>
      <c r="BP75" s="208">
        <v>356</v>
      </c>
      <c r="BQ75" s="207">
        <v>1194</v>
      </c>
      <c r="BR75" s="204">
        <v>3.3539325842696601</v>
      </c>
      <c r="BS75" s="208">
        <v>212</v>
      </c>
      <c r="BT75" s="207">
        <v>552</v>
      </c>
      <c r="BU75" s="204">
        <v>2.6037735849056598</v>
      </c>
      <c r="BV75" s="208">
        <v>35</v>
      </c>
      <c r="BW75" s="207">
        <v>171</v>
      </c>
      <c r="BX75" s="204">
        <v>4.8857142857142897</v>
      </c>
      <c r="BY75" s="208">
        <v>1868</v>
      </c>
      <c r="BZ75" s="207">
        <v>3485</v>
      </c>
      <c r="CA75" s="204">
        <v>1.86563169164882</v>
      </c>
      <c r="CB75" s="193">
        <f t="shared" si="2"/>
        <v>5950</v>
      </c>
      <c r="CC75" s="193">
        <f t="shared" si="2"/>
        <v>12949</v>
      </c>
      <c r="CD75" s="187">
        <f t="shared" si="3"/>
        <v>2.1763025210084033</v>
      </c>
    </row>
    <row r="76" spans="1:82" s="152" customFormat="1" ht="11.25" customHeight="1" x14ac:dyDescent="0.2">
      <c r="A76" s="175" t="s">
        <v>103</v>
      </c>
      <c r="B76" s="202">
        <v>19</v>
      </c>
      <c r="C76" s="203">
        <v>50</v>
      </c>
      <c r="D76" s="204">
        <v>2.6315789473684199</v>
      </c>
      <c r="E76" s="202">
        <v>0</v>
      </c>
      <c r="F76" s="203">
        <v>0</v>
      </c>
      <c r="G76" s="204"/>
      <c r="H76" s="208">
        <v>0</v>
      </c>
      <c r="I76" s="207">
        <v>0</v>
      </c>
      <c r="J76" s="204"/>
      <c r="K76" s="205">
        <v>8</v>
      </c>
      <c r="L76" s="207">
        <v>10</v>
      </c>
      <c r="M76" s="204">
        <v>1.25</v>
      </c>
      <c r="N76" s="208">
        <v>136</v>
      </c>
      <c r="O76" s="207">
        <v>647</v>
      </c>
      <c r="P76" s="204">
        <v>4.7573529411764701</v>
      </c>
      <c r="Q76" s="208">
        <v>620</v>
      </c>
      <c r="R76" s="207">
        <v>1595</v>
      </c>
      <c r="S76" s="204">
        <v>2.57258064516129</v>
      </c>
      <c r="T76" s="208">
        <v>25</v>
      </c>
      <c r="U76" s="207">
        <v>47</v>
      </c>
      <c r="V76" s="204">
        <v>1.88</v>
      </c>
      <c r="W76" s="208">
        <v>1313</v>
      </c>
      <c r="X76" s="207">
        <v>2500</v>
      </c>
      <c r="Y76" s="204">
        <v>1.9040365575019</v>
      </c>
      <c r="Z76" s="208">
        <v>3</v>
      </c>
      <c r="AA76" s="207">
        <v>22</v>
      </c>
      <c r="AB76" s="204">
        <v>7.3333333333333304</v>
      </c>
      <c r="AC76" s="208">
        <v>162</v>
      </c>
      <c r="AD76" s="207">
        <v>574</v>
      </c>
      <c r="AE76" s="204">
        <v>3.5432098765432101</v>
      </c>
      <c r="AF76" s="208">
        <v>0</v>
      </c>
      <c r="AG76" s="207">
        <v>0</v>
      </c>
      <c r="AH76" s="204"/>
      <c r="AI76" s="208">
        <v>330</v>
      </c>
      <c r="AJ76" s="207">
        <v>825</v>
      </c>
      <c r="AK76" s="204">
        <v>2.5</v>
      </c>
      <c r="AL76" s="208">
        <v>8</v>
      </c>
      <c r="AM76" s="207">
        <v>23</v>
      </c>
      <c r="AN76" s="204">
        <v>2.875</v>
      </c>
      <c r="AO76" s="208">
        <v>56</v>
      </c>
      <c r="AP76" s="207">
        <v>123</v>
      </c>
      <c r="AQ76" s="204">
        <v>2.1964285714285698</v>
      </c>
      <c r="AR76" s="208">
        <v>31</v>
      </c>
      <c r="AS76" s="207">
        <v>60</v>
      </c>
      <c r="AT76" s="204">
        <v>1.93548387096774</v>
      </c>
      <c r="AU76" s="208">
        <v>5</v>
      </c>
      <c r="AV76" s="207">
        <v>5</v>
      </c>
      <c r="AW76" s="204">
        <v>1</v>
      </c>
      <c r="AX76" s="208">
        <v>37</v>
      </c>
      <c r="AY76" s="207">
        <v>85</v>
      </c>
      <c r="AZ76" s="204">
        <v>2.2972972972973</v>
      </c>
      <c r="BA76" s="208">
        <v>92</v>
      </c>
      <c r="BB76" s="207">
        <v>224</v>
      </c>
      <c r="BC76" s="204">
        <v>2.4347826086956501</v>
      </c>
      <c r="BD76" s="208">
        <v>71</v>
      </c>
      <c r="BE76" s="207">
        <v>258</v>
      </c>
      <c r="BF76" s="204">
        <v>3.6338028169014098</v>
      </c>
      <c r="BG76" s="208">
        <v>3</v>
      </c>
      <c r="BH76" s="207">
        <v>3</v>
      </c>
      <c r="BI76" s="204">
        <v>1</v>
      </c>
      <c r="BJ76" s="208">
        <v>310</v>
      </c>
      <c r="BK76" s="207">
        <v>709</v>
      </c>
      <c r="BL76" s="204">
        <v>2.2870967741935502</v>
      </c>
      <c r="BM76" s="208">
        <v>29</v>
      </c>
      <c r="BN76" s="207">
        <v>67</v>
      </c>
      <c r="BO76" s="204">
        <v>2.31034482758621</v>
      </c>
      <c r="BP76" s="208">
        <v>226</v>
      </c>
      <c r="BQ76" s="207">
        <v>639</v>
      </c>
      <c r="BR76" s="204">
        <v>2.8274336283185799</v>
      </c>
      <c r="BS76" s="208">
        <v>215</v>
      </c>
      <c r="BT76" s="207">
        <v>526</v>
      </c>
      <c r="BU76" s="204">
        <v>2.4465116279069798</v>
      </c>
      <c r="BV76" s="208">
        <v>28</v>
      </c>
      <c r="BW76" s="207">
        <v>45</v>
      </c>
      <c r="BX76" s="204">
        <v>1.6071428571428601</v>
      </c>
      <c r="BY76" s="208">
        <v>1602</v>
      </c>
      <c r="BZ76" s="207">
        <v>3671</v>
      </c>
      <c r="CA76" s="204">
        <v>2.2915106117353301</v>
      </c>
      <c r="CB76" s="193">
        <f t="shared" si="2"/>
        <v>5329</v>
      </c>
      <c r="CC76" s="193">
        <f t="shared" si="2"/>
        <v>12708</v>
      </c>
      <c r="CD76" s="187">
        <f t="shared" si="3"/>
        <v>2.3846875586413963</v>
      </c>
    </row>
    <row r="77" spans="1:82" s="152" customFormat="1" ht="11.25" customHeight="1" x14ac:dyDescent="0.2">
      <c r="A77" s="175" t="s">
        <v>101</v>
      </c>
      <c r="B77" s="202">
        <v>91</v>
      </c>
      <c r="C77" s="203">
        <v>255</v>
      </c>
      <c r="D77" s="204">
        <v>2.8021978021977998</v>
      </c>
      <c r="E77" s="202">
        <v>0</v>
      </c>
      <c r="F77" s="203">
        <v>0</v>
      </c>
      <c r="G77" s="204"/>
      <c r="H77" s="208">
        <v>0</v>
      </c>
      <c r="I77" s="207">
        <v>0</v>
      </c>
      <c r="J77" s="204"/>
      <c r="K77" s="205">
        <v>7</v>
      </c>
      <c r="L77" s="207">
        <v>16</v>
      </c>
      <c r="M77" s="204">
        <v>2.28571428571429</v>
      </c>
      <c r="N77" s="208">
        <v>171</v>
      </c>
      <c r="O77" s="207">
        <v>388</v>
      </c>
      <c r="P77" s="204">
        <v>2.26900584795322</v>
      </c>
      <c r="Q77" s="208">
        <v>506</v>
      </c>
      <c r="R77" s="207">
        <v>944</v>
      </c>
      <c r="S77" s="204">
        <v>1.86561264822134</v>
      </c>
      <c r="T77" s="208">
        <v>24</v>
      </c>
      <c r="U77" s="207">
        <v>31</v>
      </c>
      <c r="V77" s="204">
        <v>1.2916666666666701</v>
      </c>
      <c r="W77" s="208">
        <v>791</v>
      </c>
      <c r="X77" s="207">
        <v>1759</v>
      </c>
      <c r="Y77" s="204">
        <v>2.2237673830594198</v>
      </c>
      <c r="Z77" s="208">
        <v>0</v>
      </c>
      <c r="AA77" s="207">
        <v>0</v>
      </c>
      <c r="AB77" s="204"/>
      <c r="AC77" s="208">
        <v>382</v>
      </c>
      <c r="AD77" s="207">
        <v>1346</v>
      </c>
      <c r="AE77" s="204">
        <v>3.5235602094240801</v>
      </c>
      <c r="AF77" s="208">
        <v>0</v>
      </c>
      <c r="AG77" s="207">
        <v>0</v>
      </c>
      <c r="AH77" s="204"/>
      <c r="AI77" s="208">
        <v>244</v>
      </c>
      <c r="AJ77" s="207">
        <v>531</v>
      </c>
      <c r="AK77" s="204">
        <v>2.17622950819672</v>
      </c>
      <c r="AL77" s="208">
        <v>15</v>
      </c>
      <c r="AM77" s="207">
        <v>41</v>
      </c>
      <c r="AN77" s="204">
        <v>2.7333333333333298</v>
      </c>
      <c r="AO77" s="208">
        <v>57</v>
      </c>
      <c r="AP77" s="207">
        <v>136</v>
      </c>
      <c r="AQ77" s="204">
        <v>2.3859649122806998</v>
      </c>
      <c r="AR77" s="208">
        <v>20</v>
      </c>
      <c r="AS77" s="207">
        <v>39</v>
      </c>
      <c r="AT77" s="204">
        <v>1.95</v>
      </c>
      <c r="AU77" s="208">
        <v>14</v>
      </c>
      <c r="AV77" s="207">
        <v>18</v>
      </c>
      <c r="AW77" s="204">
        <v>1.28571428571429</v>
      </c>
      <c r="AX77" s="208">
        <v>35</v>
      </c>
      <c r="AY77" s="207">
        <v>118</v>
      </c>
      <c r="AZ77" s="204">
        <v>3.3714285714285701</v>
      </c>
      <c r="BA77" s="208">
        <v>76</v>
      </c>
      <c r="BB77" s="207">
        <v>104</v>
      </c>
      <c r="BC77" s="204">
        <v>1.3684210526315801</v>
      </c>
      <c r="BD77" s="208">
        <v>90</v>
      </c>
      <c r="BE77" s="207">
        <v>208</v>
      </c>
      <c r="BF77" s="204">
        <v>2.31111111111111</v>
      </c>
      <c r="BG77" s="208">
        <v>17</v>
      </c>
      <c r="BH77" s="207">
        <v>33</v>
      </c>
      <c r="BI77" s="204">
        <v>1.9411764705882399</v>
      </c>
      <c r="BJ77" s="208">
        <v>406</v>
      </c>
      <c r="BK77" s="207">
        <v>726</v>
      </c>
      <c r="BL77" s="204">
        <v>1.78817733990148</v>
      </c>
      <c r="BM77" s="208">
        <v>16</v>
      </c>
      <c r="BN77" s="207">
        <v>76</v>
      </c>
      <c r="BO77" s="204">
        <v>4.75</v>
      </c>
      <c r="BP77" s="208">
        <v>362</v>
      </c>
      <c r="BQ77" s="207">
        <v>1056</v>
      </c>
      <c r="BR77" s="204">
        <v>2.9171270718232001</v>
      </c>
      <c r="BS77" s="208">
        <v>294</v>
      </c>
      <c r="BT77" s="207">
        <v>769</v>
      </c>
      <c r="BU77" s="204">
        <v>2.6156462585033999</v>
      </c>
      <c r="BV77" s="208">
        <v>16</v>
      </c>
      <c r="BW77" s="207">
        <v>37</v>
      </c>
      <c r="BX77" s="204">
        <v>2.3125</v>
      </c>
      <c r="BY77" s="208">
        <v>1463</v>
      </c>
      <c r="BZ77" s="207">
        <v>3263</v>
      </c>
      <c r="CA77" s="204">
        <v>2.2303485987696501</v>
      </c>
      <c r="CB77" s="193">
        <f t="shared" si="2"/>
        <v>5097</v>
      </c>
      <c r="CC77" s="193">
        <f t="shared" si="2"/>
        <v>11894</v>
      </c>
      <c r="CD77" s="187">
        <f t="shared" si="3"/>
        <v>2.3335295271728467</v>
      </c>
    </row>
    <row r="78" spans="1:82" s="152" customFormat="1" ht="11.25" customHeight="1" x14ac:dyDescent="0.2">
      <c r="A78" s="175" t="s">
        <v>114</v>
      </c>
      <c r="B78" s="202">
        <v>13</v>
      </c>
      <c r="C78" s="203">
        <v>39</v>
      </c>
      <c r="D78" s="204">
        <v>3</v>
      </c>
      <c r="E78" s="202">
        <v>0</v>
      </c>
      <c r="F78" s="203">
        <v>0</v>
      </c>
      <c r="G78" s="204"/>
      <c r="H78" s="208">
        <v>0</v>
      </c>
      <c r="I78" s="207">
        <v>0</v>
      </c>
      <c r="J78" s="204"/>
      <c r="K78" s="205">
        <v>0</v>
      </c>
      <c r="L78" s="207">
        <v>0</v>
      </c>
      <c r="M78" s="204"/>
      <c r="N78" s="208">
        <v>80</v>
      </c>
      <c r="O78" s="207">
        <v>259</v>
      </c>
      <c r="P78" s="204">
        <v>3.2374999999999998</v>
      </c>
      <c r="Q78" s="208">
        <v>791</v>
      </c>
      <c r="R78" s="207">
        <v>2303</v>
      </c>
      <c r="S78" s="204">
        <v>2.91150442477876</v>
      </c>
      <c r="T78" s="208">
        <v>6</v>
      </c>
      <c r="U78" s="207">
        <v>7</v>
      </c>
      <c r="V78" s="204">
        <v>1.1666666666666701</v>
      </c>
      <c r="W78" s="208">
        <v>899</v>
      </c>
      <c r="X78" s="207">
        <v>3309</v>
      </c>
      <c r="Y78" s="204">
        <v>3.6807563959955498</v>
      </c>
      <c r="Z78" s="208">
        <v>4</v>
      </c>
      <c r="AA78" s="207">
        <v>14</v>
      </c>
      <c r="AB78" s="204">
        <v>3.5</v>
      </c>
      <c r="AC78" s="208">
        <v>109</v>
      </c>
      <c r="AD78" s="207">
        <v>348</v>
      </c>
      <c r="AE78" s="204">
        <v>3.19266055045872</v>
      </c>
      <c r="AF78" s="208">
        <v>0</v>
      </c>
      <c r="AG78" s="207">
        <v>0</v>
      </c>
      <c r="AH78" s="204"/>
      <c r="AI78" s="208">
        <v>162</v>
      </c>
      <c r="AJ78" s="207">
        <v>467</v>
      </c>
      <c r="AK78" s="204">
        <v>2.88271604938272</v>
      </c>
      <c r="AL78" s="208">
        <v>3</v>
      </c>
      <c r="AM78" s="207">
        <v>9</v>
      </c>
      <c r="AN78" s="204">
        <v>3</v>
      </c>
      <c r="AO78" s="208">
        <v>30</v>
      </c>
      <c r="AP78" s="207">
        <v>74</v>
      </c>
      <c r="AQ78" s="204">
        <v>2.4666666666666699</v>
      </c>
      <c r="AR78" s="208">
        <v>100</v>
      </c>
      <c r="AS78" s="207">
        <v>270</v>
      </c>
      <c r="AT78" s="204">
        <v>2.7</v>
      </c>
      <c r="AU78" s="208">
        <v>7</v>
      </c>
      <c r="AV78" s="207">
        <v>13</v>
      </c>
      <c r="AW78" s="204">
        <v>1.8571428571428601</v>
      </c>
      <c r="AX78" s="208">
        <v>16</v>
      </c>
      <c r="AY78" s="207">
        <v>36</v>
      </c>
      <c r="AZ78" s="204">
        <v>2.25</v>
      </c>
      <c r="BA78" s="208">
        <v>6</v>
      </c>
      <c r="BB78" s="207">
        <v>10</v>
      </c>
      <c r="BC78" s="204">
        <v>1.6666666666666701</v>
      </c>
      <c r="BD78" s="208">
        <v>24</v>
      </c>
      <c r="BE78" s="207">
        <v>101</v>
      </c>
      <c r="BF78" s="204">
        <v>4.2083333333333304</v>
      </c>
      <c r="BG78" s="208">
        <v>0</v>
      </c>
      <c r="BH78" s="207">
        <v>0</v>
      </c>
      <c r="BI78" s="204"/>
      <c r="BJ78" s="208">
        <v>115</v>
      </c>
      <c r="BK78" s="207">
        <v>295</v>
      </c>
      <c r="BL78" s="204">
        <v>2.5652173913043499</v>
      </c>
      <c r="BM78" s="208">
        <v>20</v>
      </c>
      <c r="BN78" s="207">
        <v>40</v>
      </c>
      <c r="BO78" s="204">
        <v>2</v>
      </c>
      <c r="BP78" s="208">
        <v>102</v>
      </c>
      <c r="BQ78" s="207">
        <v>292</v>
      </c>
      <c r="BR78" s="204">
        <v>2.8627450980392202</v>
      </c>
      <c r="BS78" s="208">
        <v>246</v>
      </c>
      <c r="BT78" s="207">
        <v>819</v>
      </c>
      <c r="BU78" s="204">
        <v>3.3292682926829298</v>
      </c>
      <c r="BV78" s="208">
        <v>3</v>
      </c>
      <c r="BW78" s="207">
        <v>11</v>
      </c>
      <c r="BX78" s="204">
        <v>3.6666666666666701</v>
      </c>
      <c r="BY78" s="208">
        <v>540</v>
      </c>
      <c r="BZ78" s="207">
        <v>1400</v>
      </c>
      <c r="CA78" s="204">
        <v>2.5925925925925899</v>
      </c>
      <c r="CB78" s="193">
        <f t="shared" si="2"/>
        <v>3276</v>
      </c>
      <c r="CC78" s="193">
        <f t="shared" si="2"/>
        <v>10116</v>
      </c>
      <c r="CD78" s="187">
        <f t="shared" si="3"/>
        <v>3.087912087912088</v>
      </c>
    </row>
    <row r="79" spans="1:82" s="152" customFormat="1" ht="11.25" customHeight="1" x14ac:dyDescent="0.2">
      <c r="A79" s="175" t="s">
        <v>64</v>
      </c>
      <c r="B79" s="202">
        <v>39</v>
      </c>
      <c r="C79" s="203">
        <v>109</v>
      </c>
      <c r="D79" s="204">
        <v>2.7948717948717898</v>
      </c>
      <c r="E79" s="202">
        <v>3</v>
      </c>
      <c r="F79" s="203">
        <v>12</v>
      </c>
      <c r="G79" s="204">
        <v>4</v>
      </c>
      <c r="H79" s="208">
        <v>0</v>
      </c>
      <c r="I79" s="207">
        <v>0</v>
      </c>
      <c r="J79" s="204"/>
      <c r="K79" s="205">
        <v>9</v>
      </c>
      <c r="L79" s="207">
        <v>21</v>
      </c>
      <c r="M79" s="204">
        <v>2.3333333333333299</v>
      </c>
      <c r="N79" s="208">
        <v>140</v>
      </c>
      <c r="O79" s="207">
        <v>260</v>
      </c>
      <c r="P79" s="204">
        <v>1.8571428571428601</v>
      </c>
      <c r="Q79" s="208">
        <v>413</v>
      </c>
      <c r="R79" s="207">
        <v>774</v>
      </c>
      <c r="S79" s="204">
        <v>1.87409200968523</v>
      </c>
      <c r="T79" s="208">
        <v>15</v>
      </c>
      <c r="U79" s="207">
        <v>32</v>
      </c>
      <c r="V79" s="204">
        <v>2.1333333333333302</v>
      </c>
      <c r="W79" s="208">
        <v>556</v>
      </c>
      <c r="X79" s="207">
        <v>1215</v>
      </c>
      <c r="Y79" s="204">
        <v>2.1852517985611501</v>
      </c>
      <c r="Z79" s="208">
        <v>0</v>
      </c>
      <c r="AA79" s="207">
        <v>0</v>
      </c>
      <c r="AB79" s="204"/>
      <c r="AC79" s="208">
        <v>166</v>
      </c>
      <c r="AD79" s="207">
        <v>426</v>
      </c>
      <c r="AE79" s="204">
        <v>2.5662650602409598</v>
      </c>
      <c r="AF79" s="208">
        <v>2</v>
      </c>
      <c r="AG79" s="207">
        <v>2</v>
      </c>
      <c r="AH79" s="204">
        <v>1</v>
      </c>
      <c r="AI79" s="208">
        <v>178</v>
      </c>
      <c r="AJ79" s="207">
        <v>330</v>
      </c>
      <c r="AK79" s="204">
        <v>1.8539325842696599</v>
      </c>
      <c r="AL79" s="208">
        <v>23</v>
      </c>
      <c r="AM79" s="207">
        <v>76</v>
      </c>
      <c r="AN79" s="204">
        <v>3.3043478260869601</v>
      </c>
      <c r="AO79" s="208">
        <v>42</v>
      </c>
      <c r="AP79" s="207">
        <v>152</v>
      </c>
      <c r="AQ79" s="204">
        <v>3.61904761904762</v>
      </c>
      <c r="AR79" s="208">
        <v>32</v>
      </c>
      <c r="AS79" s="207">
        <v>86</v>
      </c>
      <c r="AT79" s="204">
        <v>2.6875</v>
      </c>
      <c r="AU79" s="208">
        <v>81</v>
      </c>
      <c r="AV79" s="207">
        <v>207</v>
      </c>
      <c r="AW79" s="204">
        <v>2.5555555555555598</v>
      </c>
      <c r="AX79" s="208">
        <v>19</v>
      </c>
      <c r="AY79" s="207">
        <v>61</v>
      </c>
      <c r="AZ79" s="204">
        <v>3.2105263157894699</v>
      </c>
      <c r="BA79" s="208">
        <v>14</v>
      </c>
      <c r="BB79" s="207">
        <v>25</v>
      </c>
      <c r="BC79" s="204">
        <v>1.78571428571429</v>
      </c>
      <c r="BD79" s="208">
        <v>44</v>
      </c>
      <c r="BE79" s="207">
        <v>60</v>
      </c>
      <c r="BF79" s="204">
        <v>1.36363636363636</v>
      </c>
      <c r="BG79" s="208">
        <v>12</v>
      </c>
      <c r="BH79" s="207">
        <v>19</v>
      </c>
      <c r="BI79" s="204">
        <v>1.5833333333333299</v>
      </c>
      <c r="BJ79" s="208">
        <v>166</v>
      </c>
      <c r="BK79" s="207">
        <v>283</v>
      </c>
      <c r="BL79" s="204">
        <v>1.7048192771084301</v>
      </c>
      <c r="BM79" s="208">
        <v>158</v>
      </c>
      <c r="BN79" s="207">
        <v>713</v>
      </c>
      <c r="BO79" s="204">
        <v>4.5126582278480996</v>
      </c>
      <c r="BP79" s="208">
        <v>521</v>
      </c>
      <c r="BQ79" s="207">
        <v>1381</v>
      </c>
      <c r="BR79" s="204">
        <v>2.65067178502879</v>
      </c>
      <c r="BS79" s="208">
        <v>200</v>
      </c>
      <c r="BT79" s="207">
        <v>637</v>
      </c>
      <c r="BU79" s="204">
        <v>3.1850000000000001</v>
      </c>
      <c r="BV79" s="208">
        <v>21</v>
      </c>
      <c r="BW79" s="207">
        <v>41</v>
      </c>
      <c r="BX79" s="204">
        <v>1.9523809523809501</v>
      </c>
      <c r="BY79" s="208">
        <v>1519</v>
      </c>
      <c r="BZ79" s="207">
        <v>2978</v>
      </c>
      <c r="CA79" s="204">
        <v>1.96050032916392</v>
      </c>
      <c r="CB79" s="193">
        <f t="shared" si="2"/>
        <v>4373</v>
      </c>
      <c r="CC79" s="193">
        <f t="shared" si="2"/>
        <v>9900</v>
      </c>
      <c r="CD79" s="187">
        <f t="shared" si="3"/>
        <v>2.2638920649439744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2</v>
      </c>
      <c r="L80" s="207">
        <v>5</v>
      </c>
      <c r="M80" s="204">
        <v>2.5</v>
      </c>
      <c r="N80" s="208">
        <v>36</v>
      </c>
      <c r="O80" s="207">
        <v>59</v>
      </c>
      <c r="P80" s="204">
        <v>1.6388888888888899</v>
      </c>
      <c r="Q80" s="208">
        <v>434</v>
      </c>
      <c r="R80" s="207">
        <v>708</v>
      </c>
      <c r="S80" s="204">
        <v>1.63133640552995</v>
      </c>
      <c r="T80" s="208">
        <v>19</v>
      </c>
      <c r="U80" s="207">
        <v>20</v>
      </c>
      <c r="V80" s="204">
        <v>1.0526315789473699</v>
      </c>
      <c r="W80" s="208">
        <v>231</v>
      </c>
      <c r="X80" s="207">
        <v>532</v>
      </c>
      <c r="Y80" s="204">
        <v>2.3030303030303001</v>
      </c>
      <c r="Z80" s="208">
        <v>0</v>
      </c>
      <c r="AA80" s="207">
        <v>0</v>
      </c>
      <c r="AB80" s="204"/>
      <c r="AC80" s="208">
        <v>148</v>
      </c>
      <c r="AD80" s="207">
        <v>425</v>
      </c>
      <c r="AE80" s="204">
        <v>2.8716216216216202</v>
      </c>
      <c r="AF80" s="208">
        <v>0</v>
      </c>
      <c r="AG80" s="207">
        <v>0</v>
      </c>
      <c r="AH80" s="204"/>
      <c r="AI80" s="208">
        <v>75</v>
      </c>
      <c r="AJ80" s="207">
        <v>140</v>
      </c>
      <c r="AK80" s="204">
        <v>1.86666666666667</v>
      </c>
      <c r="AL80" s="208">
        <v>1</v>
      </c>
      <c r="AM80" s="207">
        <v>13</v>
      </c>
      <c r="AN80" s="204">
        <v>13</v>
      </c>
      <c r="AO80" s="208">
        <v>16</v>
      </c>
      <c r="AP80" s="207">
        <v>26</v>
      </c>
      <c r="AQ80" s="204">
        <v>1.625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11</v>
      </c>
      <c r="AY80" s="207">
        <v>18</v>
      </c>
      <c r="AZ80" s="204">
        <v>1.63636363636364</v>
      </c>
      <c r="BA80" s="208">
        <v>13</v>
      </c>
      <c r="BB80" s="207">
        <v>464</v>
      </c>
      <c r="BC80" s="204">
        <v>35.692307692307701</v>
      </c>
      <c r="BD80" s="208">
        <v>68</v>
      </c>
      <c r="BE80" s="207">
        <v>613</v>
      </c>
      <c r="BF80" s="204">
        <v>9.0147058823529402</v>
      </c>
      <c r="BG80" s="208">
        <v>9</v>
      </c>
      <c r="BH80" s="207">
        <v>240</v>
      </c>
      <c r="BI80" s="204">
        <v>26.6666666666667</v>
      </c>
      <c r="BJ80" s="208">
        <v>181</v>
      </c>
      <c r="BK80" s="207">
        <v>328</v>
      </c>
      <c r="BL80" s="204">
        <v>1.8121546961326001</v>
      </c>
      <c r="BM80" s="208">
        <v>2</v>
      </c>
      <c r="BN80" s="207">
        <v>3</v>
      </c>
      <c r="BO80" s="204">
        <v>1.5</v>
      </c>
      <c r="BP80" s="208">
        <v>190</v>
      </c>
      <c r="BQ80" s="207">
        <v>520</v>
      </c>
      <c r="BR80" s="204">
        <v>2.7368421052631602</v>
      </c>
      <c r="BS80" s="208">
        <v>212</v>
      </c>
      <c r="BT80" s="207">
        <v>407</v>
      </c>
      <c r="BU80" s="204">
        <v>1.9198113207547201</v>
      </c>
      <c r="BV80" s="208">
        <v>10</v>
      </c>
      <c r="BW80" s="207">
        <v>30</v>
      </c>
      <c r="BX80" s="204">
        <v>3</v>
      </c>
      <c r="BY80" s="208">
        <v>632</v>
      </c>
      <c r="BZ80" s="207">
        <v>1406</v>
      </c>
      <c r="CA80" s="204">
        <v>2.2246835443038</v>
      </c>
      <c r="CB80" s="193">
        <f t="shared" si="2"/>
        <v>2353</v>
      </c>
      <c r="CC80" s="193">
        <f t="shared" si="2"/>
        <v>6073</v>
      </c>
      <c r="CD80" s="187">
        <f t="shared" si="3"/>
        <v>2.5809604759881002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1.25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1.25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1.25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1.25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1.25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1.25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1.25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1.25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1.25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1.25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1.25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1.25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1.25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1.25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7.5703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7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x14ac:dyDescent="0.2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5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18</vt:i4>
      </vt:variant>
    </vt:vector>
  </HeadingPairs>
  <TitlesOfParts>
    <vt:vector size="36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2022-11-02T09:39:01Z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