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9\03-Publikation\02 DAM-Tabellen\00 je-Tabellen\"/>
    </mc:Choice>
  </mc:AlternateContent>
  <bookViews>
    <workbookView xWindow="480" yWindow="405" windowWidth="24480" windowHeight="11790" tabRatio="653"/>
  </bookViews>
  <sheets>
    <sheet name="T 11.2.1.1" sheetId="22" r:id="rId1"/>
  </sheets>
  <definedNames>
    <definedName name="_xlnm.Print_Area" localSheetId="0">'T 11.2.1.1'!$A$1:$V$68</definedName>
  </definedNames>
  <calcPr calcId="162913"/>
</workbook>
</file>

<file path=xl/calcChain.xml><?xml version="1.0" encoding="utf-8"?>
<calcChain xmlns="http://schemas.openxmlformats.org/spreadsheetml/2006/main">
  <c r="AG66" i="22" l="1"/>
  <c r="X66" i="22"/>
</calcChain>
</file>

<file path=xl/sharedStrings.xml><?xml version="1.0" encoding="utf-8"?>
<sst xmlns="http://schemas.openxmlformats.org/spreadsheetml/2006/main" count="314" uniqueCount="34">
  <si>
    <t>…</t>
  </si>
  <si>
    <t>T 11.2.1.1</t>
  </si>
  <si>
    <t>Costs and funding of motorised transport</t>
  </si>
  <si>
    <t>Overview</t>
  </si>
  <si>
    <t>in CHF million</t>
  </si>
  <si>
    <r>
      <t xml:space="preserve">Cost of motorised road transport </t>
    </r>
    <r>
      <rPr>
        <b/>
        <vertAlign val="superscript"/>
        <sz val="8"/>
        <rFont val="Arial"/>
        <family val="2"/>
      </rPr>
      <t>1</t>
    </r>
  </si>
  <si>
    <t>by transport function</t>
  </si>
  <si>
    <t>Passenger transport</t>
  </si>
  <si>
    <t>Goods transport</t>
  </si>
  <si>
    <t>by origin of cost</t>
  </si>
  <si>
    <t>Infrastructure</t>
  </si>
  <si>
    <t>Means of transport</t>
  </si>
  <si>
    <t>Accidents</t>
  </si>
  <si>
    <t>Health and environment</t>
  </si>
  <si>
    <t xml:space="preserve">by final cost bearers </t>
  </si>
  <si>
    <t>Transport users</t>
  </si>
  <si>
    <t>Transport companies</t>
  </si>
  <si>
    <t>Public sector</t>
  </si>
  <si>
    <t>General public</t>
  </si>
  <si>
    <t>Cost of rail transport</t>
  </si>
  <si>
    <t>excl. human-powered mobility</t>
  </si>
  <si>
    <t>The ‘halfway principle’ is used for air transport and for inland waterways transport instead of the ‘territoriality principle’.</t>
  </si>
  <si>
    <t>unknown since data has not (yet) been gathered or calculated</t>
  </si>
  <si>
    <t>Source: FSO – Statistics on the costs and funding of transport (CFT)</t>
  </si>
  <si>
    <t>Further information: Federal Statistical Office, Section mobiliy,  058 463 64 68, verkehr@bfs.admin.ch</t>
  </si>
  <si>
    <r>
      <t xml:space="preserve">Cost of air transport </t>
    </r>
    <r>
      <rPr>
        <b/>
        <vertAlign val="superscript"/>
        <sz val="8"/>
        <rFont val="Arial"/>
        <family val="2"/>
      </rPr>
      <t>2 3</t>
    </r>
  </si>
  <si>
    <t>available from 2015 every five yeras</t>
  </si>
  <si>
    <t xml:space="preserve"> scheduled and charter flights (incl. belly freight), excl. general aviation, not available from 2011 to 2014</t>
  </si>
  <si>
    <t>r</t>
  </si>
  <si>
    <t>revised</t>
  </si>
  <si>
    <t/>
  </si>
  <si>
    <r>
      <t xml:space="preserve">Cost of inland waterways transport </t>
    </r>
    <r>
      <rPr>
        <b/>
        <vertAlign val="superscript"/>
        <sz val="8"/>
        <rFont val="Arial"/>
        <family val="2"/>
      </rPr>
      <t>3 4</t>
    </r>
  </si>
  <si>
    <t>© FSO</t>
  </si>
  <si>
    <t>Last update: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</si>
</sst>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_ ;_ * \-#,##0_ ;_ * &quot;-&quot;_ ;_ @_ "/>
    <numFmt numFmtId="165" formatCode="_ * #,##0.00_ ;_ * \-#,##0.00_ ;_ * &quot;-&quot;??_ ;_ @_ "/>
    <numFmt numFmtId="166" formatCode="#,###,##0.0__;\-###,###.0__;\-__;@__\ "/>
    <numFmt numFmtId="167" formatCode="_(* #,##0_);_(* \(#,##0\);_(* &quot;-&quot;_);_(@_)"/>
    <numFmt numFmtId="168" formatCode="_(* #,##0.00_);_(* \(#,##0.00\);_(* &quot;-&quot;??_);_(@_)"/>
    <numFmt numFmtId="169" formatCode="_ * #\ ##0_ ;_ * \-#\ ##0_ ;_ * &quot;-&quot;_ ;_ @_ "/>
  </numFmts>
  <fonts count="18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vertAlign val="superscript"/>
      <sz val="9"/>
      <name val="Arial"/>
      <family val="2"/>
    </font>
    <font>
      <b/>
      <u/>
      <sz val="9"/>
      <color theme="10"/>
      <name val="Arial"/>
      <family val="2"/>
    </font>
    <font>
      <sz val="9"/>
      <color theme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6" applyFont="1" applyFill="1" applyBorder="1" applyAlignment="1">
      <alignment horizontal="left" vertical="center"/>
    </xf>
    <xf numFmtId="0" fontId="1" fillId="3" borderId="0" xfId="6" applyFont="1" applyFill="1" applyAlignment="1" applyProtection="1">
      <alignment horizontal="left" vertical="center"/>
    </xf>
    <xf numFmtId="0" fontId="1" fillId="3" borderId="0" xfId="6" applyFont="1" applyFill="1" applyAlignment="1" applyProtection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indent="1"/>
    </xf>
    <xf numFmtId="164" fontId="4" fillId="3" borderId="0" xfId="1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164" fontId="14" fillId="4" borderId="0" xfId="1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166" fontId="15" fillId="3" borderId="0" xfId="0" applyNumberFormat="1" applyFont="1" applyFill="1" applyBorder="1" applyAlignment="1">
      <alignment horizontal="left" vertical="center"/>
    </xf>
    <xf numFmtId="167" fontId="4" fillId="3" borderId="0" xfId="0" applyNumberFormat="1" applyFont="1" applyFill="1" applyBorder="1" applyAlignment="1">
      <alignment vertical="center"/>
    </xf>
    <xf numFmtId="168" fontId="4" fillId="3" borderId="0" xfId="0" applyNumberFormat="1" applyFont="1" applyFill="1" applyBorder="1" applyAlignment="1">
      <alignment vertical="center"/>
    </xf>
    <xf numFmtId="169" fontId="4" fillId="3" borderId="0" xfId="1" applyNumberFormat="1" applyFont="1" applyFill="1" applyBorder="1" applyAlignment="1">
      <alignment horizontal="right" vertical="center"/>
    </xf>
    <xf numFmtId="169" fontId="13" fillId="4" borderId="0" xfId="1" applyNumberFormat="1" applyFont="1" applyFill="1" applyBorder="1" applyAlignment="1">
      <alignment horizontal="right" vertical="center"/>
    </xf>
    <xf numFmtId="169" fontId="4" fillId="3" borderId="0" xfId="0" applyNumberFormat="1" applyFont="1" applyFill="1" applyBorder="1" applyAlignment="1">
      <alignment vertical="center"/>
    </xf>
    <xf numFmtId="169" fontId="4" fillId="3" borderId="0" xfId="1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15" fillId="3" borderId="1" xfId="0" applyFont="1" applyFill="1" applyBorder="1" applyAlignment="1">
      <alignment horizontal="right"/>
    </xf>
    <xf numFmtId="0" fontId="4" fillId="3" borderId="1" xfId="0" applyFont="1" applyFill="1" applyBorder="1" applyAlignment="1"/>
    <xf numFmtId="166" fontId="4" fillId="3" borderId="0" xfId="0" applyNumberFormat="1" applyFont="1" applyFill="1" applyBorder="1" applyAlignment="1"/>
    <xf numFmtId="0" fontId="12" fillId="0" borderId="0" xfId="6" applyFont="1" applyAlignment="1" applyProtection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164" fontId="15" fillId="3" borderId="5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/>
    </xf>
    <xf numFmtId="169" fontId="14" fillId="4" borderId="0" xfId="1" applyNumberFormat="1" applyFont="1" applyFill="1" applyBorder="1" applyAlignment="1">
      <alignment horizontal="left" vertical="top"/>
    </xf>
    <xf numFmtId="169" fontId="15" fillId="3" borderId="0" xfId="0" applyNumberFormat="1" applyFont="1" applyFill="1" applyBorder="1" applyAlignment="1">
      <alignment vertical="top"/>
    </xf>
    <xf numFmtId="169" fontId="15" fillId="3" borderId="0" xfId="1" applyNumberFormat="1" applyFont="1" applyFill="1" applyBorder="1" applyAlignment="1">
      <alignment horizontal="right" vertical="top"/>
    </xf>
    <xf numFmtId="169" fontId="15" fillId="3" borderId="0" xfId="1" applyNumberFormat="1" applyFont="1" applyFill="1" applyBorder="1" applyAlignment="1">
      <alignment horizontal="left" vertical="top"/>
    </xf>
    <xf numFmtId="167" fontId="15" fillId="3" borderId="0" xfId="1" applyNumberFormat="1" applyFont="1" applyFill="1" applyBorder="1" applyAlignment="1">
      <alignment horizontal="left" vertical="top"/>
    </xf>
    <xf numFmtId="169" fontId="4" fillId="3" borderId="5" xfId="1" applyNumberFormat="1" applyFont="1" applyFill="1" applyBorder="1" applyAlignment="1">
      <alignment horizontal="right" vertical="center"/>
    </xf>
    <xf numFmtId="169" fontId="15" fillId="3" borderId="5" xfId="1" applyNumberFormat="1" applyFont="1" applyFill="1" applyBorder="1" applyAlignment="1">
      <alignment horizontal="left" vertical="top"/>
    </xf>
    <xf numFmtId="169" fontId="4" fillId="2" borderId="0" xfId="0" applyNumberFormat="1" applyFont="1" applyFill="1" applyBorder="1" applyAlignment="1">
      <alignment vertical="center"/>
    </xf>
    <xf numFmtId="169" fontId="14" fillId="4" borderId="0" xfId="1" applyNumberFormat="1" applyFont="1" applyFill="1" applyBorder="1" applyAlignment="1">
      <alignment horizontal="right" vertical="center"/>
    </xf>
    <xf numFmtId="169" fontId="14" fillId="0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7">
    <cellStyle name="Komma 2" xfId="2"/>
    <cellStyle name="Lien hypertexte" xfId="6" builtinId="8"/>
    <cellStyle name="Link 2" xfId="3"/>
    <cellStyle name="Milliers" xfId="1" builtinId="3"/>
    <cellStyle name="Normal" xfId="0" builtinId="0"/>
    <cellStyle name="Standard 2" xfId="4"/>
    <cellStyle name="Standard 3" xf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0"/>
  <sheetViews>
    <sheetView tabSelected="1" zoomScaleNormal="100" workbookViewId="0"/>
  </sheetViews>
  <sheetFormatPr baseColWidth="10" defaultColWidth="11" defaultRowHeight="11.25" x14ac:dyDescent="0.2"/>
  <cols>
    <col min="1" max="1" width="2.125" style="8" customWidth="1"/>
    <col min="2" max="2" width="31.625" style="8" customWidth="1"/>
    <col min="3" max="3" width="8.625" style="9" customWidth="1"/>
    <col min="4" max="4" width="1.25" style="9" customWidth="1"/>
    <col min="5" max="5" width="8.625" style="45" customWidth="1"/>
    <col min="6" max="6" width="1.25" style="9" customWidth="1"/>
    <col min="7" max="7" width="8.625" style="9" customWidth="1"/>
    <col min="8" max="8" width="1.25" style="9" customWidth="1"/>
    <col min="9" max="9" width="8.625" style="9" customWidth="1"/>
    <col min="10" max="10" width="1.25" style="9" customWidth="1"/>
    <col min="11" max="11" width="8.625" style="9" customWidth="1"/>
    <col min="12" max="12" width="1.25" style="9" customWidth="1"/>
    <col min="13" max="13" width="8.625" style="9" customWidth="1"/>
    <col min="14" max="14" width="1.25" style="9" customWidth="1"/>
    <col min="15" max="15" width="8.625" style="9" customWidth="1"/>
    <col min="16" max="16" width="1.25" style="9" customWidth="1"/>
    <col min="17" max="17" width="8.625" style="9" customWidth="1"/>
    <col min="18" max="18" width="1.25" style="9" customWidth="1"/>
    <col min="19" max="19" width="8.625" style="9" customWidth="1"/>
    <col min="20" max="20" width="1.25" style="9" customWidth="1"/>
    <col min="21" max="21" width="8.625" style="9" customWidth="1"/>
    <col min="22" max="22" width="1.25" style="9" customWidth="1"/>
    <col min="23" max="16384" width="11" style="8"/>
  </cols>
  <sheetData>
    <row r="1" spans="1:34" s="2" customFormat="1" ht="18" customHeight="1" x14ac:dyDescent="0.2">
      <c r="A1" s="28" t="s">
        <v>2</v>
      </c>
      <c r="D1" s="3"/>
      <c r="F1" s="3"/>
      <c r="H1" s="3"/>
      <c r="J1" s="3"/>
      <c r="K1" s="4"/>
      <c r="L1" s="6"/>
      <c r="M1" s="4"/>
      <c r="N1" s="6"/>
      <c r="O1" s="4"/>
      <c r="P1" s="6"/>
      <c r="Q1" s="4"/>
      <c r="R1" s="6"/>
      <c r="S1" s="4"/>
      <c r="U1" s="4"/>
      <c r="V1" s="6" t="s">
        <v>1</v>
      </c>
      <c r="X1" s="3"/>
      <c r="Z1" s="3"/>
      <c r="AB1" s="3"/>
      <c r="AD1" s="3"/>
      <c r="AF1" s="3"/>
      <c r="AG1" s="5"/>
      <c r="AH1" s="37"/>
    </row>
    <row r="2" spans="1:34" s="7" customFormat="1" ht="15" customHeight="1" x14ac:dyDescent="0.2">
      <c r="A2" s="7" t="s">
        <v>3</v>
      </c>
      <c r="B2" s="1"/>
      <c r="D2" s="38"/>
      <c r="F2" s="38"/>
      <c r="H2" s="38"/>
      <c r="J2" s="38"/>
      <c r="L2" s="38"/>
      <c r="N2" s="38"/>
      <c r="P2" s="38"/>
      <c r="R2" s="38"/>
      <c r="T2" s="38"/>
      <c r="V2" s="38"/>
    </row>
    <row r="3" spans="1:34" s="7" customFormat="1" ht="15" customHeight="1" x14ac:dyDescent="0.2">
      <c r="A3" s="7" t="s">
        <v>4</v>
      </c>
      <c r="E3" s="39"/>
    </row>
    <row r="4" spans="1:34" s="31" customFormat="1" ht="18" customHeight="1" x14ac:dyDescent="0.2">
      <c r="A4" s="29"/>
      <c r="B4" s="30"/>
      <c r="C4" s="58">
        <v>2010</v>
      </c>
      <c r="D4" s="60"/>
      <c r="E4" s="58">
        <v>2011</v>
      </c>
      <c r="F4" s="60"/>
      <c r="G4" s="58">
        <v>2012</v>
      </c>
      <c r="H4" s="60"/>
      <c r="I4" s="58">
        <v>2013</v>
      </c>
      <c r="J4" s="60"/>
      <c r="K4" s="58">
        <v>2014</v>
      </c>
      <c r="L4" s="59"/>
      <c r="M4" s="58">
        <v>2015</v>
      </c>
      <c r="N4" s="59"/>
      <c r="O4" s="58">
        <v>2016</v>
      </c>
      <c r="P4" s="59"/>
      <c r="Q4" s="58">
        <v>2017</v>
      </c>
      <c r="R4" s="59"/>
      <c r="S4" s="58">
        <v>2018</v>
      </c>
      <c r="T4" s="59"/>
      <c r="U4" s="58">
        <v>2019</v>
      </c>
      <c r="V4" s="59"/>
    </row>
    <row r="5" spans="1:34" ht="18" customHeight="1" x14ac:dyDescent="0.2">
      <c r="A5" s="18" t="s">
        <v>5</v>
      </c>
      <c r="B5" s="18"/>
      <c r="C5" s="25">
        <v>70556.673671009528</v>
      </c>
      <c r="D5" s="46"/>
      <c r="E5" s="25">
        <v>73258.702430495905</v>
      </c>
      <c r="F5" s="46"/>
      <c r="G5" s="25">
        <v>74117.247478403617</v>
      </c>
      <c r="H5" s="46"/>
      <c r="I5" s="25">
        <v>73402.046160767932</v>
      </c>
      <c r="J5" s="46"/>
      <c r="K5" s="25">
        <v>73236.698909088314</v>
      </c>
      <c r="L5" s="46"/>
      <c r="M5" s="25">
        <v>72261.399410309488</v>
      </c>
      <c r="N5" s="46"/>
      <c r="O5" s="25">
        <v>72476.242245643152</v>
      </c>
      <c r="P5" s="46"/>
      <c r="Q5" s="25">
        <v>74542.65384032049</v>
      </c>
      <c r="R5" s="46"/>
      <c r="S5" s="25">
        <v>76227.725855232304</v>
      </c>
      <c r="T5" s="19"/>
      <c r="U5" s="25">
        <v>76813.092617862407</v>
      </c>
      <c r="V5" s="19"/>
    </row>
    <row r="6" spans="1:34" s="9" customFormat="1" ht="15" customHeight="1" x14ac:dyDescent="0.2">
      <c r="B6" s="13" t="s">
        <v>6</v>
      </c>
      <c r="C6" s="26"/>
      <c r="D6" s="47"/>
      <c r="E6" s="26"/>
      <c r="F6" s="47"/>
      <c r="G6" s="26"/>
      <c r="H6" s="47"/>
      <c r="I6" s="26"/>
      <c r="J6" s="47"/>
      <c r="K6" s="26"/>
      <c r="L6" s="47"/>
      <c r="M6" s="26"/>
      <c r="N6" s="47"/>
      <c r="O6" s="26"/>
      <c r="P6" s="47"/>
      <c r="Q6" s="26"/>
      <c r="R6" s="47"/>
      <c r="S6" s="26"/>
      <c r="U6" s="26"/>
    </row>
    <row r="7" spans="1:34" s="9" customFormat="1" ht="15" customHeight="1" x14ac:dyDescent="0.2">
      <c r="B7" s="10" t="s">
        <v>7</v>
      </c>
      <c r="C7" s="24">
        <v>53481.052904558223</v>
      </c>
      <c r="D7" s="48"/>
      <c r="E7" s="24">
        <v>55337.760256767615</v>
      </c>
      <c r="F7" s="48"/>
      <c r="G7" s="24">
        <v>55900.921321481997</v>
      </c>
      <c r="H7" s="48"/>
      <c r="I7" s="24">
        <v>55105.128969748657</v>
      </c>
      <c r="J7" s="48"/>
      <c r="K7" s="24">
        <v>54734.731308438037</v>
      </c>
      <c r="L7" s="48"/>
      <c r="M7" s="24">
        <v>53601.882456142383</v>
      </c>
      <c r="N7" s="48"/>
      <c r="O7" s="24">
        <v>53585.39465988661</v>
      </c>
      <c r="P7" s="48"/>
      <c r="Q7" s="24">
        <v>55268.258857661815</v>
      </c>
      <c r="R7" s="48"/>
      <c r="S7" s="24">
        <v>56535.716876334343</v>
      </c>
      <c r="T7" s="11"/>
      <c r="U7" s="24">
        <v>56692.04368506078</v>
      </c>
      <c r="V7" s="11"/>
    </row>
    <row r="8" spans="1:34" s="9" customFormat="1" ht="15" customHeight="1" x14ac:dyDescent="0.2">
      <c r="B8" s="10" t="s">
        <v>8</v>
      </c>
      <c r="C8" s="24">
        <v>17075.620766451302</v>
      </c>
      <c r="D8" s="48"/>
      <c r="E8" s="24">
        <v>17920.942173728294</v>
      </c>
      <c r="F8" s="48"/>
      <c r="G8" s="24">
        <v>18216.326156921612</v>
      </c>
      <c r="H8" s="48"/>
      <c r="I8" s="24">
        <v>18296.917191019267</v>
      </c>
      <c r="J8" s="48"/>
      <c r="K8" s="24">
        <v>18501.967600650292</v>
      </c>
      <c r="L8" s="48"/>
      <c r="M8" s="24">
        <v>18659.516954167113</v>
      </c>
      <c r="N8" s="48"/>
      <c r="O8" s="24">
        <v>18890.847585756543</v>
      </c>
      <c r="P8" s="48"/>
      <c r="Q8" s="24">
        <v>19274.394982658683</v>
      </c>
      <c r="R8" s="48"/>
      <c r="S8" s="24">
        <v>19692.008978897957</v>
      </c>
      <c r="T8" s="11"/>
      <c r="U8" s="24">
        <v>20121.04893280163</v>
      </c>
      <c r="V8" s="11"/>
    </row>
    <row r="9" spans="1:34" s="9" customFormat="1" ht="15" customHeight="1" x14ac:dyDescent="0.2">
      <c r="B9" s="13" t="s">
        <v>9</v>
      </c>
      <c r="C9" s="26"/>
      <c r="D9" s="47"/>
      <c r="E9" s="26"/>
      <c r="F9" s="47"/>
      <c r="G9" s="26"/>
      <c r="H9" s="47"/>
      <c r="I9" s="26"/>
      <c r="J9" s="47"/>
      <c r="K9" s="26"/>
      <c r="L9" s="47"/>
      <c r="M9" s="26"/>
      <c r="N9" s="47"/>
      <c r="O9" s="26"/>
      <c r="P9" s="47"/>
      <c r="Q9" s="26"/>
      <c r="R9" s="47"/>
      <c r="S9" s="26"/>
      <c r="U9" s="26"/>
    </row>
    <row r="10" spans="1:34" ht="15" customHeight="1" x14ac:dyDescent="0.2">
      <c r="A10" s="9"/>
      <c r="B10" s="10" t="s">
        <v>10</v>
      </c>
      <c r="C10" s="24">
        <v>8432.0194519278721</v>
      </c>
      <c r="D10" s="49"/>
      <c r="E10" s="24">
        <v>8429.9042467248237</v>
      </c>
      <c r="F10" s="49"/>
      <c r="G10" s="24">
        <v>8641.3101365302064</v>
      </c>
      <c r="H10" s="49"/>
      <c r="I10" s="24">
        <v>8584.7562509057298</v>
      </c>
      <c r="J10" s="49"/>
      <c r="K10" s="24">
        <v>8572.2243498967491</v>
      </c>
      <c r="L10" s="49"/>
      <c r="M10" s="24">
        <v>8574.189853116919</v>
      </c>
      <c r="N10" s="49"/>
      <c r="O10" s="24">
        <v>8627.0406110730928</v>
      </c>
      <c r="P10" s="49"/>
      <c r="Q10" s="24">
        <v>8538.052300781861</v>
      </c>
      <c r="R10" s="49"/>
      <c r="S10" s="24">
        <v>8496.3735260391495</v>
      </c>
      <c r="T10" s="12"/>
      <c r="U10" s="24">
        <v>8470.4475896350559</v>
      </c>
      <c r="V10" s="12"/>
    </row>
    <row r="11" spans="1:34" ht="15" customHeight="1" x14ac:dyDescent="0.2">
      <c r="A11" s="9"/>
      <c r="B11" s="10" t="s">
        <v>11</v>
      </c>
      <c r="C11" s="24">
        <v>40189.139825626611</v>
      </c>
      <c r="D11" s="50"/>
      <c r="E11" s="24">
        <v>42191.082879293666</v>
      </c>
      <c r="F11" s="50"/>
      <c r="G11" s="24">
        <v>43537.039067811507</v>
      </c>
      <c r="H11" s="50"/>
      <c r="I11" s="24">
        <v>44018.199111396425</v>
      </c>
      <c r="J11" s="50"/>
      <c r="K11" s="24">
        <v>44376.68127572049</v>
      </c>
      <c r="L11" s="50"/>
      <c r="M11" s="24">
        <v>43699.785467766516</v>
      </c>
      <c r="N11" s="50"/>
      <c r="O11" s="24">
        <v>43867.359091026614</v>
      </c>
      <c r="P11" s="50"/>
      <c r="Q11" s="24">
        <v>45179.193952849033</v>
      </c>
      <c r="R11" s="50"/>
      <c r="S11" s="24">
        <v>46760.152804632438</v>
      </c>
      <c r="T11" s="12"/>
      <c r="U11" s="24">
        <v>47709.399754696351</v>
      </c>
      <c r="V11" s="12"/>
    </row>
    <row r="12" spans="1:34" ht="15" customHeight="1" x14ac:dyDescent="0.2">
      <c r="A12" s="9"/>
      <c r="B12" s="10" t="s">
        <v>12</v>
      </c>
      <c r="C12" s="24">
        <v>13008.312950874555</v>
      </c>
      <c r="D12" s="50"/>
      <c r="E12" s="24">
        <v>13580.780568443146</v>
      </c>
      <c r="F12" s="50"/>
      <c r="G12" s="24">
        <v>12768.876933726136</v>
      </c>
      <c r="H12" s="50"/>
      <c r="I12" s="24">
        <v>11490.309510572068</v>
      </c>
      <c r="J12" s="50"/>
      <c r="K12" s="24">
        <v>10832.272705876654</v>
      </c>
      <c r="L12" s="50"/>
      <c r="M12" s="24">
        <v>10432.030496331334</v>
      </c>
      <c r="N12" s="50"/>
      <c r="O12" s="24">
        <v>10179.588824015715</v>
      </c>
      <c r="P12" s="50"/>
      <c r="Q12" s="24">
        <v>10878.137499443785</v>
      </c>
      <c r="R12" s="50"/>
      <c r="S12" s="24">
        <v>10823.642396571635</v>
      </c>
      <c r="T12" s="12"/>
      <c r="U12" s="24">
        <v>10330.094198281864</v>
      </c>
      <c r="V12" s="12"/>
    </row>
    <row r="13" spans="1:34" ht="15" customHeight="1" x14ac:dyDescent="0.2">
      <c r="A13" s="9"/>
      <c r="B13" s="10" t="s">
        <v>13</v>
      </c>
      <c r="C13" s="24">
        <v>8927.2014425804882</v>
      </c>
      <c r="D13" s="50"/>
      <c r="E13" s="24">
        <v>9056.9347360342836</v>
      </c>
      <c r="F13" s="50"/>
      <c r="G13" s="24">
        <v>9170.0213403357575</v>
      </c>
      <c r="H13" s="50"/>
      <c r="I13" s="24">
        <v>9308.7812878936984</v>
      </c>
      <c r="J13" s="50"/>
      <c r="K13" s="24">
        <v>9455.5205775944232</v>
      </c>
      <c r="L13" s="50"/>
      <c r="M13" s="24">
        <v>9555.3935930947337</v>
      </c>
      <c r="N13" s="50"/>
      <c r="O13" s="24">
        <v>9802.2537195277346</v>
      </c>
      <c r="P13" s="50"/>
      <c r="Q13" s="24">
        <v>9947.270087245819</v>
      </c>
      <c r="R13" s="50"/>
      <c r="S13" s="24">
        <v>10147.557127989083</v>
      </c>
      <c r="T13" s="12"/>
      <c r="U13" s="24">
        <v>10303.151075249145</v>
      </c>
      <c r="V13" s="12"/>
    </row>
    <row r="14" spans="1:34" s="9" customFormat="1" ht="15" customHeight="1" x14ac:dyDescent="0.2">
      <c r="B14" s="13" t="s">
        <v>14</v>
      </c>
      <c r="C14" s="26"/>
      <c r="D14" s="47"/>
      <c r="E14" s="26"/>
      <c r="F14" s="47"/>
      <c r="G14" s="26"/>
      <c r="H14" s="47"/>
      <c r="I14" s="26"/>
      <c r="J14" s="47"/>
      <c r="K14" s="26"/>
      <c r="L14" s="47"/>
      <c r="M14" s="26"/>
      <c r="N14" s="47"/>
      <c r="O14" s="26"/>
      <c r="P14" s="47"/>
      <c r="Q14" s="26"/>
      <c r="R14" s="47"/>
      <c r="S14" s="26"/>
      <c r="U14" s="26"/>
    </row>
    <row r="15" spans="1:34" ht="15" customHeight="1" x14ac:dyDescent="0.2">
      <c r="A15" s="9"/>
      <c r="B15" s="10" t="s">
        <v>15</v>
      </c>
      <c r="C15" s="24">
        <v>61048.034443603639</v>
      </c>
      <c r="D15" s="50"/>
      <c r="E15" s="24">
        <v>63535.790508485399</v>
      </c>
      <c r="F15" s="50"/>
      <c r="G15" s="24">
        <v>64114.691845473353</v>
      </c>
      <c r="H15" s="50"/>
      <c r="I15" s="24">
        <v>63326.854595384437</v>
      </c>
      <c r="J15" s="50"/>
      <c r="K15" s="24">
        <v>63088.405724611737</v>
      </c>
      <c r="L15" s="50"/>
      <c r="M15" s="24">
        <v>61877.030293204552</v>
      </c>
      <c r="N15" s="50"/>
      <c r="O15" s="24">
        <v>61758.134548149508</v>
      </c>
      <c r="P15" s="50"/>
      <c r="Q15" s="24">
        <v>63918.869306316657</v>
      </c>
      <c r="R15" s="50"/>
      <c r="S15" s="24">
        <v>65462.054975892548</v>
      </c>
      <c r="T15" s="12"/>
      <c r="U15" s="24">
        <v>65899.023957784972</v>
      </c>
      <c r="V15" s="12"/>
    </row>
    <row r="16" spans="1:34" ht="15" customHeight="1" x14ac:dyDescent="0.2">
      <c r="A16" s="9"/>
      <c r="B16" s="10" t="s">
        <v>16</v>
      </c>
      <c r="C16" s="24">
        <v>0</v>
      </c>
      <c r="D16" s="49"/>
      <c r="E16" s="24">
        <v>0</v>
      </c>
      <c r="F16" s="49"/>
      <c r="G16" s="24">
        <v>0</v>
      </c>
      <c r="H16" s="49"/>
      <c r="I16" s="24">
        <v>0</v>
      </c>
      <c r="J16" s="49"/>
      <c r="K16" s="24">
        <v>0</v>
      </c>
      <c r="L16" s="49"/>
      <c r="M16" s="24">
        <v>0</v>
      </c>
      <c r="N16" s="49"/>
      <c r="O16" s="24">
        <v>0</v>
      </c>
      <c r="P16" s="49"/>
      <c r="Q16" s="24">
        <v>0</v>
      </c>
      <c r="R16" s="49"/>
      <c r="S16" s="24">
        <v>0</v>
      </c>
      <c r="T16" s="12"/>
      <c r="U16" s="24">
        <v>5.25517726</v>
      </c>
      <c r="V16" s="12"/>
    </row>
    <row r="17" spans="1:22" ht="15" customHeight="1" x14ac:dyDescent="0.2">
      <c r="A17" s="9"/>
      <c r="B17" s="10" t="s">
        <v>17</v>
      </c>
      <c r="C17" s="24">
        <v>1254.098709026792</v>
      </c>
      <c r="D17" s="50"/>
      <c r="E17" s="24">
        <v>1352.3709252654485</v>
      </c>
      <c r="F17" s="50"/>
      <c r="G17" s="24">
        <v>1499.6772621159873</v>
      </c>
      <c r="H17" s="50"/>
      <c r="I17" s="24">
        <v>1558.7734482814092</v>
      </c>
      <c r="J17" s="50"/>
      <c r="K17" s="24">
        <v>1518.7148739405645</v>
      </c>
      <c r="L17" s="50"/>
      <c r="M17" s="24">
        <v>1653.1135207040215</v>
      </c>
      <c r="N17" s="50"/>
      <c r="O17" s="24">
        <v>1739.3598719008485</v>
      </c>
      <c r="P17" s="50"/>
      <c r="Q17" s="24">
        <v>1657.5336934479856</v>
      </c>
      <c r="R17" s="50"/>
      <c r="S17" s="24">
        <v>1632.4404618367535</v>
      </c>
      <c r="T17" s="12"/>
      <c r="U17" s="24">
        <v>1684.5066250133227</v>
      </c>
      <c r="V17" s="12"/>
    </row>
    <row r="18" spans="1:22" ht="15" customHeight="1" x14ac:dyDescent="0.2">
      <c r="A18" s="9"/>
      <c r="B18" s="10" t="s">
        <v>18</v>
      </c>
      <c r="C18" s="24">
        <v>8254.5405183791008</v>
      </c>
      <c r="D18" s="50"/>
      <c r="E18" s="24">
        <v>8370.5409967450705</v>
      </c>
      <c r="F18" s="50"/>
      <c r="G18" s="24">
        <v>8502.8783708142582</v>
      </c>
      <c r="H18" s="50"/>
      <c r="I18" s="24">
        <v>8516.4181171020773</v>
      </c>
      <c r="J18" s="50"/>
      <c r="K18" s="24">
        <v>8629.5783105360097</v>
      </c>
      <c r="L18" s="50"/>
      <c r="M18" s="24">
        <v>8731.255596400928</v>
      </c>
      <c r="N18" s="50"/>
      <c r="O18" s="24">
        <v>8978.7478255927963</v>
      </c>
      <c r="P18" s="50"/>
      <c r="Q18" s="24">
        <v>8966.2508405558547</v>
      </c>
      <c r="R18" s="50"/>
      <c r="S18" s="24">
        <v>9133.2304175030185</v>
      </c>
      <c r="T18" s="12"/>
      <c r="U18" s="24">
        <v>9224.3068578025632</v>
      </c>
      <c r="V18" s="12"/>
    </row>
    <row r="19" spans="1:22" ht="18" customHeight="1" x14ac:dyDescent="0.2">
      <c r="A19" s="18" t="s">
        <v>19</v>
      </c>
      <c r="B19" s="18"/>
      <c r="C19" s="25">
        <v>9792.2238361098243</v>
      </c>
      <c r="D19" s="46"/>
      <c r="E19" s="25">
        <v>9958.3978977784682</v>
      </c>
      <c r="F19" s="46"/>
      <c r="G19" s="25">
        <v>10437.22429764013</v>
      </c>
      <c r="H19" s="46"/>
      <c r="I19" s="25">
        <v>10600.491113132583</v>
      </c>
      <c r="J19" s="46"/>
      <c r="K19" s="25">
        <v>10818.228402242239</v>
      </c>
      <c r="L19" s="46"/>
      <c r="M19" s="25">
        <v>10979.358311386521</v>
      </c>
      <c r="N19" s="46"/>
      <c r="O19" s="25">
        <v>11249.81080344291</v>
      </c>
      <c r="P19" s="46"/>
      <c r="Q19" s="25">
        <v>11749.98405968991</v>
      </c>
      <c r="R19" s="46"/>
      <c r="S19" s="25">
        <v>11724.423616344826</v>
      </c>
      <c r="T19" s="19"/>
      <c r="U19" s="25">
        <v>12094.527709492706</v>
      </c>
      <c r="V19" s="19"/>
    </row>
    <row r="20" spans="1:22" s="9" customFormat="1" ht="15" customHeight="1" x14ac:dyDescent="0.2">
      <c r="B20" s="13" t="s">
        <v>6</v>
      </c>
      <c r="C20" s="26"/>
      <c r="D20" s="47"/>
      <c r="E20" s="26"/>
      <c r="F20" s="47"/>
      <c r="G20" s="26"/>
      <c r="H20" s="47"/>
      <c r="I20" s="26"/>
      <c r="J20" s="47"/>
      <c r="K20" s="26"/>
      <c r="L20" s="47"/>
      <c r="M20" s="26"/>
      <c r="N20" s="47"/>
      <c r="O20" s="26"/>
      <c r="P20" s="47"/>
      <c r="Q20" s="26"/>
      <c r="R20" s="47"/>
      <c r="S20" s="26"/>
      <c r="U20" s="26"/>
    </row>
    <row r="21" spans="1:22" s="9" customFormat="1" ht="15" customHeight="1" x14ac:dyDescent="0.2">
      <c r="B21" s="10" t="s">
        <v>7</v>
      </c>
      <c r="C21" s="24">
        <v>7735.6480512137005</v>
      </c>
      <c r="D21" s="48"/>
      <c r="E21" s="24">
        <v>7953.1834355001529</v>
      </c>
      <c r="F21" s="48"/>
      <c r="G21" s="24">
        <v>8280.7383708611014</v>
      </c>
      <c r="H21" s="48"/>
      <c r="I21" s="24">
        <v>8555.7662047011599</v>
      </c>
      <c r="J21" s="48"/>
      <c r="K21" s="24">
        <v>8753.4480194971329</v>
      </c>
      <c r="L21" s="48"/>
      <c r="M21" s="24">
        <v>8829.7041526378725</v>
      </c>
      <c r="N21" s="48"/>
      <c r="O21" s="24">
        <v>9169.1437748355675</v>
      </c>
      <c r="P21" s="48"/>
      <c r="Q21" s="24">
        <v>9370.9270060373037</v>
      </c>
      <c r="R21" s="48"/>
      <c r="S21" s="24">
        <v>9540.9627413015587</v>
      </c>
      <c r="T21" s="12"/>
      <c r="U21" s="24">
        <v>9893.1260002331564</v>
      </c>
      <c r="V21" s="12"/>
    </row>
    <row r="22" spans="1:22" s="9" customFormat="1" ht="15" customHeight="1" x14ac:dyDescent="0.2">
      <c r="B22" s="10" t="s">
        <v>8</v>
      </c>
      <c r="C22" s="24">
        <v>2056.5757848961239</v>
      </c>
      <c r="D22" s="48"/>
      <c r="E22" s="24">
        <v>2005.2144622783158</v>
      </c>
      <c r="F22" s="48"/>
      <c r="G22" s="24">
        <v>2156.4859267790284</v>
      </c>
      <c r="H22" s="48"/>
      <c r="I22" s="24">
        <v>2044.724908431421</v>
      </c>
      <c r="J22" s="48"/>
      <c r="K22" s="24">
        <v>2064.7803827451057</v>
      </c>
      <c r="L22" s="48"/>
      <c r="M22" s="24">
        <v>2149.6541587486486</v>
      </c>
      <c r="N22" s="48"/>
      <c r="O22" s="24">
        <v>2080.6670286073418</v>
      </c>
      <c r="P22" s="48"/>
      <c r="Q22" s="24">
        <v>2379.0570536526075</v>
      </c>
      <c r="R22" s="48"/>
      <c r="S22" s="24">
        <v>2183.4608750432662</v>
      </c>
      <c r="T22" s="12"/>
      <c r="U22" s="24">
        <v>2201.4017092595495</v>
      </c>
      <c r="V22" s="12"/>
    </row>
    <row r="23" spans="1:22" s="9" customFormat="1" ht="15" customHeight="1" x14ac:dyDescent="0.2">
      <c r="B23" s="13" t="s">
        <v>9</v>
      </c>
      <c r="C23" s="26"/>
      <c r="D23" s="47"/>
      <c r="E23" s="26"/>
      <c r="F23" s="47"/>
      <c r="G23" s="26"/>
      <c r="H23" s="47"/>
      <c r="I23" s="26"/>
      <c r="J23" s="47"/>
      <c r="K23" s="26"/>
      <c r="L23" s="47"/>
      <c r="M23" s="26"/>
      <c r="N23" s="47"/>
      <c r="O23" s="26"/>
      <c r="P23" s="47"/>
      <c r="Q23" s="26"/>
      <c r="R23" s="47"/>
      <c r="S23" s="26"/>
      <c r="U23" s="26"/>
    </row>
    <row r="24" spans="1:22" ht="15" customHeight="1" x14ac:dyDescent="0.2">
      <c r="B24" s="10" t="s">
        <v>10</v>
      </c>
      <c r="C24" s="24">
        <v>4365.3408335801605</v>
      </c>
      <c r="D24" s="49"/>
      <c r="E24" s="24">
        <v>4526.9780891337859</v>
      </c>
      <c r="F24" s="49"/>
      <c r="G24" s="24">
        <v>4792.9910607706097</v>
      </c>
      <c r="H24" s="49"/>
      <c r="I24" s="24">
        <v>4801.7293921547707</v>
      </c>
      <c r="J24" s="49"/>
      <c r="K24" s="24">
        <v>4871.4208935667493</v>
      </c>
      <c r="L24" s="49"/>
      <c r="M24" s="24">
        <v>5043.1182781926482</v>
      </c>
      <c r="N24" s="49"/>
      <c r="O24" s="24">
        <v>5385.3517643293753</v>
      </c>
      <c r="P24" s="49"/>
      <c r="Q24" s="24">
        <v>5509.0901741703728</v>
      </c>
      <c r="R24" s="49"/>
      <c r="S24" s="24">
        <v>5582.6257187127803</v>
      </c>
      <c r="T24" s="12"/>
      <c r="U24" s="24">
        <v>5861.1445690583487</v>
      </c>
      <c r="V24" s="12"/>
    </row>
    <row r="25" spans="1:22" ht="15" customHeight="1" x14ac:dyDescent="0.2">
      <c r="B25" s="10" t="s">
        <v>11</v>
      </c>
      <c r="C25" s="24">
        <v>4358.9423744955175</v>
      </c>
      <c r="D25" s="49"/>
      <c r="E25" s="24">
        <v>4336.0359529644566</v>
      </c>
      <c r="F25" s="49"/>
      <c r="G25" s="24">
        <v>4503.9636143857579</v>
      </c>
      <c r="H25" s="49"/>
      <c r="I25" s="24">
        <v>4691.9497726595009</v>
      </c>
      <c r="J25" s="49"/>
      <c r="K25" s="24">
        <v>4802.7196741494045</v>
      </c>
      <c r="L25" s="49"/>
      <c r="M25" s="24">
        <v>4756.8925361799256</v>
      </c>
      <c r="N25" s="49"/>
      <c r="O25" s="24">
        <v>4750.5461778262807</v>
      </c>
      <c r="P25" s="49"/>
      <c r="Q25" s="24">
        <v>5084.9396974229221</v>
      </c>
      <c r="R25" s="49"/>
      <c r="S25" s="24">
        <v>4925.2426091372899</v>
      </c>
      <c r="T25" s="12"/>
      <c r="U25" s="24">
        <v>5003.3330977381365</v>
      </c>
      <c r="V25" s="12"/>
    </row>
    <row r="26" spans="1:22" ht="15" customHeight="1" x14ac:dyDescent="0.2">
      <c r="B26" s="10" t="s">
        <v>12</v>
      </c>
      <c r="C26" s="24">
        <v>104.22855144322696</v>
      </c>
      <c r="D26" s="48"/>
      <c r="E26" s="24">
        <v>109.74482193961266</v>
      </c>
      <c r="F26" s="48"/>
      <c r="G26" s="24">
        <v>136.81214579578324</v>
      </c>
      <c r="H26" s="48"/>
      <c r="I26" s="24">
        <v>87.632966835628935</v>
      </c>
      <c r="J26" s="48"/>
      <c r="K26" s="24">
        <v>103.11479581444523</v>
      </c>
      <c r="L26" s="48"/>
      <c r="M26" s="24">
        <v>120.21743324965</v>
      </c>
      <c r="N26" s="48"/>
      <c r="O26" s="24">
        <v>31.56616793113464</v>
      </c>
      <c r="P26" s="48"/>
      <c r="Q26" s="24">
        <v>57.679087677350346</v>
      </c>
      <c r="R26" s="48"/>
      <c r="S26" s="24">
        <v>90.770008434847114</v>
      </c>
      <c r="T26" s="12"/>
      <c r="U26" s="24">
        <v>77.615170245112182</v>
      </c>
      <c r="V26" s="12"/>
    </row>
    <row r="27" spans="1:22" ht="15" customHeight="1" x14ac:dyDescent="0.2">
      <c r="B27" s="10" t="s">
        <v>13</v>
      </c>
      <c r="C27" s="24">
        <v>963.71207659091829</v>
      </c>
      <c r="D27" s="48"/>
      <c r="E27" s="24">
        <v>985.63903374061329</v>
      </c>
      <c r="F27" s="48"/>
      <c r="G27" s="24">
        <v>1003.4574766879789</v>
      </c>
      <c r="H27" s="48"/>
      <c r="I27" s="24">
        <v>1019.1789814826806</v>
      </c>
      <c r="J27" s="48"/>
      <c r="K27" s="24">
        <v>1040.9730387116397</v>
      </c>
      <c r="L27" s="48"/>
      <c r="M27" s="24">
        <v>1059.1300637642964</v>
      </c>
      <c r="N27" s="48"/>
      <c r="O27" s="24">
        <v>1082.3466933561187</v>
      </c>
      <c r="P27" s="48"/>
      <c r="Q27" s="24">
        <v>1098.2751004192648</v>
      </c>
      <c r="R27" s="48"/>
      <c r="S27" s="24">
        <v>1125.7852800599076</v>
      </c>
      <c r="T27" s="12"/>
      <c r="U27" s="24">
        <v>1152.434872451108</v>
      </c>
      <c r="V27" s="12"/>
    </row>
    <row r="28" spans="1:22" s="9" customFormat="1" ht="15" customHeight="1" x14ac:dyDescent="0.2">
      <c r="B28" s="13" t="s">
        <v>14</v>
      </c>
      <c r="C28" s="26"/>
      <c r="D28" s="47"/>
      <c r="E28" s="26"/>
      <c r="F28" s="47"/>
      <c r="G28" s="26"/>
      <c r="H28" s="47"/>
      <c r="I28" s="26"/>
      <c r="J28" s="47"/>
      <c r="K28" s="26"/>
      <c r="L28" s="47"/>
      <c r="M28" s="26"/>
      <c r="N28" s="47"/>
      <c r="O28" s="26"/>
      <c r="P28" s="47"/>
      <c r="Q28" s="26"/>
      <c r="R28" s="47"/>
      <c r="S28" s="26"/>
      <c r="U28" s="26"/>
    </row>
    <row r="29" spans="1:22" ht="15" customHeight="1" x14ac:dyDescent="0.2">
      <c r="B29" s="10" t="s">
        <v>15</v>
      </c>
      <c r="C29" s="24">
        <v>4327.0176022240903</v>
      </c>
      <c r="D29" s="50"/>
      <c r="E29" s="24">
        <v>4445.6793459075207</v>
      </c>
      <c r="F29" s="50"/>
      <c r="G29" s="24">
        <v>4564.7361046877922</v>
      </c>
      <c r="H29" s="50"/>
      <c r="I29" s="24">
        <v>4859.7721578487663</v>
      </c>
      <c r="J29" s="50"/>
      <c r="K29" s="24">
        <v>4868.8469776707725</v>
      </c>
      <c r="L29" s="50"/>
      <c r="M29" s="24">
        <v>5021.0881924938885</v>
      </c>
      <c r="N29" s="50"/>
      <c r="O29" s="24">
        <v>5074.4697769179793</v>
      </c>
      <c r="P29" s="50"/>
      <c r="Q29" s="24">
        <v>5272.3864233992645</v>
      </c>
      <c r="R29" s="50"/>
      <c r="S29" s="24">
        <v>5467.4440946666282</v>
      </c>
      <c r="T29" s="12"/>
      <c r="U29" s="24">
        <v>5476.4430239653311</v>
      </c>
      <c r="V29" s="12"/>
    </row>
    <row r="30" spans="1:22" ht="15" customHeight="1" x14ac:dyDescent="0.2">
      <c r="B30" s="10" t="s">
        <v>16</v>
      </c>
      <c r="C30" s="24">
        <v>89.404770271699903</v>
      </c>
      <c r="D30" s="50"/>
      <c r="E30" s="24">
        <v>0</v>
      </c>
      <c r="F30" s="50"/>
      <c r="G30" s="24">
        <v>147.18458952021885</v>
      </c>
      <c r="H30" s="50"/>
      <c r="I30" s="24">
        <v>144.94609619134235</v>
      </c>
      <c r="J30" s="50"/>
      <c r="K30" s="24">
        <v>202.83227150644683</v>
      </c>
      <c r="L30" s="50"/>
      <c r="M30" s="24">
        <v>223.25579303213786</v>
      </c>
      <c r="N30" s="50"/>
      <c r="O30" s="24">
        <v>0</v>
      </c>
      <c r="P30" s="50"/>
      <c r="Q30" s="24">
        <v>254.49084300246429</v>
      </c>
      <c r="R30" s="50"/>
      <c r="S30" s="24">
        <v>11.381836914438248</v>
      </c>
      <c r="T30" s="12"/>
      <c r="U30" s="24">
        <v>13.946241501411437</v>
      </c>
      <c r="V30" s="12"/>
    </row>
    <row r="31" spans="1:22" ht="15" customHeight="1" x14ac:dyDescent="0.2">
      <c r="B31" s="10" t="s">
        <v>17</v>
      </c>
      <c r="C31" s="24">
        <v>4410.6673138516144</v>
      </c>
      <c r="D31" s="50"/>
      <c r="E31" s="24">
        <v>4524.8146579892427</v>
      </c>
      <c r="F31" s="50"/>
      <c r="G31" s="24">
        <v>4716.641661757064</v>
      </c>
      <c r="H31" s="50"/>
      <c r="I31" s="24">
        <v>4574.7971806706792</v>
      </c>
      <c r="J31" s="50"/>
      <c r="K31" s="24">
        <v>4698.6584060898076</v>
      </c>
      <c r="L31" s="50"/>
      <c r="M31" s="24">
        <v>4673.1504280482022</v>
      </c>
      <c r="N31" s="50"/>
      <c r="O31" s="24">
        <v>5094.9619785236773</v>
      </c>
      <c r="P31" s="50"/>
      <c r="Q31" s="24">
        <v>5125.4211853795277</v>
      </c>
      <c r="R31" s="50"/>
      <c r="S31" s="24">
        <v>5117.3847943455603</v>
      </c>
      <c r="T31" s="12"/>
      <c r="U31" s="24">
        <v>5449.8681465328991</v>
      </c>
      <c r="V31" s="12"/>
    </row>
    <row r="32" spans="1:22" ht="15" customHeight="1" x14ac:dyDescent="0.2">
      <c r="B32" s="10" t="s">
        <v>18</v>
      </c>
      <c r="C32" s="24">
        <v>965.13414976241859</v>
      </c>
      <c r="D32" s="50"/>
      <c r="E32" s="24">
        <v>987.90389388170456</v>
      </c>
      <c r="F32" s="50"/>
      <c r="G32" s="24">
        <v>1008.6619416750557</v>
      </c>
      <c r="H32" s="50"/>
      <c r="I32" s="24">
        <v>1020.9756784217942</v>
      </c>
      <c r="J32" s="50"/>
      <c r="K32" s="24">
        <v>1047.8907469752114</v>
      </c>
      <c r="L32" s="50"/>
      <c r="M32" s="24">
        <v>1061.8638978122917</v>
      </c>
      <c r="N32" s="50"/>
      <c r="O32" s="24">
        <v>1080.3790480012535</v>
      </c>
      <c r="P32" s="50"/>
      <c r="Q32" s="24">
        <v>1097.6856079086544</v>
      </c>
      <c r="R32" s="50"/>
      <c r="S32" s="24">
        <v>1128.2128904181984</v>
      </c>
      <c r="T32" s="12"/>
      <c r="U32" s="24">
        <v>1154.2702974930655</v>
      </c>
      <c r="V32" s="12"/>
    </row>
    <row r="33" spans="1:23" ht="18" customHeight="1" x14ac:dyDescent="0.2">
      <c r="A33" s="18" t="s">
        <v>25</v>
      </c>
      <c r="B33" s="18"/>
      <c r="C33" s="25">
        <v>5645.7336588333183</v>
      </c>
      <c r="D33" s="46"/>
      <c r="E33" s="25" t="s">
        <v>0</v>
      </c>
      <c r="F33" s="46"/>
      <c r="G33" s="25" t="s">
        <v>0</v>
      </c>
      <c r="H33" s="46"/>
      <c r="I33" s="25" t="s">
        <v>0</v>
      </c>
      <c r="J33" s="46"/>
      <c r="K33" s="25" t="s">
        <v>0</v>
      </c>
      <c r="L33" s="46"/>
      <c r="M33" s="25">
        <v>6400.606751546421</v>
      </c>
      <c r="N33" s="46"/>
      <c r="O33" s="25">
        <v>6197.9157956210502</v>
      </c>
      <c r="P33" s="46"/>
      <c r="Q33" s="25">
        <v>6617.229811733202</v>
      </c>
      <c r="R33" s="54" t="s">
        <v>28</v>
      </c>
      <c r="S33" s="25">
        <v>6925.4687892342017</v>
      </c>
      <c r="T33" s="54" t="s">
        <v>28</v>
      </c>
      <c r="U33" s="25">
        <v>7408.9144517632694</v>
      </c>
      <c r="V33" s="19"/>
    </row>
    <row r="34" spans="1:23" s="9" customFormat="1" ht="15" customHeight="1" x14ac:dyDescent="0.2">
      <c r="B34" s="13" t="s">
        <v>9</v>
      </c>
      <c r="C34" s="26"/>
      <c r="D34" s="47"/>
      <c r="E34" s="26"/>
      <c r="F34" s="47"/>
      <c r="G34" s="26"/>
      <c r="H34" s="47" t="s">
        <v>30</v>
      </c>
      <c r="I34" s="26"/>
      <c r="J34" s="47" t="s">
        <v>30</v>
      </c>
      <c r="K34" s="26"/>
      <c r="L34" s="47" t="s">
        <v>30</v>
      </c>
      <c r="M34" s="26"/>
      <c r="N34" s="47"/>
      <c r="O34" s="26"/>
      <c r="P34" s="47"/>
      <c r="Q34" s="26"/>
      <c r="R34" s="47"/>
      <c r="S34" s="26"/>
      <c r="T34" s="47"/>
      <c r="U34" s="26"/>
    </row>
    <row r="35" spans="1:23" ht="15" customHeight="1" x14ac:dyDescent="0.2">
      <c r="B35" s="10" t="s">
        <v>10</v>
      </c>
      <c r="C35" s="24">
        <v>1159.1085557924214</v>
      </c>
      <c r="D35" s="50"/>
      <c r="E35" s="24" t="s">
        <v>0</v>
      </c>
      <c r="F35" s="50"/>
      <c r="G35" s="24" t="s">
        <v>0</v>
      </c>
      <c r="H35" s="50" t="s">
        <v>30</v>
      </c>
      <c r="I35" s="24" t="s">
        <v>0</v>
      </c>
      <c r="J35" s="50" t="s">
        <v>30</v>
      </c>
      <c r="K35" s="24" t="s">
        <v>0</v>
      </c>
      <c r="L35" s="50" t="s">
        <v>30</v>
      </c>
      <c r="M35" s="24">
        <v>1288.2189419061917</v>
      </c>
      <c r="N35" s="50"/>
      <c r="O35" s="24">
        <v>1137.3859209412319</v>
      </c>
      <c r="P35" s="50"/>
      <c r="Q35" s="24">
        <v>1133.9754666690294</v>
      </c>
      <c r="R35" s="55" t="s">
        <v>28</v>
      </c>
      <c r="S35" s="24">
        <v>1176.110712426236</v>
      </c>
      <c r="T35" s="55" t="s">
        <v>28</v>
      </c>
      <c r="U35" s="24">
        <v>1444.5102304136853</v>
      </c>
      <c r="V35" s="12"/>
    </row>
    <row r="36" spans="1:23" ht="15" customHeight="1" x14ac:dyDescent="0.2">
      <c r="B36" s="10" t="s">
        <v>11</v>
      </c>
      <c r="C36" s="24">
        <v>3586.2231619768509</v>
      </c>
      <c r="D36" s="50"/>
      <c r="E36" s="24" t="s">
        <v>0</v>
      </c>
      <c r="F36" s="50"/>
      <c r="G36" s="24" t="s">
        <v>0</v>
      </c>
      <c r="H36" s="50" t="s">
        <v>30</v>
      </c>
      <c r="I36" s="24" t="s">
        <v>0</v>
      </c>
      <c r="J36" s="50" t="s">
        <v>30</v>
      </c>
      <c r="K36" s="24" t="s">
        <v>0</v>
      </c>
      <c r="L36" s="50" t="s">
        <v>30</v>
      </c>
      <c r="M36" s="24">
        <v>3935.2566404683594</v>
      </c>
      <c r="N36" s="50"/>
      <c r="O36" s="24">
        <v>3776.1895888868221</v>
      </c>
      <c r="P36" s="50"/>
      <c r="Q36" s="24">
        <v>4148.1665455315942</v>
      </c>
      <c r="R36" s="50"/>
      <c r="S36" s="24">
        <v>4333.6890360761217</v>
      </c>
      <c r="T36" s="50"/>
      <c r="U36" s="24">
        <v>4484.3601215369326</v>
      </c>
      <c r="V36" s="12"/>
    </row>
    <row r="37" spans="1:23" ht="15" customHeight="1" x14ac:dyDescent="0.2">
      <c r="B37" s="10" t="s">
        <v>12</v>
      </c>
      <c r="C37" s="24">
        <v>19.703432152019687</v>
      </c>
      <c r="D37" s="50"/>
      <c r="E37" s="24" t="s">
        <v>0</v>
      </c>
      <c r="F37" s="50"/>
      <c r="G37" s="24" t="s">
        <v>0</v>
      </c>
      <c r="H37" s="50" t="s">
        <v>30</v>
      </c>
      <c r="I37" s="24" t="s">
        <v>0</v>
      </c>
      <c r="J37" s="50" t="s">
        <v>30</v>
      </c>
      <c r="K37" s="24" t="s">
        <v>0</v>
      </c>
      <c r="L37" s="50" t="s">
        <v>30</v>
      </c>
      <c r="M37" s="24">
        <v>22.51112743159262</v>
      </c>
      <c r="N37" s="50"/>
      <c r="O37" s="24">
        <v>22.909795069711791</v>
      </c>
      <c r="P37" s="50"/>
      <c r="Q37" s="24">
        <v>23.004710114694557</v>
      </c>
      <c r="R37" s="50"/>
      <c r="S37" s="24">
        <v>23.658824941970135</v>
      </c>
      <c r="T37" s="50"/>
      <c r="U37" s="24">
        <v>23.411893084289495</v>
      </c>
      <c r="V37" s="12"/>
    </row>
    <row r="38" spans="1:23" ht="15" customHeight="1" x14ac:dyDescent="0.2">
      <c r="B38" s="10" t="s">
        <v>13</v>
      </c>
      <c r="C38" s="27">
        <v>880.69850891202691</v>
      </c>
      <c r="D38" s="50"/>
      <c r="E38" s="24" t="s">
        <v>0</v>
      </c>
      <c r="F38" s="50"/>
      <c r="G38" s="24" t="s">
        <v>0</v>
      </c>
      <c r="H38" s="50" t="s">
        <v>30</v>
      </c>
      <c r="I38" s="24" t="s">
        <v>0</v>
      </c>
      <c r="J38" s="50" t="s">
        <v>30</v>
      </c>
      <c r="K38" s="24" t="s">
        <v>0</v>
      </c>
      <c r="L38" s="50" t="s">
        <v>30</v>
      </c>
      <c r="M38" s="27">
        <v>1154.6200417402765</v>
      </c>
      <c r="N38" s="50"/>
      <c r="O38" s="24">
        <v>1261.4304907232843</v>
      </c>
      <c r="P38" s="50"/>
      <c r="Q38" s="24">
        <v>1312.0830894178839</v>
      </c>
      <c r="R38" s="50"/>
      <c r="S38" s="24">
        <v>1392.0102157898746</v>
      </c>
      <c r="T38" s="50"/>
      <c r="U38" s="24">
        <v>1456.6322067283613</v>
      </c>
      <c r="V38" s="12"/>
    </row>
    <row r="39" spans="1:23" s="9" customFormat="1" ht="15" customHeight="1" x14ac:dyDescent="0.2">
      <c r="B39" s="13" t="s">
        <v>14</v>
      </c>
      <c r="C39" s="24"/>
      <c r="D39" s="47"/>
      <c r="E39" s="26"/>
      <c r="F39" s="47"/>
      <c r="G39" s="26"/>
      <c r="H39" s="47" t="s">
        <v>30</v>
      </c>
      <c r="I39" s="26"/>
      <c r="J39" s="47" t="s">
        <v>30</v>
      </c>
      <c r="K39" s="26"/>
      <c r="L39" s="47" t="s">
        <v>30</v>
      </c>
      <c r="M39" s="24"/>
      <c r="N39" s="47"/>
      <c r="O39" s="24"/>
      <c r="P39" s="47"/>
      <c r="Q39" s="24"/>
      <c r="R39" s="47"/>
      <c r="S39" s="24"/>
      <c r="T39" s="47"/>
      <c r="U39" s="24"/>
    </row>
    <row r="40" spans="1:23" ht="15" customHeight="1" x14ac:dyDescent="0.2">
      <c r="B40" s="10" t="s">
        <v>15</v>
      </c>
      <c r="C40" s="24">
        <v>4515.6701908997393</v>
      </c>
      <c r="D40" s="50"/>
      <c r="E40" s="24" t="s">
        <v>0</v>
      </c>
      <c r="F40" s="50"/>
      <c r="G40" s="24" t="s">
        <v>0</v>
      </c>
      <c r="H40" s="50" t="s">
        <v>30</v>
      </c>
      <c r="I40" s="24" t="s">
        <v>0</v>
      </c>
      <c r="J40" s="50" t="s">
        <v>30</v>
      </c>
      <c r="K40" s="24" t="s">
        <v>0</v>
      </c>
      <c r="L40" s="50" t="s">
        <v>30</v>
      </c>
      <c r="M40" s="24">
        <v>5211.3840736976008</v>
      </c>
      <c r="N40" s="50"/>
      <c r="O40" s="24">
        <v>4903.7105907922733</v>
      </c>
      <c r="P40" s="50"/>
      <c r="Q40" s="24">
        <v>5271.7509334348151</v>
      </c>
      <c r="R40" s="55" t="s">
        <v>28</v>
      </c>
      <c r="S40" s="24">
        <v>5507.2437354025296</v>
      </c>
      <c r="T40" s="55" t="s">
        <v>28</v>
      </c>
      <c r="U40" s="24">
        <v>5932.7795850961693</v>
      </c>
      <c r="V40" s="12"/>
      <c r="W40" s="53"/>
    </row>
    <row r="41" spans="1:23" ht="15" customHeight="1" x14ac:dyDescent="0.2">
      <c r="B41" s="10" t="s">
        <v>16</v>
      </c>
      <c r="C41" s="24">
        <v>262.29794186074827</v>
      </c>
      <c r="D41" s="50"/>
      <c r="E41" s="24" t="s">
        <v>0</v>
      </c>
      <c r="F41" s="50"/>
      <c r="G41" s="24" t="s">
        <v>0</v>
      </c>
      <c r="H41" s="50" t="s">
        <v>30</v>
      </c>
      <c r="I41" s="24" t="s">
        <v>0</v>
      </c>
      <c r="J41" s="50" t="s">
        <v>30</v>
      </c>
      <c r="K41" s="24" t="s">
        <v>0</v>
      </c>
      <c r="L41" s="50" t="s">
        <v>30</v>
      </c>
      <c r="M41" s="24">
        <v>0</v>
      </c>
      <c r="N41" s="50"/>
      <c r="O41" s="24">
        <v>0</v>
      </c>
      <c r="P41" s="50"/>
      <c r="Q41" s="24">
        <v>0</v>
      </c>
      <c r="R41" s="50"/>
      <c r="S41" s="24">
        <v>0</v>
      </c>
      <c r="T41" s="12"/>
      <c r="U41" s="24">
        <v>0</v>
      </c>
      <c r="V41" s="12"/>
    </row>
    <row r="42" spans="1:23" ht="15" customHeight="1" x14ac:dyDescent="0.2">
      <c r="B42" s="10" t="s">
        <v>17</v>
      </c>
      <c r="C42" s="24">
        <v>21.089872534850336</v>
      </c>
      <c r="D42" s="50"/>
      <c r="E42" s="24" t="s">
        <v>0</v>
      </c>
      <c r="F42" s="50"/>
      <c r="G42" s="24" t="s">
        <v>0</v>
      </c>
      <c r="H42" s="50" t="s">
        <v>30</v>
      </c>
      <c r="I42" s="24" t="s">
        <v>0</v>
      </c>
      <c r="J42" s="50" t="s">
        <v>30</v>
      </c>
      <c r="K42" s="24" t="s">
        <v>0</v>
      </c>
      <c r="L42" s="50" t="s">
        <v>30</v>
      </c>
      <c r="M42" s="24">
        <v>51.517908673116835</v>
      </c>
      <c r="N42" s="50"/>
      <c r="O42" s="24">
        <v>51.17019590340081</v>
      </c>
      <c r="P42" s="50"/>
      <c r="Q42" s="24">
        <v>52.130946910820974</v>
      </c>
      <c r="R42" s="50"/>
      <c r="S42" s="24">
        <v>48.197273037360283</v>
      </c>
      <c r="T42" s="12"/>
      <c r="U42" s="24">
        <v>42.251594442918304</v>
      </c>
      <c r="V42" s="12"/>
    </row>
    <row r="43" spans="1:23" ht="15" customHeight="1" x14ac:dyDescent="0.2">
      <c r="B43" s="10" t="s">
        <v>18</v>
      </c>
      <c r="C43" s="24">
        <v>846.67565353797988</v>
      </c>
      <c r="D43" s="50"/>
      <c r="E43" s="24" t="s">
        <v>0</v>
      </c>
      <c r="F43" s="50"/>
      <c r="G43" s="24" t="s">
        <v>0</v>
      </c>
      <c r="H43" s="50" t="s">
        <v>30</v>
      </c>
      <c r="I43" s="24" t="s">
        <v>0</v>
      </c>
      <c r="J43" s="50" t="s">
        <v>30</v>
      </c>
      <c r="K43" s="24" t="s">
        <v>0</v>
      </c>
      <c r="L43" s="50" t="s">
        <v>30</v>
      </c>
      <c r="M43" s="24">
        <v>1137.7047691757039</v>
      </c>
      <c r="N43" s="50"/>
      <c r="O43" s="24">
        <v>1243.0350089253759</v>
      </c>
      <c r="P43" s="50"/>
      <c r="Q43" s="24">
        <v>1293.3479313875664</v>
      </c>
      <c r="R43" s="50"/>
      <c r="S43" s="24">
        <v>1370.0277807943119</v>
      </c>
      <c r="T43" s="12"/>
      <c r="U43" s="24">
        <v>1433.8832722241821</v>
      </c>
      <c r="V43" s="12"/>
    </row>
    <row r="44" spans="1:23" ht="18" customHeight="1" x14ac:dyDescent="0.2">
      <c r="A44" s="18" t="s">
        <v>31</v>
      </c>
      <c r="B44" s="18"/>
      <c r="C44" s="25" t="s">
        <v>0</v>
      </c>
      <c r="D44" s="46"/>
      <c r="E44" s="25" t="s">
        <v>0</v>
      </c>
      <c r="F44" s="46"/>
      <c r="G44" s="25" t="s">
        <v>0</v>
      </c>
      <c r="H44" s="46" t="s">
        <v>30</v>
      </c>
      <c r="I44" s="25" t="s">
        <v>0</v>
      </c>
      <c r="J44" s="46" t="s">
        <v>30</v>
      </c>
      <c r="K44" s="25" t="s">
        <v>0</v>
      </c>
      <c r="L44" s="46" t="s">
        <v>30</v>
      </c>
      <c r="M44" s="25">
        <v>344.83987628877929</v>
      </c>
      <c r="N44" s="46"/>
      <c r="O44" s="25" t="s">
        <v>0</v>
      </c>
      <c r="P44" s="46" t="s">
        <v>30</v>
      </c>
      <c r="Q44" s="25" t="s">
        <v>0</v>
      </c>
      <c r="R44" s="46"/>
      <c r="S44" s="25" t="s">
        <v>0</v>
      </c>
      <c r="T44" s="19"/>
      <c r="U44" s="25" t="s">
        <v>0</v>
      </c>
      <c r="V44" s="19"/>
    </row>
    <row r="45" spans="1:23" s="9" customFormat="1" ht="15" customHeight="1" x14ac:dyDescent="0.2">
      <c r="B45" s="13" t="s">
        <v>6</v>
      </c>
      <c r="C45" s="26"/>
      <c r="D45" s="47"/>
      <c r="E45" s="26"/>
      <c r="F45" s="47"/>
      <c r="G45" s="26"/>
      <c r="H45" s="47" t="s">
        <v>30</v>
      </c>
      <c r="I45" s="26"/>
      <c r="J45" s="47" t="s">
        <v>30</v>
      </c>
      <c r="K45" s="26"/>
      <c r="L45" s="47" t="s">
        <v>30</v>
      </c>
      <c r="M45" s="26"/>
      <c r="N45" s="47"/>
      <c r="O45" s="26"/>
      <c r="P45" s="47" t="s">
        <v>30</v>
      </c>
      <c r="Q45" s="26"/>
      <c r="R45" s="47" t="s">
        <v>30</v>
      </c>
      <c r="S45" s="26"/>
      <c r="U45" s="26"/>
    </row>
    <row r="46" spans="1:23" s="9" customFormat="1" ht="15" customHeight="1" x14ac:dyDescent="0.2">
      <c r="B46" s="10" t="s">
        <v>7</v>
      </c>
      <c r="C46" s="24" t="s">
        <v>0</v>
      </c>
      <c r="D46" s="48"/>
      <c r="E46" s="24" t="s">
        <v>0</v>
      </c>
      <c r="F46" s="48"/>
      <c r="G46" s="24" t="s">
        <v>0</v>
      </c>
      <c r="H46" s="48" t="s">
        <v>30</v>
      </c>
      <c r="I46" s="24" t="s">
        <v>0</v>
      </c>
      <c r="J46" s="48" t="s">
        <v>30</v>
      </c>
      <c r="K46" s="24" t="s">
        <v>0</v>
      </c>
      <c r="L46" s="48" t="s">
        <v>30</v>
      </c>
      <c r="M46" s="24">
        <v>199.8371042969209</v>
      </c>
      <c r="N46" s="48"/>
      <c r="O46" s="24" t="s">
        <v>0</v>
      </c>
      <c r="P46" s="48" t="s">
        <v>30</v>
      </c>
      <c r="Q46" s="24" t="s">
        <v>0</v>
      </c>
      <c r="R46" s="48" t="s">
        <v>30</v>
      </c>
      <c r="S46" s="24" t="s">
        <v>0</v>
      </c>
      <c r="T46" s="11"/>
      <c r="U46" s="24" t="s">
        <v>0</v>
      </c>
      <c r="V46" s="11"/>
    </row>
    <row r="47" spans="1:23" s="9" customFormat="1" ht="15" customHeight="1" x14ac:dyDescent="0.2">
      <c r="B47" s="10" t="s">
        <v>8</v>
      </c>
      <c r="C47" s="24" t="s">
        <v>0</v>
      </c>
      <c r="D47" s="48"/>
      <c r="E47" s="24" t="s">
        <v>0</v>
      </c>
      <c r="F47" s="48"/>
      <c r="G47" s="24" t="s">
        <v>0</v>
      </c>
      <c r="H47" s="48" t="s">
        <v>30</v>
      </c>
      <c r="I47" s="24" t="s">
        <v>0</v>
      </c>
      <c r="J47" s="48" t="s">
        <v>30</v>
      </c>
      <c r="K47" s="24" t="s">
        <v>0</v>
      </c>
      <c r="L47" s="48" t="s">
        <v>30</v>
      </c>
      <c r="M47" s="24">
        <v>145.00277199185842</v>
      </c>
      <c r="N47" s="48"/>
      <c r="O47" s="24" t="s">
        <v>0</v>
      </c>
      <c r="P47" s="48" t="s">
        <v>30</v>
      </c>
      <c r="Q47" s="24" t="s">
        <v>0</v>
      </c>
      <c r="R47" s="48" t="s">
        <v>30</v>
      </c>
      <c r="S47" s="24" t="s">
        <v>0</v>
      </c>
      <c r="T47" s="11"/>
      <c r="U47" s="24" t="s">
        <v>0</v>
      </c>
      <c r="V47" s="11"/>
    </row>
    <row r="48" spans="1:23" s="9" customFormat="1" ht="15" customHeight="1" x14ac:dyDescent="0.2">
      <c r="B48" s="13" t="s">
        <v>9</v>
      </c>
      <c r="C48" s="26"/>
      <c r="D48" s="47"/>
      <c r="E48" s="26"/>
      <c r="F48" s="47"/>
      <c r="G48" s="26"/>
      <c r="H48" s="47" t="s">
        <v>30</v>
      </c>
      <c r="I48" s="26"/>
      <c r="J48" s="47" t="s">
        <v>30</v>
      </c>
      <c r="K48" s="26"/>
      <c r="L48" s="47" t="s">
        <v>30</v>
      </c>
      <c r="M48" s="26"/>
      <c r="N48" s="47"/>
      <c r="O48" s="26"/>
      <c r="P48" s="47" t="s">
        <v>30</v>
      </c>
      <c r="Q48" s="26"/>
      <c r="R48" s="47" t="s">
        <v>30</v>
      </c>
      <c r="S48" s="26"/>
      <c r="U48" s="26"/>
    </row>
    <row r="49" spans="1:22" ht="15" customHeight="1" x14ac:dyDescent="0.2">
      <c r="B49" s="10" t="s">
        <v>10</v>
      </c>
      <c r="C49" s="24" t="s">
        <v>0</v>
      </c>
      <c r="D49" s="49"/>
      <c r="E49" s="24" t="s">
        <v>0</v>
      </c>
      <c r="F49" s="49"/>
      <c r="G49" s="24" t="s">
        <v>0</v>
      </c>
      <c r="H49" s="49" t="s">
        <v>30</v>
      </c>
      <c r="I49" s="24" t="s">
        <v>0</v>
      </c>
      <c r="J49" s="49" t="s">
        <v>30</v>
      </c>
      <c r="K49" s="24" t="s">
        <v>0</v>
      </c>
      <c r="L49" s="49" t="s">
        <v>30</v>
      </c>
      <c r="M49" s="24">
        <v>22.705422321061342</v>
      </c>
      <c r="N49" s="49"/>
      <c r="O49" s="24" t="s">
        <v>0</v>
      </c>
      <c r="P49" s="49" t="s">
        <v>30</v>
      </c>
      <c r="Q49" s="24" t="s">
        <v>0</v>
      </c>
      <c r="R49" s="49" t="s">
        <v>30</v>
      </c>
      <c r="S49" s="24" t="s">
        <v>0</v>
      </c>
      <c r="T49" s="12"/>
      <c r="U49" s="24" t="s">
        <v>0</v>
      </c>
      <c r="V49" s="12"/>
    </row>
    <row r="50" spans="1:22" ht="15" customHeight="1" x14ac:dyDescent="0.2">
      <c r="B50" s="10" t="s">
        <v>11</v>
      </c>
      <c r="C50" s="24" t="s">
        <v>0</v>
      </c>
      <c r="D50" s="49"/>
      <c r="E50" s="24" t="s">
        <v>0</v>
      </c>
      <c r="F50" s="49"/>
      <c r="G50" s="24" t="s">
        <v>0</v>
      </c>
      <c r="H50" s="49" t="s">
        <v>30</v>
      </c>
      <c r="I50" s="24" t="s">
        <v>0</v>
      </c>
      <c r="J50" s="49" t="s">
        <v>30</v>
      </c>
      <c r="K50" s="24" t="s">
        <v>0</v>
      </c>
      <c r="L50" s="49" t="s">
        <v>30</v>
      </c>
      <c r="M50" s="24">
        <v>240.88864172014982</v>
      </c>
      <c r="N50" s="49"/>
      <c r="O50" s="24" t="s">
        <v>0</v>
      </c>
      <c r="P50" s="49" t="s">
        <v>30</v>
      </c>
      <c r="Q50" s="24" t="s">
        <v>0</v>
      </c>
      <c r="R50" s="49" t="s">
        <v>30</v>
      </c>
      <c r="S50" s="24" t="s">
        <v>0</v>
      </c>
      <c r="T50" s="12"/>
      <c r="U50" s="24" t="s">
        <v>0</v>
      </c>
      <c r="V50" s="12"/>
    </row>
    <row r="51" spans="1:22" ht="15" customHeight="1" x14ac:dyDescent="0.2">
      <c r="B51" s="10" t="s">
        <v>12</v>
      </c>
      <c r="C51" s="24" t="s">
        <v>0</v>
      </c>
      <c r="D51" s="49"/>
      <c r="E51" s="24" t="s">
        <v>0</v>
      </c>
      <c r="F51" s="49"/>
      <c r="G51" s="24" t="s">
        <v>0</v>
      </c>
      <c r="H51" s="49" t="s">
        <v>30</v>
      </c>
      <c r="I51" s="24" t="s">
        <v>0</v>
      </c>
      <c r="J51" s="49" t="s">
        <v>30</v>
      </c>
      <c r="K51" s="24" t="s">
        <v>0</v>
      </c>
      <c r="L51" s="49" t="s">
        <v>30</v>
      </c>
      <c r="M51" s="24">
        <v>2.4936784531004936</v>
      </c>
      <c r="N51" s="49"/>
      <c r="O51" s="24" t="s">
        <v>0</v>
      </c>
      <c r="P51" s="49" t="s">
        <v>30</v>
      </c>
      <c r="Q51" s="24" t="s">
        <v>0</v>
      </c>
      <c r="R51" s="49" t="s">
        <v>30</v>
      </c>
      <c r="S51" s="24" t="s">
        <v>0</v>
      </c>
      <c r="T51" s="12"/>
      <c r="U51" s="24" t="s">
        <v>0</v>
      </c>
      <c r="V51" s="12"/>
    </row>
    <row r="52" spans="1:22" ht="15" customHeight="1" x14ac:dyDescent="0.2">
      <c r="B52" s="10" t="s">
        <v>13</v>
      </c>
      <c r="C52" s="24" t="s">
        <v>0</v>
      </c>
      <c r="D52" s="49"/>
      <c r="E52" s="24" t="s">
        <v>0</v>
      </c>
      <c r="F52" s="49"/>
      <c r="G52" s="24" t="s">
        <v>0</v>
      </c>
      <c r="H52" s="49" t="s">
        <v>30</v>
      </c>
      <c r="I52" s="24" t="s">
        <v>0</v>
      </c>
      <c r="J52" s="49" t="s">
        <v>30</v>
      </c>
      <c r="K52" s="24" t="s">
        <v>0</v>
      </c>
      <c r="L52" s="49" t="s">
        <v>30</v>
      </c>
      <c r="M52" s="24">
        <v>78.752133794467682</v>
      </c>
      <c r="N52" s="49"/>
      <c r="O52" s="24" t="s">
        <v>0</v>
      </c>
      <c r="P52" s="49" t="s">
        <v>30</v>
      </c>
      <c r="Q52" s="24" t="s">
        <v>0</v>
      </c>
      <c r="R52" s="49" t="s">
        <v>30</v>
      </c>
      <c r="S52" s="24" t="s">
        <v>0</v>
      </c>
      <c r="T52" s="12"/>
      <c r="U52" s="24" t="s">
        <v>0</v>
      </c>
      <c r="V52" s="12"/>
    </row>
    <row r="53" spans="1:22" s="9" customFormat="1" ht="15" customHeight="1" x14ac:dyDescent="0.2">
      <c r="B53" s="13" t="s">
        <v>14</v>
      </c>
      <c r="C53" s="26"/>
      <c r="D53" s="47"/>
      <c r="E53" s="26"/>
      <c r="F53" s="47" t="s">
        <v>30</v>
      </c>
      <c r="G53" s="26"/>
      <c r="H53" s="47" t="s">
        <v>30</v>
      </c>
      <c r="I53" s="26"/>
      <c r="J53" s="47" t="s">
        <v>30</v>
      </c>
      <c r="K53" s="26"/>
      <c r="L53" s="47" t="s">
        <v>30</v>
      </c>
      <c r="M53" s="26"/>
      <c r="N53" s="47"/>
      <c r="O53" s="26"/>
      <c r="P53" s="47" t="s">
        <v>30</v>
      </c>
      <c r="Q53" s="26"/>
      <c r="R53" s="47" t="s">
        <v>30</v>
      </c>
      <c r="S53" s="26"/>
      <c r="U53" s="26"/>
    </row>
    <row r="54" spans="1:22" ht="15" customHeight="1" x14ac:dyDescent="0.2">
      <c r="B54" s="10" t="s">
        <v>15</v>
      </c>
      <c r="C54" s="24" t="s">
        <v>0</v>
      </c>
      <c r="D54" s="49"/>
      <c r="E54" s="24" t="s">
        <v>0</v>
      </c>
      <c r="F54" s="49" t="s">
        <v>30</v>
      </c>
      <c r="G54" s="24" t="s">
        <v>0</v>
      </c>
      <c r="H54" s="49" t="s">
        <v>30</v>
      </c>
      <c r="I54" s="24" t="s">
        <v>0</v>
      </c>
      <c r="J54" s="49" t="s">
        <v>30</v>
      </c>
      <c r="K54" s="24" t="s">
        <v>0</v>
      </c>
      <c r="L54" s="49" t="s">
        <v>30</v>
      </c>
      <c r="M54" s="24">
        <v>220.91342132259703</v>
      </c>
      <c r="N54" s="49"/>
      <c r="O54" s="24" t="s">
        <v>0</v>
      </c>
      <c r="P54" s="49" t="s">
        <v>30</v>
      </c>
      <c r="Q54" s="24" t="s">
        <v>0</v>
      </c>
      <c r="R54" s="49" t="s">
        <v>30</v>
      </c>
      <c r="S54" s="24" t="s">
        <v>0</v>
      </c>
      <c r="T54" s="12"/>
      <c r="U54" s="24" t="s">
        <v>0</v>
      </c>
      <c r="V54" s="12"/>
    </row>
    <row r="55" spans="1:22" ht="15" customHeight="1" x14ac:dyDescent="0.2">
      <c r="B55" s="10" t="s">
        <v>16</v>
      </c>
      <c r="C55" s="24" t="s">
        <v>0</v>
      </c>
      <c r="D55" s="49"/>
      <c r="E55" s="24" t="s">
        <v>0</v>
      </c>
      <c r="F55" s="49" t="s">
        <v>30</v>
      </c>
      <c r="G55" s="24" t="s">
        <v>0</v>
      </c>
      <c r="H55" s="49" t="s">
        <v>30</v>
      </c>
      <c r="I55" s="24" t="s">
        <v>0</v>
      </c>
      <c r="J55" s="49" t="s">
        <v>30</v>
      </c>
      <c r="K55" s="24" t="s">
        <v>0</v>
      </c>
      <c r="L55" s="49" t="s">
        <v>30</v>
      </c>
      <c r="M55" s="24">
        <v>0</v>
      </c>
      <c r="N55" s="49"/>
      <c r="O55" s="24" t="s">
        <v>0</v>
      </c>
      <c r="P55" s="49" t="s">
        <v>30</v>
      </c>
      <c r="Q55" s="24" t="s">
        <v>0</v>
      </c>
      <c r="R55" s="49" t="s">
        <v>30</v>
      </c>
      <c r="S55" s="24" t="s">
        <v>0</v>
      </c>
      <c r="T55" s="12"/>
      <c r="U55" s="24" t="s">
        <v>0</v>
      </c>
      <c r="V55" s="12"/>
    </row>
    <row r="56" spans="1:22" ht="15" customHeight="1" x14ac:dyDescent="0.2">
      <c r="B56" s="10" t="s">
        <v>17</v>
      </c>
      <c r="C56" s="24" t="s">
        <v>0</v>
      </c>
      <c r="D56" s="49"/>
      <c r="E56" s="24" t="s">
        <v>0</v>
      </c>
      <c r="F56" s="49" t="s">
        <v>30</v>
      </c>
      <c r="G56" s="24" t="s">
        <v>0</v>
      </c>
      <c r="H56" s="49" t="s">
        <v>30</v>
      </c>
      <c r="I56" s="24" t="s">
        <v>0</v>
      </c>
      <c r="J56" s="49" t="s">
        <v>30</v>
      </c>
      <c r="K56" s="24" t="s">
        <v>0</v>
      </c>
      <c r="L56" s="49" t="s">
        <v>30</v>
      </c>
      <c r="M56" s="24">
        <v>46.000169727889229</v>
      </c>
      <c r="N56" s="49"/>
      <c r="O56" s="24" t="s">
        <v>0</v>
      </c>
      <c r="P56" s="49" t="s">
        <v>30</v>
      </c>
      <c r="Q56" s="24" t="s">
        <v>0</v>
      </c>
      <c r="R56" s="49" t="s">
        <v>30</v>
      </c>
      <c r="S56" s="24" t="s">
        <v>0</v>
      </c>
      <c r="T56" s="12"/>
      <c r="U56" s="24" t="s">
        <v>0</v>
      </c>
      <c r="V56" s="12"/>
    </row>
    <row r="57" spans="1:22" ht="15" customHeight="1" x14ac:dyDescent="0.2">
      <c r="B57" s="10" t="s">
        <v>18</v>
      </c>
      <c r="C57" s="51" t="s">
        <v>0</v>
      </c>
      <c r="D57" s="52"/>
      <c r="E57" s="51" t="s">
        <v>0</v>
      </c>
      <c r="F57" s="52" t="s">
        <v>30</v>
      </c>
      <c r="G57" s="51" t="s">
        <v>0</v>
      </c>
      <c r="H57" s="52" t="s">
        <v>30</v>
      </c>
      <c r="I57" s="51" t="s">
        <v>0</v>
      </c>
      <c r="J57" s="52" t="s">
        <v>30</v>
      </c>
      <c r="K57" s="51" t="s">
        <v>0</v>
      </c>
      <c r="L57" s="52" t="s">
        <v>30</v>
      </c>
      <c r="M57" s="51">
        <v>77.926285238293048</v>
      </c>
      <c r="N57" s="52"/>
      <c r="O57" s="51" t="s">
        <v>0</v>
      </c>
      <c r="P57" s="52" t="s">
        <v>30</v>
      </c>
      <c r="Q57" s="51" t="s">
        <v>0</v>
      </c>
      <c r="R57" s="52" t="s">
        <v>30</v>
      </c>
      <c r="S57" s="51" t="s">
        <v>0</v>
      </c>
      <c r="T57" s="41"/>
      <c r="U57" s="51" t="s">
        <v>0</v>
      </c>
      <c r="V57" s="41"/>
    </row>
    <row r="58" spans="1:22" s="32" customFormat="1" ht="15" customHeight="1" x14ac:dyDescent="0.2">
      <c r="A58" s="34" t="s">
        <v>28</v>
      </c>
      <c r="B58" s="35" t="s">
        <v>29</v>
      </c>
      <c r="C58" s="33"/>
      <c r="D58" s="33"/>
      <c r="E58" s="42"/>
      <c r="F58" s="33"/>
      <c r="G58" s="36"/>
      <c r="H58" s="33"/>
      <c r="I58" s="36"/>
      <c r="J58" s="33"/>
      <c r="K58" s="36"/>
      <c r="L58" s="33"/>
      <c r="M58" s="36"/>
      <c r="N58" s="33"/>
      <c r="O58" s="36"/>
      <c r="P58" s="33"/>
      <c r="Q58" s="36"/>
      <c r="R58" s="33"/>
      <c r="S58" s="36"/>
      <c r="T58" s="33"/>
      <c r="U58" s="36"/>
      <c r="V58" s="33"/>
    </row>
    <row r="59" spans="1:22" s="32" customFormat="1" ht="15" customHeight="1" x14ac:dyDescent="0.2">
      <c r="A59" s="44">
        <v>1</v>
      </c>
      <c r="B59" s="33" t="s">
        <v>20</v>
      </c>
      <c r="C59" s="33"/>
      <c r="D59" s="33"/>
      <c r="E59" s="42"/>
      <c r="F59" s="33"/>
      <c r="G59" s="36"/>
      <c r="H59" s="33"/>
      <c r="I59" s="36"/>
      <c r="J59" s="33"/>
      <c r="K59" s="36"/>
      <c r="L59" s="33"/>
      <c r="M59" s="36"/>
      <c r="N59" s="33"/>
      <c r="O59" s="36"/>
      <c r="P59" s="33"/>
      <c r="Q59" s="36"/>
      <c r="R59" s="33"/>
      <c r="S59" s="36"/>
      <c r="T59" s="33"/>
      <c r="U59" s="36"/>
      <c r="V59" s="33"/>
    </row>
    <row r="60" spans="1:22" s="32" customFormat="1" ht="15" customHeight="1" x14ac:dyDescent="0.2">
      <c r="A60" s="43">
        <v>2</v>
      </c>
      <c r="B60" s="9" t="s">
        <v>27</v>
      </c>
      <c r="C60" s="33"/>
      <c r="D60" s="33"/>
      <c r="E60" s="42"/>
      <c r="F60" s="33"/>
      <c r="G60" s="36"/>
      <c r="H60" s="33"/>
      <c r="I60" s="36"/>
      <c r="J60" s="33"/>
      <c r="K60" s="36"/>
      <c r="L60" s="33"/>
      <c r="M60" s="36"/>
      <c r="N60" s="33"/>
      <c r="O60" s="36"/>
      <c r="P60" s="33"/>
      <c r="Q60" s="36"/>
      <c r="R60" s="33"/>
      <c r="S60" s="36"/>
      <c r="T60" s="33"/>
      <c r="U60" s="36"/>
      <c r="V60" s="33"/>
    </row>
    <row r="61" spans="1:22" s="32" customFormat="1" ht="15" customHeight="1" x14ac:dyDescent="0.2">
      <c r="A61" s="43">
        <v>3</v>
      </c>
      <c r="B61" s="56" t="s">
        <v>21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33"/>
      <c r="O61" s="36"/>
      <c r="P61" s="33"/>
      <c r="Q61" s="36"/>
      <c r="R61" s="33"/>
      <c r="S61" s="36"/>
      <c r="T61" s="33"/>
      <c r="U61" s="36"/>
      <c r="V61" s="33"/>
    </row>
    <row r="62" spans="1:22" s="32" customFormat="1" ht="15" customHeight="1" x14ac:dyDescent="0.2">
      <c r="A62" s="43">
        <v>4</v>
      </c>
      <c r="B62" s="56" t="s">
        <v>26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33"/>
      <c r="O62" s="36"/>
      <c r="P62" s="33"/>
      <c r="Q62" s="36"/>
      <c r="R62" s="33"/>
      <c r="S62" s="36"/>
      <c r="T62" s="33"/>
      <c r="U62" s="36"/>
      <c r="V62" s="33"/>
    </row>
    <row r="63" spans="1:22" s="32" customFormat="1" ht="15" customHeight="1" x14ac:dyDescent="0.2">
      <c r="A63" s="42" t="s">
        <v>0</v>
      </c>
      <c r="B63" s="33" t="s">
        <v>22</v>
      </c>
      <c r="C63" s="9"/>
      <c r="D63" s="9"/>
      <c r="E63" s="45"/>
      <c r="F63" s="9"/>
      <c r="G63" s="15"/>
      <c r="H63" s="9"/>
      <c r="I63" s="15"/>
      <c r="J63" s="9"/>
      <c r="K63" s="15"/>
      <c r="L63" s="9"/>
      <c r="M63" s="15"/>
      <c r="N63" s="9"/>
      <c r="O63" s="15"/>
      <c r="P63" s="9"/>
      <c r="Q63" s="15"/>
      <c r="R63" s="9"/>
      <c r="S63" s="15"/>
      <c r="T63" s="9"/>
      <c r="U63" s="15"/>
      <c r="V63" s="9"/>
    </row>
    <row r="64" spans="1:22" ht="15" customHeight="1" x14ac:dyDescent="0.2">
      <c r="A64" s="13"/>
      <c r="B64" s="33"/>
      <c r="D64" s="20"/>
      <c r="E64" s="15"/>
      <c r="F64" s="21"/>
      <c r="G64" s="15"/>
      <c r="H64" s="21"/>
      <c r="I64" s="15"/>
      <c r="J64" s="21"/>
      <c r="K64" s="15"/>
      <c r="L64" s="21"/>
      <c r="N64" s="14"/>
      <c r="P64" s="14"/>
      <c r="R64" s="14"/>
      <c r="T64" s="14"/>
      <c r="V64" s="14"/>
    </row>
    <row r="65" spans="1:34" s="9" customFormat="1" ht="15" customHeight="1" x14ac:dyDescent="0.2">
      <c r="A65" s="9" t="s">
        <v>33</v>
      </c>
      <c r="C65" s="22"/>
      <c r="D65" s="22"/>
      <c r="E65" s="22"/>
      <c r="F65" s="22"/>
      <c r="G65" s="15"/>
      <c r="H65" s="21"/>
      <c r="I65" s="15"/>
      <c r="J65" s="21"/>
      <c r="K65" s="15"/>
      <c r="L65" s="21"/>
      <c r="N65" s="14"/>
      <c r="P65" s="14"/>
      <c r="R65" s="14"/>
      <c r="T65" s="14"/>
      <c r="V65" s="14"/>
      <c r="X65" s="14"/>
      <c r="Z65" s="14"/>
      <c r="AB65" s="21"/>
      <c r="AC65" s="15"/>
      <c r="AD65" s="21"/>
      <c r="AE65" s="15"/>
      <c r="AF65" s="21"/>
      <c r="AG65" s="15"/>
      <c r="AH65" s="21"/>
    </row>
    <row r="66" spans="1:34" s="9" customFormat="1" ht="15" customHeight="1" x14ac:dyDescent="0.2">
      <c r="A66" s="16" t="s">
        <v>23</v>
      </c>
      <c r="D66" s="14"/>
      <c r="E66" s="15"/>
      <c r="F66" s="21"/>
      <c r="G66" s="15"/>
      <c r="H66" s="21"/>
      <c r="I66" s="15"/>
      <c r="J66" s="21"/>
      <c r="K66" s="15"/>
      <c r="L66" s="21"/>
      <c r="N66" s="14"/>
      <c r="P66" s="14"/>
      <c r="R66" s="14"/>
      <c r="T66" s="14"/>
      <c r="V66" s="14"/>
      <c r="X66" s="22">
        <f>X40-X36</f>
        <v>0</v>
      </c>
      <c r="Y66" s="22"/>
      <c r="Z66" s="22"/>
      <c r="AA66" s="22"/>
      <c r="AB66" s="22"/>
      <c r="AC66" s="22"/>
      <c r="AD66" s="22"/>
      <c r="AE66" s="22"/>
      <c r="AF66" s="22"/>
      <c r="AG66" s="23">
        <f>AG37*1000000</f>
        <v>0</v>
      </c>
      <c r="AH66" s="22"/>
    </row>
    <row r="67" spans="1:34" s="9" customFormat="1" ht="15" customHeight="1" x14ac:dyDescent="0.2">
      <c r="A67" s="16" t="s">
        <v>24</v>
      </c>
      <c r="B67" s="17"/>
      <c r="D67" s="21"/>
      <c r="E67" s="15"/>
      <c r="F67" s="21"/>
      <c r="G67" s="15"/>
      <c r="H67" s="21"/>
      <c r="I67" s="15"/>
      <c r="J67" s="21"/>
      <c r="K67" s="15"/>
      <c r="L67" s="21"/>
      <c r="N67" s="14"/>
      <c r="P67" s="14"/>
      <c r="R67" s="14"/>
      <c r="T67" s="14"/>
      <c r="V67" s="14"/>
      <c r="X67" s="14"/>
      <c r="Z67" s="14"/>
      <c r="AB67" s="14"/>
      <c r="AC67" s="15"/>
      <c r="AD67" s="21"/>
      <c r="AE67" s="15"/>
      <c r="AF67" s="21"/>
      <c r="AG67" s="15"/>
      <c r="AH67" s="21"/>
    </row>
    <row r="68" spans="1:34" s="9" customFormat="1" ht="15" customHeight="1" x14ac:dyDescent="0.2">
      <c r="A68" s="16" t="s">
        <v>32</v>
      </c>
      <c r="D68" s="14"/>
      <c r="E68" s="15"/>
      <c r="F68" s="21"/>
      <c r="G68" s="15"/>
      <c r="H68" s="21"/>
      <c r="I68" s="15"/>
      <c r="J68" s="21"/>
      <c r="K68" s="15"/>
      <c r="L68" s="21"/>
      <c r="N68" s="14"/>
      <c r="P68" s="14"/>
      <c r="R68" s="14"/>
      <c r="T68" s="14"/>
      <c r="V68" s="14"/>
      <c r="Z68" s="14"/>
      <c r="AB68" s="14"/>
      <c r="AC68" s="15"/>
      <c r="AD68" s="21"/>
      <c r="AE68" s="15"/>
      <c r="AF68" s="21"/>
      <c r="AG68" s="15"/>
      <c r="AH68" s="21"/>
    </row>
    <row r="69" spans="1:34" s="9" customFormat="1" ht="13.5" customHeight="1" x14ac:dyDescent="0.2">
      <c r="D69" s="14"/>
      <c r="E69" s="15"/>
      <c r="F69" s="21"/>
      <c r="G69" s="15"/>
      <c r="H69" s="21"/>
      <c r="I69" s="15"/>
      <c r="J69" s="21"/>
      <c r="K69" s="15"/>
      <c r="L69" s="21"/>
      <c r="N69" s="14"/>
      <c r="P69" s="14"/>
      <c r="R69" s="14"/>
      <c r="T69" s="14"/>
      <c r="V69" s="14"/>
      <c r="X69" s="14"/>
      <c r="Z69" s="14"/>
      <c r="AB69" s="14"/>
      <c r="AC69" s="15"/>
      <c r="AD69" s="21"/>
      <c r="AE69" s="15"/>
      <c r="AF69" s="21"/>
      <c r="AG69" s="15"/>
      <c r="AH69" s="21"/>
    </row>
    <row r="70" spans="1:34" s="9" customFormat="1" ht="13.5" customHeight="1" x14ac:dyDescent="0.2">
      <c r="D70" s="14"/>
      <c r="E70" s="15"/>
      <c r="F70" s="21"/>
      <c r="G70" s="15"/>
      <c r="H70" s="21"/>
      <c r="I70" s="15"/>
      <c r="J70" s="21"/>
      <c r="K70" s="15"/>
      <c r="L70" s="21"/>
      <c r="N70" s="14"/>
      <c r="P70" s="14"/>
      <c r="R70" s="14"/>
      <c r="T70" s="14"/>
      <c r="V70" s="14"/>
      <c r="X70" s="14"/>
      <c r="Z70" s="14"/>
      <c r="AB70" s="14"/>
      <c r="AC70" s="15"/>
      <c r="AD70" s="21"/>
      <c r="AE70" s="15"/>
      <c r="AF70" s="21"/>
      <c r="AG70" s="15"/>
      <c r="AH70" s="21"/>
    </row>
    <row r="71" spans="1:34" s="9" customFormat="1" ht="13.5" customHeight="1" x14ac:dyDescent="0.2">
      <c r="E71" s="45"/>
      <c r="X71" s="14"/>
      <c r="Z71" s="14"/>
      <c r="AB71" s="14"/>
      <c r="AC71" s="15"/>
      <c r="AD71" s="21"/>
      <c r="AE71" s="15"/>
      <c r="AF71" s="21"/>
      <c r="AG71" s="15"/>
      <c r="AH71" s="21"/>
    </row>
    <row r="81" spans="1:2" x14ac:dyDescent="0.2">
      <c r="A81" s="40"/>
      <c r="B81" s="40"/>
    </row>
    <row r="88" spans="1:2" ht="13.5" customHeight="1" x14ac:dyDescent="0.2"/>
    <row r="89" spans="1:2" ht="13.5" customHeight="1" x14ac:dyDescent="0.2"/>
    <row r="90" spans="1:2" ht="13.5" customHeight="1" x14ac:dyDescent="0.2"/>
  </sheetData>
  <mergeCells count="12">
    <mergeCell ref="U4:V4"/>
    <mergeCell ref="S4:T4"/>
    <mergeCell ref="Q4:R4"/>
    <mergeCell ref="O4:P4"/>
    <mergeCell ref="B61:M61"/>
    <mergeCell ref="B62:M62"/>
    <mergeCell ref="M4:N4"/>
    <mergeCell ref="G4:H4"/>
    <mergeCell ref="E4:F4"/>
    <mergeCell ref="C4:D4"/>
    <mergeCell ref="I4:J4"/>
    <mergeCell ref="K4:L4"/>
  </mergeCells>
  <hyperlinks>
    <hyperlink ref="A67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scale="47" orientation="landscape" r:id="rId2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11.2.1.1</vt:lpstr>
      <vt:lpstr>'T 11.2.1.1'!Zone_d_impression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Noirjean Thomas BFS</cp:lastModifiedBy>
  <cp:lastPrinted>2022-11-03T08:08:27Z</cp:lastPrinted>
  <dcterms:created xsi:type="dcterms:W3CDTF">2014-10-10T09:14:20Z</dcterms:created>
  <dcterms:modified xsi:type="dcterms:W3CDTF">2022-11-08T10:19:44Z</dcterms:modified>
</cp:coreProperties>
</file>