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xr:revisionPtr revIDLastSave="0" documentId="13_ncr:1_{A21369E8-DDEB-49FE-998C-B1B8C84A9E6E}" xr6:coauthVersionLast="47" xr6:coauthVersionMax="47" xr10:uidLastSave="{00000000-0000-0000-0000-000000000000}"/>
  <workbookProtection workbookAlgorithmName="SHA-512" workbookHashValue="dsq46jiwrD1FvDN0syJ7XX4z81pwVduMz9cDBSQa6GiLwdM/NJGOxASqdz5TGM7FZfjr+7LTCgnawYNGhOb12Q==" workbookSaltValue="FlXNEr/VaZp0/n14JmnzcQ==" workbookSpinCount="100000" lockStructure="1"/>
  <bookViews>
    <workbookView xWindow="-110" yWindow="-110" windowWidth="19420" windowHeight="10420" xr2:uid="{00000000-000D-0000-FFFF-FFFF0000000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Area" localSheetId="0">INDEX_m!$C$325:$J$326</definedName>
    <definedName name="_xlnm.Print_Area" localSheetId="1">INDEX_y!#REF!</definedName>
    <definedName name="_xlnm.Print_Titles" localSheetId="0">INDEX_m!$2:$8</definedName>
    <definedName name="_xlnm.Print_Titles" localSheetId="1">INDEX_y!$2:$7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28" i="28"/>
  <c r="C727"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<sst xmlns="http://schemas.openxmlformats.org/spreadsheetml/2006/main" count="20541" uniqueCount="5411">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</sst>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2" xfId="8" xr:uid="{00000000-0005-0000-0000-000001000000}"/>
    <cellStyle name="Link" xfId="9" builtinId="8"/>
    <cellStyle name="Normal 2" xfId="1" xr:uid="{00000000-0005-0000-0000-000003000000}"/>
    <cellStyle name="Normal 2 2" xfId="3" xr:uid="{00000000-0005-0000-0000-000004000000}"/>
    <cellStyle name="Normal 2 3" xfId="5" xr:uid="{00000000-0005-0000-0000-000005000000}"/>
    <cellStyle name="Normal 3" xfId="2" xr:uid="{00000000-0005-0000-0000-000006000000}"/>
    <cellStyle name="Normal 4" xfId="4" xr:uid="{00000000-0005-0000-0000-000007000000}"/>
    <cellStyle name="Normal_Gewichtung Übergang EVE-LIK (V.2)" xfId="7" xr:uid="{00000000-0005-0000-0000-000008000000}"/>
    <cellStyle name="Standard" xfId="0" builtinId="0"/>
    <cellStyle name="Standard_WSLIKDEU.XLS" xfId="6"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6</xdr:row>
          <xdr:rowOff>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3">
    <tabColor rgb="FFC00000"/>
    <pageSetUpPr fitToPage="1"/>
  </sheetPr>
  <dimension ref="A1:O729"/>
  <sheetViews>
    <sheetView tabSelected="1" zoomScaleNormal="100" workbookViewId="0">
      <pane xSplit="14" ySplit="7" topLeftCell="O709" activePane="bottomRight" state="frozen"/>
      <selection activeCell="C1" sqref="C1"/>
      <selection pane="topRight" activeCell="P1" sqref="P1"/>
      <selection pane="bottomLeft" activeCell="C8" sqref="C8"/>
      <selection pane="bottomRight" activeCell="I725" sqref="I725"/>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57">
        <v>44743</v>
      </c>
      <c r="D722" s="38">
        <v>196.80549999999999</v>
      </c>
      <c r="E722" s="38">
        <v>100.68219999999999</v>
      </c>
      <c r="F722" s="38">
        <v>105.2765</v>
      </c>
      <c r="G722" s="38">
        <v>97.856999999999999</v>
      </c>
      <c r="H722" s="38">
        <v>104.47</v>
      </c>
      <c r="I722" s="38">
        <v>106.05240000000001</v>
      </c>
      <c r="J722" s="38">
        <v>7.6999999999999999E-2</v>
      </c>
      <c r="K722" s="59">
        <v>4.1105999999999998</v>
      </c>
      <c r="O722" s="60"/>
    </row>
    <row r="723" spans="1:15" x14ac:dyDescent="0.25">
      <c r="C723" s="57">
        <v>44774</v>
      </c>
      <c r="D723" s="38">
        <v>197.25489999999999</v>
      </c>
      <c r="E723" s="38">
        <v>100.9121</v>
      </c>
      <c r="F723" s="38">
        <v>105.51690000000001</v>
      </c>
      <c r="G723" s="38">
        <v>98.080399999999997</v>
      </c>
      <c r="H723" s="38">
        <v>104.7084</v>
      </c>
      <c r="I723" s="38">
        <v>106.2944</v>
      </c>
      <c r="J723" s="38">
        <v>0.2283</v>
      </c>
      <c r="K723" s="59">
        <v>3.8043999999999998</v>
      </c>
      <c r="O723" s="60"/>
    </row>
    <row r="724" spans="1:15" x14ac:dyDescent="0.25">
      <c r="C724" s="57">
        <v>44805</v>
      </c>
      <c r="D724" s="38">
        <v>197.44309999999999</v>
      </c>
      <c r="E724" s="38">
        <v>101.00839999999999</v>
      </c>
      <c r="F724" s="38">
        <v>105.6176</v>
      </c>
      <c r="G724" s="38">
        <v>98.174000000000007</v>
      </c>
      <c r="H724" s="38">
        <v>104.80840000000001</v>
      </c>
      <c r="I724" s="38">
        <v>106.3959</v>
      </c>
      <c r="J724" s="38">
        <v>9.5399999999999999E-2</v>
      </c>
      <c r="K724" s="59">
        <v>3.7658</v>
      </c>
      <c r="O724" s="60"/>
    </row>
    <row r="725" spans="1:15" x14ac:dyDescent="0.25">
      <c r="C725" s="57">
        <v>44835</v>
      </c>
      <c r="D725" s="38">
        <v>197.66560000000001</v>
      </c>
      <c r="E725" s="38">
        <v>101.1223</v>
      </c>
      <c r="F725" s="38">
        <v>105.7366</v>
      </c>
      <c r="G725" s="38">
        <v>98.284700000000001</v>
      </c>
      <c r="H725" s="38">
        <v>104.9265</v>
      </c>
      <c r="I725" s="38">
        <v>106.5158</v>
      </c>
      <c r="J725" s="38">
        <v>0.11269999999999999</v>
      </c>
      <c r="K725" s="59">
        <v>3.4487000000000001</v>
      </c>
      <c r="O725" s="60"/>
    </row>
    <row r="726" spans="1:15" x14ac:dyDescent="0.25">
      <c r="C726" s="39"/>
      <c r="K726" s="42"/>
    </row>
    <row r="727" spans="1:15" ht="13" x14ac:dyDescent="0.3">
      <c r="A727" s="3" t="s">
        <v>3467</v>
      </c>
      <c r="C727" s="43" t="str">
        <f>IF(LEFT($L$1,1)="1",VLOOKUP($A727,PPI_IPI_PGA_PGAI!$A:$E,2,FALSE),IF(LEFT($L$1,1)="2",VLOOKUP($A727,PPI_IPI_PGA_PGAI!$A:$E,3,FALSE),IF(LEFT($L$1,1)="3",VLOOKUP($A727,PPI_IPI_PGA_PGAI!$A:$E,4,FALSE),VLOOKUP($A727,PPI_IPI_PGA_PGAI!$A:$E,5,FALSE))))</f>
        <v>© Bundesamt für Statistik, Espace de l'Europe 10, CH-2010 Neuchâtel</v>
      </c>
      <c r="D727" s="44"/>
      <c r="E727" s="45"/>
      <c r="F727" s="45"/>
      <c r="G727" s="45"/>
      <c r="H727" s="45"/>
      <c r="I727" s="45"/>
      <c r="J727" s="45"/>
      <c r="K727" s="46"/>
    </row>
    <row r="728" spans="1:15" ht="13" x14ac:dyDescent="0.3">
      <c r="A728" s="3" t="s">
        <v>3469</v>
      </c>
      <c r="B728" s="1" t="s">
        <v>3420</v>
      </c>
      <c r="C728" s="43" t="str">
        <f>IF(LEFT($L$1,1)="1",VLOOKUP($A728,PPI_IPI_PGA_PGAI!$A:$E,2,FALSE),IF(LEFT($L$1,1)="2",VLOOKUP($A728,PPI_IPI_PGA_PGAI!$A:$E,3,FALSE),IF(LEFT($L$1,1)="3",VLOOKUP($A728,PPI_IPI_PGA_PGAI!$A:$E,4,FALSE),VLOOKUP($A728,PPI_IPI_PGA_PGAI!$A:$E,5,FALSE))))</f>
        <v>Auskunft: PPI@bfs.admin.ch, 058 / 463 66 06</v>
      </c>
      <c r="D728" s="44"/>
      <c r="E728" s="45"/>
      <c r="F728" s="45"/>
      <c r="G728" s="45"/>
      <c r="H728" s="45"/>
      <c r="I728" s="45"/>
      <c r="J728" s="45"/>
      <c r="K728" s="46"/>
    </row>
    <row r="729" spans="1:15" x14ac:dyDescent="0.25">
      <c r="C729" s="47" t="s">
        <v>3470</v>
      </c>
      <c r="D729" s="48"/>
      <c r="E729" s="49"/>
      <c r="F729" s="49"/>
      <c r="G729" s="49"/>
      <c r="H729" s="49"/>
      <c r="I729" s="49"/>
      <c r="J729" s="49"/>
      <c r="K729" s="50"/>
    </row>
  </sheetData>
  <sheetProtection algorithmName="SHA-512" hashValue="0EO7lJTQrbc2wDRJWWOl4u0pKywmqFlr1UTvoiAJSZCX4lzERc0Zbf8+R3DfjDO9atGizLiRLQRyrv6UgzrUCw==" saltValue="APcftpbXlGcQdOObfKr0Cw==" spinCount="100000" sheet="1" objects="1" scenarios="1"/>
  <mergeCells count="1">
    <mergeCell ref="M2:N2"/>
  </mergeCells>
  <hyperlinks>
    <hyperlink ref="K4" r:id="rId1" xr:uid="{00000000-0004-0000-00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4">
    <tabColor rgb="FFC00000"/>
    <pageSetUpPr fitToPage="1"/>
  </sheetPr>
  <dimension ref="A1:N71"/>
  <sheetViews>
    <sheetView zoomScaleNormal="100" workbookViewId="0">
      <pane xSplit="13" ySplit="7" topLeftCell="N52" activePane="bottomRight" state="frozen"/>
      <selection activeCell="C1" sqref="C1"/>
      <selection pane="topRight" activeCell="P1" sqref="P1"/>
      <selection pane="bottomLeft" activeCell="C8" sqref="C8"/>
      <selection pane="bottomRight" activeCell="H47" sqref="H47"/>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c r="E67" s="38"/>
      <c r="F67" s="38"/>
      <c r="G67" s="5"/>
      <c r="H67" s="5"/>
      <c r="I67" s="5"/>
      <c r="J67" s="6"/>
    </row>
    <row r="68" spans="1:10" x14ac:dyDescent="0.25">
      <c r="C68" s="39"/>
      <c r="J68" s="42"/>
    </row>
    <row r="69" spans="1:10" ht="13" x14ac:dyDescent="0.3">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ht="13" x14ac:dyDescent="0.3">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kVkhrSq9mrSdu4jhwsTOkn7yqoL7+sTNReZurgEAmdOXH1kz5vaakuVqxMkMp5jbihx25DbshovMpnSXYkQYKw==" saltValue="Kz3poQs6omgW+jOiFqLGog==" spinCount="100000" sheet="1" objects="1" scenarios="1"/>
  <mergeCells count="1">
    <mergeCell ref="L2:M2"/>
  </mergeCells>
  <hyperlinks>
    <hyperlink ref="J4" r:id="rId1" xr:uid="{00000000-0004-0000-0100-000000000000}"/>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xr:uid="{00000000-0009-0000-0000-000002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INDEX_m</vt:lpstr>
      <vt:lpstr>INDEX_y</vt:lpstr>
      <vt:lpstr>PPI_IPI_PGA_PGAI</vt:lpstr>
      <vt:lpstr>INDEX_m!Druckbereich</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2016-02-04T13:42:46Z</cp:lastPrinted>
  <dcterms:created xsi:type="dcterms:W3CDTF">1998-04-22T12:56:02Z</dcterms:created>
  <dcterms:modified xsi:type="dcterms:W3CDTF">2022-11-04T08:41:06Z</dcterms:modified>
</cp:coreProperties>
</file>