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L:\PROD07\LEXIKON\Livraisons\20221122\"/>
    </mc:Choice>
  </mc:AlternateContent>
  <xr:revisionPtr revIDLastSave="0" documentId="13_ncr:1_{D3BBCD9B-5406-4FD6-8F29-8C54F54F600E}" xr6:coauthVersionLast="47" xr6:coauthVersionMax="47" xr10:uidLastSave="{00000000-0000-0000-0000-000000000000}"/>
  <bookViews>
    <workbookView xWindow="-120" yWindow="-120" windowWidth="29040" windowHeight="15840" tabRatio="413" xr2:uid="{00000000-000D-0000-FFFF-FFFF00000000}"/>
  </bookViews>
  <sheets>
    <sheet name="2021" sheetId="31" r:id="rId1"/>
    <sheet name="2020" sheetId="32" r:id="rId2"/>
    <sheet name="2019" sheetId="30" r:id="rId3"/>
    <sheet name="2018" sheetId="29" r:id="rId4"/>
    <sheet name="2017" sheetId="28" r:id="rId5"/>
    <sheet name="2016" sheetId="27" r:id="rId6"/>
    <sheet name="2015" sheetId="26" r:id="rId7"/>
    <sheet name="2014" sheetId="25" r:id="rId8"/>
    <sheet name="2013" sheetId="18" r:id="rId9"/>
    <sheet name="2012" sheetId="23" r:id="rId10"/>
    <sheet name="2011" sheetId="22" r:id="rId11"/>
    <sheet name="2010" sheetId="21" r:id="rId12"/>
    <sheet name="2009" sheetId="20" r:id="rId13"/>
    <sheet name="2008" sheetId="19" r:id="rId14"/>
    <sheet name="2007" sheetId="17" r:id="rId15"/>
    <sheet name="2006" sheetId="16" r:id="rId16"/>
    <sheet name="2005" sheetId="15" r:id="rId17"/>
    <sheet name="2004" sheetId="14" r:id="rId18"/>
    <sheet name="2003" sheetId="13" r:id="rId19"/>
    <sheet name="2002" sheetId="12" r:id="rId20"/>
    <sheet name="2001" sheetId="11" r:id="rId21"/>
    <sheet name="2000" sheetId="10" r:id="rId22"/>
    <sheet name="1999" sheetId="9" r:id="rId23"/>
  </sheets>
  <definedNames>
    <definedName name="_xlnm.Print_Area" localSheetId="22">'1999'!$A$1:$P$66</definedName>
    <definedName name="_xlnm.Print_Area" localSheetId="21">'2000'!$A$1:$P$66</definedName>
    <definedName name="_xlnm.Print_Area" localSheetId="20">'2001'!$A$1:$P$66</definedName>
    <definedName name="_xlnm.Print_Area" localSheetId="19">'2002'!$A$1:$P$66</definedName>
    <definedName name="_xlnm.Print_Area" localSheetId="18">'2003'!$A$1:$P$66</definedName>
    <definedName name="_xlnm.Print_Area" localSheetId="17">'2004'!$A$1:$P$66</definedName>
    <definedName name="_xlnm.Print_Area" localSheetId="16">'2005'!$A$1:$P$66</definedName>
    <definedName name="_xlnm.Print_Area" localSheetId="15">'2006'!$A$1:$P$66</definedName>
    <definedName name="_xlnm.Print_Area" localSheetId="14">'2007'!$A$1:$P$66</definedName>
    <definedName name="_xlnm.Print_Area" localSheetId="13">'2008'!$A$1:$P$66</definedName>
    <definedName name="_xlnm.Print_Area" localSheetId="12">'2009'!$A$1:$P$66</definedName>
    <definedName name="_xlnm.Print_Area" localSheetId="11">'2010'!$A$1:$P$66</definedName>
    <definedName name="_xlnm.Print_Area" localSheetId="10">'2011'!$A$1:$P$66</definedName>
    <definedName name="_xlnm.Print_Area" localSheetId="9">'2012'!$A$1:$P$66</definedName>
    <definedName name="_xlnm.Print_Area" localSheetId="8">'2013'!$A$1:$P$66</definedName>
    <definedName name="_xlnm.Print_Titles" localSheetId="7">'2014'!$A:$A</definedName>
    <definedName name="_xlnm.Print_Titles" localSheetId="6">'2015'!$A:$A</definedName>
    <definedName name="_xlnm.Print_Titles" localSheetId="5">'2016'!$A:$A</definedName>
    <definedName name="_xlnm.Print_Titles" localSheetId="4">'2017'!$A:$A</definedName>
    <definedName name="_xlnm.Print_Titles" localSheetId="3">'2018'!$A:$A</definedName>
    <definedName name="_xlnm.Print_Titles" localSheetId="2">'2019'!$A:$A</definedName>
    <definedName name="_xlnm.Print_Titles" localSheetId="1">'2020'!$A:$A</definedName>
    <definedName name="_xlnm.Print_Titles" localSheetId="0">'2021'!$A:$A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43" i="32" l="1"/>
  <c r="S43" i="32"/>
  <c r="R43" i="32"/>
  <c r="Q43" i="32"/>
  <c r="P43" i="32"/>
  <c r="O43" i="32"/>
  <c r="N43" i="32"/>
  <c r="M43" i="32"/>
  <c r="L43" i="32"/>
  <c r="K43" i="32"/>
  <c r="J43" i="32"/>
  <c r="I43" i="32"/>
  <c r="H43" i="32"/>
  <c r="G43" i="32"/>
  <c r="F43" i="32"/>
  <c r="E43" i="32"/>
  <c r="D43" i="32"/>
  <c r="C43" i="32"/>
  <c r="B43" i="32"/>
  <c r="T34" i="32"/>
  <c r="S34" i="32"/>
  <c r="R34" i="32"/>
  <c r="Q34" i="32"/>
  <c r="P34" i="32"/>
  <c r="O34" i="32"/>
  <c r="N34" i="32"/>
  <c r="M34" i="32"/>
  <c r="L34" i="32"/>
  <c r="K34" i="32"/>
  <c r="J34" i="32"/>
  <c r="I34" i="32"/>
  <c r="H34" i="32"/>
  <c r="G34" i="32"/>
  <c r="F34" i="32"/>
  <c r="E34" i="32"/>
  <c r="D34" i="32"/>
  <c r="C34" i="32"/>
  <c r="B34" i="32"/>
  <c r="T28" i="32"/>
  <c r="S28" i="32"/>
  <c r="R28" i="32"/>
  <c r="Q28" i="32"/>
  <c r="P28" i="32"/>
  <c r="O28" i="32"/>
  <c r="N28" i="32"/>
  <c r="M28" i="32"/>
  <c r="L28" i="32"/>
  <c r="K28" i="32"/>
  <c r="J28" i="32"/>
  <c r="I28" i="32"/>
  <c r="H28" i="32"/>
  <c r="G28" i="32"/>
  <c r="F28" i="32"/>
  <c r="E28" i="32"/>
  <c r="D28" i="32"/>
  <c r="C28" i="32"/>
  <c r="B28" i="32"/>
  <c r="T21" i="32"/>
  <c r="S21" i="32"/>
  <c r="R21" i="32"/>
  <c r="Q21" i="32"/>
  <c r="P21" i="32"/>
  <c r="O21" i="32"/>
  <c r="N21" i="32"/>
  <c r="M21" i="32"/>
  <c r="L21" i="32"/>
  <c r="K21" i="32"/>
  <c r="J21" i="32"/>
  <c r="I21" i="32"/>
  <c r="H21" i="32"/>
  <c r="G21" i="32"/>
  <c r="F21" i="32"/>
  <c r="E21" i="32"/>
  <c r="D21" i="32"/>
  <c r="C21" i="32"/>
  <c r="B21" i="32"/>
  <c r="T16" i="32"/>
  <c r="S16" i="32"/>
  <c r="R16" i="32"/>
  <c r="Q16" i="32"/>
  <c r="P16" i="32"/>
  <c r="O16" i="32"/>
  <c r="N16" i="32"/>
  <c r="M16" i="32"/>
  <c r="L16" i="32"/>
  <c r="K16" i="32"/>
  <c r="J16" i="32"/>
  <c r="I16" i="32"/>
  <c r="I14" i="32" s="1"/>
  <c r="H16" i="32"/>
  <c r="G16" i="32"/>
  <c r="F16" i="32"/>
  <c r="E16" i="32"/>
  <c r="D16" i="32"/>
  <c r="C16" i="32"/>
  <c r="B16" i="32"/>
  <c r="Q14" i="32"/>
  <c r="T43" i="31"/>
  <c r="S43" i="31"/>
  <c r="R43" i="31"/>
  <c r="Q43" i="31"/>
  <c r="P43" i="31"/>
  <c r="O43" i="31"/>
  <c r="N43" i="31"/>
  <c r="M43" i="31"/>
  <c r="L43" i="31"/>
  <c r="K43" i="31"/>
  <c r="J43" i="31"/>
  <c r="I43" i="31"/>
  <c r="H43" i="31"/>
  <c r="G43" i="31"/>
  <c r="F43" i="31"/>
  <c r="E43" i="31"/>
  <c r="D43" i="31"/>
  <c r="C43" i="31"/>
  <c r="B43" i="31"/>
  <c r="T34" i="31"/>
  <c r="S34" i="31"/>
  <c r="R34" i="31"/>
  <c r="Q34" i="31"/>
  <c r="P34" i="31"/>
  <c r="O34" i="31"/>
  <c r="N34" i="31"/>
  <c r="M34" i="31"/>
  <c r="L34" i="31"/>
  <c r="K34" i="31"/>
  <c r="J34" i="31"/>
  <c r="I34" i="31"/>
  <c r="H34" i="31"/>
  <c r="G34" i="31"/>
  <c r="F34" i="31"/>
  <c r="E34" i="31"/>
  <c r="D34" i="31"/>
  <c r="C34" i="31"/>
  <c r="B34" i="31"/>
  <c r="T28" i="31"/>
  <c r="S28" i="31"/>
  <c r="R28" i="31"/>
  <c r="Q28" i="31"/>
  <c r="P28" i="31"/>
  <c r="O28" i="31"/>
  <c r="N28" i="31"/>
  <c r="M28" i="31"/>
  <c r="L28" i="31"/>
  <c r="K28" i="31"/>
  <c r="J28" i="31"/>
  <c r="I28" i="31"/>
  <c r="H28" i="31"/>
  <c r="G28" i="31"/>
  <c r="F28" i="31"/>
  <c r="E28" i="31"/>
  <c r="D28" i="31"/>
  <c r="C28" i="31"/>
  <c r="B28" i="31"/>
  <c r="T21" i="31"/>
  <c r="S21" i="31"/>
  <c r="R21" i="31"/>
  <c r="Q21" i="31"/>
  <c r="P21" i="31"/>
  <c r="O21" i="31"/>
  <c r="N21" i="31"/>
  <c r="M21" i="31"/>
  <c r="L21" i="31"/>
  <c r="K21" i="31"/>
  <c r="J21" i="31"/>
  <c r="I21" i="31"/>
  <c r="H21" i="31"/>
  <c r="G21" i="31"/>
  <c r="G14" i="31" s="1"/>
  <c r="F21" i="31"/>
  <c r="E21" i="31"/>
  <c r="D21" i="31"/>
  <c r="C21" i="31"/>
  <c r="B21" i="31"/>
  <c r="T16" i="31"/>
  <c r="S16" i="31"/>
  <c r="R16" i="31"/>
  <c r="R14" i="31" s="1"/>
  <c r="Q16" i="31"/>
  <c r="Q14" i="31" s="1"/>
  <c r="P16" i="31"/>
  <c r="O16" i="31"/>
  <c r="N16" i="31"/>
  <c r="M16" i="31"/>
  <c r="L16" i="31"/>
  <c r="K16" i="31"/>
  <c r="J16" i="31"/>
  <c r="J14" i="31" s="1"/>
  <c r="I16" i="31"/>
  <c r="I14" i="31" s="1"/>
  <c r="H16" i="31"/>
  <c r="G16" i="31"/>
  <c r="F16" i="31"/>
  <c r="E16" i="31"/>
  <c r="D16" i="31"/>
  <c r="C16" i="31"/>
  <c r="B16" i="31"/>
  <c r="B14" i="31" s="1"/>
  <c r="N14" i="32" l="1"/>
  <c r="C14" i="32"/>
  <c r="S14" i="32"/>
  <c r="B14" i="32"/>
  <c r="R14" i="32"/>
  <c r="G14" i="32"/>
  <c r="O14" i="32"/>
  <c r="D14" i="32"/>
  <c r="L14" i="32"/>
  <c r="T14" i="32"/>
  <c r="F14" i="32"/>
  <c r="K14" i="32"/>
  <c r="J14" i="32"/>
  <c r="H14" i="32"/>
  <c r="P14" i="32"/>
  <c r="E14" i="32"/>
  <c r="M14" i="32"/>
  <c r="H14" i="31"/>
  <c r="C14" i="31"/>
  <c r="K14" i="31"/>
  <c r="S14" i="31"/>
  <c r="L14" i="31"/>
  <c r="D14" i="31"/>
  <c r="T14" i="31"/>
  <c r="O14" i="31"/>
  <c r="P14" i="31"/>
  <c r="F14" i="31"/>
  <c r="N14" i="31"/>
  <c r="E14" i="31"/>
  <c r="M14" i="31"/>
  <c r="T43" i="30"/>
  <c r="S43" i="30"/>
  <c r="R43" i="30"/>
  <c r="Q43" i="30"/>
  <c r="P43" i="30"/>
  <c r="O43" i="30"/>
  <c r="N43" i="30"/>
  <c r="M43" i="30"/>
  <c r="L43" i="30"/>
  <c r="K43" i="30"/>
  <c r="J43" i="30"/>
  <c r="I43" i="30"/>
  <c r="H43" i="30"/>
  <c r="G43" i="30"/>
  <c r="F43" i="30"/>
  <c r="E43" i="30"/>
  <c r="D43" i="30"/>
  <c r="C43" i="30"/>
  <c r="B43" i="30"/>
  <c r="T34" i="30"/>
  <c r="S34" i="30"/>
  <c r="R34" i="30"/>
  <c r="Q34" i="30"/>
  <c r="P34" i="30"/>
  <c r="O34" i="30"/>
  <c r="N34" i="30"/>
  <c r="M34" i="30"/>
  <c r="L34" i="30"/>
  <c r="K34" i="30"/>
  <c r="J34" i="30"/>
  <c r="I34" i="30"/>
  <c r="H34" i="30"/>
  <c r="G34" i="30"/>
  <c r="F34" i="30"/>
  <c r="E34" i="30"/>
  <c r="D34" i="30"/>
  <c r="C34" i="30"/>
  <c r="B34" i="30"/>
  <c r="T28" i="30"/>
  <c r="S28" i="30"/>
  <c r="R28" i="30"/>
  <c r="Q28" i="30"/>
  <c r="P28" i="30"/>
  <c r="O28" i="30"/>
  <c r="N28" i="30"/>
  <c r="M28" i="30"/>
  <c r="L28" i="30"/>
  <c r="K28" i="30"/>
  <c r="J28" i="30"/>
  <c r="I28" i="30"/>
  <c r="H28" i="30"/>
  <c r="G28" i="30"/>
  <c r="F28" i="30"/>
  <c r="E28" i="30"/>
  <c r="D28" i="30"/>
  <c r="C28" i="30"/>
  <c r="B28" i="30"/>
  <c r="T21" i="30"/>
  <c r="T14" i="30" s="1"/>
  <c r="S21" i="30"/>
  <c r="R21" i="30"/>
  <c r="Q21" i="30"/>
  <c r="P21" i="30"/>
  <c r="O21" i="30"/>
  <c r="N21" i="30"/>
  <c r="M21" i="30"/>
  <c r="L21" i="30"/>
  <c r="L14" i="30" s="1"/>
  <c r="K21" i="30"/>
  <c r="J21" i="30"/>
  <c r="I21" i="30"/>
  <c r="H21" i="30"/>
  <c r="G21" i="30"/>
  <c r="F21" i="30"/>
  <c r="E21" i="30"/>
  <c r="D21" i="30"/>
  <c r="C21" i="30"/>
  <c r="B21" i="30"/>
  <c r="T16" i="30"/>
  <c r="S16" i="30"/>
  <c r="R16" i="30"/>
  <c r="Q16" i="30"/>
  <c r="P16" i="30"/>
  <c r="O16" i="30"/>
  <c r="N16" i="30"/>
  <c r="M16" i="30"/>
  <c r="L16" i="30"/>
  <c r="K16" i="30"/>
  <c r="J16" i="30"/>
  <c r="I16" i="30"/>
  <c r="H16" i="30"/>
  <c r="G16" i="30"/>
  <c r="F16" i="30"/>
  <c r="E16" i="30"/>
  <c r="D16" i="30"/>
  <c r="C16" i="30"/>
  <c r="B16" i="30"/>
  <c r="D14" i="30"/>
  <c r="T43" i="29"/>
  <c r="S43" i="29"/>
  <c r="R43" i="29"/>
  <c r="Q43" i="29"/>
  <c r="P43" i="29"/>
  <c r="O43" i="29"/>
  <c r="N43" i="29"/>
  <c r="M43" i="29"/>
  <c r="L43" i="29"/>
  <c r="K43" i="29"/>
  <c r="J43" i="29"/>
  <c r="I43" i="29"/>
  <c r="H43" i="29"/>
  <c r="G43" i="29"/>
  <c r="F43" i="29"/>
  <c r="E43" i="29"/>
  <c r="D43" i="29"/>
  <c r="C43" i="29"/>
  <c r="B43" i="29"/>
  <c r="T34" i="29"/>
  <c r="S34" i="29"/>
  <c r="R34" i="29"/>
  <c r="Q34" i="29"/>
  <c r="P34" i="29"/>
  <c r="O34" i="29"/>
  <c r="N34" i="29"/>
  <c r="M34" i="29"/>
  <c r="L34" i="29"/>
  <c r="K34" i="29"/>
  <c r="J34" i="29"/>
  <c r="I34" i="29"/>
  <c r="H34" i="29"/>
  <c r="G34" i="29"/>
  <c r="F34" i="29"/>
  <c r="E34" i="29"/>
  <c r="D34" i="29"/>
  <c r="C34" i="29"/>
  <c r="B34" i="29"/>
  <c r="T28" i="29"/>
  <c r="S28" i="29"/>
  <c r="R28" i="29"/>
  <c r="Q28" i="29"/>
  <c r="P28" i="29"/>
  <c r="O28" i="29"/>
  <c r="N28" i="29"/>
  <c r="M28" i="29"/>
  <c r="L28" i="29"/>
  <c r="K28" i="29"/>
  <c r="J28" i="29"/>
  <c r="I28" i="29"/>
  <c r="H28" i="29"/>
  <c r="G28" i="29"/>
  <c r="F28" i="29"/>
  <c r="E28" i="29"/>
  <c r="D28" i="29"/>
  <c r="C28" i="29"/>
  <c r="B28" i="29"/>
  <c r="T21" i="29"/>
  <c r="S21" i="29"/>
  <c r="R21" i="29"/>
  <c r="Q21" i="29"/>
  <c r="P21" i="29"/>
  <c r="O21" i="29"/>
  <c r="N21" i="29"/>
  <c r="M21" i="29"/>
  <c r="L21" i="29"/>
  <c r="K21" i="29"/>
  <c r="J21" i="29"/>
  <c r="I21" i="29"/>
  <c r="H21" i="29"/>
  <c r="G21" i="29"/>
  <c r="F21" i="29"/>
  <c r="E21" i="29"/>
  <c r="D21" i="29"/>
  <c r="C21" i="29"/>
  <c r="B21" i="29"/>
  <c r="T16" i="29"/>
  <c r="S16" i="29"/>
  <c r="R16" i="29"/>
  <c r="Q16" i="29"/>
  <c r="P16" i="29"/>
  <c r="O16" i="29"/>
  <c r="N16" i="29"/>
  <c r="M16" i="29"/>
  <c r="L16" i="29"/>
  <c r="K16" i="29"/>
  <c r="J16" i="29"/>
  <c r="I16" i="29"/>
  <c r="H16" i="29"/>
  <c r="G16" i="29"/>
  <c r="F16" i="29"/>
  <c r="E16" i="29"/>
  <c r="D16" i="29"/>
  <c r="C16" i="29"/>
  <c r="B16" i="29"/>
  <c r="T43" i="28"/>
  <c r="S43" i="28"/>
  <c r="S14" i="28" s="1"/>
  <c r="R43" i="28"/>
  <c r="Q43" i="28"/>
  <c r="P43" i="28"/>
  <c r="O43" i="28"/>
  <c r="N43" i="28"/>
  <c r="M43" i="28"/>
  <c r="L43" i="28"/>
  <c r="L14" i="28" s="1"/>
  <c r="K43" i="28"/>
  <c r="J43" i="28"/>
  <c r="I43" i="28"/>
  <c r="H43" i="28"/>
  <c r="G43" i="28"/>
  <c r="F43" i="28"/>
  <c r="E43" i="28"/>
  <c r="D43" i="28"/>
  <c r="D14" i="28" s="1"/>
  <c r="C43" i="28"/>
  <c r="C14" i="28" s="1"/>
  <c r="B43" i="28"/>
  <c r="T34" i="28"/>
  <c r="S34" i="28"/>
  <c r="R34" i="28"/>
  <c r="Q34" i="28"/>
  <c r="P34" i="28"/>
  <c r="O34" i="28"/>
  <c r="N34" i="28"/>
  <c r="N14" i="28" s="1"/>
  <c r="M34" i="28"/>
  <c r="L34" i="28"/>
  <c r="K34" i="28"/>
  <c r="J34" i="28"/>
  <c r="I34" i="28"/>
  <c r="H34" i="28"/>
  <c r="G34" i="28"/>
  <c r="F34" i="28"/>
  <c r="E34" i="28"/>
  <c r="D34" i="28"/>
  <c r="C34" i="28"/>
  <c r="B34" i="28"/>
  <c r="T28" i="28"/>
  <c r="S28" i="28"/>
  <c r="R28" i="28"/>
  <c r="Q28" i="28"/>
  <c r="P28" i="28"/>
  <c r="O28" i="28"/>
  <c r="N28" i="28"/>
  <c r="M28" i="28"/>
  <c r="L28" i="28"/>
  <c r="K28" i="28"/>
  <c r="J28" i="28"/>
  <c r="J14" i="28" s="1"/>
  <c r="I28" i="28"/>
  <c r="I14" i="28" s="1"/>
  <c r="H28" i="28"/>
  <c r="G28" i="28"/>
  <c r="F28" i="28"/>
  <c r="E28" i="28"/>
  <c r="D28" i="28"/>
  <c r="C28" i="28"/>
  <c r="B28" i="28"/>
  <c r="T21" i="28"/>
  <c r="T14" i="28" s="1"/>
  <c r="S21" i="28"/>
  <c r="R21" i="28"/>
  <c r="Q21" i="28"/>
  <c r="P21" i="28"/>
  <c r="O21" i="28"/>
  <c r="N21" i="28"/>
  <c r="M21" i="28"/>
  <c r="L21" i="28"/>
  <c r="K21" i="28"/>
  <c r="J21" i="28"/>
  <c r="I21" i="28"/>
  <c r="H21" i="28"/>
  <c r="G21" i="28"/>
  <c r="F21" i="28"/>
  <c r="E21" i="28"/>
  <c r="D21" i="28"/>
  <c r="C21" i="28"/>
  <c r="B21" i="28"/>
  <c r="T16" i="28"/>
  <c r="S16" i="28"/>
  <c r="R16" i="28"/>
  <c r="Q16" i="28"/>
  <c r="Q14" i="28" s="1"/>
  <c r="P16" i="28"/>
  <c r="P14" i="28" s="1"/>
  <c r="O16" i="28"/>
  <c r="O14" i="28" s="1"/>
  <c r="N16" i="28"/>
  <c r="M16" i="28"/>
  <c r="M14" i="28"/>
  <c r="L16" i="28"/>
  <c r="K16" i="28"/>
  <c r="K14" i="28" s="1"/>
  <c r="J16" i="28"/>
  <c r="I16" i="28"/>
  <c r="H16" i="28"/>
  <c r="H14" i="28" s="1"/>
  <c r="G16" i="28"/>
  <c r="G14" i="28" s="1"/>
  <c r="F16" i="28"/>
  <c r="F14" i="28" s="1"/>
  <c r="E16" i="28"/>
  <c r="E14" i="28"/>
  <c r="D16" i="28"/>
  <c r="C16" i="28"/>
  <c r="B16" i="28"/>
  <c r="B14" i="28" s="1"/>
  <c r="R14" i="28"/>
  <c r="T43" i="27"/>
  <c r="S43" i="27"/>
  <c r="R43" i="27"/>
  <c r="Q43" i="27"/>
  <c r="P43" i="27"/>
  <c r="O43" i="27"/>
  <c r="N43" i="27"/>
  <c r="M43" i="27"/>
  <c r="L43" i="27"/>
  <c r="K43" i="27"/>
  <c r="J43" i="27"/>
  <c r="I43" i="27"/>
  <c r="H43" i="27"/>
  <c r="G43" i="27"/>
  <c r="F43" i="27"/>
  <c r="F14" i="27" s="1"/>
  <c r="E43" i="27"/>
  <c r="D43" i="27"/>
  <c r="C43" i="27"/>
  <c r="B43" i="27"/>
  <c r="T34" i="27"/>
  <c r="S34" i="27"/>
  <c r="R34" i="27"/>
  <c r="Q34" i="27"/>
  <c r="P34" i="27"/>
  <c r="O34" i="27"/>
  <c r="N34" i="27"/>
  <c r="M34" i="27"/>
  <c r="L34" i="27"/>
  <c r="K34" i="27"/>
  <c r="J34" i="27"/>
  <c r="J14" i="27"/>
  <c r="I34" i="27"/>
  <c r="H34" i="27"/>
  <c r="G34" i="27"/>
  <c r="F34" i="27"/>
  <c r="E34" i="27"/>
  <c r="D34" i="27"/>
  <c r="C34" i="27"/>
  <c r="B34" i="27"/>
  <c r="T28" i="27"/>
  <c r="S28" i="27"/>
  <c r="R28" i="27"/>
  <c r="Q28" i="27"/>
  <c r="P28" i="27"/>
  <c r="O28" i="27"/>
  <c r="N28" i="27"/>
  <c r="M28" i="27"/>
  <c r="L28" i="27"/>
  <c r="K28" i="27"/>
  <c r="J28" i="27"/>
  <c r="I28" i="27"/>
  <c r="H28" i="27"/>
  <c r="G28" i="27"/>
  <c r="F28" i="27"/>
  <c r="E28" i="27"/>
  <c r="D28" i="27"/>
  <c r="C28" i="27"/>
  <c r="B28" i="27"/>
  <c r="T21" i="27"/>
  <c r="S21" i="27"/>
  <c r="R21" i="27"/>
  <c r="Q21" i="27"/>
  <c r="Q14" i="27" s="1"/>
  <c r="P21" i="27"/>
  <c r="O21" i="27"/>
  <c r="N21" i="27"/>
  <c r="M21" i="27"/>
  <c r="L21" i="27"/>
  <c r="K21" i="27"/>
  <c r="J21" i="27"/>
  <c r="I21" i="27"/>
  <c r="I14" i="27" s="1"/>
  <c r="H21" i="27"/>
  <c r="H14" i="27" s="1"/>
  <c r="G21" i="27"/>
  <c r="F21" i="27"/>
  <c r="E21" i="27"/>
  <c r="D21" i="27"/>
  <c r="C21" i="27"/>
  <c r="B21" i="27"/>
  <c r="T16" i="27"/>
  <c r="T14" i="27" s="1"/>
  <c r="S16" i="27"/>
  <c r="S14" i="27" s="1"/>
  <c r="R16" i="27"/>
  <c r="Q16" i="27"/>
  <c r="P16" i="27"/>
  <c r="P14" i="27" s="1"/>
  <c r="O16" i="27"/>
  <c r="O14" i="27" s="1"/>
  <c r="N16" i="27"/>
  <c r="N14" i="27" s="1"/>
  <c r="M16" i="27"/>
  <c r="M14" i="27" s="1"/>
  <c r="L16" i="27"/>
  <c r="K16" i="27"/>
  <c r="K14" i="27" s="1"/>
  <c r="J16" i="27"/>
  <c r="I16" i="27"/>
  <c r="H16" i="27"/>
  <c r="G16" i="27"/>
  <c r="G14" i="27"/>
  <c r="F16" i="27"/>
  <c r="E16" i="27"/>
  <c r="D16" i="27"/>
  <c r="D14" i="27" s="1"/>
  <c r="C16" i="27"/>
  <c r="C14" i="27" s="1"/>
  <c r="B16" i="27"/>
  <c r="B14" i="27" s="1"/>
  <c r="R14" i="27"/>
  <c r="E14" i="27"/>
  <c r="L14" i="27"/>
  <c r="T43" i="25"/>
  <c r="S43" i="25"/>
  <c r="R43" i="25"/>
  <c r="Q43" i="25"/>
  <c r="P43" i="25"/>
  <c r="O43" i="25"/>
  <c r="N43" i="25"/>
  <c r="M43" i="25"/>
  <c r="J43" i="25"/>
  <c r="I43" i="25"/>
  <c r="H43" i="25"/>
  <c r="G43" i="25"/>
  <c r="F43" i="25"/>
  <c r="E43" i="25"/>
  <c r="D43" i="25"/>
  <c r="C43" i="25"/>
  <c r="B43" i="25"/>
  <c r="T34" i="25"/>
  <c r="S34" i="25"/>
  <c r="R34" i="25"/>
  <c r="Q34" i="25"/>
  <c r="P34" i="25"/>
  <c r="P14" i="25" s="1"/>
  <c r="O34" i="25"/>
  <c r="N34" i="25"/>
  <c r="M34" i="25"/>
  <c r="J34" i="25"/>
  <c r="I34" i="25"/>
  <c r="H34" i="25"/>
  <c r="G34" i="25"/>
  <c r="F34" i="25"/>
  <c r="F14" i="25" s="1"/>
  <c r="E34" i="25"/>
  <c r="D34" i="25"/>
  <c r="C34" i="25"/>
  <c r="B34" i="25"/>
  <c r="T28" i="25"/>
  <c r="S28" i="25"/>
  <c r="R28" i="25"/>
  <c r="Q28" i="25"/>
  <c r="Q14" i="25" s="1"/>
  <c r="P28" i="25"/>
  <c r="O28" i="25"/>
  <c r="N28" i="25"/>
  <c r="M28" i="25"/>
  <c r="M14" i="25" s="1"/>
  <c r="J28" i="25"/>
  <c r="I28" i="25"/>
  <c r="H28" i="25"/>
  <c r="G28" i="25"/>
  <c r="G14" i="25" s="1"/>
  <c r="F28" i="25"/>
  <c r="E28" i="25"/>
  <c r="D28" i="25"/>
  <c r="C28" i="25"/>
  <c r="C14" i="25" s="1"/>
  <c r="B28" i="25"/>
  <c r="T21" i="25"/>
  <c r="S21" i="25"/>
  <c r="R21" i="25"/>
  <c r="R14" i="25" s="1"/>
  <c r="Q21" i="25"/>
  <c r="P21" i="25"/>
  <c r="O21" i="25"/>
  <c r="N21" i="25"/>
  <c r="M21" i="25"/>
  <c r="J21" i="25"/>
  <c r="I21" i="25"/>
  <c r="H21" i="25"/>
  <c r="H14" i="25" s="1"/>
  <c r="G21" i="25"/>
  <c r="F21" i="25"/>
  <c r="E21" i="25"/>
  <c r="D21" i="25"/>
  <c r="D14" i="25" s="1"/>
  <c r="C21" i="25"/>
  <c r="B21" i="25"/>
  <c r="T16" i="25"/>
  <c r="S16" i="25"/>
  <c r="S14" i="25" s="1"/>
  <c r="R16" i="25"/>
  <c r="Q16" i="25"/>
  <c r="P16" i="25"/>
  <c r="O16" i="25"/>
  <c r="O14" i="25" s="1"/>
  <c r="N16" i="25"/>
  <c r="M16" i="25"/>
  <c r="J16" i="25"/>
  <c r="J14" i="25" s="1"/>
  <c r="I16" i="25"/>
  <c r="I14" i="25" s="1"/>
  <c r="H16" i="25"/>
  <c r="G16" i="25"/>
  <c r="F16" i="25"/>
  <c r="E16" i="25"/>
  <c r="E14" i="25" s="1"/>
  <c r="D16" i="25"/>
  <c r="C16" i="25"/>
  <c r="B16" i="25"/>
  <c r="B14" i="20"/>
  <c r="B12" i="20" s="1"/>
  <c r="B19" i="20"/>
  <c r="B26" i="20"/>
  <c r="B32" i="20"/>
  <c r="B41" i="20"/>
  <c r="C14" i="20"/>
  <c r="C19" i="20"/>
  <c r="C12" i="20" s="1"/>
  <c r="C26" i="20"/>
  <c r="C32" i="20"/>
  <c r="C41" i="20"/>
  <c r="D14" i="20"/>
  <c r="D19" i="20"/>
  <c r="D26" i="20"/>
  <c r="D32" i="20"/>
  <c r="D41" i="20"/>
  <c r="E14" i="20"/>
  <c r="E12" i="20" s="1"/>
  <c r="E19" i="20"/>
  <c r="E26" i="20"/>
  <c r="E32" i="20"/>
  <c r="E41" i="20"/>
  <c r="F14" i="20"/>
  <c r="F19" i="20"/>
  <c r="F26" i="20"/>
  <c r="F12" i="20" s="1"/>
  <c r="F32" i="20"/>
  <c r="F41" i="20"/>
  <c r="G14" i="20"/>
  <c r="G19" i="20"/>
  <c r="G26" i="20"/>
  <c r="G12" i="20" s="1"/>
  <c r="G32" i="20"/>
  <c r="G41" i="20"/>
  <c r="H14" i="20"/>
  <c r="H19" i="20"/>
  <c r="H12" i="20" s="1"/>
  <c r="H26" i="20"/>
  <c r="H32" i="20"/>
  <c r="H41" i="20"/>
  <c r="I14" i="20"/>
  <c r="I19" i="20"/>
  <c r="I26" i="20"/>
  <c r="I32" i="20"/>
  <c r="I41" i="20"/>
  <c r="J14" i="20"/>
  <c r="J19" i="20"/>
  <c r="J26" i="20"/>
  <c r="J32" i="20"/>
  <c r="J12" i="20" s="1"/>
  <c r="J41" i="20"/>
  <c r="K14" i="20"/>
  <c r="K19" i="20"/>
  <c r="K12" i="20" s="1"/>
  <c r="K26" i="20"/>
  <c r="K32" i="20"/>
  <c r="K41" i="20"/>
  <c r="L14" i="20"/>
  <c r="L19" i="20"/>
  <c r="L26" i="20"/>
  <c r="L32" i="20"/>
  <c r="L12" i="20" s="1"/>
  <c r="L41" i="20"/>
  <c r="M14" i="20"/>
  <c r="M19" i="20"/>
  <c r="M26" i="20"/>
  <c r="M32" i="20"/>
  <c r="M12" i="20" s="1"/>
  <c r="M41" i="20"/>
  <c r="N14" i="20"/>
  <c r="N19" i="20"/>
  <c r="N12" i="20" s="1"/>
  <c r="N26" i="20"/>
  <c r="N32" i="20"/>
  <c r="N41" i="20"/>
  <c r="O14" i="20"/>
  <c r="O19" i="20"/>
  <c r="O12" i="20" s="1"/>
  <c r="O26" i="20"/>
  <c r="O32" i="20"/>
  <c r="O41" i="20"/>
  <c r="P14" i="20"/>
  <c r="P12" i="20" s="1"/>
  <c r="P19" i="20"/>
  <c r="P26" i="20"/>
  <c r="P32" i="20"/>
  <c r="P41" i="20"/>
  <c r="D12" i="20"/>
  <c r="I12" i="20"/>
  <c r="N14" i="25"/>
  <c r="B14" i="25"/>
  <c r="T14" i="25"/>
  <c r="I14" i="30" l="1"/>
  <c r="Q14" i="30"/>
  <c r="F14" i="30"/>
  <c r="N14" i="30"/>
  <c r="E14" i="30"/>
  <c r="M14" i="30"/>
  <c r="B14" i="30"/>
  <c r="J14" i="30"/>
  <c r="R14" i="30"/>
  <c r="G14" i="30"/>
  <c r="O14" i="30"/>
  <c r="C14" i="30"/>
  <c r="K14" i="30"/>
  <c r="S14" i="30"/>
  <c r="H14" i="30"/>
  <c r="P14" i="30"/>
</calcChain>
</file>

<file path=xl/sharedStrings.xml><?xml version="1.0" encoding="utf-8"?>
<sst xmlns="http://schemas.openxmlformats.org/spreadsheetml/2006/main" count="2054" uniqueCount="129">
  <si>
    <t>Flächenbeiträge</t>
  </si>
  <si>
    <t>Beiträge für Raufutter verzehrende Nutztiere</t>
  </si>
  <si>
    <t>Betriebe</t>
  </si>
  <si>
    <t>Fläche</t>
  </si>
  <si>
    <t>Total Beiträge</t>
  </si>
  <si>
    <t xml:space="preserve">Anzahl </t>
  </si>
  <si>
    <t>ha</t>
  </si>
  <si>
    <t>Allgemeine Hangbeiträge</t>
  </si>
  <si>
    <t>Anzahl</t>
  </si>
  <si>
    <t>in Franken</t>
  </si>
  <si>
    <t>Espace Mittelland</t>
  </si>
  <si>
    <t>Nordwestschweiz</t>
  </si>
  <si>
    <t>Ostschweiz</t>
  </si>
  <si>
    <t>Zentralschweiz</t>
  </si>
  <si>
    <t>Total</t>
  </si>
  <si>
    <t>Bern</t>
  </si>
  <si>
    <t>Jura</t>
  </si>
  <si>
    <t>Solothurn</t>
  </si>
  <si>
    <t>Aargau</t>
  </si>
  <si>
    <t>Zürich</t>
  </si>
  <si>
    <t>Glarus</t>
  </si>
  <si>
    <t>Graubünden</t>
  </si>
  <si>
    <t>Schaffhausen</t>
  </si>
  <si>
    <t>Thurgau</t>
  </si>
  <si>
    <t>Luzern</t>
  </si>
  <si>
    <t>Nidwalden</t>
  </si>
  <si>
    <t>Obwalden</t>
  </si>
  <si>
    <t>Schwyz</t>
  </si>
  <si>
    <t>Uri</t>
  </si>
  <si>
    <t>Zug</t>
  </si>
  <si>
    <t xml:space="preserve">die ein Betrieb in einer Zone bewirtschaftet </t>
  </si>
  <si>
    <t>Tierhaltung unter erschwerenden</t>
  </si>
  <si>
    <t>Bedingungen</t>
  </si>
  <si>
    <t>Hangbeiträge Steil- und</t>
  </si>
  <si>
    <t>Terrassenlagen im Rebbau</t>
  </si>
  <si>
    <t>RGVE 2)</t>
  </si>
  <si>
    <r>
      <t xml:space="preserve">Ausgaben für Direktzahlungen: Allgemeine Direktzahlungen </t>
    </r>
    <r>
      <rPr>
        <sz val="9"/>
        <rFont val="Arial"/>
        <family val="2"/>
      </rPr>
      <t>1999</t>
    </r>
  </si>
  <si>
    <t>Genferseeregion</t>
  </si>
  <si>
    <t>Genf</t>
  </si>
  <si>
    <t>Wallis</t>
  </si>
  <si>
    <t>Waadt</t>
  </si>
  <si>
    <t>Freiburg</t>
  </si>
  <si>
    <t>Neuenburg</t>
  </si>
  <si>
    <t>Tessin</t>
  </si>
  <si>
    <t xml:space="preserve">Tal </t>
  </si>
  <si>
    <t>Hügel</t>
  </si>
  <si>
    <t xml:space="preserve">BZ I </t>
  </si>
  <si>
    <t xml:space="preserve">BZ II </t>
  </si>
  <si>
    <t xml:space="preserve">BZ III </t>
  </si>
  <si>
    <t xml:space="preserve">BZ IV </t>
  </si>
  <si>
    <t>Appenzell A. Rh.</t>
  </si>
  <si>
    <t>Appenzell I. Rh.</t>
  </si>
  <si>
    <t>St. Gallen</t>
  </si>
  <si>
    <r>
      <t xml:space="preserve">Ausgaben für Direktzahlungen: Allgemeine Direktzahlungen </t>
    </r>
    <r>
      <rPr>
        <sz val="9"/>
        <rFont val="Arial"/>
        <family val="2"/>
      </rPr>
      <t>2000</t>
    </r>
  </si>
  <si>
    <r>
      <t xml:space="preserve">Ausgaben für Direktzahlungen: Allgemeine Direktzahlungen </t>
    </r>
    <r>
      <rPr>
        <sz val="9"/>
        <rFont val="Arial"/>
        <family val="2"/>
      </rPr>
      <t>2001</t>
    </r>
  </si>
  <si>
    <r>
      <t xml:space="preserve">Ausgaben für Direktzahlungen: Allgemeine Direktzahlungen </t>
    </r>
    <r>
      <rPr>
        <sz val="9"/>
        <rFont val="Arial"/>
        <family val="2"/>
      </rPr>
      <t>2002</t>
    </r>
  </si>
  <si>
    <r>
      <t xml:space="preserve">Ausgaben für Direktzahlungen: Allgemeine Direktzahlungen </t>
    </r>
    <r>
      <rPr>
        <sz val="9"/>
        <rFont val="Arial"/>
        <family val="2"/>
      </rPr>
      <t>2003</t>
    </r>
  </si>
  <si>
    <r>
      <t xml:space="preserve">Ausgaben für Direktzahlungen: Allgemeine Direktzahlungen </t>
    </r>
    <r>
      <rPr>
        <sz val="9"/>
        <rFont val="Arial"/>
        <family val="2"/>
      </rPr>
      <t>2004</t>
    </r>
  </si>
  <si>
    <r>
      <t xml:space="preserve">Ausgaben für Direktzahlungen: Allgemeine Direktzahlungen </t>
    </r>
    <r>
      <rPr>
        <sz val="9"/>
        <rFont val="Arial"/>
        <family val="2"/>
      </rPr>
      <t>2005</t>
    </r>
  </si>
  <si>
    <r>
      <t xml:space="preserve">Ausgaben für Direktzahlungen: Allgemeine Direktzahlungen </t>
    </r>
    <r>
      <rPr>
        <sz val="9"/>
        <rFont val="Arial"/>
        <family val="2"/>
      </rPr>
      <t>2006</t>
    </r>
  </si>
  <si>
    <r>
      <t xml:space="preserve">Ausgaben für Direktzahlungen: Allgemeine Direktzahlungen </t>
    </r>
    <r>
      <rPr>
        <sz val="9"/>
        <rFont val="Arial"/>
        <family val="2"/>
      </rPr>
      <t>2007</t>
    </r>
  </si>
  <si>
    <r>
      <t xml:space="preserve">Ausgaben für Direktzahlungen: Allgemeine Direktzahlungen </t>
    </r>
    <r>
      <rPr>
        <sz val="9"/>
        <rFont val="Arial"/>
        <family val="2"/>
      </rPr>
      <t>2008</t>
    </r>
  </si>
  <si>
    <t>Basel-Landschaft / Basel-Stadt</t>
  </si>
  <si>
    <r>
      <t xml:space="preserve">Ausgaben für Direktzahlungen: Allgemeine Direktzahlungen </t>
    </r>
    <r>
      <rPr>
        <sz val="9"/>
        <rFont val="Arial"/>
        <family val="2"/>
      </rPr>
      <t>2009</t>
    </r>
  </si>
  <si>
    <r>
      <t xml:space="preserve">Ausgaben für Direktzahlungen: Allgemeine Direktzahlungen </t>
    </r>
    <r>
      <rPr>
        <sz val="9"/>
        <rFont val="Arial"/>
        <family val="2"/>
      </rPr>
      <t>2011</t>
    </r>
  </si>
  <si>
    <r>
      <t xml:space="preserve">Ausgaben für Direktzahlungen: Allgemeine Direktzahlungen </t>
    </r>
    <r>
      <rPr>
        <sz val="9"/>
        <rFont val="Arial"/>
        <family val="2"/>
      </rPr>
      <t>2012</t>
    </r>
  </si>
  <si>
    <r>
      <t xml:space="preserve">Ausgaben für Direktzahlungen: Allgemeine Direktzahlungen </t>
    </r>
    <r>
      <rPr>
        <sz val="9"/>
        <rFont val="Arial"/>
        <family val="2"/>
      </rPr>
      <t>2010</t>
    </r>
  </si>
  <si>
    <r>
      <t xml:space="preserve">Ausgaben für Direktzahlungen: Allgemeine Direktzahlungen </t>
    </r>
    <r>
      <rPr>
        <sz val="9"/>
        <rFont val="Arial"/>
        <family val="2"/>
      </rPr>
      <t>2013</t>
    </r>
  </si>
  <si>
    <r>
      <t xml:space="preserve">Ausgaben für Direktzahlungen </t>
    </r>
    <r>
      <rPr>
        <sz val="9"/>
        <rFont val="Arial"/>
        <family val="2"/>
      </rPr>
      <t>2014</t>
    </r>
  </si>
  <si>
    <t>Kulturlandschaftsbeiträge</t>
  </si>
  <si>
    <t>Versorgungssicherheitsbeiträge</t>
  </si>
  <si>
    <t>Landschaftsqualitätsbeitrag</t>
  </si>
  <si>
    <t>Produktionssystembeiträge</t>
  </si>
  <si>
    <t>Offenhaltungsbeitrag</t>
  </si>
  <si>
    <t>Hangbeitrag</t>
  </si>
  <si>
    <t>Steillagenbeitrag</t>
  </si>
  <si>
    <t xml:space="preserve">Hangbeitrag </t>
  </si>
  <si>
    <t>Alpungsbeitrag</t>
  </si>
  <si>
    <t>Basisbeitrag</t>
  </si>
  <si>
    <t>Produktionser-</t>
  </si>
  <si>
    <t>Beitrag für die offenen</t>
  </si>
  <si>
    <t>Beitrag</t>
  </si>
  <si>
    <t>Biologischer Landbau</t>
  </si>
  <si>
    <t>Tierwohlbeiträge</t>
  </si>
  <si>
    <t>für Rebflächen</t>
  </si>
  <si>
    <t>schwernisbeitrag</t>
  </si>
  <si>
    <t>Ackerfläche und für</t>
  </si>
  <si>
    <t>von Getreide und Raps</t>
  </si>
  <si>
    <t>Milch- und Fleisch-</t>
  </si>
  <si>
    <t>effizienzbeiträge</t>
  </si>
  <si>
    <t>Dauerkulturen</t>
  </si>
  <si>
    <t>Fleischproduktion</t>
  </si>
  <si>
    <t>Biodiversitätsbeiträge</t>
  </si>
  <si>
    <t>Qualitätsbeitrag</t>
  </si>
  <si>
    <t>Vernetzungsbeitrag</t>
  </si>
  <si>
    <t>Sömmerung</t>
  </si>
  <si>
    <t>Sömmerungsbeitrag</t>
  </si>
  <si>
    <t>Übergangsbeitrag</t>
  </si>
  <si>
    <t>Kürzungen* / Vor- Nach-</t>
  </si>
  <si>
    <t>zahlungen/ Begrenzung usw.</t>
  </si>
  <si>
    <t>T 07.02.03.02.06</t>
  </si>
  <si>
    <r>
      <t xml:space="preserve">Ausgaben für Direktzahlungen </t>
    </r>
    <r>
      <rPr>
        <sz val="9"/>
        <rFont val="Arial"/>
        <family val="2"/>
      </rPr>
      <t>2015</t>
    </r>
  </si>
  <si>
    <r>
      <t xml:space="preserve">Ausgaben für Direktzahlungen </t>
    </r>
    <r>
      <rPr>
        <sz val="9"/>
        <rFont val="Arial"/>
        <family val="2"/>
      </rPr>
      <t>2016</t>
    </r>
  </si>
  <si>
    <t>© BFS 2018</t>
  </si>
  <si>
    <t>Extensive Produktion</t>
  </si>
  <si>
    <t>Graslandbasierte</t>
  </si>
  <si>
    <t>Ressourcen</t>
  </si>
  <si>
    <t>Quelle: Bundesamt für Landwirtschaft</t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</si>
  <si>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Zuteilung der Fläche nach Hauptanteil der LN,</t>
    </r>
  </si>
  <si>
    <r>
      <t>1</t>
    </r>
    <r>
      <rPr>
        <sz val="8"/>
        <rFont val="Arial"/>
        <family val="2"/>
      </rPr>
      <t xml:space="preserve"> Zuteilung der Fläche nach Hauptanteil der LN,</t>
    </r>
  </si>
  <si>
    <r>
      <t xml:space="preserve">Zone </t>
    </r>
    <r>
      <rPr>
        <vertAlign val="superscript"/>
        <sz val="8"/>
        <rFont val="Arial"/>
        <family val="2"/>
      </rPr>
      <t>1</t>
    </r>
  </si>
  <si>
    <r>
      <t xml:space="preserve">Ausgaben für Direktzahlungen </t>
    </r>
    <r>
      <rPr>
        <sz val="9"/>
        <rFont val="Arial"/>
        <family val="2"/>
      </rPr>
      <t>2017</t>
    </r>
  </si>
  <si>
    <r>
      <t xml:space="preserve">RGVE  </t>
    </r>
    <r>
      <rPr>
        <vertAlign val="superscript"/>
        <sz val="8"/>
        <rFont val="Arial"/>
        <family val="2"/>
      </rPr>
      <t>2</t>
    </r>
  </si>
  <si>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Raufutter verzehrende Grossvieheinheit</t>
    </r>
  </si>
  <si>
    <r>
      <t>2</t>
    </r>
    <r>
      <rPr>
        <sz val="8"/>
        <rFont val="Arial"/>
        <family val="2"/>
      </rPr>
      <t xml:space="preserve"> Raufutter verzehrende Grossvieheinheit</t>
    </r>
  </si>
  <si>
    <t>Quelle: Bundesamt für Landwirtschaft, Agrarbericht</t>
  </si>
  <si>
    <t>Auskunft: Bundesamt für Landwirtschaft, info@blw.admin.ch</t>
  </si>
  <si>
    <r>
      <t xml:space="preserve">Ausgaben für Direktzahlungen </t>
    </r>
    <r>
      <rPr>
        <sz val="9"/>
        <rFont val="Arial"/>
        <family val="2"/>
      </rPr>
      <t>2018</t>
    </r>
  </si>
  <si>
    <t>© BFS 2019</t>
  </si>
  <si>
    <t>© BFS 2020</t>
  </si>
  <si>
    <r>
      <t xml:space="preserve">Ausgaben für Direktzahlungen </t>
    </r>
    <r>
      <rPr>
        <sz val="9"/>
        <rFont val="Arial"/>
        <family val="2"/>
      </rPr>
      <t>2019</t>
    </r>
  </si>
  <si>
    <r>
      <t xml:space="preserve">Ausgaben für Direktzahlungen </t>
    </r>
    <r>
      <rPr>
        <sz val="9"/>
        <rFont val="Arial"/>
        <family val="2"/>
      </rPr>
      <t>2020</t>
    </r>
  </si>
  <si>
    <t>© BFS 2021</t>
  </si>
  <si>
    <r>
      <t>1</t>
    </r>
    <r>
      <rPr>
        <sz val="8"/>
        <rFont val="Arial"/>
        <family val="2"/>
      </rPr>
      <t xml:space="preserve"> Zuteilung der Fläche nach Hauptanteil der LN, die ein Betrieb in einer Zone bewirtschaftet </t>
    </r>
  </si>
  <si>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Ohne Beiträge für Gewässerschutz- und Ressourcenprogramme</t>
    </r>
  </si>
  <si>
    <r>
      <t>Kürzungen</t>
    </r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/ Vor- Nach-</t>
    </r>
  </si>
  <si>
    <t>© BFS 2022</t>
  </si>
  <si>
    <r>
      <t xml:space="preserve">Ausgaben für Direktzahlungen </t>
    </r>
    <r>
      <rPr>
        <sz val="9"/>
        <rFont val="Arial"/>
        <family val="2"/>
      </rPr>
      <t>2021</t>
    </r>
  </si>
  <si>
    <t>Letzte Änderung: 21.11.2022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</si>
</sst>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#,##0__;\-#,###,##0__;\-__;@__\ "/>
    <numFmt numFmtId="165" formatCode="#,###,##0__;\-#,###,##0__;0__;@__\ "/>
  </numFmts>
  <fonts count="8" x14ac:knownFonts="1">
    <font>
      <sz val="10"/>
      <name val="Arial"/>
    </font>
    <font>
      <sz val="8"/>
      <name val="Arial Narrow"/>
      <family val="2"/>
    </font>
    <font>
      <b/>
      <sz val="9"/>
      <name val="Arial"/>
      <family val="2"/>
    </font>
    <font>
      <sz val="9"/>
      <name val="Arial"/>
      <family val="2"/>
    </font>
    <font>
      <sz val="8"/>
      <name val="Arial"/>
      <family val="2"/>
    </font>
    <font>
      <sz val="11"/>
      <color theme="1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8EAF7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67">
    <xf numFmtId="0" fontId="0" fillId="0" borderId="0" xfId="0"/>
    <xf numFmtId="0" fontId="1" fillId="2" borderId="0" xfId="0" applyFont="1" applyFill="1" applyBorder="1" applyAlignment="1"/>
    <xf numFmtId="3" fontId="1" fillId="2" borderId="0" xfId="0" applyNumberFormat="1" applyFont="1" applyFill="1" applyBorder="1" applyAlignment="1">
      <alignment vertical="center"/>
    </xf>
    <xf numFmtId="164" fontId="1" fillId="2" borderId="0" xfId="0" applyNumberFormat="1" applyFont="1" applyFill="1" applyBorder="1" applyAlignment="1">
      <alignment vertical="center"/>
    </xf>
    <xf numFmtId="0" fontId="2" fillId="2" borderId="0" xfId="0" applyFont="1" applyFill="1" applyBorder="1" applyAlignment="1"/>
    <xf numFmtId="0" fontId="3" fillId="2" borderId="0" xfId="0" applyFont="1" applyFill="1" applyBorder="1" applyAlignment="1"/>
    <xf numFmtId="0" fontId="2" fillId="2" borderId="0" xfId="0" applyFont="1" applyFill="1" applyBorder="1" applyAlignment="1">
      <alignment horizontal="right"/>
    </xf>
    <xf numFmtId="165" fontId="1" fillId="2" borderId="0" xfId="0" applyNumberFormat="1" applyFont="1" applyFill="1" applyBorder="1" applyAlignment="1"/>
    <xf numFmtId="0" fontId="1" fillId="2" borderId="0" xfId="0" applyFont="1" applyFill="1" applyBorder="1" applyAlignment="1">
      <alignment horizontal="left"/>
    </xf>
    <xf numFmtId="164" fontId="1" fillId="2" borderId="0" xfId="0" applyNumberFormat="1" applyFont="1" applyFill="1" applyBorder="1" applyAlignment="1"/>
    <xf numFmtId="0" fontId="1" fillId="3" borderId="0" xfId="0" applyFont="1" applyFill="1" applyBorder="1" applyAlignment="1"/>
    <xf numFmtId="0" fontId="3" fillId="0" borderId="0" xfId="0" applyFont="1" applyFill="1" applyBorder="1" applyAlignment="1"/>
    <xf numFmtId="0" fontId="2" fillId="0" borderId="0" xfId="0" applyFont="1" applyFill="1" applyBorder="1" applyAlignment="1">
      <alignment horizontal="right"/>
    </xf>
    <xf numFmtId="0" fontId="4" fillId="2" borderId="1" xfId="0" applyFont="1" applyFill="1" applyBorder="1" applyAlignment="1"/>
    <xf numFmtId="0" fontId="4" fillId="2" borderId="0" xfId="0" applyFont="1" applyFill="1" applyBorder="1" applyAlignment="1"/>
    <xf numFmtId="0" fontId="4" fillId="2" borderId="2" xfId="0" applyFont="1" applyFill="1" applyBorder="1" applyAlignment="1"/>
    <xf numFmtId="0" fontId="4" fillId="2" borderId="8" xfId="0" applyFont="1" applyFill="1" applyBorder="1" applyAlignment="1"/>
    <xf numFmtId="0" fontId="4" fillId="2" borderId="9" xfId="0" applyFont="1" applyFill="1" applyBorder="1" applyAlignment="1"/>
    <xf numFmtId="0" fontId="4" fillId="2" borderId="5" xfId="0" applyFont="1" applyFill="1" applyBorder="1" applyAlignment="1"/>
    <xf numFmtId="3" fontId="4" fillId="2" borderId="0" xfId="0" applyNumberFormat="1" applyFont="1" applyFill="1" applyBorder="1" applyAlignment="1">
      <alignment vertical="center"/>
    </xf>
    <xf numFmtId="3" fontId="4" fillId="2" borderId="3" xfId="0" applyNumberFormat="1" applyFont="1" applyFill="1" applyBorder="1" applyAlignment="1">
      <alignment horizontal="left" vertical="center"/>
    </xf>
    <xf numFmtId="3" fontId="4" fillId="2" borderId="0" xfId="0" applyNumberFormat="1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left"/>
    </xf>
    <xf numFmtId="0" fontId="4" fillId="2" borderId="10" xfId="0" applyFont="1" applyFill="1" applyBorder="1" applyAlignment="1">
      <alignment horizontal="left"/>
    </xf>
    <xf numFmtId="3" fontId="4" fillId="2" borderId="10" xfId="0" applyNumberFormat="1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/>
    </xf>
    <xf numFmtId="3" fontId="4" fillId="2" borderId="3" xfId="0" applyNumberFormat="1" applyFont="1" applyFill="1" applyBorder="1" applyAlignment="1">
      <alignment horizontal="left" vertical="center" wrapText="1"/>
    </xf>
    <xf numFmtId="0" fontId="4" fillId="2" borderId="3" xfId="0" applyFont="1" applyFill="1" applyBorder="1" applyAlignment="1"/>
    <xf numFmtId="0" fontId="4" fillId="2" borderId="3" xfId="0" applyFont="1" applyFill="1" applyBorder="1" applyAlignment="1">
      <alignment horizontal="left"/>
    </xf>
    <xf numFmtId="3" fontId="6" fillId="2" borderId="0" xfId="0" applyNumberFormat="1" applyFont="1" applyFill="1" applyBorder="1" applyAlignment="1">
      <alignment vertical="center"/>
    </xf>
    <xf numFmtId="3" fontId="4" fillId="2" borderId="4" xfId="0" applyNumberFormat="1" applyFont="1" applyFill="1" applyBorder="1" applyAlignment="1">
      <alignment vertical="center"/>
    </xf>
    <xf numFmtId="3" fontId="4" fillId="2" borderId="1" xfId="0" applyNumberFormat="1" applyFont="1" applyFill="1" applyBorder="1" applyAlignment="1">
      <alignment vertical="center"/>
    </xf>
    <xf numFmtId="3" fontId="4" fillId="2" borderId="11" xfId="0" applyNumberFormat="1" applyFont="1" applyFill="1" applyBorder="1" applyAlignment="1">
      <alignment vertical="center"/>
    </xf>
    <xf numFmtId="3" fontId="4" fillId="2" borderId="6" xfId="0" applyNumberFormat="1" applyFont="1" applyFill="1" applyBorder="1" applyAlignment="1">
      <alignment vertical="center"/>
    </xf>
    <xf numFmtId="3" fontId="4" fillId="0" borderId="3" xfId="0" applyNumberFormat="1" applyFont="1" applyFill="1" applyBorder="1" applyAlignment="1">
      <alignment horizontal="left" vertical="center" wrapText="1"/>
    </xf>
    <xf numFmtId="0" fontId="4" fillId="2" borderId="7" xfId="0" applyFont="1" applyFill="1" applyBorder="1" applyAlignment="1"/>
    <xf numFmtId="3" fontId="4" fillId="2" borderId="6" xfId="0" applyNumberFormat="1" applyFont="1" applyFill="1" applyBorder="1" applyAlignment="1">
      <alignment vertical="top"/>
    </xf>
    <xf numFmtId="3" fontId="4" fillId="2" borderId="4" xfId="0" applyNumberFormat="1" applyFont="1" applyFill="1" applyBorder="1" applyAlignment="1">
      <alignment vertical="top"/>
    </xf>
    <xf numFmtId="0" fontId="4" fillId="2" borderId="0" xfId="0" applyFont="1" applyFill="1" applyBorder="1" applyAlignment="1">
      <alignment horizontal="center"/>
    </xf>
    <xf numFmtId="3" fontId="4" fillId="2" borderId="5" xfId="0" applyNumberFormat="1" applyFont="1" applyFill="1" applyBorder="1" applyAlignment="1">
      <alignment vertical="center"/>
    </xf>
    <xf numFmtId="3" fontId="4" fillId="2" borderId="2" xfId="0" applyNumberFormat="1" applyFont="1" applyFill="1" applyBorder="1" applyAlignment="1">
      <alignment vertical="center"/>
    </xf>
    <xf numFmtId="0" fontId="4" fillId="2" borderId="1" xfId="0" applyFont="1" applyFill="1" applyBorder="1" applyAlignment="1">
      <alignment horizontal="center"/>
    </xf>
    <xf numFmtId="3" fontId="6" fillId="2" borderId="0" xfId="0" applyNumberFormat="1" applyFont="1" applyFill="1" applyBorder="1" applyAlignment="1">
      <alignment vertical="top"/>
    </xf>
    <xf numFmtId="3" fontId="4" fillId="2" borderId="0" xfId="0" applyNumberFormat="1" applyFont="1" applyFill="1" applyBorder="1" applyAlignment="1">
      <alignment horizontal="center" vertical="center"/>
    </xf>
    <xf numFmtId="0" fontId="4" fillId="4" borderId="0" xfId="0" applyNumberFormat="1" applyFont="1" applyFill="1" applyBorder="1" applyAlignment="1">
      <alignment vertical="center"/>
    </xf>
    <xf numFmtId="164" fontId="4" fillId="4" borderId="0" xfId="0" applyNumberFormat="1" applyFont="1" applyFill="1" applyBorder="1" applyAlignment="1">
      <alignment vertical="center"/>
    </xf>
    <xf numFmtId="0" fontId="4" fillId="2" borderId="0" xfId="0" applyNumberFormat="1" applyFont="1" applyFill="1" applyBorder="1"/>
    <xf numFmtId="164" fontId="4" fillId="2" borderId="0" xfId="0" applyNumberFormat="1" applyFont="1" applyFill="1" applyBorder="1"/>
    <xf numFmtId="164" fontId="4" fillId="2" borderId="0" xfId="0" applyNumberFormat="1" applyFont="1" applyFill="1" applyBorder="1" applyAlignment="1">
      <alignment vertical="center"/>
    </xf>
    <xf numFmtId="164" fontId="4" fillId="2" borderId="1" xfId="0" applyNumberFormat="1" applyFont="1" applyFill="1" applyBorder="1" applyAlignment="1">
      <alignment vertical="center"/>
    </xf>
    <xf numFmtId="0" fontId="4" fillId="2" borderId="0" xfId="0" applyNumberFormat="1" applyFont="1" applyFill="1" applyBorder="1" applyAlignment="1">
      <alignment horizontal="left"/>
    </xf>
    <xf numFmtId="0" fontId="4" fillId="3" borderId="0" xfId="0" applyNumberFormat="1" applyFont="1" applyFill="1" applyBorder="1"/>
    <xf numFmtId="164" fontId="4" fillId="3" borderId="0" xfId="0" applyNumberFormat="1" applyFont="1" applyFill="1" applyBorder="1"/>
    <xf numFmtId="164" fontId="4" fillId="2" borderId="0" xfId="0" applyNumberFormat="1" applyFont="1" applyFill="1" applyBorder="1" applyAlignment="1">
      <alignment horizontal="right"/>
    </xf>
    <xf numFmtId="3" fontId="4" fillId="2" borderId="5" xfId="0" applyNumberFormat="1" applyFont="1" applyFill="1" applyBorder="1" applyAlignment="1">
      <alignment vertical="top"/>
    </xf>
    <xf numFmtId="3" fontId="4" fillId="2" borderId="2" xfId="0" applyNumberFormat="1" applyFont="1" applyFill="1" applyBorder="1" applyAlignment="1">
      <alignment vertical="top"/>
    </xf>
    <xf numFmtId="164" fontId="4" fillId="0" borderId="0" xfId="0" applyNumberFormat="1" applyFont="1" applyFill="1" applyBorder="1"/>
    <xf numFmtId="3" fontId="4" fillId="2" borderId="0" xfId="0" applyNumberFormat="1" applyFont="1" applyFill="1" applyBorder="1" applyAlignment="1">
      <alignment horizontal="left" vertical="center" indent="1"/>
    </xf>
    <xf numFmtId="165" fontId="4" fillId="4" borderId="0" xfId="0" applyNumberFormat="1" applyFont="1" applyFill="1" applyBorder="1" applyAlignment="1">
      <alignment vertical="center"/>
    </xf>
    <xf numFmtId="165" fontId="4" fillId="2" borderId="0" xfId="0" applyNumberFormat="1" applyFont="1" applyFill="1" applyBorder="1"/>
    <xf numFmtId="165" fontId="4" fillId="0" borderId="0" xfId="0" applyNumberFormat="1" applyFont="1" applyFill="1" applyBorder="1"/>
    <xf numFmtId="165" fontId="4" fillId="2" borderId="0" xfId="0" applyNumberFormat="1" applyFont="1" applyFill="1" applyBorder="1" applyAlignment="1">
      <alignment vertical="center"/>
    </xf>
    <xf numFmtId="3" fontId="4" fillId="2" borderId="0" xfId="0" applyNumberFormat="1" applyFont="1" applyFill="1" applyBorder="1" applyAlignment="1">
      <alignment vertical="top"/>
    </xf>
    <xf numFmtId="3" fontId="4" fillId="2" borderId="1" xfId="0" applyNumberFormat="1" applyFont="1" applyFill="1" applyBorder="1" applyAlignment="1">
      <alignment vertical="top"/>
    </xf>
    <xf numFmtId="3" fontId="4" fillId="2" borderId="7" xfId="0" applyNumberFormat="1" applyFont="1" applyFill="1" applyBorder="1" applyAlignment="1">
      <alignment horizontal="left" vertical="center"/>
    </xf>
    <xf numFmtId="165" fontId="4" fillId="2" borderId="1" xfId="0" applyNumberFormat="1" applyFont="1" applyFill="1" applyBorder="1"/>
    <xf numFmtId="3" fontId="7" fillId="2" borderId="0" xfId="0" applyNumberFormat="1" applyFont="1" applyFill="1" applyBorder="1" applyAlignment="1">
      <alignment vertical="center"/>
    </xf>
  </cellXfs>
  <cellStyles count="2">
    <cellStyle name="Standard" xfId="0" builtinId="0"/>
    <cellStyle name="Standard 5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615062-24D3-46FF-A870-CC1DC2D49646}">
  <dimension ref="A1:U71"/>
  <sheetViews>
    <sheetView tabSelected="1" zoomScaleNormal="100" workbookViewId="0"/>
  </sheetViews>
  <sheetFormatPr baseColWidth="10" defaultColWidth="11.42578125" defaultRowHeight="12.75" x14ac:dyDescent="0.25"/>
  <cols>
    <col min="1" max="1" width="22.85546875" style="1" customWidth="1"/>
    <col min="2" max="2" width="16" style="1" customWidth="1"/>
    <col min="3" max="3" width="10.140625" style="1" customWidth="1"/>
    <col min="4" max="4" width="12.7109375" style="1" customWidth="1"/>
    <col min="5" max="5" width="11.42578125" style="1" customWidth="1"/>
    <col min="6" max="6" width="11.42578125" style="1"/>
    <col min="7" max="7" width="16" style="1" customWidth="1"/>
    <col min="8" max="8" width="11.140625" style="1" customWidth="1"/>
    <col min="9" max="9" width="13.42578125" style="1" customWidth="1"/>
    <col min="10" max="10" width="16.42578125" style="1" customWidth="1"/>
    <col min="11" max="11" width="12.5703125" style="1" customWidth="1"/>
    <col min="12" max="12" width="15.7109375" style="1" customWidth="1"/>
    <col min="13" max="13" width="20.7109375" style="1" customWidth="1"/>
    <col min="14" max="14" width="16.42578125" style="1" customWidth="1"/>
    <col min="15" max="15" width="17" style="1" customWidth="1"/>
    <col min="16" max="17" width="14.85546875" style="1" customWidth="1"/>
    <col min="18" max="18" width="12.5703125" style="1" customWidth="1"/>
    <col min="19" max="19" width="15.140625" style="1" customWidth="1"/>
    <col min="20" max="20" width="21.7109375" style="1" customWidth="1"/>
    <col min="21" max="16384" width="11.42578125" style="1"/>
  </cols>
  <sheetData>
    <row r="1" spans="1:20" s="5" customFormat="1" ht="16.5" customHeight="1" x14ac:dyDescent="0.2">
      <c r="A1" s="4" t="s">
        <v>127</v>
      </c>
      <c r="R1" s="11"/>
      <c r="S1" s="12"/>
      <c r="T1" s="6" t="s">
        <v>100</v>
      </c>
    </row>
    <row r="2" spans="1:20" ht="3.4" customHeight="1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4"/>
      <c r="O2" s="14"/>
      <c r="P2" s="14"/>
      <c r="Q2" s="14"/>
      <c r="R2" s="14"/>
      <c r="S2" s="14"/>
      <c r="T2" s="14"/>
    </row>
    <row r="3" spans="1:20" ht="3.4" customHeight="1" x14ac:dyDescent="0.25">
      <c r="A3" s="14"/>
      <c r="B3" s="15"/>
      <c r="C3" s="16"/>
      <c r="D3" s="16"/>
      <c r="E3" s="16"/>
      <c r="F3" s="16"/>
      <c r="G3" s="17"/>
      <c r="H3" s="15"/>
      <c r="I3" s="16"/>
      <c r="J3" s="17"/>
      <c r="K3" s="16"/>
      <c r="L3" s="17"/>
      <c r="M3" s="18"/>
      <c r="N3" s="15"/>
      <c r="O3" s="16"/>
      <c r="P3" s="16"/>
      <c r="Q3" s="16"/>
      <c r="R3" s="15"/>
      <c r="S3" s="15"/>
      <c r="T3" s="15"/>
    </row>
    <row r="4" spans="1:20" ht="12" customHeight="1" x14ac:dyDescent="0.25">
      <c r="A4" s="19"/>
      <c r="B4" s="20" t="s">
        <v>69</v>
      </c>
      <c r="C4" s="21"/>
      <c r="D4" s="21"/>
      <c r="E4" s="21"/>
      <c r="F4" s="21"/>
      <c r="G4" s="23"/>
      <c r="H4" s="20" t="s">
        <v>70</v>
      </c>
      <c r="I4" s="22"/>
      <c r="J4" s="24"/>
      <c r="K4" s="21" t="s">
        <v>92</v>
      </c>
      <c r="L4" s="24"/>
      <c r="M4" s="25" t="s">
        <v>71</v>
      </c>
      <c r="N4" s="20" t="s">
        <v>72</v>
      </c>
      <c r="O4" s="22"/>
      <c r="P4" s="14"/>
      <c r="Q4" s="14"/>
      <c r="R4" s="26" t="s">
        <v>106</v>
      </c>
      <c r="S4" s="27" t="s">
        <v>97</v>
      </c>
      <c r="T4" s="27" t="s">
        <v>125</v>
      </c>
    </row>
    <row r="5" spans="1:20" s="8" customFormat="1" ht="12" customHeight="1" x14ac:dyDescent="0.25">
      <c r="A5" s="21"/>
      <c r="B5" s="28"/>
      <c r="C5" s="22"/>
      <c r="D5" s="22"/>
      <c r="E5" s="22"/>
      <c r="F5" s="22"/>
      <c r="G5" s="23"/>
      <c r="H5" s="28"/>
      <c r="I5" s="22"/>
      <c r="J5" s="23"/>
      <c r="K5" s="22"/>
      <c r="L5" s="23"/>
      <c r="M5" s="25"/>
      <c r="N5" s="28"/>
      <c r="O5" s="22"/>
      <c r="P5" s="21"/>
      <c r="Q5" s="21"/>
      <c r="R5" s="26" t="s">
        <v>89</v>
      </c>
      <c r="S5" s="28"/>
      <c r="T5" s="28" t="s">
        <v>99</v>
      </c>
    </row>
    <row r="6" spans="1:20" ht="3.75" customHeight="1" x14ac:dyDescent="0.25">
      <c r="A6" s="29"/>
      <c r="B6" s="30"/>
      <c r="C6" s="31"/>
      <c r="D6" s="31"/>
      <c r="E6" s="31"/>
      <c r="F6" s="31"/>
      <c r="G6" s="32"/>
      <c r="H6" s="30"/>
      <c r="I6" s="31"/>
      <c r="J6" s="32"/>
      <c r="K6" s="31"/>
      <c r="L6" s="32"/>
      <c r="M6" s="33"/>
      <c r="N6" s="30"/>
      <c r="O6" s="31"/>
      <c r="P6" s="31"/>
      <c r="Q6" s="31"/>
      <c r="R6" s="30"/>
      <c r="S6" s="30"/>
      <c r="T6" s="30"/>
    </row>
    <row r="7" spans="1:20" ht="12" customHeight="1" x14ac:dyDescent="0.25">
      <c r="A7" s="14"/>
      <c r="B7" s="20" t="s">
        <v>73</v>
      </c>
      <c r="C7" s="20" t="s">
        <v>74</v>
      </c>
      <c r="D7" s="20" t="s">
        <v>75</v>
      </c>
      <c r="E7" s="26" t="s">
        <v>76</v>
      </c>
      <c r="F7" s="20" t="s">
        <v>77</v>
      </c>
      <c r="G7" s="20" t="s">
        <v>96</v>
      </c>
      <c r="H7" s="20" t="s">
        <v>78</v>
      </c>
      <c r="I7" s="26" t="s">
        <v>79</v>
      </c>
      <c r="J7" s="26" t="s">
        <v>80</v>
      </c>
      <c r="K7" s="26" t="s">
        <v>93</v>
      </c>
      <c r="L7" s="26" t="s">
        <v>94</v>
      </c>
      <c r="M7" s="20" t="s">
        <v>81</v>
      </c>
      <c r="N7" s="26" t="s">
        <v>82</v>
      </c>
      <c r="O7" s="26" t="s">
        <v>104</v>
      </c>
      <c r="P7" s="26" t="s">
        <v>105</v>
      </c>
      <c r="Q7" s="26" t="s">
        <v>83</v>
      </c>
      <c r="R7" s="26" t="s">
        <v>81</v>
      </c>
      <c r="S7" s="26" t="s">
        <v>81</v>
      </c>
      <c r="T7" s="26" t="s">
        <v>81</v>
      </c>
    </row>
    <row r="8" spans="1:20" ht="12" customHeight="1" x14ac:dyDescent="0.25">
      <c r="A8" s="14"/>
      <c r="B8" s="20"/>
      <c r="C8" s="20"/>
      <c r="D8" s="20"/>
      <c r="E8" s="26" t="s">
        <v>84</v>
      </c>
      <c r="F8" s="20"/>
      <c r="G8" s="20"/>
      <c r="H8" s="20"/>
      <c r="I8" s="26" t="s">
        <v>85</v>
      </c>
      <c r="J8" s="26" t="s">
        <v>86</v>
      </c>
      <c r="K8" s="26"/>
      <c r="L8" s="26"/>
      <c r="M8" s="20"/>
      <c r="N8" s="26"/>
      <c r="O8" s="26" t="s">
        <v>87</v>
      </c>
      <c r="P8" s="26" t="s">
        <v>88</v>
      </c>
      <c r="Q8" s="26"/>
      <c r="R8" s="26"/>
      <c r="S8" s="26"/>
      <c r="T8" s="26"/>
    </row>
    <row r="9" spans="1:20" ht="12" customHeight="1" x14ac:dyDescent="0.25">
      <c r="A9" s="14"/>
      <c r="B9" s="20"/>
      <c r="C9" s="20"/>
      <c r="D9" s="20"/>
      <c r="E9" s="26"/>
      <c r="F9" s="20"/>
      <c r="G9" s="20"/>
      <c r="H9" s="20"/>
      <c r="I9" s="26"/>
      <c r="J9" s="26" t="s">
        <v>90</v>
      </c>
      <c r="K9" s="26"/>
      <c r="L9" s="26"/>
      <c r="M9" s="20"/>
      <c r="N9" s="20"/>
      <c r="O9" s="20"/>
      <c r="P9" s="35" t="s">
        <v>91</v>
      </c>
      <c r="Q9" s="35"/>
      <c r="R9" s="26"/>
      <c r="S9" s="26"/>
      <c r="T9" s="26"/>
    </row>
    <row r="10" spans="1:20" ht="3.75" customHeight="1" x14ac:dyDescent="0.25">
      <c r="A10" s="14"/>
      <c r="B10" s="36"/>
      <c r="C10" s="36"/>
      <c r="D10" s="36"/>
      <c r="E10" s="37"/>
      <c r="F10" s="37"/>
      <c r="G10" s="37"/>
      <c r="H10" s="37"/>
      <c r="I10" s="37"/>
      <c r="J10" s="37"/>
      <c r="K10" s="37"/>
      <c r="L10" s="37"/>
      <c r="M10" s="36"/>
      <c r="N10" s="36"/>
      <c r="O10" s="36"/>
      <c r="P10" s="36"/>
      <c r="Q10" s="36"/>
      <c r="R10" s="37"/>
      <c r="S10" s="37"/>
      <c r="T10" s="37"/>
    </row>
    <row r="11" spans="1:20" ht="12" customHeight="1" x14ac:dyDescent="0.25">
      <c r="A11" s="38"/>
      <c r="B11" s="39" t="s">
        <v>9</v>
      </c>
      <c r="C11" s="39" t="s">
        <v>9</v>
      </c>
      <c r="D11" s="39" t="s">
        <v>9</v>
      </c>
      <c r="E11" s="39" t="s">
        <v>9</v>
      </c>
      <c r="F11" s="39" t="s">
        <v>9</v>
      </c>
      <c r="G11" s="39" t="s">
        <v>9</v>
      </c>
      <c r="H11" s="39" t="s">
        <v>9</v>
      </c>
      <c r="I11" s="39" t="s">
        <v>9</v>
      </c>
      <c r="J11" s="39" t="s">
        <v>9</v>
      </c>
      <c r="K11" s="39" t="s">
        <v>9</v>
      </c>
      <c r="L11" s="39" t="s">
        <v>9</v>
      </c>
      <c r="M11" s="39" t="s">
        <v>9</v>
      </c>
      <c r="N11" s="39" t="s">
        <v>9</v>
      </c>
      <c r="O11" s="39" t="s">
        <v>9</v>
      </c>
      <c r="P11" s="39" t="s">
        <v>9</v>
      </c>
      <c r="Q11" s="39" t="s">
        <v>9</v>
      </c>
      <c r="R11" s="40" t="s">
        <v>9</v>
      </c>
      <c r="S11" s="40" t="s">
        <v>9</v>
      </c>
      <c r="T11" s="40" t="s">
        <v>9</v>
      </c>
    </row>
    <row r="12" spans="1:20" ht="3.4" customHeight="1" x14ac:dyDescent="0.25">
      <c r="A12" s="41"/>
      <c r="B12" s="33"/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0"/>
      <c r="S12" s="30"/>
      <c r="T12" s="30"/>
    </row>
    <row r="13" spans="1:20" ht="3.4" customHeight="1" x14ac:dyDescent="0.25">
      <c r="A13" s="42"/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14"/>
      <c r="S13" s="14"/>
      <c r="T13" s="14"/>
    </row>
    <row r="14" spans="1:20" ht="12" customHeight="1" x14ac:dyDescent="0.25">
      <c r="A14" s="44" t="s">
        <v>14</v>
      </c>
      <c r="B14" s="45">
        <f>B16+B21+B28+B32+B34+B43+B51</f>
        <v>139970710.02000001</v>
      </c>
      <c r="C14" s="45">
        <f t="shared" ref="C14:T14" si="0">C16+C21+C28+C32+C34+C43+C51</f>
        <v>125996990.08</v>
      </c>
      <c r="D14" s="45">
        <f t="shared" si="0"/>
        <v>10869737.699999999</v>
      </c>
      <c r="E14" s="45">
        <f t="shared" si="0"/>
        <v>11746444.25</v>
      </c>
      <c r="F14" s="45">
        <f t="shared" si="0"/>
        <v>110604785.10000001</v>
      </c>
      <c r="G14" s="45">
        <f t="shared" si="0"/>
        <v>128419147.29999964</v>
      </c>
      <c r="H14" s="45">
        <f t="shared" si="0"/>
        <v>805156611.57999909</v>
      </c>
      <c r="I14" s="45">
        <f t="shared" si="0"/>
        <v>159166767.52999949</v>
      </c>
      <c r="J14" s="45">
        <f t="shared" si="0"/>
        <v>113641708.13999988</v>
      </c>
      <c r="K14" s="45">
        <f t="shared" si="0"/>
        <v>322262487.17999929</v>
      </c>
      <c r="L14" s="45">
        <f t="shared" si="0"/>
        <v>112568202.80999997</v>
      </c>
      <c r="M14" s="45">
        <f t="shared" si="0"/>
        <v>146850569.08000001</v>
      </c>
      <c r="N14" s="45">
        <f t="shared" si="0"/>
        <v>66824313.139999963</v>
      </c>
      <c r="O14" s="45">
        <f t="shared" si="0"/>
        <v>36027120.129999988</v>
      </c>
      <c r="P14" s="45">
        <f t="shared" si="0"/>
        <v>111671573.52999978</v>
      </c>
      <c r="Q14" s="45">
        <f t="shared" si="0"/>
        <v>286645217.02999914</v>
      </c>
      <c r="R14" s="45">
        <f t="shared" si="0"/>
        <v>43374751.179999903</v>
      </c>
      <c r="S14" s="45">
        <f t="shared" si="0"/>
        <v>61746356.212361857</v>
      </c>
      <c r="T14" s="45">
        <f t="shared" si="0"/>
        <v>-7458606.0200000005</v>
      </c>
    </row>
    <row r="15" spans="1:20" ht="3.4" customHeight="1" x14ac:dyDescent="0.25">
      <c r="A15" s="46"/>
      <c r="B15" s="47"/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</row>
    <row r="16" spans="1:20" ht="12" customHeight="1" x14ac:dyDescent="0.25">
      <c r="A16" s="44" t="s">
        <v>37</v>
      </c>
      <c r="B16" s="45">
        <f>SUM(B17:B19)</f>
        <v>16640232.900000002</v>
      </c>
      <c r="C16" s="45">
        <f t="shared" ref="C16:T16" si="1">SUM(C17:C19)</f>
        <v>10125008.6</v>
      </c>
      <c r="D16" s="45">
        <f t="shared" si="1"/>
        <v>546778.9</v>
      </c>
      <c r="E16" s="45">
        <f t="shared" si="1"/>
        <v>9436467.9000000004</v>
      </c>
      <c r="F16" s="45">
        <f t="shared" si="1"/>
        <v>19420534.099999998</v>
      </c>
      <c r="G16" s="45">
        <f t="shared" si="1"/>
        <v>26391386.5499998</v>
      </c>
      <c r="H16" s="45">
        <f t="shared" si="1"/>
        <v>114567722.64999989</v>
      </c>
      <c r="I16" s="45">
        <f t="shared" si="1"/>
        <v>18130659.299999978</v>
      </c>
      <c r="J16" s="45">
        <f t="shared" si="1"/>
        <v>28355388.5</v>
      </c>
      <c r="K16" s="45">
        <f t="shared" si="1"/>
        <v>48703599.199999876</v>
      </c>
      <c r="L16" s="45">
        <f t="shared" si="1"/>
        <v>18568799.25</v>
      </c>
      <c r="M16" s="45">
        <f t="shared" si="1"/>
        <v>23818837.949999999</v>
      </c>
      <c r="N16" s="45">
        <f t="shared" si="1"/>
        <v>12241295.949999999</v>
      </c>
      <c r="O16" s="45">
        <f t="shared" si="1"/>
        <v>10719622.800000001</v>
      </c>
      <c r="P16" s="45">
        <f t="shared" si="1"/>
        <v>12099583.04999999</v>
      </c>
      <c r="Q16" s="45">
        <f t="shared" si="1"/>
        <v>25415260.999999929</v>
      </c>
      <c r="R16" s="45">
        <f t="shared" si="1"/>
        <v>7979573.2499999879</v>
      </c>
      <c r="S16" s="45">
        <f t="shared" si="1"/>
        <v>5919369.3061689893</v>
      </c>
      <c r="T16" s="45">
        <f t="shared" si="1"/>
        <v>-654049.59</v>
      </c>
    </row>
    <row r="17" spans="1:20" ht="12" customHeight="1" x14ac:dyDescent="0.25">
      <c r="A17" s="14" t="s">
        <v>40</v>
      </c>
      <c r="B17" s="47">
        <v>6602353.7000000002</v>
      </c>
      <c r="C17" s="47">
        <v>4177959.2</v>
      </c>
      <c r="D17" s="47">
        <v>25854.55</v>
      </c>
      <c r="E17" s="47">
        <v>2371175</v>
      </c>
      <c r="F17" s="47">
        <v>11719505</v>
      </c>
      <c r="G17" s="47">
        <v>14899505.8999999</v>
      </c>
      <c r="H17" s="47">
        <v>82188298.249999896</v>
      </c>
      <c r="I17" s="47">
        <v>8528991.25</v>
      </c>
      <c r="J17" s="47">
        <v>22213684</v>
      </c>
      <c r="K17" s="47">
        <v>29136939.2999999</v>
      </c>
      <c r="L17" s="47">
        <v>11479401</v>
      </c>
      <c r="M17" s="47">
        <v>15994165.35</v>
      </c>
      <c r="N17" s="47">
        <v>7815272</v>
      </c>
      <c r="O17" s="47">
        <v>9269704</v>
      </c>
      <c r="P17" s="47">
        <v>6904240.5999999996</v>
      </c>
      <c r="Q17" s="47">
        <v>19957264.34999992</v>
      </c>
      <c r="R17" s="47">
        <v>6404550.4999999898</v>
      </c>
      <c r="S17" s="47">
        <v>4043565.775049</v>
      </c>
      <c r="T17" s="47">
        <v>-391647.85</v>
      </c>
    </row>
    <row r="18" spans="1:20" ht="12" customHeight="1" x14ac:dyDescent="0.25">
      <c r="A18" s="14" t="s">
        <v>39</v>
      </c>
      <c r="B18" s="47">
        <v>10034010.4</v>
      </c>
      <c r="C18" s="47">
        <v>5909779</v>
      </c>
      <c r="D18" s="47">
        <v>520924.35</v>
      </c>
      <c r="E18" s="47">
        <v>6996997.9000000004</v>
      </c>
      <c r="F18" s="47">
        <v>7499278.9000000004</v>
      </c>
      <c r="G18" s="47">
        <v>11491880.6499999</v>
      </c>
      <c r="H18" s="47">
        <v>24916167.850000001</v>
      </c>
      <c r="I18" s="47">
        <v>9597799.2499999795</v>
      </c>
      <c r="J18" s="47">
        <v>3145352.5</v>
      </c>
      <c r="K18" s="47">
        <v>16977951.34999999</v>
      </c>
      <c r="L18" s="47">
        <v>6417674.25</v>
      </c>
      <c r="M18" s="47">
        <v>6681565.1500000004</v>
      </c>
      <c r="N18" s="47">
        <v>3129139.95</v>
      </c>
      <c r="O18" s="47">
        <v>158638.79999999999</v>
      </c>
      <c r="P18" s="47">
        <v>4978831.9999999898</v>
      </c>
      <c r="Q18" s="47">
        <v>4724526.7000000086</v>
      </c>
      <c r="R18" s="47">
        <v>681649.64999999898</v>
      </c>
      <c r="S18" s="47">
        <v>1652138.1009749901</v>
      </c>
      <c r="T18" s="47">
        <v>-41392.49</v>
      </c>
    </row>
    <row r="19" spans="1:20" ht="12" customHeight="1" x14ac:dyDescent="0.25">
      <c r="A19" s="14" t="s">
        <v>38</v>
      </c>
      <c r="B19" s="47">
        <v>3868.8</v>
      </c>
      <c r="C19" s="47">
        <v>37270.400000000001</v>
      </c>
      <c r="D19" s="47">
        <v>0</v>
      </c>
      <c r="E19" s="47">
        <v>68295</v>
      </c>
      <c r="F19" s="47">
        <v>201750.2</v>
      </c>
      <c r="G19" s="47">
        <v>0</v>
      </c>
      <c r="H19" s="47">
        <v>7463256.5499999896</v>
      </c>
      <c r="I19" s="47">
        <v>3868.8</v>
      </c>
      <c r="J19" s="47">
        <v>2996352</v>
      </c>
      <c r="K19" s="47">
        <v>2588708.54999999</v>
      </c>
      <c r="L19" s="47">
        <v>671724</v>
      </c>
      <c r="M19" s="47">
        <v>1143107.45</v>
      </c>
      <c r="N19" s="47">
        <v>1296884</v>
      </c>
      <c r="O19" s="47">
        <v>1291280</v>
      </c>
      <c r="P19" s="47">
        <v>216510.45</v>
      </c>
      <c r="Q19" s="47">
        <v>733469.95</v>
      </c>
      <c r="R19" s="47">
        <v>893373.09999999905</v>
      </c>
      <c r="S19" s="47">
        <v>223665.430144999</v>
      </c>
      <c r="T19" s="47">
        <v>-221009.25</v>
      </c>
    </row>
    <row r="20" spans="1:20" ht="3.4" customHeight="1" x14ac:dyDescent="0.25">
      <c r="A20" s="46"/>
      <c r="B20" s="47"/>
      <c r="C20" s="47"/>
      <c r="D20" s="47"/>
      <c r="E20" s="47"/>
      <c r="F20" s="47"/>
      <c r="G20" s="47"/>
      <c r="H20" s="47"/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7"/>
    </row>
    <row r="21" spans="1:20" ht="12" customHeight="1" x14ac:dyDescent="0.25">
      <c r="A21" s="44" t="s">
        <v>10</v>
      </c>
      <c r="B21" s="45">
        <f>SUM(B22:B26)</f>
        <v>54883236.870000005</v>
      </c>
      <c r="C21" s="45">
        <f t="shared" ref="C21:T21" si="2">SUM(C22:C26)</f>
        <v>35607645.829999998</v>
      </c>
      <c r="D21" s="45">
        <f t="shared" si="2"/>
        <v>2128030.2000000002</v>
      </c>
      <c r="E21" s="45">
        <f t="shared" si="2"/>
        <v>641954.44999999995</v>
      </c>
      <c r="F21" s="45">
        <f t="shared" si="2"/>
        <v>37918844.850000001</v>
      </c>
      <c r="G21" s="45">
        <f t="shared" si="2"/>
        <v>42176411.249999881</v>
      </c>
      <c r="H21" s="45">
        <f t="shared" si="2"/>
        <v>292948475.27999979</v>
      </c>
      <c r="I21" s="45">
        <f t="shared" si="2"/>
        <v>64482739.029999763</v>
      </c>
      <c r="J21" s="45">
        <f t="shared" si="2"/>
        <v>38335936.439999901</v>
      </c>
      <c r="K21" s="45">
        <f t="shared" si="2"/>
        <v>89417649.279999882</v>
      </c>
      <c r="L21" s="45">
        <f t="shared" si="2"/>
        <v>38715889.80999998</v>
      </c>
      <c r="M21" s="45">
        <f t="shared" si="2"/>
        <v>52592093.030000001</v>
      </c>
      <c r="N21" s="45">
        <f t="shared" si="2"/>
        <v>19834095.939999968</v>
      </c>
      <c r="O21" s="45">
        <f t="shared" si="2"/>
        <v>12643191.68</v>
      </c>
      <c r="P21" s="45">
        <f t="shared" si="2"/>
        <v>41068131.879999891</v>
      </c>
      <c r="Q21" s="45">
        <f t="shared" si="2"/>
        <v>102746902.6799996</v>
      </c>
      <c r="R21" s="45">
        <f t="shared" si="2"/>
        <v>13984565.579999955</v>
      </c>
      <c r="S21" s="45">
        <f t="shared" si="2"/>
        <v>23086280.800020892</v>
      </c>
      <c r="T21" s="45">
        <f t="shared" si="2"/>
        <v>-2230207.1999999997</v>
      </c>
    </row>
    <row r="22" spans="1:20" ht="12" customHeight="1" x14ac:dyDescent="0.25">
      <c r="A22" s="46" t="s">
        <v>15</v>
      </c>
      <c r="B22" s="47">
        <v>31433914.68</v>
      </c>
      <c r="C22" s="47">
        <v>25973376.41</v>
      </c>
      <c r="D22" s="47">
        <v>2099705.35</v>
      </c>
      <c r="E22" s="47">
        <v>425359.95</v>
      </c>
      <c r="F22" s="47">
        <v>21632361.530000001</v>
      </c>
      <c r="G22" s="47">
        <v>24199480.7999999</v>
      </c>
      <c r="H22" s="47">
        <v>152754132.62</v>
      </c>
      <c r="I22" s="47">
        <v>35877569.269999802</v>
      </c>
      <c r="J22" s="47">
        <v>18857639.679999899</v>
      </c>
      <c r="K22" s="47">
        <v>49839619.149999902</v>
      </c>
      <c r="L22" s="47">
        <v>22281000.390000001</v>
      </c>
      <c r="M22" s="47">
        <v>27701889.68</v>
      </c>
      <c r="N22" s="47">
        <v>9088405.7399999797</v>
      </c>
      <c r="O22" s="47">
        <v>5449531.4000000004</v>
      </c>
      <c r="P22" s="47">
        <v>21604326.859999899</v>
      </c>
      <c r="Q22" s="47">
        <v>52878730.119999692</v>
      </c>
      <c r="R22" s="47">
        <v>7247284.1899999799</v>
      </c>
      <c r="S22" s="47">
        <v>13158850.746169901</v>
      </c>
      <c r="T22" s="47">
        <v>-1257894.18</v>
      </c>
    </row>
    <row r="23" spans="1:20" ht="12" customHeight="1" x14ac:dyDescent="0.25">
      <c r="A23" s="46" t="s">
        <v>41</v>
      </c>
      <c r="B23" s="47">
        <v>6673705.8799999999</v>
      </c>
      <c r="C23" s="47">
        <v>3967526.29</v>
      </c>
      <c r="D23" s="47">
        <v>11908.85</v>
      </c>
      <c r="E23" s="47">
        <v>64872.35</v>
      </c>
      <c r="F23" s="47">
        <v>9266937.4600000009</v>
      </c>
      <c r="G23" s="47">
        <v>9936283.4499999993</v>
      </c>
      <c r="H23" s="47">
        <v>60655958.8699999</v>
      </c>
      <c r="I23" s="47">
        <v>9729967.2099999506</v>
      </c>
      <c r="J23" s="47">
        <v>9381825.5199999996</v>
      </c>
      <c r="K23" s="47">
        <v>13504503.969999989</v>
      </c>
      <c r="L23" s="47">
        <v>5049278.6699999897</v>
      </c>
      <c r="M23" s="47">
        <v>11035417.130000001</v>
      </c>
      <c r="N23" s="47">
        <v>3382212.29999999</v>
      </c>
      <c r="O23" s="47">
        <v>2927236.4</v>
      </c>
      <c r="P23" s="47">
        <v>7950182.1299999896</v>
      </c>
      <c r="Q23" s="47">
        <v>24910020.319999911</v>
      </c>
      <c r="R23" s="47">
        <v>3479838.4399999902</v>
      </c>
      <c r="S23" s="47">
        <v>4421068.3700270001</v>
      </c>
      <c r="T23" s="47">
        <v>-428973.74</v>
      </c>
    </row>
    <row r="24" spans="1:20" ht="12" customHeight="1" x14ac:dyDescent="0.25">
      <c r="A24" s="14" t="s">
        <v>17</v>
      </c>
      <c r="B24" s="47">
        <v>2682657.31</v>
      </c>
      <c r="C24" s="47">
        <v>2438759.4300000002</v>
      </c>
      <c r="D24" s="47">
        <v>717.65</v>
      </c>
      <c r="E24" s="47">
        <v>2872.15</v>
      </c>
      <c r="F24" s="47">
        <v>844006.71</v>
      </c>
      <c r="G24" s="47">
        <v>1035874.75</v>
      </c>
      <c r="H24" s="47">
        <v>23906253.690000001</v>
      </c>
      <c r="I24" s="47">
        <v>3562280.4499999899</v>
      </c>
      <c r="J24" s="47">
        <v>4073059.24</v>
      </c>
      <c r="K24" s="47">
        <v>10075015.409999989</v>
      </c>
      <c r="L24" s="47">
        <v>3986508.2499999902</v>
      </c>
      <c r="M24" s="47">
        <v>4078724.77</v>
      </c>
      <c r="N24" s="47">
        <v>2281417.9</v>
      </c>
      <c r="O24" s="47">
        <v>1503951.88</v>
      </c>
      <c r="P24" s="47">
        <v>2685307.09</v>
      </c>
      <c r="Q24" s="47">
        <v>7373340.1400000006</v>
      </c>
      <c r="R24" s="47">
        <v>1617635.6499999899</v>
      </c>
      <c r="S24" s="47">
        <v>1862665.4317910001</v>
      </c>
      <c r="T24" s="47">
        <v>-167930.78</v>
      </c>
    </row>
    <row r="25" spans="1:20" ht="12" customHeight="1" x14ac:dyDescent="0.25">
      <c r="A25" s="46" t="s">
        <v>42</v>
      </c>
      <c r="B25" s="47">
        <v>7727411.4000000004</v>
      </c>
      <c r="C25" s="47">
        <v>1347389.7</v>
      </c>
      <c r="D25" s="47">
        <v>4981.75</v>
      </c>
      <c r="E25" s="47">
        <v>141110</v>
      </c>
      <c r="F25" s="47">
        <v>1802361.9</v>
      </c>
      <c r="G25" s="47">
        <v>2278775.7999999998</v>
      </c>
      <c r="H25" s="47">
        <v>24641057.100000001</v>
      </c>
      <c r="I25" s="47">
        <v>8032346.3000000101</v>
      </c>
      <c r="J25" s="47">
        <v>1901600</v>
      </c>
      <c r="K25" s="47">
        <v>5339983.5500000007</v>
      </c>
      <c r="L25" s="47">
        <v>2960014.5</v>
      </c>
      <c r="M25" s="47">
        <v>4166414.05</v>
      </c>
      <c r="N25" s="47">
        <v>1438246</v>
      </c>
      <c r="O25" s="47">
        <v>927460</v>
      </c>
      <c r="P25" s="47">
        <v>4617475.8499999996</v>
      </c>
      <c r="Q25" s="47">
        <v>6980554.1000000099</v>
      </c>
      <c r="R25" s="47">
        <v>644360.74999999895</v>
      </c>
      <c r="S25" s="47">
        <v>1453360.6829570001</v>
      </c>
      <c r="T25" s="47">
        <v>-321000.95</v>
      </c>
    </row>
    <row r="26" spans="1:20" ht="12" customHeight="1" x14ac:dyDescent="0.25">
      <c r="A26" s="46" t="s">
        <v>16</v>
      </c>
      <c r="B26" s="47">
        <v>6365547.5999999996</v>
      </c>
      <c r="C26" s="47">
        <v>1880594</v>
      </c>
      <c r="D26" s="47">
        <v>10716.6</v>
      </c>
      <c r="E26" s="47">
        <v>7740</v>
      </c>
      <c r="F26" s="47">
        <v>4373177.25</v>
      </c>
      <c r="G26" s="47">
        <v>4725996.4499999899</v>
      </c>
      <c r="H26" s="47">
        <v>30991072.999999899</v>
      </c>
      <c r="I26" s="47">
        <v>7280575.8000000101</v>
      </c>
      <c r="J26" s="47">
        <v>4121812</v>
      </c>
      <c r="K26" s="47">
        <v>10658527.20000001</v>
      </c>
      <c r="L26" s="47">
        <v>4439088</v>
      </c>
      <c r="M26" s="47">
        <v>5609647.4000000004</v>
      </c>
      <c r="N26" s="47">
        <v>3643814</v>
      </c>
      <c r="O26" s="47">
        <v>1835012</v>
      </c>
      <c r="P26" s="47">
        <v>4210839.95</v>
      </c>
      <c r="Q26" s="47">
        <v>10604257.99999998</v>
      </c>
      <c r="R26" s="47">
        <v>995446.549999999</v>
      </c>
      <c r="S26" s="47">
        <v>2190335.56907599</v>
      </c>
      <c r="T26" s="47">
        <v>-54407.55</v>
      </c>
    </row>
    <row r="27" spans="1:20" ht="3.4" customHeight="1" x14ac:dyDescent="0.25">
      <c r="A27" s="46"/>
      <c r="B27" s="47"/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</row>
    <row r="28" spans="1:20" ht="12" customHeight="1" x14ac:dyDescent="0.25">
      <c r="A28" s="44" t="s">
        <v>11</v>
      </c>
      <c r="B28" s="45">
        <f>SUM(B29:B30)</f>
        <v>3958786.55</v>
      </c>
      <c r="C28" s="45">
        <f t="shared" ref="C28:T28" si="3">SUM(C29:C30)</f>
        <v>7319215.6000000006</v>
      </c>
      <c r="D28" s="45">
        <f t="shared" si="3"/>
        <v>8903.5499999999993</v>
      </c>
      <c r="E28" s="45">
        <f t="shared" si="3"/>
        <v>277587.59999999998</v>
      </c>
      <c r="F28" s="45">
        <f t="shared" si="3"/>
        <v>1310908.3</v>
      </c>
      <c r="G28" s="45">
        <f t="shared" si="3"/>
        <v>230084</v>
      </c>
      <c r="H28" s="45">
        <f t="shared" si="3"/>
        <v>62110352.899999902</v>
      </c>
      <c r="I28" s="45">
        <f t="shared" si="3"/>
        <v>7599993.6999999797</v>
      </c>
      <c r="J28" s="45">
        <f t="shared" si="3"/>
        <v>12938953.34999999</v>
      </c>
      <c r="K28" s="45">
        <f t="shared" si="3"/>
        <v>31187807.549999885</v>
      </c>
      <c r="L28" s="45">
        <f t="shared" si="3"/>
        <v>8050984.8499999996</v>
      </c>
      <c r="M28" s="45">
        <f t="shared" si="3"/>
        <v>9660614.1999999993</v>
      </c>
      <c r="N28" s="45">
        <f t="shared" si="3"/>
        <v>5634921.9500000002</v>
      </c>
      <c r="O28" s="45">
        <f t="shared" si="3"/>
        <v>4294902.7</v>
      </c>
      <c r="P28" s="45">
        <f t="shared" si="3"/>
        <v>5513515.8499999996</v>
      </c>
      <c r="Q28" s="45">
        <f t="shared" si="3"/>
        <v>21216394.999999989</v>
      </c>
      <c r="R28" s="45">
        <f t="shared" si="3"/>
        <v>3765674.4999999898</v>
      </c>
      <c r="S28" s="45">
        <f t="shared" si="3"/>
        <v>4804520.5323089901</v>
      </c>
      <c r="T28" s="45">
        <f t="shared" si="3"/>
        <v>-1205248.3500000001</v>
      </c>
    </row>
    <row r="29" spans="1:20" ht="12" customHeight="1" x14ac:dyDescent="0.25">
      <c r="A29" s="46" t="s">
        <v>62</v>
      </c>
      <c r="B29" s="47">
        <v>2011014.95</v>
      </c>
      <c r="C29" s="47">
        <v>2584231.2000000002</v>
      </c>
      <c r="D29" s="47">
        <v>3781.45</v>
      </c>
      <c r="E29" s="47">
        <v>55557.599999999999</v>
      </c>
      <c r="F29" s="47">
        <v>277942.5</v>
      </c>
      <c r="G29" s="47">
        <v>146484</v>
      </c>
      <c r="H29" s="47">
        <v>16517328.699999999</v>
      </c>
      <c r="I29" s="47">
        <v>3435548.3499999898</v>
      </c>
      <c r="J29" s="47">
        <v>2334285.3499999898</v>
      </c>
      <c r="K29" s="47">
        <v>8607397.4499999899</v>
      </c>
      <c r="L29" s="47">
        <v>1755124.85</v>
      </c>
      <c r="M29" s="47">
        <v>2336774.4</v>
      </c>
      <c r="N29" s="47">
        <v>1610059.95</v>
      </c>
      <c r="O29" s="47">
        <v>954334.7</v>
      </c>
      <c r="P29" s="47">
        <v>2001354.8</v>
      </c>
      <c r="Q29" s="47">
        <v>5117705.2499999898</v>
      </c>
      <c r="R29" s="47">
        <v>625045.15</v>
      </c>
      <c r="S29" s="47">
        <v>1242670.6975700001</v>
      </c>
      <c r="T29" s="47">
        <v>-50969.8</v>
      </c>
    </row>
    <row r="30" spans="1:20" ht="12" customHeight="1" x14ac:dyDescent="0.25">
      <c r="A30" s="46" t="s">
        <v>18</v>
      </c>
      <c r="B30" s="47">
        <v>1947771.6</v>
      </c>
      <c r="C30" s="47">
        <v>4734984.4000000004</v>
      </c>
      <c r="D30" s="47">
        <v>5122.1000000000004</v>
      </c>
      <c r="E30" s="47">
        <v>222030</v>
      </c>
      <c r="F30" s="47">
        <v>1032965.8</v>
      </c>
      <c r="G30" s="47">
        <v>83600</v>
      </c>
      <c r="H30" s="47">
        <v>45593024.199999899</v>
      </c>
      <c r="I30" s="47">
        <v>4164445.3499999898</v>
      </c>
      <c r="J30" s="47">
        <v>10604668</v>
      </c>
      <c r="K30" s="47">
        <v>22580410.099999897</v>
      </c>
      <c r="L30" s="47">
        <v>6295860</v>
      </c>
      <c r="M30" s="47">
        <v>7323839.7999999998</v>
      </c>
      <c r="N30" s="47">
        <v>4024862</v>
      </c>
      <c r="O30" s="47">
        <v>3340568</v>
      </c>
      <c r="P30" s="47">
        <v>3512161.05</v>
      </c>
      <c r="Q30" s="47">
        <v>16098689.75</v>
      </c>
      <c r="R30" s="47">
        <v>3140629.3499999898</v>
      </c>
      <c r="S30" s="47">
        <v>3561849.8347389898</v>
      </c>
      <c r="T30" s="47">
        <v>-1154278.55</v>
      </c>
    </row>
    <row r="31" spans="1:20" ht="3.4" customHeight="1" x14ac:dyDescent="0.25">
      <c r="A31" s="46"/>
      <c r="B31" s="47"/>
      <c r="C31" s="47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</row>
    <row r="32" spans="1:20" ht="12" customHeight="1" x14ac:dyDescent="0.25">
      <c r="A32" s="44" t="s">
        <v>19</v>
      </c>
      <c r="B32" s="45">
        <v>2073002.3</v>
      </c>
      <c r="C32" s="45">
        <v>4324187.8</v>
      </c>
      <c r="D32" s="45">
        <v>65781.3</v>
      </c>
      <c r="E32" s="45">
        <v>272310</v>
      </c>
      <c r="F32" s="45">
        <v>1622998.95</v>
      </c>
      <c r="G32" s="45">
        <v>132757.20000000001</v>
      </c>
      <c r="H32" s="45">
        <v>54047417.5499999</v>
      </c>
      <c r="I32" s="45">
        <v>3198476.4499999899</v>
      </c>
      <c r="J32" s="45">
        <v>11425556</v>
      </c>
      <c r="K32" s="45">
        <v>24109784.449999899</v>
      </c>
      <c r="L32" s="45">
        <v>6772235.9000000004</v>
      </c>
      <c r="M32" s="45">
        <v>8722765.0999999996</v>
      </c>
      <c r="N32" s="45">
        <v>5660624</v>
      </c>
      <c r="O32" s="45">
        <v>3218972</v>
      </c>
      <c r="P32" s="45">
        <v>4255115.5999999996</v>
      </c>
      <c r="Q32" s="45">
        <v>16203341.849999901</v>
      </c>
      <c r="R32" s="45">
        <v>3106676.65</v>
      </c>
      <c r="S32" s="45">
        <v>3905460.2081819898</v>
      </c>
      <c r="T32" s="45">
        <v>-849691.4</v>
      </c>
    </row>
    <row r="33" spans="1:20" ht="3.4" customHeight="1" x14ac:dyDescent="0.25">
      <c r="A33" s="46"/>
      <c r="B33" s="47"/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</row>
    <row r="34" spans="1:20" ht="12" customHeight="1" x14ac:dyDescent="0.25">
      <c r="A34" s="44" t="s">
        <v>12</v>
      </c>
      <c r="B34" s="45">
        <f>SUM(B35:B41)</f>
        <v>37088614.649999991</v>
      </c>
      <c r="C34" s="45">
        <f t="shared" ref="C34:T34" si="4">SUM(C35:C41)</f>
        <v>39896361</v>
      </c>
      <c r="D34" s="45">
        <f t="shared" si="4"/>
        <v>4126170.5</v>
      </c>
      <c r="E34" s="45">
        <f t="shared" si="4"/>
        <v>592157.95000000007</v>
      </c>
      <c r="F34" s="45">
        <f t="shared" si="4"/>
        <v>31462358.850000005</v>
      </c>
      <c r="G34" s="45">
        <f t="shared" si="4"/>
        <v>37865480.699999981</v>
      </c>
      <c r="H34" s="45">
        <f t="shared" si="4"/>
        <v>168378382.64999968</v>
      </c>
      <c r="I34" s="45">
        <f t="shared" si="4"/>
        <v>37595573.649999887</v>
      </c>
      <c r="J34" s="45">
        <f t="shared" si="4"/>
        <v>14835531.449999999</v>
      </c>
      <c r="K34" s="45">
        <f t="shared" si="4"/>
        <v>77158999.799999893</v>
      </c>
      <c r="L34" s="45">
        <f t="shared" si="4"/>
        <v>21868875.199999973</v>
      </c>
      <c r="M34" s="45">
        <f t="shared" si="4"/>
        <v>31290082.25</v>
      </c>
      <c r="N34" s="45">
        <f t="shared" si="4"/>
        <v>17287098.149999999</v>
      </c>
      <c r="O34" s="45">
        <f t="shared" si="4"/>
        <v>3472663.3499999894</v>
      </c>
      <c r="P34" s="45">
        <f t="shared" si="4"/>
        <v>28778769.2999999</v>
      </c>
      <c r="Q34" s="45">
        <f t="shared" si="4"/>
        <v>65388642.749999814</v>
      </c>
      <c r="R34" s="45">
        <f t="shared" si="4"/>
        <v>6754828.449999989</v>
      </c>
      <c r="S34" s="45">
        <f t="shared" si="4"/>
        <v>13874101.281324986</v>
      </c>
      <c r="T34" s="45">
        <f t="shared" si="4"/>
        <v>-1602240.35</v>
      </c>
    </row>
    <row r="35" spans="1:20" ht="12" customHeight="1" x14ac:dyDescent="0.25">
      <c r="A35" s="46" t="s">
        <v>20</v>
      </c>
      <c r="B35" s="47">
        <v>1938067.4</v>
      </c>
      <c r="C35" s="47">
        <v>2162901.7999999998</v>
      </c>
      <c r="D35" s="47">
        <v>424500.35</v>
      </c>
      <c r="E35" s="47">
        <v>8555</v>
      </c>
      <c r="F35" s="47">
        <v>2125100.5</v>
      </c>
      <c r="G35" s="47">
        <v>3094735.5</v>
      </c>
      <c r="H35" s="47">
        <v>5460952.5</v>
      </c>
      <c r="I35" s="47">
        <v>1846210.5</v>
      </c>
      <c r="J35" s="47">
        <v>38304</v>
      </c>
      <c r="K35" s="47">
        <v>3248516.4999999902</v>
      </c>
      <c r="L35" s="47">
        <v>976320</v>
      </c>
      <c r="M35" s="47">
        <v>1316537.95</v>
      </c>
      <c r="N35" s="47">
        <v>462742</v>
      </c>
      <c r="O35" s="47">
        <v>5024</v>
      </c>
      <c r="P35" s="47">
        <v>1316329.7</v>
      </c>
      <c r="Q35" s="47">
        <v>1829326.0999999898</v>
      </c>
      <c r="R35" s="47">
        <v>52769.9</v>
      </c>
      <c r="S35" s="47">
        <v>453339.75581999897</v>
      </c>
      <c r="T35" s="47">
        <v>14905.4</v>
      </c>
    </row>
    <row r="36" spans="1:20" ht="12" customHeight="1" x14ac:dyDescent="0.25">
      <c r="A36" s="46" t="s">
        <v>22</v>
      </c>
      <c r="B36" s="47">
        <v>275389.25</v>
      </c>
      <c r="C36" s="47">
        <v>729912.4</v>
      </c>
      <c r="D36" s="47">
        <v>0</v>
      </c>
      <c r="E36" s="47">
        <v>139941.15</v>
      </c>
      <c r="F36" s="47">
        <v>82712.399999999994</v>
      </c>
      <c r="G36" s="47">
        <v>46204</v>
      </c>
      <c r="H36" s="47">
        <v>10724252.4</v>
      </c>
      <c r="I36" s="47">
        <v>595222.9</v>
      </c>
      <c r="J36" s="47">
        <v>3573074.7</v>
      </c>
      <c r="K36" s="47">
        <v>5941119.1500000004</v>
      </c>
      <c r="L36" s="47">
        <v>1822166.04999999</v>
      </c>
      <c r="M36" s="47">
        <v>1430667.8</v>
      </c>
      <c r="N36" s="47">
        <v>705297.7</v>
      </c>
      <c r="O36" s="47">
        <v>985699.84999999905</v>
      </c>
      <c r="P36" s="47">
        <v>293185.2</v>
      </c>
      <c r="Q36" s="47">
        <v>2855434.0499999803</v>
      </c>
      <c r="R36" s="47">
        <v>1083287.1999999899</v>
      </c>
      <c r="S36" s="47">
        <v>620716.99777999904</v>
      </c>
      <c r="T36" s="47">
        <v>-389311.45</v>
      </c>
    </row>
    <row r="37" spans="1:20" ht="12" customHeight="1" x14ac:dyDescent="0.25">
      <c r="A37" s="46" t="s">
        <v>50</v>
      </c>
      <c r="B37" s="47">
        <v>3252350.9</v>
      </c>
      <c r="C37" s="47">
        <v>2954659.1</v>
      </c>
      <c r="D37" s="47">
        <v>33262.85</v>
      </c>
      <c r="E37" s="47">
        <v>4440</v>
      </c>
      <c r="F37" s="47">
        <v>1576406.3</v>
      </c>
      <c r="G37" s="47">
        <v>1079968.3500000001</v>
      </c>
      <c r="H37" s="47">
        <v>9827121.7999999896</v>
      </c>
      <c r="I37" s="47">
        <v>3517306.7</v>
      </c>
      <c r="J37" s="47">
        <v>13224</v>
      </c>
      <c r="K37" s="47">
        <v>1995494.8499999989</v>
      </c>
      <c r="L37" s="47">
        <v>451831.7</v>
      </c>
      <c r="M37" s="47">
        <v>1647978.45</v>
      </c>
      <c r="N37" s="47">
        <v>584290</v>
      </c>
      <c r="O37" s="47">
        <v>204</v>
      </c>
      <c r="P37" s="47">
        <v>2160194.0499999998</v>
      </c>
      <c r="Q37" s="47">
        <v>3768083.4999999991</v>
      </c>
      <c r="R37" s="47">
        <v>314284.799999999</v>
      </c>
      <c r="S37" s="47">
        <v>940025.42685099901</v>
      </c>
      <c r="T37" s="47">
        <v>-6607.3</v>
      </c>
    </row>
    <row r="38" spans="1:20" ht="12" customHeight="1" x14ac:dyDescent="0.25">
      <c r="A38" s="46" t="s">
        <v>51</v>
      </c>
      <c r="B38" s="47">
        <v>2145101.9</v>
      </c>
      <c r="C38" s="47">
        <v>1581275.9</v>
      </c>
      <c r="D38" s="47">
        <v>8527.9500000000007</v>
      </c>
      <c r="E38" s="47">
        <v>1005</v>
      </c>
      <c r="F38" s="47">
        <v>909147.4</v>
      </c>
      <c r="G38" s="47">
        <v>1311073.3499999901</v>
      </c>
      <c r="H38" s="47">
        <v>5791303</v>
      </c>
      <c r="I38" s="47">
        <v>2120961.0999999898</v>
      </c>
      <c r="J38" s="47">
        <v>12292</v>
      </c>
      <c r="K38" s="47">
        <v>1290951.25</v>
      </c>
      <c r="L38" s="47">
        <v>398380.5</v>
      </c>
      <c r="M38" s="47">
        <v>619910.40000000002</v>
      </c>
      <c r="N38" s="47">
        <v>98568</v>
      </c>
      <c r="O38" s="47">
        <v>3132</v>
      </c>
      <c r="P38" s="47">
        <v>1200761.8</v>
      </c>
      <c r="Q38" s="47">
        <v>3071661.75</v>
      </c>
      <c r="R38" s="47">
        <v>249295.9</v>
      </c>
      <c r="S38" s="47">
        <v>550764.04498999997</v>
      </c>
      <c r="T38" s="47">
        <v>28978.65</v>
      </c>
    </row>
    <row r="39" spans="1:20" ht="12" customHeight="1" x14ac:dyDescent="0.25">
      <c r="A39" s="46" t="s">
        <v>52</v>
      </c>
      <c r="B39" s="47">
        <v>10282619.199999999</v>
      </c>
      <c r="C39" s="47">
        <v>12619982.6</v>
      </c>
      <c r="D39" s="47">
        <v>791526.2</v>
      </c>
      <c r="E39" s="47">
        <v>299595</v>
      </c>
      <c r="F39" s="47">
        <v>9169585.3000000007</v>
      </c>
      <c r="G39" s="47">
        <v>8596839.6499999892</v>
      </c>
      <c r="H39" s="47">
        <v>56946432.699999899</v>
      </c>
      <c r="I39" s="47">
        <v>11563946.5</v>
      </c>
      <c r="J39" s="47">
        <v>2391288</v>
      </c>
      <c r="K39" s="47">
        <v>21374214.350000009</v>
      </c>
      <c r="L39" s="47">
        <v>6441487.0999999996</v>
      </c>
      <c r="M39" s="47">
        <v>9128386.4499999993</v>
      </c>
      <c r="N39" s="47">
        <v>2664538</v>
      </c>
      <c r="O39" s="47">
        <v>280000</v>
      </c>
      <c r="P39" s="47">
        <v>10826045.749999899</v>
      </c>
      <c r="Q39" s="47">
        <v>25035811.5</v>
      </c>
      <c r="R39" s="47">
        <v>1739083.6</v>
      </c>
      <c r="S39" s="47">
        <v>5165543.0500990199</v>
      </c>
      <c r="T39" s="47">
        <v>-149875.95000000001</v>
      </c>
    </row>
    <row r="40" spans="1:20" ht="12" customHeight="1" x14ac:dyDescent="0.25">
      <c r="A40" s="46" t="s">
        <v>21</v>
      </c>
      <c r="B40" s="47">
        <v>18726528.199999999</v>
      </c>
      <c r="C40" s="47">
        <v>18377060.699999999</v>
      </c>
      <c r="D40" s="47">
        <v>2860843.35</v>
      </c>
      <c r="E40" s="47">
        <v>52910</v>
      </c>
      <c r="F40" s="47">
        <v>16398474.15</v>
      </c>
      <c r="G40" s="47">
        <v>23736659.850000001</v>
      </c>
      <c r="H40" s="47">
        <v>40723618.700000003</v>
      </c>
      <c r="I40" s="47">
        <v>17330333.199999899</v>
      </c>
      <c r="J40" s="47">
        <v>951088</v>
      </c>
      <c r="K40" s="47">
        <v>30850963.14999989</v>
      </c>
      <c r="L40" s="47">
        <v>9268571.6999999899</v>
      </c>
      <c r="M40" s="47">
        <v>11155187.699999999</v>
      </c>
      <c r="N40" s="47">
        <v>7874986</v>
      </c>
      <c r="O40" s="47">
        <v>312656</v>
      </c>
      <c r="P40" s="47">
        <v>9544737.25</v>
      </c>
      <c r="Q40" s="47">
        <v>12155145.64999995</v>
      </c>
      <c r="R40" s="47">
        <v>551166.1</v>
      </c>
      <c r="S40" s="47">
        <v>3179031.2168699899</v>
      </c>
      <c r="T40" s="47">
        <v>-200121.2</v>
      </c>
    </row>
    <row r="41" spans="1:20" ht="12" customHeight="1" x14ac:dyDescent="0.25">
      <c r="A41" s="46" t="s">
        <v>23</v>
      </c>
      <c r="B41" s="47">
        <v>468557.8</v>
      </c>
      <c r="C41" s="47">
        <v>1470568.5</v>
      </c>
      <c r="D41" s="47">
        <v>7509.8</v>
      </c>
      <c r="E41" s="47">
        <v>85711.8</v>
      </c>
      <c r="F41" s="47">
        <v>1200932.8</v>
      </c>
      <c r="G41" s="47">
        <v>0</v>
      </c>
      <c r="H41" s="47">
        <v>38904701.549999803</v>
      </c>
      <c r="I41" s="47">
        <v>621592.75</v>
      </c>
      <c r="J41" s="47">
        <v>7856260.75</v>
      </c>
      <c r="K41" s="47">
        <v>12457740.550000001</v>
      </c>
      <c r="L41" s="47">
        <v>2510118.1499999901</v>
      </c>
      <c r="M41" s="47">
        <v>5991413.5</v>
      </c>
      <c r="N41" s="47">
        <v>4896676.45</v>
      </c>
      <c r="O41" s="47">
        <v>1885947.49999999</v>
      </c>
      <c r="P41" s="47">
        <v>3437515.55</v>
      </c>
      <c r="Q41" s="47">
        <v>16673180.199999889</v>
      </c>
      <c r="R41" s="47">
        <v>2764940.95</v>
      </c>
      <c r="S41" s="47">
        <v>2964680.7889149799</v>
      </c>
      <c r="T41" s="47">
        <v>-900208.5</v>
      </c>
    </row>
    <row r="42" spans="1:20" ht="3.4" customHeight="1" x14ac:dyDescent="0.25">
      <c r="A42" s="46"/>
      <c r="B42" s="47"/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</row>
    <row r="43" spans="1:20" ht="12" customHeight="1" x14ac:dyDescent="0.25">
      <c r="A43" s="44" t="s">
        <v>13</v>
      </c>
      <c r="B43" s="45">
        <f>SUM(B44:B49)</f>
        <v>21963617.449999999</v>
      </c>
      <c r="C43" s="45">
        <f t="shared" ref="C43:T43" si="5">SUM(C44:C49)</f>
        <v>26232778.000000004</v>
      </c>
      <c r="D43" s="45">
        <f t="shared" si="5"/>
        <v>3706466.35</v>
      </c>
      <c r="E43" s="45">
        <f t="shared" si="5"/>
        <v>76965.799999999988</v>
      </c>
      <c r="F43" s="45">
        <f t="shared" si="5"/>
        <v>15847987.35</v>
      </c>
      <c r="G43" s="45">
        <f t="shared" si="5"/>
        <v>17413659.349999979</v>
      </c>
      <c r="H43" s="45">
        <f t="shared" si="5"/>
        <v>103735757.34999977</v>
      </c>
      <c r="I43" s="45">
        <f t="shared" si="5"/>
        <v>24935870.999999888</v>
      </c>
      <c r="J43" s="45">
        <f t="shared" si="5"/>
        <v>7058674.8499999987</v>
      </c>
      <c r="K43" s="45">
        <f t="shared" si="5"/>
        <v>47369011.949999861</v>
      </c>
      <c r="L43" s="45">
        <f t="shared" si="5"/>
        <v>16524026.9</v>
      </c>
      <c r="M43" s="45">
        <f t="shared" si="5"/>
        <v>19360301.649999999</v>
      </c>
      <c r="N43" s="45">
        <f t="shared" si="5"/>
        <v>5207670.2999999989</v>
      </c>
      <c r="O43" s="45">
        <f t="shared" si="5"/>
        <v>1577421.95</v>
      </c>
      <c r="P43" s="45">
        <f t="shared" si="5"/>
        <v>18116265.599999998</v>
      </c>
      <c r="Q43" s="45">
        <f t="shared" si="5"/>
        <v>53265358.54999987</v>
      </c>
      <c r="R43" s="45">
        <f t="shared" si="5"/>
        <v>7499449.5499999868</v>
      </c>
      <c r="S43" s="45">
        <f t="shared" si="5"/>
        <v>9563239.0700800102</v>
      </c>
      <c r="T43" s="45">
        <f t="shared" si="5"/>
        <v>-866089.43</v>
      </c>
    </row>
    <row r="44" spans="1:20" ht="12" customHeight="1" x14ac:dyDescent="0.25">
      <c r="A44" s="46" t="s">
        <v>24</v>
      </c>
      <c r="B44" s="47">
        <v>9145888.1999999993</v>
      </c>
      <c r="C44" s="47">
        <v>11077234.75</v>
      </c>
      <c r="D44" s="47">
        <v>548274.1</v>
      </c>
      <c r="E44" s="47">
        <v>46103.4</v>
      </c>
      <c r="F44" s="47">
        <v>3581422</v>
      </c>
      <c r="G44" s="47">
        <v>2827210.1</v>
      </c>
      <c r="H44" s="47">
        <v>61513426.399999797</v>
      </c>
      <c r="I44" s="47">
        <v>11856346.999999899</v>
      </c>
      <c r="J44" s="47">
        <v>6202340.0499999998</v>
      </c>
      <c r="K44" s="47">
        <v>22377066.949999899</v>
      </c>
      <c r="L44" s="47">
        <v>8658407.5999999996</v>
      </c>
      <c r="M44" s="47">
        <v>9790000.9000000004</v>
      </c>
      <c r="N44" s="47">
        <v>3017072.5</v>
      </c>
      <c r="O44" s="47">
        <v>1477175.65</v>
      </c>
      <c r="P44" s="47">
        <v>9236413.7500000093</v>
      </c>
      <c r="Q44" s="47">
        <v>36555473.749999896</v>
      </c>
      <c r="R44" s="47">
        <v>5888929.7999999896</v>
      </c>
      <c r="S44" s="47">
        <v>5936854.9467000104</v>
      </c>
      <c r="T44" s="47">
        <v>-692365.95</v>
      </c>
    </row>
    <row r="45" spans="1:20" ht="12" customHeight="1" x14ac:dyDescent="0.25">
      <c r="A45" s="46" t="s">
        <v>28</v>
      </c>
      <c r="B45" s="47">
        <v>2236571.5</v>
      </c>
      <c r="C45" s="47">
        <v>3260947</v>
      </c>
      <c r="D45" s="47">
        <v>1516058.9</v>
      </c>
      <c r="E45" s="47">
        <v>1695</v>
      </c>
      <c r="F45" s="47">
        <v>2315900.9500000002</v>
      </c>
      <c r="G45" s="47">
        <v>3532235.85</v>
      </c>
      <c r="H45" s="47">
        <v>5141263.1999999899</v>
      </c>
      <c r="I45" s="47">
        <v>2143067.75</v>
      </c>
      <c r="J45" s="47">
        <v>6332</v>
      </c>
      <c r="K45" s="47">
        <v>3452649.9499999899</v>
      </c>
      <c r="L45" s="47">
        <v>1422571.5</v>
      </c>
      <c r="M45" s="47">
        <v>1505511.1</v>
      </c>
      <c r="N45" s="47">
        <v>201838</v>
      </c>
      <c r="O45" s="47">
        <v>0</v>
      </c>
      <c r="P45" s="47">
        <v>1261342.2</v>
      </c>
      <c r="Q45" s="47">
        <v>1328592.7999999998</v>
      </c>
      <c r="R45" s="47">
        <v>73526.75</v>
      </c>
      <c r="S45" s="47">
        <v>325734.357625</v>
      </c>
      <c r="T45" s="47">
        <v>-126937.05</v>
      </c>
    </row>
    <row r="46" spans="1:20" ht="12" customHeight="1" x14ac:dyDescent="0.25">
      <c r="A46" s="46" t="s">
        <v>27</v>
      </c>
      <c r="B46" s="47">
        <v>5700254.5</v>
      </c>
      <c r="C46" s="47">
        <v>5576983.2999999998</v>
      </c>
      <c r="D46" s="47">
        <v>592615.9</v>
      </c>
      <c r="E46" s="47">
        <v>15915</v>
      </c>
      <c r="F46" s="47">
        <v>4751137.95</v>
      </c>
      <c r="G46" s="47">
        <v>5343206.6499999901</v>
      </c>
      <c r="H46" s="47">
        <v>17957162.800000001</v>
      </c>
      <c r="I46" s="47">
        <v>5602147.25</v>
      </c>
      <c r="J46" s="47">
        <v>171172</v>
      </c>
      <c r="K46" s="47">
        <v>11370606.949999999</v>
      </c>
      <c r="L46" s="47">
        <v>3256794.9</v>
      </c>
      <c r="M46" s="47">
        <v>3992301.8</v>
      </c>
      <c r="N46" s="47">
        <v>635784</v>
      </c>
      <c r="O46" s="47">
        <v>7912</v>
      </c>
      <c r="P46" s="47">
        <v>3859123.1</v>
      </c>
      <c r="Q46" s="47">
        <v>6698517.1499999901</v>
      </c>
      <c r="R46" s="47">
        <v>598189.39999999898</v>
      </c>
      <c r="S46" s="47">
        <v>1639570.139795</v>
      </c>
      <c r="T46" s="47">
        <v>12852.3</v>
      </c>
    </row>
    <row r="47" spans="1:20" ht="12" customHeight="1" x14ac:dyDescent="0.25">
      <c r="A47" s="46" t="s">
        <v>26</v>
      </c>
      <c r="B47" s="47">
        <v>1959290.3</v>
      </c>
      <c r="C47" s="47">
        <v>2615747.1</v>
      </c>
      <c r="D47" s="47">
        <v>482373.1</v>
      </c>
      <c r="E47" s="47">
        <v>4175</v>
      </c>
      <c r="F47" s="47">
        <v>3309651.25</v>
      </c>
      <c r="G47" s="47">
        <v>3777071.6</v>
      </c>
      <c r="H47" s="47">
        <v>6294355.1499999901</v>
      </c>
      <c r="I47" s="47">
        <v>2135239.7999999998</v>
      </c>
      <c r="J47" s="47">
        <v>16792</v>
      </c>
      <c r="K47" s="47">
        <v>2965184.5999999912</v>
      </c>
      <c r="L47" s="47">
        <v>928125.35</v>
      </c>
      <c r="M47" s="47">
        <v>1689176.55</v>
      </c>
      <c r="N47" s="47">
        <v>554478</v>
      </c>
      <c r="O47" s="47">
        <v>1848</v>
      </c>
      <c r="P47" s="47">
        <v>1441707.95</v>
      </c>
      <c r="Q47" s="47">
        <v>3043321.9499999988</v>
      </c>
      <c r="R47" s="47">
        <v>198688.649999999</v>
      </c>
      <c r="S47" s="47">
        <v>524461.09676999995</v>
      </c>
      <c r="T47" s="47">
        <v>-49962.65</v>
      </c>
    </row>
    <row r="48" spans="1:20" ht="12" customHeight="1" x14ac:dyDescent="0.25">
      <c r="A48" s="46" t="s">
        <v>25</v>
      </c>
      <c r="B48" s="47">
        <v>1426156.5</v>
      </c>
      <c r="C48" s="47">
        <v>2141210.5</v>
      </c>
      <c r="D48" s="47">
        <v>515908</v>
      </c>
      <c r="E48" s="47">
        <v>1515</v>
      </c>
      <c r="F48" s="47">
        <v>1434734</v>
      </c>
      <c r="G48" s="47">
        <v>1875476.1999999899</v>
      </c>
      <c r="H48" s="47">
        <v>4695462.1499999901</v>
      </c>
      <c r="I48" s="47">
        <v>1545550.74999999</v>
      </c>
      <c r="J48" s="47">
        <v>13272</v>
      </c>
      <c r="K48" s="47">
        <v>2331893.9499999988</v>
      </c>
      <c r="L48" s="47">
        <v>715630.5</v>
      </c>
      <c r="M48" s="47">
        <v>1085806.1499999999</v>
      </c>
      <c r="N48" s="47">
        <v>270622</v>
      </c>
      <c r="O48" s="47">
        <v>0</v>
      </c>
      <c r="P48" s="47">
        <v>1090016.75</v>
      </c>
      <c r="Q48" s="47">
        <v>1890824.5999999992</v>
      </c>
      <c r="R48" s="47">
        <v>162832.149999999</v>
      </c>
      <c r="S48" s="47">
        <v>428378.14004000003</v>
      </c>
      <c r="T48" s="47">
        <v>-28545.65</v>
      </c>
    </row>
    <row r="49" spans="1:21" ht="12" customHeight="1" x14ac:dyDescent="0.25">
      <c r="A49" s="46" t="s">
        <v>29</v>
      </c>
      <c r="B49" s="47">
        <v>1495456.45</v>
      </c>
      <c r="C49" s="47">
        <v>1560655.35</v>
      </c>
      <c r="D49" s="47">
        <v>51236.35</v>
      </c>
      <c r="E49" s="47">
        <v>7562.4</v>
      </c>
      <c r="F49" s="47">
        <v>455141.2</v>
      </c>
      <c r="G49" s="47">
        <v>58458.95</v>
      </c>
      <c r="H49" s="47">
        <v>8134087.6500000004</v>
      </c>
      <c r="I49" s="47">
        <v>1653518.45</v>
      </c>
      <c r="J49" s="47">
        <v>648766.799999999</v>
      </c>
      <c r="K49" s="47">
        <v>4871609.5499999803</v>
      </c>
      <c r="L49" s="47">
        <v>1542497.05</v>
      </c>
      <c r="M49" s="47">
        <v>1297505.1499999999</v>
      </c>
      <c r="N49" s="47">
        <v>527875.799999999</v>
      </c>
      <c r="O49" s="47">
        <v>90486.3</v>
      </c>
      <c r="P49" s="47">
        <v>1227661.8499999901</v>
      </c>
      <c r="Q49" s="47">
        <v>3748628.29999999</v>
      </c>
      <c r="R49" s="47">
        <v>577282.80000000005</v>
      </c>
      <c r="S49" s="47">
        <v>708240.38914999901</v>
      </c>
      <c r="T49" s="47">
        <v>18869.57</v>
      </c>
    </row>
    <row r="50" spans="1:21" ht="3.4" customHeight="1" x14ac:dyDescent="0.25">
      <c r="A50" s="46"/>
      <c r="B50" s="47"/>
      <c r="C50" s="47"/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</row>
    <row r="51" spans="1:21" ht="12" customHeight="1" x14ac:dyDescent="0.25">
      <c r="A51" s="44" t="s">
        <v>43</v>
      </c>
      <c r="B51" s="45">
        <v>3363219.3</v>
      </c>
      <c r="C51" s="45">
        <v>2491793.25</v>
      </c>
      <c r="D51" s="45">
        <v>287606.90000000002</v>
      </c>
      <c r="E51" s="45">
        <v>449000.55</v>
      </c>
      <c r="F51" s="45">
        <v>3021152.7</v>
      </c>
      <c r="G51" s="45">
        <v>4209368.25</v>
      </c>
      <c r="H51" s="45">
        <v>9368503.1999999993</v>
      </c>
      <c r="I51" s="45">
        <v>3223454.4</v>
      </c>
      <c r="J51" s="45">
        <v>691667.549999999</v>
      </c>
      <c r="K51" s="45">
        <v>4315634.9499999899</v>
      </c>
      <c r="L51" s="45">
        <v>2067390.9</v>
      </c>
      <c r="M51" s="45">
        <v>1405874.9</v>
      </c>
      <c r="N51" s="45">
        <v>958606.85</v>
      </c>
      <c r="O51" s="45">
        <v>100345.65</v>
      </c>
      <c r="P51" s="45">
        <v>1840192.25</v>
      </c>
      <c r="Q51" s="45">
        <v>2409315.1999999988</v>
      </c>
      <c r="R51" s="45">
        <v>283983.19999999902</v>
      </c>
      <c r="S51" s="45">
        <v>593385.01427599904</v>
      </c>
      <c r="T51" s="45">
        <v>-51079.7</v>
      </c>
    </row>
    <row r="52" spans="1:21" ht="11.85" customHeight="1" x14ac:dyDescent="0.25">
      <c r="A52" s="19"/>
      <c r="B52" s="48"/>
      <c r="C52" s="48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  <c r="P52" s="48"/>
      <c r="Q52" s="48"/>
      <c r="R52" s="48"/>
      <c r="S52" s="48"/>
      <c r="T52" s="48"/>
    </row>
    <row r="53" spans="1:21" ht="12" customHeight="1" x14ac:dyDescent="0.25">
      <c r="A53" s="44" t="s">
        <v>110</v>
      </c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</row>
    <row r="54" spans="1:21" ht="11.85" customHeight="1" x14ac:dyDescent="0.25">
      <c r="A54" s="46" t="s">
        <v>44</v>
      </c>
      <c r="B54" s="47">
        <v>3808902.3</v>
      </c>
      <c r="C54" s="47">
        <v>14194110.859999999</v>
      </c>
      <c r="D54" s="47">
        <v>26036.15</v>
      </c>
      <c r="E54" s="47">
        <v>5429458.7999999998</v>
      </c>
      <c r="F54" s="47">
        <v>19800273.609999999</v>
      </c>
      <c r="G54" s="47">
        <v>0</v>
      </c>
      <c r="H54" s="47">
        <v>380826081.89999902</v>
      </c>
      <c r="I54" s="47">
        <v>6241606.3399999999</v>
      </c>
      <c r="J54" s="47">
        <v>94719722.330000103</v>
      </c>
      <c r="K54" s="47">
        <v>132287785.65000001</v>
      </c>
      <c r="L54" s="47">
        <v>44183470.2900002</v>
      </c>
      <c r="M54" s="47">
        <v>58487500.689999998</v>
      </c>
      <c r="N54" s="47">
        <v>36078573.1199999</v>
      </c>
      <c r="O54" s="47">
        <v>27646859.609999899</v>
      </c>
      <c r="P54" s="47">
        <v>26773259.620000001</v>
      </c>
      <c r="Q54" s="47">
        <v>133822560.26999921</v>
      </c>
      <c r="R54" s="47">
        <v>31438341.66</v>
      </c>
      <c r="S54" s="47">
        <v>27166265.407665901</v>
      </c>
      <c r="T54" s="47">
        <v>-4862189.51</v>
      </c>
    </row>
    <row r="55" spans="1:21" ht="11.85" customHeight="1" x14ac:dyDescent="0.25">
      <c r="A55" s="46" t="s">
        <v>45</v>
      </c>
      <c r="B55" s="47">
        <v>13955790.77</v>
      </c>
      <c r="C55" s="47">
        <v>16371066.359999999</v>
      </c>
      <c r="D55" s="47">
        <v>38254.85</v>
      </c>
      <c r="E55" s="47">
        <v>2375688.85</v>
      </c>
      <c r="F55" s="47">
        <v>9370583.9700000007</v>
      </c>
      <c r="G55" s="47">
        <v>0</v>
      </c>
      <c r="H55" s="47">
        <v>111447110.129999</v>
      </c>
      <c r="I55" s="47">
        <v>29268043.339999799</v>
      </c>
      <c r="J55" s="47">
        <v>12994617.880000001</v>
      </c>
      <c r="K55" s="47">
        <v>42515801.879999995</v>
      </c>
      <c r="L55" s="47">
        <v>14620235.949999999</v>
      </c>
      <c r="M55" s="47">
        <v>17778557.370000001</v>
      </c>
      <c r="N55" s="47">
        <v>7762765.4199999897</v>
      </c>
      <c r="O55" s="47">
        <v>5651263.3400000101</v>
      </c>
      <c r="P55" s="47">
        <v>15792722.560000001</v>
      </c>
      <c r="Q55" s="47">
        <v>47499578.769999996</v>
      </c>
      <c r="R55" s="47">
        <v>5982867.7400000095</v>
      </c>
      <c r="S55" s="47">
        <v>9101070.3964420408</v>
      </c>
      <c r="T55" s="47">
        <v>-1029425</v>
      </c>
    </row>
    <row r="56" spans="1:21" ht="11.85" customHeight="1" x14ac:dyDescent="0.25">
      <c r="A56" s="46" t="s">
        <v>46</v>
      </c>
      <c r="B56" s="47">
        <v>25387056.960000001</v>
      </c>
      <c r="C56" s="47">
        <v>20537011.41</v>
      </c>
      <c r="D56" s="47">
        <v>583515.25</v>
      </c>
      <c r="E56" s="47">
        <v>693169.5</v>
      </c>
      <c r="F56" s="47">
        <v>16262410.060000001</v>
      </c>
      <c r="G56" s="47">
        <v>0</v>
      </c>
      <c r="H56" s="47">
        <v>93722446.120000303</v>
      </c>
      <c r="I56" s="47">
        <v>32332029.639999799</v>
      </c>
      <c r="J56" s="47">
        <v>3936945.96</v>
      </c>
      <c r="K56" s="47">
        <v>26249130.909999803</v>
      </c>
      <c r="L56" s="47">
        <v>10209498.079999899</v>
      </c>
      <c r="M56" s="47">
        <v>15208994.51</v>
      </c>
      <c r="N56" s="47">
        <v>5215344.2699999996</v>
      </c>
      <c r="O56" s="47">
        <v>2117817.66</v>
      </c>
      <c r="P56" s="47">
        <v>17118910.599999901</v>
      </c>
      <c r="Q56" s="47">
        <v>38293265.809999898</v>
      </c>
      <c r="R56" s="47">
        <v>3102000.28</v>
      </c>
      <c r="S56" s="47">
        <v>7827978.1698629903</v>
      </c>
      <c r="T56" s="47">
        <v>-662454.53</v>
      </c>
    </row>
    <row r="57" spans="1:21" ht="11.85" customHeight="1" x14ac:dyDescent="0.25">
      <c r="A57" s="46" t="s">
        <v>47</v>
      </c>
      <c r="B57" s="47">
        <v>47522999.520000003</v>
      </c>
      <c r="C57" s="47">
        <v>31034718.23</v>
      </c>
      <c r="D57" s="47">
        <v>2501945.0499999998</v>
      </c>
      <c r="E57" s="47">
        <v>3008441.4</v>
      </c>
      <c r="F57" s="47">
        <v>26587635.059999999</v>
      </c>
      <c r="G57" s="47">
        <v>0</v>
      </c>
      <c r="H57" s="47">
        <v>121737781.779999</v>
      </c>
      <c r="I57" s="47">
        <v>46872118.759999901</v>
      </c>
      <c r="J57" s="47">
        <v>1606389.16</v>
      </c>
      <c r="K57" s="47">
        <v>38501594.449999899</v>
      </c>
      <c r="L57" s="47">
        <v>17582858.989999998</v>
      </c>
      <c r="M57" s="47">
        <v>21068837.890000001</v>
      </c>
      <c r="N57" s="47">
        <v>6435795.01999998</v>
      </c>
      <c r="O57" s="47">
        <v>505918.84</v>
      </c>
      <c r="P57" s="47">
        <v>27113405.5499999</v>
      </c>
      <c r="Q57" s="47">
        <v>40825339.209999986</v>
      </c>
      <c r="R57" s="47">
        <v>2246056.0299999998</v>
      </c>
      <c r="S57" s="47">
        <v>9711828.9445510395</v>
      </c>
      <c r="T57" s="47">
        <v>-936112.94</v>
      </c>
    </row>
    <row r="58" spans="1:21" ht="11.85" customHeight="1" x14ac:dyDescent="0.25">
      <c r="A58" s="46" t="s">
        <v>48</v>
      </c>
      <c r="B58" s="47">
        <v>29182700.559999999</v>
      </c>
      <c r="C58" s="47">
        <v>25737876.559999999</v>
      </c>
      <c r="D58" s="47">
        <v>4207431.8499999996</v>
      </c>
      <c r="E58" s="47">
        <v>196551.5</v>
      </c>
      <c r="F58" s="47">
        <v>24138162.210000001</v>
      </c>
      <c r="G58" s="47">
        <v>0</v>
      </c>
      <c r="H58" s="47">
        <v>59788639.990000002</v>
      </c>
      <c r="I58" s="47">
        <v>26131978.539999802</v>
      </c>
      <c r="J58" s="47">
        <v>317331.609999999</v>
      </c>
      <c r="K58" s="47">
        <v>27006918.100000098</v>
      </c>
      <c r="L58" s="47">
        <v>13243559.109999901</v>
      </c>
      <c r="M58" s="47">
        <v>13783865.58</v>
      </c>
      <c r="N58" s="47">
        <v>6166577.1699999897</v>
      </c>
      <c r="O58" s="47">
        <v>87091.769999999902</v>
      </c>
      <c r="P58" s="47">
        <v>14881232.2099999</v>
      </c>
      <c r="Q58" s="47">
        <v>16893640.809999891</v>
      </c>
      <c r="R58" s="47">
        <v>427289.71</v>
      </c>
      <c r="S58" s="47">
        <v>4775594.1933899904</v>
      </c>
      <c r="T58" s="47">
        <v>-375839.62</v>
      </c>
    </row>
    <row r="59" spans="1:21" ht="11.85" customHeight="1" x14ac:dyDescent="0.25">
      <c r="A59" s="46" t="s">
        <v>49</v>
      </c>
      <c r="B59" s="47">
        <v>20113259.91</v>
      </c>
      <c r="C59" s="47">
        <v>18122206.66</v>
      </c>
      <c r="D59" s="47">
        <v>3512554.55</v>
      </c>
      <c r="E59" s="47">
        <v>43134.2</v>
      </c>
      <c r="F59" s="47">
        <v>14445720.189999999</v>
      </c>
      <c r="G59" s="47">
        <v>0</v>
      </c>
      <c r="H59" s="47">
        <v>37634551.6599999</v>
      </c>
      <c r="I59" s="47">
        <v>18320990.91</v>
      </c>
      <c r="J59" s="47">
        <v>66701.2</v>
      </c>
      <c r="K59" s="47">
        <v>23860711.349999897</v>
      </c>
      <c r="L59" s="47">
        <v>12728580.390000001</v>
      </c>
      <c r="M59" s="47">
        <v>10003633.369999999</v>
      </c>
      <c r="N59" s="47">
        <v>5165258.1399999904</v>
      </c>
      <c r="O59" s="47">
        <v>18168.91</v>
      </c>
      <c r="P59" s="47">
        <v>9992042.9900000095</v>
      </c>
      <c r="Q59" s="47">
        <v>9310832.1600000001</v>
      </c>
      <c r="R59" s="47">
        <v>178195.75999999899</v>
      </c>
      <c r="S59" s="47">
        <v>3163619.10044999</v>
      </c>
      <c r="T59" s="47">
        <v>-363892.14</v>
      </c>
    </row>
    <row r="60" spans="1:21" ht="11.85" customHeight="1" x14ac:dyDescent="0.25">
      <c r="A60" s="14" t="s">
        <v>95</v>
      </c>
      <c r="B60" s="47">
        <v>0</v>
      </c>
      <c r="C60" s="47">
        <v>0</v>
      </c>
      <c r="D60" s="47">
        <v>0</v>
      </c>
      <c r="E60" s="47">
        <v>0</v>
      </c>
      <c r="F60" s="47">
        <v>0</v>
      </c>
      <c r="G60" s="47">
        <v>128419147.29999964</v>
      </c>
      <c r="H60" s="47">
        <v>0</v>
      </c>
      <c r="I60" s="47">
        <v>0</v>
      </c>
      <c r="J60" s="47">
        <v>0</v>
      </c>
      <c r="K60" s="47">
        <v>31840544.84</v>
      </c>
      <c r="L60" s="47">
        <v>0</v>
      </c>
      <c r="M60" s="47">
        <v>10519179.67</v>
      </c>
      <c r="N60" s="47">
        <v>0</v>
      </c>
      <c r="O60" s="47">
        <v>0</v>
      </c>
      <c r="P60" s="47">
        <v>0</v>
      </c>
      <c r="Q60" s="47">
        <v>0</v>
      </c>
      <c r="R60" s="47">
        <v>0</v>
      </c>
      <c r="S60" s="47">
        <v>0</v>
      </c>
      <c r="T60" s="47">
        <v>771307.72</v>
      </c>
    </row>
    <row r="61" spans="1:21" ht="3.4" customHeight="1" x14ac:dyDescent="0.25">
      <c r="A61" s="31"/>
      <c r="B61" s="49"/>
      <c r="C61" s="49"/>
      <c r="D61" s="49"/>
      <c r="E61" s="49"/>
      <c r="F61" s="49"/>
      <c r="G61" s="49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49"/>
      <c r="T61" s="49"/>
    </row>
    <row r="62" spans="1:21" ht="3.4" customHeight="1" x14ac:dyDescent="0.25">
      <c r="A62" s="19"/>
      <c r="B62" s="48"/>
      <c r="C62" s="48"/>
      <c r="D62" s="48"/>
      <c r="E62" s="48"/>
      <c r="F62" s="48"/>
      <c r="G62" s="48"/>
      <c r="H62" s="48"/>
      <c r="I62" s="48"/>
      <c r="J62" s="48"/>
      <c r="K62" s="48"/>
      <c r="L62" s="48"/>
      <c r="M62" s="48"/>
      <c r="N62" s="48"/>
      <c r="O62" s="48"/>
      <c r="P62" s="48"/>
      <c r="Q62" s="48"/>
      <c r="R62" s="48"/>
      <c r="S62" s="48"/>
      <c r="T62" s="48"/>
    </row>
    <row r="63" spans="1:21" ht="11.85" customHeight="1" x14ac:dyDescent="0.25">
      <c r="A63" s="19" t="s">
        <v>128</v>
      </c>
      <c r="B63" s="48"/>
      <c r="C63" s="48"/>
      <c r="D63" s="48"/>
      <c r="E63" s="48"/>
      <c r="F63" s="48"/>
      <c r="G63" s="48"/>
      <c r="H63" s="48"/>
      <c r="I63" s="48"/>
      <c r="J63" s="48"/>
      <c r="K63" s="48"/>
      <c r="L63" s="48"/>
      <c r="M63" s="48"/>
      <c r="N63" s="48"/>
      <c r="O63" s="48"/>
      <c r="P63" s="48"/>
      <c r="Q63" s="48"/>
      <c r="R63" s="48"/>
      <c r="S63" s="48"/>
      <c r="T63" s="48"/>
      <c r="U63" s="48"/>
    </row>
    <row r="64" spans="1:21" ht="12" customHeight="1" x14ac:dyDescent="0.25">
      <c r="A64" s="66" t="s">
        <v>123</v>
      </c>
      <c r="B64" s="48"/>
      <c r="C64" s="48"/>
      <c r="D64" s="48"/>
      <c r="E64" s="48"/>
      <c r="F64" s="48"/>
      <c r="G64" s="48"/>
      <c r="H64" s="48"/>
      <c r="I64" s="48"/>
      <c r="J64" s="48"/>
      <c r="K64" s="48"/>
      <c r="L64" s="48"/>
      <c r="M64" s="48"/>
      <c r="N64" s="48"/>
      <c r="O64" s="48"/>
      <c r="P64" s="48"/>
      <c r="Q64" s="48"/>
      <c r="R64" s="48"/>
      <c r="S64" s="48"/>
      <c r="T64" s="48"/>
    </row>
    <row r="65" spans="1:20" ht="12" customHeight="1" x14ac:dyDescent="0.25">
      <c r="A65" s="19" t="s">
        <v>124</v>
      </c>
      <c r="B65" s="48"/>
      <c r="C65" s="48"/>
      <c r="D65" s="48"/>
      <c r="E65" s="48"/>
      <c r="F65" s="48"/>
      <c r="G65" s="48"/>
      <c r="H65" s="48"/>
      <c r="I65" s="48"/>
      <c r="J65" s="48"/>
      <c r="K65" s="48"/>
      <c r="L65" s="48"/>
      <c r="M65" s="48"/>
      <c r="N65" s="48"/>
      <c r="O65" s="48"/>
      <c r="P65" s="48"/>
      <c r="Q65" s="48"/>
      <c r="R65" s="14"/>
      <c r="S65" s="14"/>
      <c r="T65" s="14"/>
    </row>
    <row r="66" spans="1:20" ht="12" customHeight="1" x14ac:dyDescent="0.25">
      <c r="A66" s="19" t="s">
        <v>107</v>
      </c>
      <c r="B66" s="48"/>
      <c r="C66" s="48"/>
      <c r="D66" s="48"/>
      <c r="E66" s="48"/>
      <c r="F66" s="48"/>
      <c r="G66" s="48"/>
      <c r="H66" s="48"/>
      <c r="I66" s="48"/>
      <c r="J66" s="48"/>
      <c r="K66" s="48"/>
      <c r="L66" s="48"/>
      <c r="M66" s="48"/>
      <c r="N66" s="48"/>
      <c r="O66" s="48"/>
      <c r="P66" s="48"/>
      <c r="Q66" s="48"/>
      <c r="R66" s="14"/>
      <c r="S66" s="14"/>
      <c r="T66" s="14"/>
    </row>
    <row r="67" spans="1:20" ht="12" customHeight="1" x14ac:dyDescent="0.25">
      <c r="A67" s="50" t="s">
        <v>126</v>
      </c>
      <c r="B67" s="48"/>
      <c r="C67" s="48"/>
      <c r="D67" s="48"/>
      <c r="E67" s="48"/>
      <c r="F67" s="48"/>
      <c r="G67" s="48"/>
      <c r="H67" s="48"/>
      <c r="I67" s="48"/>
      <c r="J67" s="48"/>
      <c r="K67" s="48"/>
      <c r="L67" s="48"/>
      <c r="M67" s="48"/>
      <c r="N67" s="48"/>
      <c r="O67" s="48"/>
      <c r="P67" s="48"/>
      <c r="Q67" s="48"/>
      <c r="R67" s="14"/>
      <c r="S67" s="14"/>
      <c r="T67" s="14"/>
    </row>
    <row r="68" spans="1:20" x14ac:dyDescent="0.25">
      <c r="I68" s="48"/>
      <c r="K68" s="48"/>
    </row>
    <row r="69" spans="1:20" x14ac:dyDescent="0.25">
      <c r="A69" s="14" t="s">
        <v>116</v>
      </c>
      <c r="I69" s="48"/>
      <c r="K69" s="48"/>
    </row>
    <row r="70" spans="1:20" x14ac:dyDescent="0.25">
      <c r="I70" s="48"/>
      <c r="K70" s="48"/>
    </row>
    <row r="71" spans="1:20" x14ac:dyDescent="0.25">
      <c r="I71" s="48"/>
      <c r="K71" s="48"/>
    </row>
  </sheetData>
  <pageMargins left="0.70866141732283472" right="0.70866141732283472" top="0.78740157480314965" bottom="0.78740157480314965" header="0.31496062992125984" footer="0.31496062992125984"/>
  <pageSetup paperSize="9" scale="97" orientation="portrait" r:id="rId1"/>
  <colBreaks count="2" manualBreakCount="2">
    <brk id="7" max="65" man="1"/>
    <brk id="12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Feuil4">
    <pageSetUpPr fitToPage="1"/>
  </sheetPr>
  <dimension ref="A1:AA67"/>
  <sheetViews>
    <sheetView showGridLines="0" zoomScaleNormal="100" workbookViewId="0">
      <pane xSplit="1" ySplit="10" topLeftCell="B11" activePane="bottomRight" state="frozen"/>
      <selection pane="topRight"/>
      <selection pane="bottomLeft"/>
      <selection pane="bottomRight"/>
    </sheetView>
  </sheetViews>
  <sheetFormatPr baseColWidth="10" defaultColWidth="11.42578125" defaultRowHeight="11.85" customHeight="1" x14ac:dyDescent="0.25"/>
  <cols>
    <col min="1" max="1" width="22.85546875" style="1" customWidth="1"/>
    <col min="2" max="2" width="9.7109375" style="1" customWidth="1"/>
    <col min="3" max="3" width="8.7109375" style="1" customWidth="1"/>
    <col min="4" max="4" width="12.28515625" style="1" customWidth="1"/>
    <col min="5" max="5" width="9.7109375" style="1" customWidth="1"/>
    <col min="6" max="6" width="8.7109375" style="1" customWidth="1"/>
    <col min="7" max="7" width="12.42578125" style="1" customWidth="1"/>
    <col min="8" max="8" width="9.7109375" style="1" customWidth="1"/>
    <col min="9" max="9" width="8.7109375" style="1" customWidth="1"/>
    <col min="10" max="10" width="10.7109375" style="1" customWidth="1"/>
    <col min="11" max="11" width="9.7109375" style="1" customWidth="1"/>
    <col min="12" max="12" width="8.7109375" style="1" customWidth="1"/>
    <col min="13" max="13" width="10.7109375" style="1" customWidth="1"/>
    <col min="14" max="14" width="9.7109375" style="1" customWidth="1"/>
    <col min="15" max="15" width="8.7109375" style="1" customWidth="1"/>
    <col min="16" max="16" width="10.7109375" style="1" customWidth="1"/>
    <col min="17" max="16384" width="11.42578125" style="1"/>
  </cols>
  <sheetData>
    <row r="1" spans="1:27" s="5" customFormat="1" ht="16.5" customHeight="1" x14ac:dyDescent="0.2">
      <c r="A1" s="4" t="s">
        <v>65</v>
      </c>
      <c r="P1" s="6" t="s">
        <v>100</v>
      </c>
    </row>
    <row r="2" spans="1:27" ht="3.4" customHeight="1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</row>
    <row r="3" spans="1:27" ht="3.4" customHeight="1" x14ac:dyDescent="0.25">
      <c r="A3" s="14"/>
      <c r="B3" s="15"/>
      <c r="C3" s="14"/>
      <c r="D3" s="14"/>
      <c r="E3" s="15"/>
      <c r="F3" s="14"/>
      <c r="G3" s="14"/>
      <c r="H3" s="15"/>
      <c r="I3" s="14"/>
      <c r="J3" s="14"/>
      <c r="K3" s="15"/>
      <c r="L3" s="14"/>
      <c r="M3" s="14"/>
      <c r="N3" s="15"/>
      <c r="O3" s="14"/>
      <c r="P3" s="14"/>
    </row>
    <row r="4" spans="1:27" ht="11.85" customHeight="1" x14ac:dyDescent="0.25">
      <c r="A4" s="19"/>
      <c r="B4" s="20" t="s">
        <v>0</v>
      </c>
      <c r="C4" s="43"/>
      <c r="D4" s="43"/>
      <c r="E4" s="20" t="s">
        <v>1</v>
      </c>
      <c r="F4" s="43"/>
      <c r="G4" s="43"/>
      <c r="H4" s="20" t="s">
        <v>31</v>
      </c>
      <c r="I4" s="43"/>
      <c r="J4" s="43"/>
      <c r="K4" s="20" t="s">
        <v>7</v>
      </c>
      <c r="L4" s="43"/>
      <c r="M4" s="43"/>
      <c r="N4" s="20" t="s">
        <v>33</v>
      </c>
      <c r="O4" s="43"/>
      <c r="P4" s="43"/>
    </row>
    <row r="5" spans="1:27" ht="11.85" customHeight="1" x14ac:dyDescent="0.25">
      <c r="A5" s="19"/>
      <c r="B5" s="20"/>
      <c r="C5" s="43"/>
      <c r="D5" s="43"/>
      <c r="E5" s="20"/>
      <c r="F5" s="43"/>
      <c r="G5" s="43"/>
      <c r="H5" s="20" t="s">
        <v>32</v>
      </c>
      <c r="I5" s="43"/>
      <c r="J5" s="43"/>
      <c r="K5" s="20"/>
      <c r="L5" s="43"/>
      <c r="M5" s="43"/>
      <c r="N5" s="20" t="s">
        <v>34</v>
      </c>
      <c r="O5" s="43"/>
      <c r="P5" s="43"/>
    </row>
    <row r="6" spans="1:27" ht="3.4" customHeight="1" x14ac:dyDescent="0.25">
      <c r="A6" s="29"/>
      <c r="B6" s="30"/>
      <c r="C6" s="31"/>
      <c r="D6" s="31"/>
      <c r="E6" s="30"/>
      <c r="F6" s="31"/>
      <c r="G6" s="31"/>
      <c r="H6" s="30"/>
      <c r="I6" s="31"/>
      <c r="J6" s="31"/>
      <c r="K6" s="30"/>
      <c r="L6" s="31"/>
      <c r="M6" s="31"/>
      <c r="N6" s="30"/>
      <c r="O6" s="31"/>
      <c r="P6" s="31"/>
    </row>
    <row r="7" spans="1:27" ht="11.85" customHeight="1" x14ac:dyDescent="0.25">
      <c r="A7" s="14"/>
      <c r="B7" s="54" t="s">
        <v>2</v>
      </c>
      <c r="C7" s="54" t="s">
        <v>3</v>
      </c>
      <c r="D7" s="54" t="s">
        <v>4</v>
      </c>
      <c r="E7" s="54" t="s">
        <v>2</v>
      </c>
      <c r="F7" s="54" t="s">
        <v>112</v>
      </c>
      <c r="G7" s="54" t="s">
        <v>4</v>
      </c>
      <c r="H7" s="54" t="s">
        <v>2</v>
      </c>
      <c r="I7" s="54" t="s">
        <v>35</v>
      </c>
      <c r="J7" s="54" t="s">
        <v>4</v>
      </c>
      <c r="K7" s="54" t="s">
        <v>2</v>
      </c>
      <c r="L7" s="54" t="s">
        <v>3</v>
      </c>
      <c r="M7" s="54" t="s">
        <v>4</v>
      </c>
      <c r="N7" s="54" t="s">
        <v>2</v>
      </c>
      <c r="O7" s="54" t="s">
        <v>3</v>
      </c>
      <c r="P7" s="55" t="s">
        <v>4</v>
      </c>
    </row>
    <row r="8" spans="1:27" ht="11.85" customHeight="1" x14ac:dyDescent="0.25">
      <c r="A8" s="14"/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7"/>
    </row>
    <row r="9" spans="1:27" ht="11.85" customHeight="1" x14ac:dyDescent="0.25">
      <c r="A9" s="38"/>
      <c r="B9" s="39" t="s">
        <v>5</v>
      </c>
      <c r="C9" s="39" t="s">
        <v>6</v>
      </c>
      <c r="D9" s="39" t="s">
        <v>9</v>
      </c>
      <c r="E9" s="39" t="s">
        <v>5</v>
      </c>
      <c r="F9" s="39" t="s">
        <v>5</v>
      </c>
      <c r="G9" s="39" t="s">
        <v>9</v>
      </c>
      <c r="H9" s="39" t="s">
        <v>8</v>
      </c>
      <c r="I9" s="39" t="s">
        <v>8</v>
      </c>
      <c r="J9" s="39" t="s">
        <v>9</v>
      </c>
      <c r="K9" s="39" t="s">
        <v>8</v>
      </c>
      <c r="L9" s="39" t="s">
        <v>6</v>
      </c>
      <c r="M9" s="39" t="s">
        <v>9</v>
      </c>
      <c r="N9" s="39" t="s">
        <v>8</v>
      </c>
      <c r="O9" s="39" t="s">
        <v>6</v>
      </c>
      <c r="P9" s="40" t="s">
        <v>9</v>
      </c>
    </row>
    <row r="10" spans="1:27" ht="3.4" customHeight="1" x14ac:dyDescent="0.25">
      <c r="A10" s="41"/>
      <c r="B10" s="33"/>
      <c r="C10" s="33"/>
      <c r="D10" s="31"/>
      <c r="E10" s="33"/>
      <c r="F10" s="33"/>
      <c r="G10" s="31"/>
      <c r="H10" s="33"/>
      <c r="I10" s="33"/>
      <c r="J10" s="31"/>
      <c r="K10" s="33"/>
      <c r="L10" s="33"/>
      <c r="M10" s="31"/>
      <c r="N10" s="33"/>
      <c r="O10" s="33"/>
      <c r="P10" s="31"/>
    </row>
    <row r="11" spans="1:27" ht="3.4" customHeight="1" x14ac:dyDescent="0.25">
      <c r="A11" s="42"/>
      <c r="B11" s="43"/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</row>
    <row r="12" spans="1:27" ht="11.85" customHeight="1" x14ac:dyDescent="0.25">
      <c r="A12" s="44" t="s">
        <v>14</v>
      </c>
      <c r="B12" s="45">
        <v>49507</v>
      </c>
      <c r="C12" s="45">
        <v>1017038.7862</v>
      </c>
      <c r="D12" s="45">
        <v>1195350311.95</v>
      </c>
      <c r="E12" s="45">
        <v>43329</v>
      </c>
      <c r="F12" s="45">
        <v>949495.55</v>
      </c>
      <c r="G12" s="45">
        <v>503892663.90000004</v>
      </c>
      <c r="H12" s="45">
        <v>30251</v>
      </c>
      <c r="I12" s="45">
        <v>649849.27</v>
      </c>
      <c r="J12" s="45">
        <v>350428787.40000004</v>
      </c>
      <c r="K12" s="45">
        <v>28318</v>
      </c>
      <c r="L12" s="45">
        <v>210428.8431</v>
      </c>
      <c r="M12" s="45">
        <v>102302056.25</v>
      </c>
      <c r="N12" s="45">
        <v>2526</v>
      </c>
      <c r="O12" s="45">
        <v>3720.1083999999996</v>
      </c>
      <c r="P12" s="45">
        <v>11312833.550000001</v>
      </c>
      <c r="Q12" s="7"/>
      <c r="R12" s="3"/>
      <c r="S12" s="3"/>
      <c r="T12" s="3"/>
      <c r="U12" s="3"/>
      <c r="V12" s="3"/>
      <c r="W12" s="3"/>
      <c r="X12" s="3"/>
      <c r="Y12" s="3"/>
      <c r="Z12" s="3"/>
      <c r="AA12" s="3"/>
    </row>
    <row r="13" spans="1:27" ht="3.4" customHeight="1" x14ac:dyDescent="0.25">
      <c r="A13" s="46"/>
      <c r="B13" s="47"/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47"/>
      <c r="N13" s="47"/>
      <c r="O13" s="47"/>
      <c r="P13" s="47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</row>
    <row r="14" spans="1:27" ht="11.85" customHeight="1" x14ac:dyDescent="0.25">
      <c r="A14" s="44" t="s">
        <v>37</v>
      </c>
      <c r="B14" s="45">
        <v>6641</v>
      </c>
      <c r="C14" s="45">
        <v>151547.63119999997</v>
      </c>
      <c r="D14" s="45">
        <v>193258445.19999999</v>
      </c>
      <c r="E14" s="45">
        <v>4302</v>
      </c>
      <c r="F14" s="45">
        <v>92734.62</v>
      </c>
      <c r="G14" s="45">
        <v>51101526.049999997</v>
      </c>
      <c r="H14" s="45">
        <v>2998</v>
      </c>
      <c r="I14" s="45">
        <v>62880.77</v>
      </c>
      <c r="J14" s="45">
        <v>38218158.799999997</v>
      </c>
      <c r="K14" s="45">
        <v>2609</v>
      </c>
      <c r="L14" s="45">
        <v>16572.709800000001</v>
      </c>
      <c r="M14" s="45">
        <v>8283244.0499999998</v>
      </c>
      <c r="N14" s="45">
        <v>1529</v>
      </c>
      <c r="O14" s="45">
        <v>2586.5083999999997</v>
      </c>
      <c r="P14" s="45">
        <v>8920243.5500000007</v>
      </c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</row>
    <row r="15" spans="1:27" ht="11.85" customHeight="1" x14ac:dyDescent="0.25">
      <c r="A15" s="46" t="s">
        <v>40</v>
      </c>
      <c r="B15" s="47">
        <v>3442</v>
      </c>
      <c r="C15" s="47">
        <v>105609.7</v>
      </c>
      <c r="D15" s="47">
        <v>139130148</v>
      </c>
      <c r="E15" s="47">
        <v>2329</v>
      </c>
      <c r="F15" s="47">
        <v>64456.03</v>
      </c>
      <c r="G15" s="47">
        <v>34434982</v>
      </c>
      <c r="H15" s="47">
        <v>1163</v>
      </c>
      <c r="I15" s="47">
        <v>37517.519999999997</v>
      </c>
      <c r="J15" s="47">
        <v>15559014</v>
      </c>
      <c r="K15" s="47">
        <v>863</v>
      </c>
      <c r="L15" s="47">
        <v>5356.42</v>
      </c>
      <c r="M15" s="47">
        <v>2401636</v>
      </c>
      <c r="N15" s="47">
        <v>429</v>
      </c>
      <c r="O15" s="47">
        <v>730.78</v>
      </c>
      <c r="P15" s="47">
        <v>2458170</v>
      </c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</row>
    <row r="16" spans="1:27" ht="11.85" customHeight="1" x14ac:dyDescent="0.25">
      <c r="A16" s="46" t="s">
        <v>39</v>
      </c>
      <c r="B16" s="47">
        <v>2930</v>
      </c>
      <c r="C16" s="47">
        <v>35588.781199999998</v>
      </c>
      <c r="D16" s="47">
        <v>40245330.200000003</v>
      </c>
      <c r="E16" s="47">
        <v>1880</v>
      </c>
      <c r="F16" s="47">
        <v>26329.39</v>
      </c>
      <c r="G16" s="47">
        <v>15457141.050000001</v>
      </c>
      <c r="H16" s="47">
        <v>1834</v>
      </c>
      <c r="I16" s="47">
        <v>25295.9</v>
      </c>
      <c r="J16" s="47">
        <v>22653513.800000001</v>
      </c>
      <c r="K16" s="47">
        <v>1746</v>
      </c>
      <c r="L16" s="47">
        <v>11216.2898</v>
      </c>
      <c r="M16" s="47">
        <v>5881608.0499999998</v>
      </c>
      <c r="N16" s="47">
        <v>1061</v>
      </c>
      <c r="O16" s="47">
        <v>1803.7783999999999</v>
      </c>
      <c r="P16" s="47">
        <v>6381523.5499999998</v>
      </c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</row>
    <row r="17" spans="1:27" ht="11.85" customHeight="1" x14ac:dyDescent="0.25">
      <c r="A17" s="46" t="s">
        <v>38</v>
      </c>
      <c r="B17" s="47">
        <v>269</v>
      </c>
      <c r="C17" s="47">
        <v>10349.15</v>
      </c>
      <c r="D17" s="47">
        <v>13882967</v>
      </c>
      <c r="E17" s="47">
        <v>93</v>
      </c>
      <c r="F17" s="47">
        <v>1949.2</v>
      </c>
      <c r="G17" s="47">
        <v>1209403</v>
      </c>
      <c r="H17" s="47">
        <v>1</v>
      </c>
      <c r="I17" s="47">
        <v>67.349999999999994</v>
      </c>
      <c r="J17" s="47">
        <v>5631</v>
      </c>
      <c r="K17" s="47">
        <v>0</v>
      </c>
      <c r="L17" s="47">
        <v>0</v>
      </c>
      <c r="M17" s="47">
        <v>0</v>
      </c>
      <c r="N17" s="47">
        <v>39</v>
      </c>
      <c r="O17" s="47">
        <v>51.95</v>
      </c>
      <c r="P17" s="47">
        <v>80550</v>
      </c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</row>
    <row r="18" spans="1:27" ht="3.4" customHeight="1" x14ac:dyDescent="0.25">
      <c r="A18" s="46"/>
      <c r="B18" s="47"/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</row>
    <row r="19" spans="1:27" ht="11.85" customHeight="1" x14ac:dyDescent="0.25">
      <c r="A19" s="44" t="s">
        <v>10</v>
      </c>
      <c r="B19" s="45">
        <v>16637</v>
      </c>
      <c r="C19" s="45">
        <v>361876.06999999995</v>
      </c>
      <c r="D19" s="45">
        <v>422423648</v>
      </c>
      <c r="E19" s="45">
        <v>15446</v>
      </c>
      <c r="F19" s="45">
        <v>351233.44</v>
      </c>
      <c r="G19" s="45">
        <v>184061174</v>
      </c>
      <c r="H19" s="45">
        <v>11275</v>
      </c>
      <c r="I19" s="45">
        <v>260874.88999999998</v>
      </c>
      <c r="J19" s="45">
        <v>136776837</v>
      </c>
      <c r="K19" s="45">
        <v>10105</v>
      </c>
      <c r="L19" s="45">
        <v>64572.4</v>
      </c>
      <c r="M19" s="45">
        <v>30344163</v>
      </c>
      <c r="N19" s="45">
        <v>138</v>
      </c>
      <c r="O19" s="45">
        <v>197.1</v>
      </c>
      <c r="P19" s="45">
        <v>586340</v>
      </c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</row>
    <row r="20" spans="1:27" ht="11.85" customHeight="1" x14ac:dyDescent="0.25">
      <c r="A20" s="46" t="s">
        <v>15</v>
      </c>
      <c r="B20" s="47">
        <v>10872</v>
      </c>
      <c r="C20" s="47">
        <v>186175.1</v>
      </c>
      <c r="D20" s="47">
        <v>218870797</v>
      </c>
      <c r="E20" s="47">
        <v>10203</v>
      </c>
      <c r="F20" s="47">
        <v>185078.82</v>
      </c>
      <c r="G20" s="47">
        <v>98114821</v>
      </c>
      <c r="H20" s="47">
        <v>7760</v>
      </c>
      <c r="I20" s="47">
        <v>141590.01999999999</v>
      </c>
      <c r="J20" s="47">
        <v>81099275</v>
      </c>
      <c r="K20" s="47">
        <v>7211</v>
      </c>
      <c r="L20" s="47">
        <v>46079.54</v>
      </c>
      <c r="M20" s="47">
        <v>22287899</v>
      </c>
      <c r="N20" s="47">
        <v>63</v>
      </c>
      <c r="O20" s="47">
        <v>105.95</v>
      </c>
      <c r="P20" s="47">
        <v>410831</v>
      </c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</row>
    <row r="21" spans="1:27" ht="11.85" customHeight="1" x14ac:dyDescent="0.25">
      <c r="A21" s="46" t="s">
        <v>41</v>
      </c>
      <c r="B21" s="47">
        <v>2728</v>
      </c>
      <c r="C21" s="47">
        <v>74136.399999999994</v>
      </c>
      <c r="D21" s="47">
        <v>88833189</v>
      </c>
      <c r="E21" s="47">
        <v>2453</v>
      </c>
      <c r="F21" s="47">
        <v>78885.95</v>
      </c>
      <c r="G21" s="47">
        <v>39122742</v>
      </c>
      <c r="H21" s="47">
        <v>1561</v>
      </c>
      <c r="I21" s="47">
        <v>53687.25</v>
      </c>
      <c r="J21" s="47">
        <v>20375494</v>
      </c>
      <c r="K21" s="47">
        <v>1300</v>
      </c>
      <c r="L21" s="47">
        <v>6890.45</v>
      </c>
      <c r="M21" s="47">
        <v>3078437</v>
      </c>
      <c r="N21" s="47">
        <v>13</v>
      </c>
      <c r="O21" s="47">
        <v>12.02</v>
      </c>
      <c r="P21" s="47">
        <v>18824</v>
      </c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</row>
    <row r="22" spans="1:27" ht="11.85" customHeight="1" x14ac:dyDescent="0.25">
      <c r="A22" s="46" t="s">
        <v>17</v>
      </c>
      <c r="B22" s="47">
        <v>1267</v>
      </c>
      <c r="C22" s="47">
        <v>31184.47</v>
      </c>
      <c r="D22" s="47">
        <v>37730976</v>
      </c>
      <c r="E22" s="47">
        <v>1143</v>
      </c>
      <c r="F22" s="47">
        <v>26089.86</v>
      </c>
      <c r="G22" s="47">
        <v>13964744</v>
      </c>
      <c r="H22" s="47">
        <v>575</v>
      </c>
      <c r="I22" s="47">
        <v>14408.28</v>
      </c>
      <c r="J22" s="47">
        <v>5802664</v>
      </c>
      <c r="K22" s="47">
        <v>528</v>
      </c>
      <c r="L22" s="47">
        <v>4752.59</v>
      </c>
      <c r="M22" s="47">
        <v>2057837</v>
      </c>
      <c r="N22" s="47">
        <v>2</v>
      </c>
      <c r="O22" s="47">
        <v>1.35</v>
      </c>
      <c r="P22" s="47">
        <v>3775</v>
      </c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</row>
    <row r="23" spans="1:27" ht="11.85" customHeight="1" x14ac:dyDescent="0.25">
      <c r="A23" s="46" t="s">
        <v>42</v>
      </c>
      <c r="B23" s="47">
        <v>789</v>
      </c>
      <c r="C23" s="47">
        <v>31208.57</v>
      </c>
      <c r="D23" s="47">
        <v>32970690</v>
      </c>
      <c r="E23" s="47">
        <v>708</v>
      </c>
      <c r="F23" s="47">
        <v>25742.43</v>
      </c>
      <c r="G23" s="47">
        <v>13195323</v>
      </c>
      <c r="H23" s="47">
        <v>660</v>
      </c>
      <c r="I23" s="47">
        <v>24515.24</v>
      </c>
      <c r="J23" s="47">
        <v>15314839</v>
      </c>
      <c r="K23" s="47">
        <v>525</v>
      </c>
      <c r="L23" s="47">
        <v>3314.11</v>
      </c>
      <c r="M23" s="47">
        <v>1386504</v>
      </c>
      <c r="N23" s="47">
        <v>57</v>
      </c>
      <c r="O23" s="47">
        <v>72.150000000000006</v>
      </c>
      <c r="P23" s="47">
        <v>142260</v>
      </c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</row>
    <row r="24" spans="1:27" ht="11.85" customHeight="1" x14ac:dyDescent="0.25">
      <c r="A24" s="46" t="s">
        <v>16</v>
      </c>
      <c r="B24" s="47">
        <v>981</v>
      </c>
      <c r="C24" s="47">
        <v>39171.53</v>
      </c>
      <c r="D24" s="47">
        <v>44017996</v>
      </c>
      <c r="E24" s="47">
        <v>939</v>
      </c>
      <c r="F24" s="47">
        <v>35436.379999999997</v>
      </c>
      <c r="G24" s="47">
        <v>19663544</v>
      </c>
      <c r="H24" s="47">
        <v>719</v>
      </c>
      <c r="I24" s="47">
        <v>26674.1</v>
      </c>
      <c r="J24" s="47">
        <v>14184565</v>
      </c>
      <c r="K24" s="47">
        <v>541</v>
      </c>
      <c r="L24" s="47">
        <v>3535.71</v>
      </c>
      <c r="M24" s="47">
        <v>1533486</v>
      </c>
      <c r="N24" s="47">
        <v>3</v>
      </c>
      <c r="O24" s="47">
        <v>5.63</v>
      </c>
      <c r="P24" s="47">
        <v>10650</v>
      </c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</row>
    <row r="25" spans="1:27" ht="3.4" customHeight="1" x14ac:dyDescent="0.25">
      <c r="A25" s="46"/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</row>
    <row r="26" spans="1:27" ht="11.85" customHeight="1" x14ac:dyDescent="0.25">
      <c r="A26" s="44" t="s">
        <v>11</v>
      </c>
      <c r="B26" s="45">
        <v>3598</v>
      </c>
      <c r="C26" s="45">
        <v>79261.03</v>
      </c>
      <c r="D26" s="45">
        <v>100061517.84999999</v>
      </c>
      <c r="E26" s="45">
        <v>2986</v>
      </c>
      <c r="F26" s="45">
        <v>64613.34</v>
      </c>
      <c r="G26" s="45">
        <v>34695048.600000001</v>
      </c>
      <c r="H26" s="45">
        <v>1715</v>
      </c>
      <c r="I26" s="45">
        <v>37927.120000000003</v>
      </c>
      <c r="J26" s="45">
        <v>9401607.9000000004</v>
      </c>
      <c r="K26" s="45">
        <v>1698</v>
      </c>
      <c r="L26" s="45">
        <v>12578.594999999999</v>
      </c>
      <c r="M26" s="45">
        <v>5490445.25</v>
      </c>
      <c r="N26" s="45">
        <v>179</v>
      </c>
      <c r="O26" s="45">
        <v>219.29</v>
      </c>
      <c r="P26" s="45">
        <v>377625</v>
      </c>
      <c r="R26" s="3"/>
      <c r="S26" s="3"/>
      <c r="T26" s="3"/>
      <c r="U26" s="3"/>
      <c r="V26" s="3"/>
      <c r="W26" s="3"/>
      <c r="X26" s="3"/>
      <c r="Y26" s="3"/>
      <c r="Z26" s="3"/>
      <c r="AA26" s="3"/>
    </row>
    <row r="27" spans="1:27" ht="11.85" customHeight="1" x14ac:dyDescent="0.25">
      <c r="A27" s="46" t="s">
        <v>62</v>
      </c>
      <c r="B27" s="47">
        <v>858</v>
      </c>
      <c r="C27" s="47">
        <v>21129.49</v>
      </c>
      <c r="D27" s="47">
        <v>24676185.850000001</v>
      </c>
      <c r="E27" s="47">
        <v>748</v>
      </c>
      <c r="F27" s="47">
        <v>17397.59</v>
      </c>
      <c r="G27" s="47">
        <v>9298816.5999999996</v>
      </c>
      <c r="H27" s="47">
        <v>638</v>
      </c>
      <c r="I27" s="47">
        <v>14961.15</v>
      </c>
      <c r="J27" s="47">
        <v>4552715.9000000004</v>
      </c>
      <c r="K27" s="47">
        <v>625</v>
      </c>
      <c r="L27" s="47">
        <v>5247.9849999999997</v>
      </c>
      <c r="M27" s="47">
        <v>2316952.25</v>
      </c>
      <c r="N27" s="47">
        <v>43</v>
      </c>
      <c r="O27" s="47">
        <v>38.090000000000003</v>
      </c>
      <c r="P27" s="47">
        <v>66090</v>
      </c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</row>
    <row r="28" spans="1:27" ht="11.85" customHeight="1" x14ac:dyDescent="0.25">
      <c r="A28" s="46" t="s">
        <v>18</v>
      </c>
      <c r="B28" s="47">
        <v>2740</v>
      </c>
      <c r="C28" s="47">
        <v>58131.54</v>
      </c>
      <c r="D28" s="47">
        <v>75385332</v>
      </c>
      <c r="E28" s="47">
        <v>2238</v>
      </c>
      <c r="F28" s="47">
        <v>47215.75</v>
      </c>
      <c r="G28" s="47">
        <v>25396232</v>
      </c>
      <c r="H28" s="47">
        <v>1077</v>
      </c>
      <c r="I28" s="47">
        <v>22965.97</v>
      </c>
      <c r="J28" s="47">
        <v>4848892</v>
      </c>
      <c r="K28" s="47">
        <v>1073</v>
      </c>
      <c r="L28" s="47">
        <v>7330.61</v>
      </c>
      <c r="M28" s="47">
        <v>3173493</v>
      </c>
      <c r="N28" s="47">
        <v>136</v>
      </c>
      <c r="O28" s="47">
        <v>181.2</v>
      </c>
      <c r="P28" s="47">
        <v>311535</v>
      </c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</row>
    <row r="29" spans="1:27" ht="3.4" customHeight="1" x14ac:dyDescent="0.25">
      <c r="A29" s="46"/>
      <c r="B29" s="47"/>
      <c r="C29" s="47"/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</row>
    <row r="30" spans="1:27" ht="11.85" customHeight="1" x14ac:dyDescent="0.25">
      <c r="A30" s="44" t="s">
        <v>19</v>
      </c>
      <c r="B30" s="45">
        <v>3207</v>
      </c>
      <c r="C30" s="45">
        <v>69762.320000000007</v>
      </c>
      <c r="D30" s="45">
        <v>88039627</v>
      </c>
      <c r="E30" s="45">
        <v>2510</v>
      </c>
      <c r="F30" s="45">
        <v>56073.63</v>
      </c>
      <c r="G30" s="45">
        <v>29487545</v>
      </c>
      <c r="H30" s="45">
        <v>758</v>
      </c>
      <c r="I30" s="45">
        <v>17817.2</v>
      </c>
      <c r="J30" s="45">
        <v>5417705</v>
      </c>
      <c r="K30" s="45">
        <v>722</v>
      </c>
      <c r="L30" s="45">
        <v>4905.12</v>
      </c>
      <c r="M30" s="45">
        <v>2303138</v>
      </c>
      <c r="N30" s="45">
        <v>188</v>
      </c>
      <c r="O30" s="45">
        <v>191.5</v>
      </c>
      <c r="P30" s="45">
        <v>365745</v>
      </c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</row>
    <row r="31" spans="1:27" ht="3.4" customHeight="1" x14ac:dyDescent="0.25">
      <c r="A31" s="46"/>
      <c r="B31" s="47"/>
      <c r="C31" s="47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</row>
    <row r="32" spans="1:27" ht="11.85" customHeight="1" x14ac:dyDescent="0.25">
      <c r="A32" s="44" t="s">
        <v>12</v>
      </c>
      <c r="B32" s="45">
        <v>10404</v>
      </c>
      <c r="C32" s="45">
        <v>211223.08000000002</v>
      </c>
      <c r="D32" s="45">
        <v>235095316.09999999</v>
      </c>
      <c r="E32" s="45">
        <v>9541</v>
      </c>
      <c r="F32" s="45">
        <v>220405.49</v>
      </c>
      <c r="G32" s="45">
        <v>116802738.75</v>
      </c>
      <c r="H32" s="45">
        <v>6617</v>
      </c>
      <c r="I32" s="45">
        <v>144471.77000000002</v>
      </c>
      <c r="J32" s="45">
        <v>93526466.399999991</v>
      </c>
      <c r="K32" s="45">
        <v>6505</v>
      </c>
      <c r="L32" s="45">
        <v>63388.443300000006</v>
      </c>
      <c r="M32" s="45">
        <v>31591793.350000001</v>
      </c>
      <c r="N32" s="45">
        <v>280</v>
      </c>
      <c r="O32" s="45">
        <v>324.19</v>
      </c>
      <c r="P32" s="45">
        <v>651780</v>
      </c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</row>
    <row r="33" spans="1:27" ht="11.85" customHeight="1" x14ac:dyDescent="0.25">
      <c r="A33" s="46" t="s">
        <v>20</v>
      </c>
      <c r="B33" s="47">
        <v>356</v>
      </c>
      <c r="C33" s="47">
        <v>6783.62</v>
      </c>
      <c r="D33" s="47">
        <v>6942860</v>
      </c>
      <c r="E33" s="47">
        <v>354</v>
      </c>
      <c r="F33" s="47">
        <v>7621.76</v>
      </c>
      <c r="G33" s="47">
        <v>4167862</v>
      </c>
      <c r="H33" s="47">
        <v>329</v>
      </c>
      <c r="I33" s="47">
        <v>6918.51</v>
      </c>
      <c r="J33" s="47">
        <v>4850387</v>
      </c>
      <c r="K33" s="47">
        <v>324</v>
      </c>
      <c r="L33" s="47">
        <v>3050.45</v>
      </c>
      <c r="M33" s="47">
        <v>1521191</v>
      </c>
      <c r="N33" s="47">
        <v>1</v>
      </c>
      <c r="O33" s="47">
        <v>1.53</v>
      </c>
      <c r="P33" s="47">
        <v>7650</v>
      </c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</row>
    <row r="34" spans="1:27" ht="11.85" customHeight="1" x14ac:dyDescent="0.25">
      <c r="A34" s="46" t="s">
        <v>22</v>
      </c>
      <c r="B34" s="47">
        <v>523</v>
      </c>
      <c r="C34" s="47">
        <v>14109.7</v>
      </c>
      <c r="D34" s="47">
        <v>19470041.949999999</v>
      </c>
      <c r="E34" s="47">
        <v>316</v>
      </c>
      <c r="F34" s="47">
        <v>6546.54</v>
      </c>
      <c r="G34" s="47">
        <v>3690758.05</v>
      </c>
      <c r="H34" s="47">
        <v>111</v>
      </c>
      <c r="I34" s="47">
        <v>2580.19</v>
      </c>
      <c r="J34" s="47">
        <v>467711.6</v>
      </c>
      <c r="K34" s="47">
        <v>138</v>
      </c>
      <c r="L34" s="47">
        <v>931.8</v>
      </c>
      <c r="M34" s="47">
        <v>389978.1</v>
      </c>
      <c r="N34" s="47">
        <v>115</v>
      </c>
      <c r="O34" s="47">
        <v>102.01</v>
      </c>
      <c r="P34" s="47">
        <v>169570</v>
      </c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</row>
    <row r="35" spans="1:27" ht="11.85" customHeight="1" x14ac:dyDescent="0.25">
      <c r="A35" s="46" t="s">
        <v>50</v>
      </c>
      <c r="B35" s="56">
        <v>655</v>
      </c>
      <c r="C35" s="56">
        <v>11703.04</v>
      </c>
      <c r="D35" s="56">
        <v>11922755</v>
      </c>
      <c r="E35" s="56">
        <v>649</v>
      </c>
      <c r="F35" s="56">
        <v>13836.35</v>
      </c>
      <c r="G35" s="56">
        <v>7167148</v>
      </c>
      <c r="H35" s="56">
        <v>649</v>
      </c>
      <c r="I35" s="56">
        <v>13836.25</v>
      </c>
      <c r="J35" s="56">
        <v>8487121</v>
      </c>
      <c r="K35" s="56">
        <v>653</v>
      </c>
      <c r="L35" s="56">
        <v>5875.5</v>
      </c>
      <c r="M35" s="56">
        <v>2652683</v>
      </c>
      <c r="N35" s="56">
        <v>5</v>
      </c>
      <c r="O35" s="56">
        <v>6.85</v>
      </c>
      <c r="P35" s="56">
        <v>21880</v>
      </c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</row>
    <row r="36" spans="1:27" ht="11.85" customHeight="1" x14ac:dyDescent="0.25">
      <c r="A36" s="46" t="s">
        <v>51</v>
      </c>
      <c r="B36" s="47">
        <v>469</v>
      </c>
      <c r="C36" s="47">
        <v>7076.13</v>
      </c>
      <c r="D36" s="47">
        <v>7213478</v>
      </c>
      <c r="E36" s="47">
        <v>464</v>
      </c>
      <c r="F36" s="47">
        <v>8021.49</v>
      </c>
      <c r="G36" s="47">
        <v>4084293</v>
      </c>
      <c r="H36" s="47">
        <v>464</v>
      </c>
      <c r="I36" s="47">
        <v>8021.39</v>
      </c>
      <c r="J36" s="47">
        <v>5583699</v>
      </c>
      <c r="K36" s="47">
        <v>456</v>
      </c>
      <c r="L36" s="47">
        <v>2943.84</v>
      </c>
      <c r="M36" s="47">
        <v>1339734</v>
      </c>
      <c r="N36" s="47">
        <v>0</v>
      </c>
      <c r="O36" s="47">
        <v>0</v>
      </c>
      <c r="P36" s="47">
        <v>0</v>
      </c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</row>
    <row r="37" spans="1:27" ht="11.85" customHeight="1" x14ac:dyDescent="0.25">
      <c r="A37" s="46" t="s">
        <v>52</v>
      </c>
      <c r="B37" s="47">
        <v>3784</v>
      </c>
      <c r="C37" s="47">
        <v>69975.66</v>
      </c>
      <c r="D37" s="47">
        <v>74208884</v>
      </c>
      <c r="E37" s="47">
        <v>3637</v>
      </c>
      <c r="F37" s="47">
        <v>88483.24</v>
      </c>
      <c r="G37" s="47">
        <v>45386186</v>
      </c>
      <c r="H37" s="47">
        <v>2696</v>
      </c>
      <c r="I37" s="47">
        <v>62143.98</v>
      </c>
      <c r="J37" s="47">
        <v>27268192</v>
      </c>
      <c r="K37" s="47">
        <v>2621</v>
      </c>
      <c r="L37" s="47">
        <v>20174.46</v>
      </c>
      <c r="M37" s="47">
        <v>10009412</v>
      </c>
      <c r="N37" s="47">
        <v>67</v>
      </c>
      <c r="O37" s="47">
        <v>101.05</v>
      </c>
      <c r="P37" s="47">
        <v>270130</v>
      </c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</row>
    <row r="38" spans="1:27" ht="11.85" customHeight="1" x14ac:dyDescent="0.25">
      <c r="A38" s="46" t="s">
        <v>21</v>
      </c>
      <c r="B38" s="47">
        <v>2298</v>
      </c>
      <c r="C38" s="47">
        <v>53306.04</v>
      </c>
      <c r="D38" s="47">
        <v>54788510</v>
      </c>
      <c r="E38" s="47">
        <v>2238</v>
      </c>
      <c r="F38" s="47">
        <v>47318.16</v>
      </c>
      <c r="G38" s="47">
        <v>28667125</v>
      </c>
      <c r="H38" s="47">
        <v>2203</v>
      </c>
      <c r="I38" s="47">
        <v>46416.07</v>
      </c>
      <c r="J38" s="47">
        <v>45638834</v>
      </c>
      <c r="K38" s="47">
        <v>2165</v>
      </c>
      <c r="L38" s="47">
        <v>29196.9</v>
      </c>
      <c r="M38" s="47">
        <v>15055171</v>
      </c>
      <c r="N38" s="47">
        <v>25</v>
      </c>
      <c r="O38" s="47">
        <v>18.66</v>
      </c>
      <c r="P38" s="47">
        <v>38880</v>
      </c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</row>
    <row r="39" spans="1:27" ht="11.85" customHeight="1" x14ac:dyDescent="0.25">
      <c r="A39" s="46" t="s">
        <v>23</v>
      </c>
      <c r="B39" s="47">
        <v>2319</v>
      </c>
      <c r="C39" s="47">
        <v>48268.89</v>
      </c>
      <c r="D39" s="47">
        <v>60548787.149999999</v>
      </c>
      <c r="E39" s="47">
        <v>1883</v>
      </c>
      <c r="F39" s="47">
        <v>48577.95</v>
      </c>
      <c r="G39" s="47">
        <v>23639366.699999999</v>
      </c>
      <c r="H39" s="47">
        <v>165</v>
      </c>
      <c r="I39" s="47">
        <v>4555.38</v>
      </c>
      <c r="J39" s="47">
        <v>1230521.8</v>
      </c>
      <c r="K39" s="47">
        <v>148</v>
      </c>
      <c r="L39" s="47">
        <v>1215.4933000000001</v>
      </c>
      <c r="M39" s="47">
        <v>623624.25</v>
      </c>
      <c r="N39" s="47">
        <v>67</v>
      </c>
      <c r="O39" s="47">
        <v>94.09</v>
      </c>
      <c r="P39" s="47">
        <v>143670</v>
      </c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</row>
    <row r="40" spans="1:27" ht="3.4" customHeight="1" x14ac:dyDescent="0.25">
      <c r="A40" s="46"/>
      <c r="B40" s="47"/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</row>
    <row r="41" spans="1:27" ht="11.85" customHeight="1" x14ac:dyDescent="0.25">
      <c r="A41" s="44" t="s">
        <v>13</v>
      </c>
      <c r="B41" s="45">
        <v>8230</v>
      </c>
      <c r="C41" s="45">
        <v>130188.98500000002</v>
      </c>
      <c r="D41" s="45">
        <v>142246484.80000001</v>
      </c>
      <c r="E41" s="45">
        <v>7917</v>
      </c>
      <c r="F41" s="45">
        <v>154080.42000000001</v>
      </c>
      <c r="G41" s="45">
        <v>81709247.5</v>
      </c>
      <c r="H41" s="45">
        <v>6315</v>
      </c>
      <c r="I41" s="45">
        <v>116582.76999999999</v>
      </c>
      <c r="J41" s="45">
        <v>59373902.300000004</v>
      </c>
      <c r="K41" s="45">
        <v>6172</v>
      </c>
      <c r="L41" s="45">
        <v>45184.955000000002</v>
      </c>
      <c r="M41" s="45">
        <v>22621537.600000001</v>
      </c>
      <c r="N41" s="45">
        <v>47</v>
      </c>
      <c r="O41" s="45">
        <v>35.86999999999999</v>
      </c>
      <c r="P41" s="45">
        <v>66635</v>
      </c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</row>
    <row r="42" spans="1:27" ht="11.85" customHeight="1" x14ac:dyDescent="0.25">
      <c r="A42" s="46" t="s">
        <v>24</v>
      </c>
      <c r="B42" s="47">
        <v>4566</v>
      </c>
      <c r="C42" s="47">
        <v>75920.035000000003</v>
      </c>
      <c r="D42" s="47">
        <v>85943543.799999997</v>
      </c>
      <c r="E42" s="47">
        <v>4299</v>
      </c>
      <c r="F42" s="47">
        <v>88755.16</v>
      </c>
      <c r="G42" s="47">
        <v>46254889.850000001</v>
      </c>
      <c r="H42" s="47">
        <v>3010</v>
      </c>
      <c r="I42" s="47">
        <v>59239.28</v>
      </c>
      <c r="J42" s="47">
        <v>24457751.699999999</v>
      </c>
      <c r="K42" s="47">
        <v>2963</v>
      </c>
      <c r="L42" s="47">
        <v>19784.544999999998</v>
      </c>
      <c r="M42" s="47">
        <v>9417276.5</v>
      </c>
      <c r="N42" s="47">
        <v>28</v>
      </c>
      <c r="O42" s="47">
        <v>20.72</v>
      </c>
      <c r="P42" s="47">
        <v>36320</v>
      </c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</row>
    <row r="43" spans="1:27" ht="11.85" customHeight="1" x14ac:dyDescent="0.25">
      <c r="A43" s="46" t="s">
        <v>28</v>
      </c>
      <c r="B43" s="47">
        <v>577</v>
      </c>
      <c r="C43" s="47">
        <v>6671.83</v>
      </c>
      <c r="D43" s="47">
        <v>6796864</v>
      </c>
      <c r="E43" s="47">
        <v>573</v>
      </c>
      <c r="F43" s="47">
        <v>7228.66</v>
      </c>
      <c r="G43" s="47">
        <v>4319743</v>
      </c>
      <c r="H43" s="47">
        <v>573</v>
      </c>
      <c r="I43" s="47">
        <v>7228.6</v>
      </c>
      <c r="J43" s="47">
        <v>6503005</v>
      </c>
      <c r="K43" s="47">
        <v>534</v>
      </c>
      <c r="L43" s="47">
        <v>4749.3100000000004</v>
      </c>
      <c r="M43" s="47">
        <v>2698450</v>
      </c>
      <c r="N43" s="47">
        <v>3</v>
      </c>
      <c r="O43" s="47">
        <v>1.22</v>
      </c>
      <c r="P43" s="47">
        <v>1830</v>
      </c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</row>
    <row r="44" spans="1:27" ht="11.85" customHeight="1" x14ac:dyDescent="0.25">
      <c r="A44" s="46" t="s">
        <v>27</v>
      </c>
      <c r="B44" s="47">
        <v>1513</v>
      </c>
      <c r="C44" s="47">
        <v>23709.16</v>
      </c>
      <c r="D44" s="47">
        <v>24339901</v>
      </c>
      <c r="E44" s="47">
        <v>1494</v>
      </c>
      <c r="F44" s="47">
        <v>27278.55</v>
      </c>
      <c r="G44" s="47">
        <v>15148071</v>
      </c>
      <c r="H44" s="47">
        <v>1377</v>
      </c>
      <c r="I44" s="47">
        <v>24825.84</v>
      </c>
      <c r="J44" s="47">
        <v>14508627</v>
      </c>
      <c r="K44" s="47">
        <v>1348</v>
      </c>
      <c r="L44" s="47">
        <v>10010.24</v>
      </c>
      <c r="M44" s="47">
        <v>4959665</v>
      </c>
      <c r="N44" s="47">
        <v>11</v>
      </c>
      <c r="O44" s="47">
        <v>11.4</v>
      </c>
      <c r="P44" s="47">
        <v>21480</v>
      </c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</row>
    <row r="45" spans="1:27" ht="11.85" customHeight="1" x14ac:dyDescent="0.25">
      <c r="A45" s="46" t="s">
        <v>26</v>
      </c>
      <c r="B45" s="47">
        <v>616</v>
      </c>
      <c r="C45" s="47">
        <v>7676.19</v>
      </c>
      <c r="D45" s="47">
        <v>7845355</v>
      </c>
      <c r="E45" s="47">
        <v>608</v>
      </c>
      <c r="F45" s="47">
        <v>11046.05</v>
      </c>
      <c r="G45" s="47">
        <v>5761137</v>
      </c>
      <c r="H45" s="47">
        <v>588</v>
      </c>
      <c r="I45" s="47">
        <v>10538.78</v>
      </c>
      <c r="J45" s="47">
        <v>6317185</v>
      </c>
      <c r="K45" s="47">
        <v>569</v>
      </c>
      <c r="L45" s="47">
        <v>4473.79</v>
      </c>
      <c r="M45" s="47">
        <v>2435552</v>
      </c>
      <c r="N45" s="47">
        <v>2</v>
      </c>
      <c r="O45" s="47">
        <v>1.62</v>
      </c>
      <c r="P45" s="47">
        <v>5190</v>
      </c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</row>
    <row r="46" spans="1:27" ht="11.85" customHeight="1" x14ac:dyDescent="0.25">
      <c r="A46" s="46" t="s">
        <v>25</v>
      </c>
      <c r="B46" s="47">
        <v>452</v>
      </c>
      <c r="C46" s="47">
        <v>5991.38</v>
      </c>
      <c r="D46" s="47">
        <v>6121164</v>
      </c>
      <c r="E46" s="47">
        <v>451</v>
      </c>
      <c r="F46" s="47">
        <v>7919.65</v>
      </c>
      <c r="G46" s="47">
        <v>4128753</v>
      </c>
      <c r="H46" s="47">
        <v>428</v>
      </c>
      <c r="I46" s="47">
        <v>7418.48</v>
      </c>
      <c r="J46" s="47">
        <v>4114472</v>
      </c>
      <c r="K46" s="47">
        <v>421</v>
      </c>
      <c r="L46" s="47">
        <v>3258.18</v>
      </c>
      <c r="M46" s="47">
        <v>1714476</v>
      </c>
      <c r="N46" s="47">
        <v>0</v>
      </c>
      <c r="O46" s="47">
        <v>0</v>
      </c>
      <c r="P46" s="47">
        <v>0</v>
      </c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</row>
    <row r="47" spans="1:27" ht="11.85" customHeight="1" x14ac:dyDescent="0.25">
      <c r="A47" s="46" t="s">
        <v>29</v>
      </c>
      <c r="B47" s="47">
        <v>506</v>
      </c>
      <c r="C47" s="47">
        <v>10220.39</v>
      </c>
      <c r="D47" s="47">
        <v>11199657</v>
      </c>
      <c r="E47" s="47">
        <v>492</v>
      </c>
      <c r="F47" s="47">
        <v>11852.35</v>
      </c>
      <c r="G47" s="47">
        <v>6096653.6500000004</v>
      </c>
      <c r="H47" s="47">
        <v>339</v>
      </c>
      <c r="I47" s="47">
        <v>7331.79</v>
      </c>
      <c r="J47" s="47">
        <v>3472861.6</v>
      </c>
      <c r="K47" s="47">
        <v>337</v>
      </c>
      <c r="L47" s="47">
        <v>2908.89</v>
      </c>
      <c r="M47" s="47">
        <v>1396118.1</v>
      </c>
      <c r="N47" s="47">
        <v>3</v>
      </c>
      <c r="O47" s="47">
        <v>0.91</v>
      </c>
      <c r="P47" s="47">
        <v>1815</v>
      </c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</row>
    <row r="48" spans="1:27" ht="3.4" customHeight="1" x14ac:dyDescent="0.25">
      <c r="A48" s="46"/>
      <c r="B48" s="47"/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</row>
    <row r="49" spans="1:27" ht="11.85" customHeight="1" x14ac:dyDescent="0.25">
      <c r="A49" s="44" t="s">
        <v>43</v>
      </c>
      <c r="B49" s="45">
        <v>790</v>
      </c>
      <c r="C49" s="45">
        <v>13179.67</v>
      </c>
      <c r="D49" s="45">
        <v>14225273</v>
      </c>
      <c r="E49" s="45">
        <v>627</v>
      </c>
      <c r="F49" s="45">
        <v>10354.61</v>
      </c>
      <c r="G49" s="45">
        <v>6035384</v>
      </c>
      <c r="H49" s="45">
        <v>573</v>
      </c>
      <c r="I49" s="45">
        <v>9294.75</v>
      </c>
      <c r="J49" s="45">
        <v>7714110</v>
      </c>
      <c r="K49" s="45">
        <v>507</v>
      </c>
      <c r="L49" s="45">
        <v>3226.62</v>
      </c>
      <c r="M49" s="45">
        <v>1667735</v>
      </c>
      <c r="N49" s="45">
        <v>165</v>
      </c>
      <c r="O49" s="45">
        <v>165.65</v>
      </c>
      <c r="P49" s="45">
        <v>344465</v>
      </c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</row>
    <row r="50" spans="1:27" ht="11.85" customHeight="1" x14ac:dyDescent="0.25">
      <c r="A50" s="19"/>
      <c r="B50" s="48"/>
      <c r="C50" s="48"/>
      <c r="D50" s="48"/>
      <c r="E50" s="48"/>
      <c r="F50" s="48"/>
      <c r="G50" s="48"/>
      <c r="H50" s="48"/>
      <c r="I50" s="48"/>
      <c r="J50" s="48"/>
      <c r="K50" s="48"/>
      <c r="L50" s="48"/>
      <c r="M50" s="48"/>
      <c r="N50" s="48"/>
      <c r="O50" s="48"/>
      <c r="P50" s="48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</row>
    <row r="51" spans="1:27" ht="11.85" customHeight="1" x14ac:dyDescent="0.25">
      <c r="A51" s="44" t="s">
        <v>110</v>
      </c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</row>
    <row r="52" spans="1:27" ht="11.85" customHeight="1" x14ac:dyDescent="0.25">
      <c r="A52" s="46" t="s">
        <v>44</v>
      </c>
      <c r="B52" s="47">
        <v>21093</v>
      </c>
      <c r="C52" s="47">
        <v>475305.86430000002</v>
      </c>
      <c r="D52" s="47">
        <v>621196967.5</v>
      </c>
      <c r="E52" s="47">
        <v>16088</v>
      </c>
      <c r="F52" s="47">
        <v>391298.92</v>
      </c>
      <c r="G52" s="47">
        <v>200743354.69999999</v>
      </c>
      <c r="H52" s="47">
        <v>3057</v>
      </c>
      <c r="I52" s="47">
        <v>92744</v>
      </c>
      <c r="J52" s="47">
        <v>8908098.0500000007</v>
      </c>
      <c r="K52" s="47">
        <v>2151</v>
      </c>
      <c r="L52" s="47">
        <v>6226.2071999999998</v>
      </c>
      <c r="M52" s="47">
        <v>2866369.35</v>
      </c>
      <c r="N52" s="47">
        <v>1593</v>
      </c>
      <c r="O52" s="47">
        <v>2403.6228000000001</v>
      </c>
      <c r="P52" s="47">
        <v>7148040.25</v>
      </c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</row>
    <row r="53" spans="1:27" ht="11.85" customHeight="1" x14ac:dyDescent="0.25">
      <c r="A53" s="46" t="s">
        <v>45</v>
      </c>
      <c r="B53" s="47">
        <v>7030</v>
      </c>
      <c r="C53" s="47">
        <v>140316.8455</v>
      </c>
      <c r="D53" s="47">
        <v>161763344.80000001</v>
      </c>
      <c r="E53" s="47">
        <v>6566</v>
      </c>
      <c r="F53" s="47">
        <v>148175.94</v>
      </c>
      <c r="G53" s="47">
        <v>76751256.150000006</v>
      </c>
      <c r="H53" s="47">
        <v>6549</v>
      </c>
      <c r="I53" s="47">
        <v>147754</v>
      </c>
      <c r="J53" s="47">
        <v>43133643.600000001</v>
      </c>
      <c r="K53" s="47">
        <v>6191</v>
      </c>
      <c r="L53" s="47">
        <v>34628.559000000001</v>
      </c>
      <c r="M53" s="47">
        <v>15338186.800000001</v>
      </c>
      <c r="N53" s="47">
        <v>211</v>
      </c>
      <c r="O53" s="47">
        <v>298.44029999999998</v>
      </c>
      <c r="P53" s="47">
        <v>787381.95</v>
      </c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</row>
    <row r="54" spans="1:27" ht="11.85" customHeight="1" x14ac:dyDescent="0.25">
      <c r="A54" s="46" t="s">
        <v>46</v>
      </c>
      <c r="B54" s="47">
        <v>6442</v>
      </c>
      <c r="C54" s="47">
        <v>116220.4327</v>
      </c>
      <c r="D54" s="47">
        <v>123267818.95</v>
      </c>
      <c r="E54" s="47">
        <v>6218</v>
      </c>
      <c r="F54" s="47">
        <v>135894.38</v>
      </c>
      <c r="G54" s="47">
        <v>70346305.099999994</v>
      </c>
      <c r="H54" s="47">
        <v>6205</v>
      </c>
      <c r="I54" s="47">
        <v>135687.01999999999</v>
      </c>
      <c r="J54" s="47">
        <v>64852663.899999999</v>
      </c>
      <c r="K54" s="47">
        <v>5970</v>
      </c>
      <c r="L54" s="47">
        <v>42983.188300000002</v>
      </c>
      <c r="M54" s="47">
        <v>20058221.949999999</v>
      </c>
      <c r="N54" s="47">
        <v>171</v>
      </c>
      <c r="O54" s="47">
        <v>212.548</v>
      </c>
      <c r="P54" s="47">
        <v>635401.4</v>
      </c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</row>
    <row r="55" spans="1:27" ht="11.85" customHeight="1" x14ac:dyDescent="0.25">
      <c r="A55" s="46" t="s">
        <v>47</v>
      </c>
      <c r="B55" s="47">
        <v>7839</v>
      </c>
      <c r="C55" s="47">
        <v>152719.5912</v>
      </c>
      <c r="D55" s="47">
        <v>155175401.75</v>
      </c>
      <c r="E55" s="47">
        <v>7424</v>
      </c>
      <c r="F55" s="47">
        <v>154897.37</v>
      </c>
      <c r="G55" s="47">
        <v>84483139.700000003</v>
      </c>
      <c r="H55" s="47">
        <v>7413</v>
      </c>
      <c r="I55" s="47">
        <v>154714.89000000001</v>
      </c>
      <c r="J55" s="47">
        <v>110637209.09999999</v>
      </c>
      <c r="K55" s="47">
        <v>7034</v>
      </c>
      <c r="L55" s="47">
        <v>56107.970099999999</v>
      </c>
      <c r="M55" s="47">
        <v>27318654.550000001</v>
      </c>
      <c r="N55" s="47">
        <v>412</v>
      </c>
      <c r="O55" s="47">
        <v>748.87649999999996</v>
      </c>
      <c r="P55" s="47">
        <v>2531522.9</v>
      </c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</row>
    <row r="56" spans="1:27" ht="11.85" customHeight="1" x14ac:dyDescent="0.25">
      <c r="A56" s="46" t="s">
        <v>48</v>
      </c>
      <c r="B56" s="47">
        <v>4603</v>
      </c>
      <c r="C56" s="47">
        <v>82946.146900000007</v>
      </c>
      <c r="D56" s="47">
        <v>84212528.900000006</v>
      </c>
      <c r="E56" s="47">
        <v>4548</v>
      </c>
      <c r="F56" s="47">
        <v>78276.25</v>
      </c>
      <c r="G56" s="47">
        <v>46743325.049999997</v>
      </c>
      <c r="H56" s="47">
        <v>4544</v>
      </c>
      <c r="I56" s="47">
        <v>78165.289999999994</v>
      </c>
      <c r="J56" s="47">
        <v>75021630.25</v>
      </c>
      <c r="K56" s="47">
        <v>4500</v>
      </c>
      <c r="L56" s="47">
        <v>43655.673900000002</v>
      </c>
      <c r="M56" s="47">
        <v>22499080.699999999</v>
      </c>
      <c r="N56" s="47">
        <v>96</v>
      </c>
      <c r="O56" s="47">
        <v>43.484999999999999</v>
      </c>
      <c r="P56" s="47">
        <v>159479.95000000001</v>
      </c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</row>
    <row r="57" spans="1:27" ht="11.85" customHeight="1" x14ac:dyDescent="0.25">
      <c r="A57" s="46" t="s">
        <v>49</v>
      </c>
      <c r="B57" s="47">
        <v>2500</v>
      </c>
      <c r="C57" s="47">
        <v>49529.905599999998</v>
      </c>
      <c r="D57" s="47">
        <v>49734250.049999997</v>
      </c>
      <c r="E57" s="47">
        <v>2485</v>
      </c>
      <c r="F57" s="47">
        <v>40952.69</v>
      </c>
      <c r="G57" s="47">
        <v>24825283.199999999</v>
      </c>
      <c r="H57" s="47">
        <v>2483</v>
      </c>
      <c r="I57" s="47">
        <v>40784.07</v>
      </c>
      <c r="J57" s="47">
        <v>47875542.5</v>
      </c>
      <c r="K57" s="47">
        <v>2472</v>
      </c>
      <c r="L57" s="47">
        <v>26827.244600000002</v>
      </c>
      <c r="M57" s="47">
        <v>14221542.9</v>
      </c>
      <c r="N57" s="47">
        <v>43</v>
      </c>
      <c r="O57" s="47">
        <v>13.1358</v>
      </c>
      <c r="P57" s="47">
        <v>51007.1</v>
      </c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</row>
    <row r="58" spans="1:27" ht="3.4" customHeight="1" x14ac:dyDescent="0.25">
      <c r="A58" s="31"/>
      <c r="B58" s="49"/>
      <c r="C58" s="49"/>
      <c r="D58" s="49"/>
      <c r="E58" s="49"/>
      <c r="F58" s="49"/>
      <c r="G58" s="49"/>
      <c r="H58" s="49"/>
      <c r="I58" s="49"/>
      <c r="J58" s="49"/>
      <c r="K58" s="49"/>
      <c r="L58" s="49"/>
      <c r="M58" s="49"/>
      <c r="N58" s="49"/>
      <c r="O58" s="49"/>
      <c r="P58" s="49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</row>
    <row r="59" spans="1:27" ht="3.4" customHeight="1" x14ac:dyDescent="0.25">
      <c r="A59" s="19"/>
      <c r="B59" s="48"/>
      <c r="C59" s="48"/>
      <c r="D59" s="48"/>
      <c r="E59" s="48"/>
      <c r="F59" s="48"/>
      <c r="G59" s="48"/>
      <c r="H59" s="48"/>
      <c r="I59" s="48"/>
      <c r="J59" s="48"/>
      <c r="K59" s="48"/>
      <c r="L59" s="48"/>
      <c r="M59" s="48"/>
      <c r="N59" s="48"/>
      <c r="O59" s="48"/>
      <c r="P59" s="48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</row>
    <row r="60" spans="1:27" ht="11.85" customHeight="1" x14ac:dyDescent="0.25">
      <c r="A60" s="66" t="s">
        <v>109</v>
      </c>
      <c r="B60" s="14"/>
      <c r="C60" s="48"/>
      <c r="D60" s="48"/>
      <c r="E60" s="14"/>
      <c r="F60" s="48"/>
      <c r="G60" s="48"/>
      <c r="H60" s="14"/>
      <c r="I60" s="48"/>
      <c r="J60" s="48"/>
      <c r="K60" s="14"/>
      <c r="L60" s="48"/>
      <c r="M60" s="48"/>
      <c r="N60" s="14"/>
      <c r="O60" s="48"/>
      <c r="P60" s="48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</row>
    <row r="61" spans="1:27" ht="11.85" customHeight="1" x14ac:dyDescent="0.25">
      <c r="A61" s="57" t="s">
        <v>30</v>
      </c>
      <c r="B61" s="14"/>
      <c r="C61" s="48"/>
      <c r="D61" s="48"/>
      <c r="E61" s="14"/>
      <c r="F61" s="48"/>
      <c r="G61" s="48"/>
      <c r="H61" s="14"/>
      <c r="I61" s="48"/>
      <c r="J61" s="48"/>
      <c r="K61" s="14"/>
      <c r="L61" s="48"/>
      <c r="M61" s="48"/>
      <c r="N61" s="14"/>
      <c r="O61" s="48"/>
      <c r="P61" s="48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</row>
    <row r="62" spans="1:27" ht="11.85" customHeight="1" x14ac:dyDescent="0.25">
      <c r="A62" s="66" t="s">
        <v>114</v>
      </c>
      <c r="B62" s="14"/>
      <c r="C62" s="48"/>
      <c r="D62" s="48"/>
      <c r="E62" s="14"/>
      <c r="F62" s="48"/>
      <c r="G62" s="48"/>
      <c r="H62" s="14"/>
      <c r="I62" s="48"/>
      <c r="J62" s="48"/>
      <c r="K62" s="14"/>
      <c r="L62" s="48"/>
      <c r="M62" s="48"/>
      <c r="N62" s="14"/>
      <c r="O62" s="48"/>
      <c r="P62" s="48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</row>
    <row r="63" spans="1:27" ht="11.85" customHeight="1" x14ac:dyDescent="0.25">
      <c r="A63" s="19" t="s">
        <v>115</v>
      </c>
      <c r="B63" s="14"/>
      <c r="C63" s="14"/>
      <c r="D63" s="48"/>
      <c r="E63" s="14"/>
      <c r="F63" s="14"/>
      <c r="G63" s="48"/>
      <c r="H63" s="14"/>
      <c r="I63" s="14"/>
      <c r="J63" s="48"/>
      <c r="K63" s="14"/>
      <c r="L63" s="14"/>
      <c r="M63" s="48"/>
      <c r="N63" s="14"/>
      <c r="O63" s="14"/>
      <c r="P63" s="48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</row>
    <row r="64" spans="1:27" ht="11.85" customHeight="1" x14ac:dyDescent="0.25">
      <c r="A64" s="50" t="s">
        <v>103</v>
      </c>
      <c r="B64" s="14"/>
      <c r="C64" s="48"/>
      <c r="D64" s="48"/>
      <c r="E64" s="14"/>
      <c r="F64" s="48"/>
      <c r="G64" s="48"/>
      <c r="H64" s="14"/>
      <c r="I64" s="48"/>
      <c r="J64" s="48"/>
      <c r="K64" s="14"/>
      <c r="L64" s="48"/>
      <c r="M64" s="48"/>
      <c r="N64" s="14"/>
      <c r="O64" s="48"/>
      <c r="P64" s="48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</row>
    <row r="65" spans="1:27" ht="11.85" customHeight="1" x14ac:dyDescent="0.25">
      <c r="B65" s="48"/>
      <c r="C65" s="48"/>
      <c r="D65" s="48"/>
      <c r="E65" s="48"/>
      <c r="F65" s="48"/>
      <c r="G65" s="48"/>
      <c r="H65" s="48"/>
      <c r="I65" s="48"/>
      <c r="J65" s="48"/>
      <c r="K65" s="48"/>
      <c r="L65" s="48"/>
      <c r="M65" s="48"/>
      <c r="N65" s="48"/>
      <c r="O65" s="48"/>
      <c r="P65" s="48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</row>
    <row r="66" spans="1:27" ht="11.85" customHeight="1" x14ac:dyDescent="0.25">
      <c r="A66" s="14" t="s">
        <v>116</v>
      </c>
      <c r="B66" s="48"/>
      <c r="C66" s="48"/>
      <c r="D66" s="48"/>
      <c r="E66" s="48"/>
      <c r="F66" s="48"/>
      <c r="G66" s="48"/>
      <c r="H66" s="48"/>
      <c r="I66" s="48"/>
      <c r="J66" s="48"/>
      <c r="K66" s="48"/>
      <c r="L66" s="48"/>
      <c r="M66" s="48"/>
      <c r="N66" s="48"/>
      <c r="O66" s="48"/>
      <c r="P66" s="48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</row>
    <row r="67" spans="1:27" ht="11.85" customHeight="1" x14ac:dyDescent="0.25">
      <c r="A67" s="2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</row>
  </sheetData>
  <pageMargins left="0.39370078740157483" right="0.39370078740157483" top="0.39370078740157483" bottom="0.39370078740157483" header="0.51181102362204722" footer="0.51181102362204722"/>
  <pageSetup scale="7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Feuil5">
    <pageSetUpPr fitToPage="1"/>
  </sheetPr>
  <dimension ref="A1:AA67"/>
  <sheetViews>
    <sheetView showGridLines="0" zoomScaleNormal="100" workbookViewId="0">
      <pane xSplit="1" ySplit="10" topLeftCell="B11" activePane="bottomRight" state="frozen"/>
      <selection pane="topRight"/>
      <selection pane="bottomLeft"/>
      <selection pane="bottomRight"/>
    </sheetView>
  </sheetViews>
  <sheetFormatPr baseColWidth="10" defaultColWidth="11.42578125" defaultRowHeight="11.85" customHeight="1" x14ac:dyDescent="0.25"/>
  <cols>
    <col min="1" max="1" width="22.85546875" style="1" customWidth="1"/>
    <col min="2" max="2" width="9.7109375" style="1" customWidth="1"/>
    <col min="3" max="3" width="8.7109375" style="1" customWidth="1"/>
    <col min="4" max="4" width="12.28515625" style="1" customWidth="1"/>
    <col min="5" max="5" width="9.7109375" style="1" customWidth="1"/>
    <col min="6" max="6" width="8.7109375" style="1" customWidth="1"/>
    <col min="7" max="7" width="12.42578125" style="1" customWidth="1"/>
    <col min="8" max="8" width="9.7109375" style="1" customWidth="1"/>
    <col min="9" max="9" width="8.7109375" style="1" customWidth="1"/>
    <col min="10" max="10" width="10.7109375" style="1" customWidth="1"/>
    <col min="11" max="11" width="9.7109375" style="1" customWidth="1"/>
    <col min="12" max="12" width="8.7109375" style="1" customWidth="1"/>
    <col min="13" max="13" width="10.7109375" style="1" customWidth="1"/>
    <col min="14" max="14" width="9.7109375" style="1" customWidth="1"/>
    <col min="15" max="15" width="8.7109375" style="1" customWidth="1"/>
    <col min="16" max="16" width="10.7109375" style="1" customWidth="1"/>
    <col min="17" max="16384" width="11.42578125" style="1"/>
  </cols>
  <sheetData>
    <row r="1" spans="1:27" s="5" customFormat="1" ht="16.5" customHeight="1" x14ac:dyDescent="0.2">
      <c r="A1" s="4" t="s">
        <v>64</v>
      </c>
      <c r="P1" s="6" t="s">
        <v>100</v>
      </c>
    </row>
    <row r="2" spans="1:27" ht="3.4" customHeight="1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</row>
    <row r="3" spans="1:27" ht="3.4" customHeight="1" x14ac:dyDescent="0.25">
      <c r="A3" s="14"/>
      <c r="B3" s="15"/>
      <c r="C3" s="14"/>
      <c r="D3" s="14"/>
      <c r="E3" s="15"/>
      <c r="F3" s="14"/>
      <c r="G3" s="14"/>
      <c r="H3" s="15"/>
      <c r="I3" s="14"/>
      <c r="J3" s="14"/>
      <c r="K3" s="15"/>
      <c r="L3" s="14"/>
      <c r="M3" s="14"/>
      <c r="N3" s="15"/>
      <c r="O3" s="14"/>
      <c r="P3" s="14"/>
    </row>
    <row r="4" spans="1:27" ht="11.85" customHeight="1" x14ac:dyDescent="0.25">
      <c r="A4" s="19"/>
      <c r="B4" s="20" t="s">
        <v>0</v>
      </c>
      <c r="C4" s="43"/>
      <c r="D4" s="43"/>
      <c r="E4" s="20" t="s">
        <v>1</v>
      </c>
      <c r="F4" s="43"/>
      <c r="G4" s="43"/>
      <c r="H4" s="20" t="s">
        <v>31</v>
      </c>
      <c r="I4" s="43"/>
      <c r="J4" s="43"/>
      <c r="K4" s="20" t="s">
        <v>7</v>
      </c>
      <c r="L4" s="43"/>
      <c r="M4" s="43"/>
      <c r="N4" s="20" t="s">
        <v>33</v>
      </c>
      <c r="O4" s="43"/>
      <c r="P4" s="43"/>
    </row>
    <row r="5" spans="1:27" ht="11.85" customHeight="1" x14ac:dyDescent="0.25">
      <c r="A5" s="19"/>
      <c r="B5" s="20"/>
      <c r="C5" s="43"/>
      <c r="D5" s="43"/>
      <c r="E5" s="20"/>
      <c r="F5" s="43"/>
      <c r="G5" s="43"/>
      <c r="H5" s="20" t="s">
        <v>32</v>
      </c>
      <c r="I5" s="43"/>
      <c r="J5" s="43"/>
      <c r="K5" s="20"/>
      <c r="L5" s="43"/>
      <c r="M5" s="43"/>
      <c r="N5" s="20" t="s">
        <v>34</v>
      </c>
      <c r="O5" s="43"/>
      <c r="P5" s="43"/>
    </row>
    <row r="6" spans="1:27" ht="3.4" customHeight="1" x14ac:dyDescent="0.25">
      <c r="A6" s="29"/>
      <c r="B6" s="30"/>
      <c r="C6" s="31"/>
      <c r="D6" s="31"/>
      <c r="E6" s="30"/>
      <c r="F6" s="31"/>
      <c r="G6" s="31"/>
      <c r="H6" s="30"/>
      <c r="I6" s="31"/>
      <c r="J6" s="31"/>
      <c r="K6" s="30"/>
      <c r="L6" s="31"/>
      <c r="M6" s="31"/>
      <c r="N6" s="30"/>
      <c r="O6" s="31"/>
      <c r="P6" s="31"/>
    </row>
    <row r="7" spans="1:27" ht="11.85" customHeight="1" x14ac:dyDescent="0.25">
      <c r="A7" s="14"/>
      <c r="B7" s="54" t="s">
        <v>2</v>
      </c>
      <c r="C7" s="54" t="s">
        <v>3</v>
      </c>
      <c r="D7" s="54" t="s">
        <v>4</v>
      </c>
      <c r="E7" s="54" t="s">
        <v>2</v>
      </c>
      <c r="F7" s="54" t="s">
        <v>112</v>
      </c>
      <c r="G7" s="54" t="s">
        <v>4</v>
      </c>
      <c r="H7" s="54" t="s">
        <v>2</v>
      </c>
      <c r="I7" s="54" t="s">
        <v>35</v>
      </c>
      <c r="J7" s="54" t="s">
        <v>4</v>
      </c>
      <c r="K7" s="54" t="s">
        <v>2</v>
      </c>
      <c r="L7" s="54" t="s">
        <v>3</v>
      </c>
      <c r="M7" s="54" t="s">
        <v>4</v>
      </c>
      <c r="N7" s="54" t="s">
        <v>2</v>
      </c>
      <c r="O7" s="54" t="s">
        <v>3</v>
      </c>
      <c r="P7" s="55" t="s">
        <v>4</v>
      </c>
    </row>
    <row r="8" spans="1:27" ht="11.85" customHeight="1" x14ac:dyDescent="0.25">
      <c r="A8" s="14"/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7"/>
    </row>
    <row r="9" spans="1:27" ht="11.85" customHeight="1" x14ac:dyDescent="0.25">
      <c r="A9" s="38"/>
      <c r="B9" s="39" t="s">
        <v>5</v>
      </c>
      <c r="C9" s="39" t="s">
        <v>6</v>
      </c>
      <c r="D9" s="39" t="s">
        <v>9</v>
      </c>
      <c r="E9" s="39" t="s">
        <v>5</v>
      </c>
      <c r="F9" s="39" t="s">
        <v>5</v>
      </c>
      <c r="G9" s="39" t="s">
        <v>9</v>
      </c>
      <c r="H9" s="39" t="s">
        <v>8</v>
      </c>
      <c r="I9" s="39" t="s">
        <v>8</v>
      </c>
      <c r="J9" s="39" t="s">
        <v>9</v>
      </c>
      <c r="K9" s="39" t="s">
        <v>8</v>
      </c>
      <c r="L9" s="39" t="s">
        <v>6</v>
      </c>
      <c r="M9" s="39" t="s">
        <v>9</v>
      </c>
      <c r="N9" s="39" t="s">
        <v>8</v>
      </c>
      <c r="O9" s="39" t="s">
        <v>6</v>
      </c>
      <c r="P9" s="40" t="s">
        <v>9</v>
      </c>
    </row>
    <row r="10" spans="1:27" ht="3.4" customHeight="1" x14ac:dyDescent="0.25">
      <c r="A10" s="41"/>
      <c r="B10" s="33"/>
      <c r="C10" s="33"/>
      <c r="D10" s="31"/>
      <c r="E10" s="33"/>
      <c r="F10" s="33"/>
      <c r="G10" s="31"/>
      <c r="H10" s="33"/>
      <c r="I10" s="33"/>
      <c r="J10" s="31"/>
      <c r="K10" s="33"/>
      <c r="L10" s="33"/>
      <c r="M10" s="31"/>
      <c r="N10" s="33"/>
      <c r="O10" s="33"/>
      <c r="P10" s="31"/>
    </row>
    <row r="11" spans="1:27" ht="3.4" customHeight="1" x14ac:dyDescent="0.25">
      <c r="A11" s="42"/>
      <c r="B11" s="43"/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</row>
    <row r="12" spans="1:27" ht="11.85" customHeight="1" x14ac:dyDescent="0.25">
      <c r="A12" s="44" t="s">
        <v>14</v>
      </c>
      <c r="B12" s="45">
        <v>50546</v>
      </c>
      <c r="C12" s="45">
        <v>1018176.6968</v>
      </c>
      <c r="D12" s="45">
        <v>1217594895</v>
      </c>
      <c r="E12" s="45">
        <v>44261</v>
      </c>
      <c r="F12" s="45">
        <v>955938.63</v>
      </c>
      <c r="G12" s="45">
        <v>508159096</v>
      </c>
      <c r="H12" s="45">
        <v>30855</v>
      </c>
      <c r="I12" s="45">
        <v>652324.99</v>
      </c>
      <c r="J12" s="45">
        <v>352412127</v>
      </c>
      <c r="K12" s="45">
        <v>28820</v>
      </c>
      <c r="L12" s="45">
        <v>211111.43</v>
      </c>
      <c r="M12" s="45">
        <v>102642195</v>
      </c>
      <c r="N12" s="45">
        <v>2594</v>
      </c>
      <c r="O12" s="45">
        <v>3689.79</v>
      </c>
      <c r="P12" s="45">
        <v>11303290</v>
      </c>
      <c r="Q12" s="7"/>
      <c r="R12" s="3"/>
      <c r="S12" s="3"/>
      <c r="T12" s="3"/>
      <c r="U12" s="3"/>
      <c r="V12" s="3"/>
      <c r="W12" s="3"/>
      <c r="X12" s="3"/>
      <c r="Y12" s="3"/>
      <c r="Z12" s="3"/>
      <c r="AA12" s="3"/>
    </row>
    <row r="13" spans="1:27" ht="3.4" customHeight="1" x14ac:dyDescent="0.25">
      <c r="A13" s="46"/>
      <c r="B13" s="47"/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47"/>
      <c r="N13" s="47"/>
      <c r="O13" s="47"/>
      <c r="P13" s="47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</row>
    <row r="14" spans="1:27" ht="11.85" customHeight="1" x14ac:dyDescent="0.25">
      <c r="A14" s="44" t="s">
        <v>37</v>
      </c>
      <c r="B14" s="45">
        <v>6835</v>
      </c>
      <c r="C14" s="45">
        <v>151619.39679999999</v>
      </c>
      <c r="D14" s="45">
        <v>196982529</v>
      </c>
      <c r="E14" s="45">
        <v>4433</v>
      </c>
      <c r="F14" s="45">
        <v>94241.67</v>
      </c>
      <c r="G14" s="45">
        <v>51995242</v>
      </c>
      <c r="H14" s="45">
        <v>3072</v>
      </c>
      <c r="I14" s="45">
        <v>63316.759999999995</v>
      </c>
      <c r="J14" s="45">
        <v>38735589</v>
      </c>
      <c r="K14" s="45">
        <v>2681</v>
      </c>
      <c r="L14" s="45">
        <v>16666.169999999998</v>
      </c>
      <c r="M14" s="45">
        <v>8329824</v>
      </c>
      <c r="N14" s="45">
        <v>1590</v>
      </c>
      <c r="O14" s="45">
        <v>2568.69</v>
      </c>
      <c r="P14" s="45">
        <v>8872852</v>
      </c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</row>
    <row r="15" spans="1:27" ht="11.85" customHeight="1" x14ac:dyDescent="0.25">
      <c r="A15" s="46" t="s">
        <v>40</v>
      </c>
      <c r="B15" s="47">
        <v>3520</v>
      </c>
      <c r="C15" s="47">
        <v>105906.05</v>
      </c>
      <c r="D15" s="47">
        <v>142017497</v>
      </c>
      <c r="E15" s="47">
        <v>2398</v>
      </c>
      <c r="F15" s="47">
        <v>65515.76</v>
      </c>
      <c r="G15" s="47">
        <v>35076175</v>
      </c>
      <c r="H15" s="47">
        <v>1182</v>
      </c>
      <c r="I15" s="47">
        <v>37670.239999999998</v>
      </c>
      <c r="J15" s="47">
        <v>15713331</v>
      </c>
      <c r="K15" s="47">
        <v>891</v>
      </c>
      <c r="L15" s="47">
        <v>5421.35</v>
      </c>
      <c r="M15" s="47">
        <v>2427851</v>
      </c>
      <c r="N15" s="47">
        <v>440</v>
      </c>
      <c r="O15" s="47">
        <v>734.25</v>
      </c>
      <c r="P15" s="47">
        <v>2481585</v>
      </c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</row>
    <row r="16" spans="1:27" ht="11.85" customHeight="1" x14ac:dyDescent="0.25">
      <c r="A16" s="46" t="s">
        <v>39</v>
      </c>
      <c r="B16" s="47">
        <v>3040</v>
      </c>
      <c r="C16" s="47">
        <v>35334.266799999998</v>
      </c>
      <c r="D16" s="47">
        <v>40705207</v>
      </c>
      <c r="E16" s="47">
        <v>1939</v>
      </c>
      <c r="F16" s="47">
        <v>26741.51</v>
      </c>
      <c r="G16" s="47">
        <v>15700612</v>
      </c>
      <c r="H16" s="47">
        <v>1889</v>
      </c>
      <c r="I16" s="47">
        <v>25578.959999999999</v>
      </c>
      <c r="J16" s="47">
        <v>23021191</v>
      </c>
      <c r="K16" s="47">
        <v>1790</v>
      </c>
      <c r="L16" s="47">
        <v>11244.82</v>
      </c>
      <c r="M16" s="47">
        <v>5901973</v>
      </c>
      <c r="N16" s="47">
        <v>1111</v>
      </c>
      <c r="O16" s="47">
        <v>1781.27</v>
      </c>
      <c r="P16" s="47">
        <v>6306677</v>
      </c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</row>
    <row r="17" spans="1:27" ht="11.85" customHeight="1" x14ac:dyDescent="0.25">
      <c r="A17" s="46" t="s">
        <v>38</v>
      </c>
      <c r="B17" s="47">
        <v>275</v>
      </c>
      <c r="C17" s="47">
        <v>10379.08</v>
      </c>
      <c r="D17" s="47">
        <v>14259825</v>
      </c>
      <c r="E17" s="47">
        <v>96</v>
      </c>
      <c r="F17" s="47">
        <v>1984.4</v>
      </c>
      <c r="G17" s="47">
        <v>1218455</v>
      </c>
      <c r="H17" s="47">
        <v>1</v>
      </c>
      <c r="I17" s="47">
        <v>67.56</v>
      </c>
      <c r="J17" s="47">
        <v>1067</v>
      </c>
      <c r="K17" s="47">
        <v>0</v>
      </c>
      <c r="L17" s="47">
        <v>0</v>
      </c>
      <c r="M17" s="47">
        <v>0</v>
      </c>
      <c r="N17" s="47">
        <v>39</v>
      </c>
      <c r="O17" s="47">
        <v>53.17</v>
      </c>
      <c r="P17" s="47">
        <v>84590</v>
      </c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</row>
    <row r="18" spans="1:27" ht="3.4" customHeight="1" x14ac:dyDescent="0.25">
      <c r="A18" s="46"/>
      <c r="B18" s="47"/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</row>
    <row r="19" spans="1:27" ht="11.85" customHeight="1" x14ac:dyDescent="0.25">
      <c r="A19" s="44" t="s">
        <v>10</v>
      </c>
      <c r="B19" s="45">
        <v>17039</v>
      </c>
      <c r="C19" s="45">
        <v>362366.52</v>
      </c>
      <c r="D19" s="45">
        <v>430199327</v>
      </c>
      <c r="E19" s="45">
        <v>15822</v>
      </c>
      <c r="F19" s="45">
        <v>352513.19</v>
      </c>
      <c r="G19" s="45">
        <v>185128284</v>
      </c>
      <c r="H19" s="45">
        <v>11534</v>
      </c>
      <c r="I19" s="45">
        <v>260773.52999999997</v>
      </c>
      <c r="J19" s="45">
        <v>136910410</v>
      </c>
      <c r="K19" s="45">
        <v>10310</v>
      </c>
      <c r="L19" s="45">
        <v>64662.65</v>
      </c>
      <c r="M19" s="45">
        <v>30379114</v>
      </c>
      <c r="N19" s="45">
        <v>140</v>
      </c>
      <c r="O19" s="45">
        <v>197.59</v>
      </c>
      <c r="P19" s="45">
        <v>593743</v>
      </c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</row>
    <row r="20" spans="1:27" ht="11.85" customHeight="1" x14ac:dyDescent="0.25">
      <c r="A20" s="46" t="s">
        <v>15</v>
      </c>
      <c r="B20" s="47">
        <v>11127</v>
      </c>
      <c r="C20" s="47">
        <v>186221.44</v>
      </c>
      <c r="D20" s="47">
        <v>222542423</v>
      </c>
      <c r="E20" s="47">
        <v>10441</v>
      </c>
      <c r="F20" s="47">
        <v>185437.7</v>
      </c>
      <c r="G20" s="47">
        <v>98393102</v>
      </c>
      <c r="H20" s="47">
        <v>7939</v>
      </c>
      <c r="I20" s="47">
        <v>141638.39999999999</v>
      </c>
      <c r="J20" s="47">
        <v>81085242</v>
      </c>
      <c r="K20" s="47">
        <v>7356</v>
      </c>
      <c r="L20" s="47">
        <v>46164.02</v>
      </c>
      <c r="M20" s="47">
        <v>22331388</v>
      </c>
      <c r="N20" s="47">
        <v>65</v>
      </c>
      <c r="O20" s="47">
        <v>103.36</v>
      </c>
      <c r="P20" s="47">
        <v>410180</v>
      </c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</row>
    <row r="21" spans="1:27" ht="11.85" customHeight="1" x14ac:dyDescent="0.25">
      <c r="A21" s="46" t="s">
        <v>41</v>
      </c>
      <c r="B21" s="47">
        <v>2807</v>
      </c>
      <c r="C21" s="47">
        <v>74350.45</v>
      </c>
      <c r="D21" s="47">
        <v>90547768</v>
      </c>
      <c r="E21" s="47">
        <v>2522</v>
      </c>
      <c r="F21" s="47">
        <v>78951.17</v>
      </c>
      <c r="G21" s="47">
        <v>39299763</v>
      </c>
      <c r="H21" s="47">
        <v>1600</v>
      </c>
      <c r="I21" s="47">
        <v>53277.99</v>
      </c>
      <c r="J21" s="47">
        <v>20321398</v>
      </c>
      <c r="K21" s="47">
        <v>1321</v>
      </c>
      <c r="L21" s="47">
        <v>6925.62</v>
      </c>
      <c r="M21" s="47">
        <v>3095340</v>
      </c>
      <c r="N21" s="47">
        <v>15</v>
      </c>
      <c r="O21" s="47">
        <v>14.35</v>
      </c>
      <c r="P21" s="47">
        <v>22973</v>
      </c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</row>
    <row r="22" spans="1:27" ht="11.85" customHeight="1" x14ac:dyDescent="0.25">
      <c r="A22" s="46" t="s">
        <v>17</v>
      </c>
      <c r="B22" s="47">
        <v>1294</v>
      </c>
      <c r="C22" s="47">
        <v>31227.01</v>
      </c>
      <c r="D22" s="47">
        <v>38516211</v>
      </c>
      <c r="E22" s="47">
        <v>1171</v>
      </c>
      <c r="F22" s="47">
        <v>26333.64</v>
      </c>
      <c r="G22" s="47">
        <v>14105638</v>
      </c>
      <c r="H22" s="47">
        <v>581</v>
      </c>
      <c r="I22" s="47">
        <v>14409.58</v>
      </c>
      <c r="J22" s="47">
        <v>5809285</v>
      </c>
      <c r="K22" s="47">
        <v>544</v>
      </c>
      <c r="L22" s="47">
        <v>4683.6499999999996</v>
      </c>
      <c r="M22" s="47">
        <v>2017258</v>
      </c>
      <c r="N22" s="47">
        <v>0</v>
      </c>
      <c r="O22" s="47">
        <v>0</v>
      </c>
      <c r="P22" s="47">
        <v>0</v>
      </c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</row>
    <row r="23" spans="1:27" ht="11.85" customHeight="1" x14ac:dyDescent="0.25">
      <c r="A23" s="46" t="s">
        <v>42</v>
      </c>
      <c r="B23" s="47">
        <v>815</v>
      </c>
      <c r="C23" s="47">
        <v>31319.96</v>
      </c>
      <c r="D23" s="47">
        <v>33834386</v>
      </c>
      <c r="E23" s="47">
        <v>733</v>
      </c>
      <c r="F23" s="47">
        <v>26003.61</v>
      </c>
      <c r="G23" s="47">
        <v>13459053</v>
      </c>
      <c r="H23" s="47">
        <v>682</v>
      </c>
      <c r="I23" s="47">
        <v>24652.69</v>
      </c>
      <c r="J23" s="47">
        <v>15414909</v>
      </c>
      <c r="K23" s="47">
        <v>542</v>
      </c>
      <c r="L23" s="47">
        <v>3347.71</v>
      </c>
      <c r="M23" s="47">
        <v>1400503</v>
      </c>
      <c r="N23" s="47">
        <v>57</v>
      </c>
      <c r="O23" s="47">
        <v>76.040000000000006</v>
      </c>
      <c r="P23" s="47">
        <v>154560</v>
      </c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</row>
    <row r="24" spans="1:27" ht="11.85" customHeight="1" x14ac:dyDescent="0.25">
      <c r="A24" s="46" t="s">
        <v>16</v>
      </c>
      <c r="B24" s="47">
        <v>996</v>
      </c>
      <c r="C24" s="47">
        <v>39247.660000000003</v>
      </c>
      <c r="D24" s="47">
        <v>44758539</v>
      </c>
      <c r="E24" s="47">
        <v>955</v>
      </c>
      <c r="F24" s="47">
        <v>35787.07</v>
      </c>
      <c r="G24" s="47">
        <v>19870728</v>
      </c>
      <c r="H24" s="47">
        <v>732</v>
      </c>
      <c r="I24" s="47">
        <v>26794.87</v>
      </c>
      <c r="J24" s="47">
        <v>14279576</v>
      </c>
      <c r="K24" s="47">
        <v>547</v>
      </c>
      <c r="L24" s="47">
        <v>3541.65</v>
      </c>
      <c r="M24" s="47">
        <v>1534625</v>
      </c>
      <c r="N24" s="47">
        <v>3</v>
      </c>
      <c r="O24" s="47">
        <v>3.84</v>
      </c>
      <c r="P24" s="47">
        <v>6030</v>
      </c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</row>
    <row r="25" spans="1:27" ht="3.4" customHeight="1" x14ac:dyDescent="0.25">
      <c r="A25" s="46"/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</row>
    <row r="26" spans="1:27" ht="11.85" customHeight="1" x14ac:dyDescent="0.25">
      <c r="A26" s="44" t="s">
        <v>11</v>
      </c>
      <c r="B26" s="45">
        <v>3659</v>
      </c>
      <c r="C26" s="45">
        <v>79370.01999999999</v>
      </c>
      <c r="D26" s="45">
        <v>101790254</v>
      </c>
      <c r="E26" s="45">
        <v>3021</v>
      </c>
      <c r="F26" s="45">
        <v>64984.800000000003</v>
      </c>
      <c r="G26" s="45">
        <v>34838772</v>
      </c>
      <c r="H26" s="45">
        <v>1729</v>
      </c>
      <c r="I26" s="45">
        <v>38019.22</v>
      </c>
      <c r="J26" s="45">
        <v>9463598</v>
      </c>
      <c r="K26" s="45">
        <v>1717</v>
      </c>
      <c r="L26" s="45">
        <v>12622.65</v>
      </c>
      <c r="M26" s="45">
        <v>5505355</v>
      </c>
      <c r="N26" s="45">
        <v>182</v>
      </c>
      <c r="O26" s="45">
        <v>215.51</v>
      </c>
      <c r="P26" s="45">
        <v>368850</v>
      </c>
      <c r="R26" s="3"/>
      <c r="S26" s="3"/>
      <c r="T26" s="3"/>
      <c r="U26" s="3"/>
      <c r="V26" s="3"/>
      <c r="W26" s="3"/>
      <c r="X26" s="3"/>
      <c r="Y26" s="3"/>
      <c r="Z26" s="3"/>
      <c r="AA26" s="3"/>
    </row>
    <row r="27" spans="1:27" ht="11.85" customHeight="1" x14ac:dyDescent="0.25">
      <c r="A27" s="46" t="s">
        <v>62</v>
      </c>
      <c r="B27" s="47">
        <v>867</v>
      </c>
      <c r="C27" s="47">
        <v>21224.5</v>
      </c>
      <c r="D27" s="47">
        <v>25176519</v>
      </c>
      <c r="E27" s="47">
        <v>753</v>
      </c>
      <c r="F27" s="47">
        <v>17554.61</v>
      </c>
      <c r="G27" s="47">
        <v>9378577</v>
      </c>
      <c r="H27" s="47">
        <v>641</v>
      </c>
      <c r="I27" s="47">
        <v>15065.01</v>
      </c>
      <c r="J27" s="47">
        <v>4574266</v>
      </c>
      <c r="K27" s="47">
        <v>627</v>
      </c>
      <c r="L27" s="47">
        <v>5307.25</v>
      </c>
      <c r="M27" s="47">
        <v>2339896</v>
      </c>
      <c r="N27" s="47">
        <v>43</v>
      </c>
      <c r="O27" s="47">
        <v>38.56</v>
      </c>
      <c r="P27" s="47">
        <v>66825</v>
      </c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</row>
    <row r="28" spans="1:27" ht="11.85" customHeight="1" x14ac:dyDescent="0.25">
      <c r="A28" s="46" t="s">
        <v>18</v>
      </c>
      <c r="B28" s="47">
        <v>2792</v>
      </c>
      <c r="C28" s="47">
        <v>58145.52</v>
      </c>
      <c r="D28" s="47">
        <v>76613735</v>
      </c>
      <c r="E28" s="47">
        <v>2268</v>
      </c>
      <c r="F28" s="47">
        <v>47430.19</v>
      </c>
      <c r="G28" s="47">
        <v>25460195</v>
      </c>
      <c r="H28" s="47">
        <v>1088</v>
      </c>
      <c r="I28" s="47">
        <v>22954.21</v>
      </c>
      <c r="J28" s="47">
        <v>4889332</v>
      </c>
      <c r="K28" s="47">
        <v>1090</v>
      </c>
      <c r="L28" s="47">
        <v>7315.4</v>
      </c>
      <c r="M28" s="47">
        <v>3165459</v>
      </c>
      <c r="N28" s="47">
        <v>139</v>
      </c>
      <c r="O28" s="47">
        <v>176.95</v>
      </c>
      <c r="P28" s="47">
        <v>302025</v>
      </c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</row>
    <row r="29" spans="1:27" ht="3.4" customHeight="1" x14ac:dyDescent="0.25">
      <c r="A29" s="46"/>
      <c r="B29" s="47"/>
      <c r="C29" s="47"/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</row>
    <row r="30" spans="1:27" ht="11.85" customHeight="1" x14ac:dyDescent="0.25">
      <c r="A30" s="44" t="s">
        <v>19</v>
      </c>
      <c r="B30" s="45">
        <v>3246</v>
      </c>
      <c r="C30" s="45">
        <v>69927.929999999993</v>
      </c>
      <c r="D30" s="45">
        <v>89830218</v>
      </c>
      <c r="E30" s="45">
        <v>2531</v>
      </c>
      <c r="F30" s="45">
        <v>55966.02</v>
      </c>
      <c r="G30" s="45">
        <v>29415184</v>
      </c>
      <c r="H30" s="45">
        <v>759</v>
      </c>
      <c r="I30" s="45">
        <v>17672.97</v>
      </c>
      <c r="J30" s="45">
        <v>5399642</v>
      </c>
      <c r="K30" s="45">
        <v>727</v>
      </c>
      <c r="L30" s="45">
        <v>4883.04</v>
      </c>
      <c r="M30" s="45">
        <v>2290971</v>
      </c>
      <c r="N30" s="45">
        <v>190</v>
      </c>
      <c r="O30" s="45">
        <v>185.71</v>
      </c>
      <c r="P30" s="45">
        <v>355170</v>
      </c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</row>
    <row r="31" spans="1:27" ht="3.4" customHeight="1" x14ac:dyDescent="0.25">
      <c r="A31" s="46"/>
      <c r="B31" s="47"/>
      <c r="C31" s="47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</row>
    <row r="32" spans="1:27" ht="11.85" customHeight="1" x14ac:dyDescent="0.25">
      <c r="A32" s="44" t="s">
        <v>12</v>
      </c>
      <c r="B32" s="45">
        <v>10633</v>
      </c>
      <c r="C32" s="45">
        <v>211351.66</v>
      </c>
      <c r="D32" s="45">
        <v>239450817</v>
      </c>
      <c r="E32" s="45">
        <v>9786</v>
      </c>
      <c r="F32" s="45">
        <v>222799.06</v>
      </c>
      <c r="G32" s="45">
        <v>118421663</v>
      </c>
      <c r="H32" s="45">
        <v>6762</v>
      </c>
      <c r="I32" s="45">
        <v>145454.99999999997</v>
      </c>
      <c r="J32" s="45">
        <v>94540237</v>
      </c>
      <c r="K32" s="45">
        <v>6642</v>
      </c>
      <c r="L32" s="45">
        <v>63557.46</v>
      </c>
      <c r="M32" s="45">
        <v>31687575</v>
      </c>
      <c r="N32" s="45">
        <v>288</v>
      </c>
      <c r="O32" s="45">
        <v>326.58000000000004</v>
      </c>
      <c r="P32" s="45">
        <v>712910</v>
      </c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</row>
    <row r="33" spans="1:27" ht="11.85" customHeight="1" x14ac:dyDescent="0.25">
      <c r="A33" s="46" t="s">
        <v>20</v>
      </c>
      <c r="B33" s="47">
        <v>369</v>
      </c>
      <c r="C33" s="47">
        <v>6812</v>
      </c>
      <c r="D33" s="47">
        <v>7109104</v>
      </c>
      <c r="E33" s="47">
        <v>367</v>
      </c>
      <c r="F33" s="47">
        <v>7683.11</v>
      </c>
      <c r="G33" s="47">
        <v>4204881</v>
      </c>
      <c r="H33" s="47">
        <v>341</v>
      </c>
      <c r="I33" s="47">
        <v>6938.3</v>
      </c>
      <c r="J33" s="47">
        <v>4866997</v>
      </c>
      <c r="K33" s="47">
        <v>337</v>
      </c>
      <c r="L33" s="47">
        <v>3071.85</v>
      </c>
      <c r="M33" s="47">
        <v>1533785</v>
      </c>
      <c r="N33" s="47">
        <v>1</v>
      </c>
      <c r="O33" s="47">
        <v>1.53</v>
      </c>
      <c r="P33" s="47">
        <v>7650</v>
      </c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</row>
    <row r="34" spans="1:27" ht="11.85" customHeight="1" x14ac:dyDescent="0.25">
      <c r="A34" s="46" t="s">
        <v>22</v>
      </c>
      <c r="B34" s="47">
        <v>536</v>
      </c>
      <c r="C34" s="47">
        <v>14183.65</v>
      </c>
      <c r="D34" s="47">
        <v>19904930</v>
      </c>
      <c r="E34" s="47">
        <v>326</v>
      </c>
      <c r="F34" s="47">
        <v>6591.98</v>
      </c>
      <c r="G34" s="47">
        <v>3723370</v>
      </c>
      <c r="H34" s="47">
        <v>119</v>
      </c>
      <c r="I34" s="47">
        <v>2654.48</v>
      </c>
      <c r="J34" s="47">
        <v>483744</v>
      </c>
      <c r="K34" s="47">
        <v>142</v>
      </c>
      <c r="L34" s="47">
        <v>943.47</v>
      </c>
      <c r="M34" s="47">
        <v>394670</v>
      </c>
      <c r="N34" s="47">
        <v>120</v>
      </c>
      <c r="O34" s="47">
        <v>100.4</v>
      </c>
      <c r="P34" s="47">
        <v>166285</v>
      </c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</row>
    <row r="35" spans="1:27" ht="11.85" customHeight="1" x14ac:dyDescent="0.25">
      <c r="A35" s="46" t="s">
        <v>50</v>
      </c>
      <c r="B35" s="56">
        <v>670</v>
      </c>
      <c r="C35" s="56">
        <v>11721.44</v>
      </c>
      <c r="D35" s="56">
        <v>12176145</v>
      </c>
      <c r="E35" s="56">
        <v>664</v>
      </c>
      <c r="F35" s="56">
        <v>13859.72</v>
      </c>
      <c r="G35" s="56">
        <v>7226931</v>
      </c>
      <c r="H35" s="56">
        <v>663</v>
      </c>
      <c r="I35" s="56">
        <v>13840.12</v>
      </c>
      <c r="J35" s="56">
        <v>8498066</v>
      </c>
      <c r="K35" s="56">
        <v>668</v>
      </c>
      <c r="L35" s="56">
        <v>5878.63</v>
      </c>
      <c r="M35" s="56">
        <v>2653959</v>
      </c>
      <c r="N35" s="56">
        <v>5</v>
      </c>
      <c r="O35" s="56">
        <v>6.95</v>
      </c>
      <c r="P35" s="56">
        <v>23010</v>
      </c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</row>
    <row r="36" spans="1:27" ht="11.85" customHeight="1" x14ac:dyDescent="0.25">
      <c r="A36" s="46" t="s">
        <v>51</v>
      </c>
      <c r="B36" s="47">
        <v>476</v>
      </c>
      <c r="C36" s="47">
        <v>7044.9</v>
      </c>
      <c r="D36" s="47">
        <v>7323512</v>
      </c>
      <c r="E36" s="47">
        <v>469</v>
      </c>
      <c r="F36" s="47">
        <v>8024.33</v>
      </c>
      <c r="G36" s="47">
        <v>4108382</v>
      </c>
      <c r="H36" s="47">
        <v>468</v>
      </c>
      <c r="I36" s="47">
        <v>8018.4</v>
      </c>
      <c r="J36" s="47">
        <v>5586489</v>
      </c>
      <c r="K36" s="47">
        <v>465</v>
      </c>
      <c r="L36" s="47">
        <v>2929.68</v>
      </c>
      <c r="M36" s="47">
        <v>1333984</v>
      </c>
      <c r="N36" s="47">
        <v>0</v>
      </c>
      <c r="O36" s="47">
        <v>0</v>
      </c>
      <c r="P36" s="47">
        <v>0</v>
      </c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</row>
    <row r="37" spans="1:27" ht="11.85" customHeight="1" x14ac:dyDescent="0.25">
      <c r="A37" s="46" t="s">
        <v>52</v>
      </c>
      <c r="B37" s="47">
        <v>3858</v>
      </c>
      <c r="C37" s="47">
        <v>69941.56</v>
      </c>
      <c r="D37" s="47">
        <v>75515850</v>
      </c>
      <c r="E37" s="47">
        <v>3722</v>
      </c>
      <c r="F37" s="47">
        <v>89215.45</v>
      </c>
      <c r="G37" s="47">
        <v>45960583</v>
      </c>
      <c r="H37" s="47">
        <v>2737</v>
      </c>
      <c r="I37" s="47">
        <v>61979.85</v>
      </c>
      <c r="J37" s="47">
        <v>27267247</v>
      </c>
      <c r="K37" s="47">
        <v>2660</v>
      </c>
      <c r="L37" s="47">
        <v>20182.38</v>
      </c>
      <c r="M37" s="47">
        <v>10014454</v>
      </c>
      <c r="N37" s="47">
        <v>68</v>
      </c>
      <c r="O37" s="47">
        <v>104.83</v>
      </c>
      <c r="P37" s="47">
        <v>333145</v>
      </c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</row>
    <row r="38" spans="1:27" ht="11.85" customHeight="1" x14ac:dyDescent="0.25">
      <c r="A38" s="46" t="s">
        <v>21</v>
      </c>
      <c r="B38" s="47">
        <v>2355</v>
      </c>
      <c r="C38" s="47">
        <v>53283.67</v>
      </c>
      <c r="D38" s="47">
        <v>55854527</v>
      </c>
      <c r="E38" s="47">
        <v>2293</v>
      </c>
      <c r="F38" s="47">
        <v>48073.99</v>
      </c>
      <c r="G38" s="47">
        <v>29142771</v>
      </c>
      <c r="H38" s="47">
        <v>2261</v>
      </c>
      <c r="I38" s="47">
        <v>47379.64</v>
      </c>
      <c r="J38" s="47">
        <v>46580846</v>
      </c>
      <c r="K38" s="47">
        <v>2219</v>
      </c>
      <c r="L38" s="47">
        <v>29333.85</v>
      </c>
      <c r="M38" s="47">
        <v>15131868</v>
      </c>
      <c r="N38" s="47">
        <v>26</v>
      </c>
      <c r="O38" s="47">
        <v>18.78</v>
      </c>
      <c r="P38" s="47">
        <v>39150</v>
      </c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</row>
    <row r="39" spans="1:27" ht="11.85" customHeight="1" x14ac:dyDescent="0.25">
      <c r="A39" s="46" t="s">
        <v>23</v>
      </c>
      <c r="B39" s="47">
        <v>2369</v>
      </c>
      <c r="C39" s="47">
        <v>48364.44</v>
      </c>
      <c r="D39" s="47">
        <v>61566749</v>
      </c>
      <c r="E39" s="47">
        <v>1945</v>
      </c>
      <c r="F39" s="47">
        <v>49350.48</v>
      </c>
      <c r="G39" s="47">
        <v>24054745</v>
      </c>
      <c r="H39" s="47">
        <v>173</v>
      </c>
      <c r="I39" s="47">
        <v>4644.21</v>
      </c>
      <c r="J39" s="47">
        <v>1256848</v>
      </c>
      <c r="K39" s="47">
        <v>151</v>
      </c>
      <c r="L39" s="47">
        <v>1217.5999999999999</v>
      </c>
      <c r="M39" s="47">
        <v>624855</v>
      </c>
      <c r="N39" s="47">
        <v>68</v>
      </c>
      <c r="O39" s="47">
        <v>94.09</v>
      </c>
      <c r="P39" s="47">
        <v>143670</v>
      </c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</row>
    <row r="40" spans="1:27" ht="3.4" customHeight="1" x14ac:dyDescent="0.25">
      <c r="A40" s="46"/>
      <c r="B40" s="47"/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</row>
    <row r="41" spans="1:27" ht="11.85" customHeight="1" x14ac:dyDescent="0.25">
      <c r="A41" s="44" t="s">
        <v>13</v>
      </c>
      <c r="B41" s="45">
        <v>8343</v>
      </c>
      <c r="C41" s="45">
        <v>130573.23</v>
      </c>
      <c r="D41" s="45">
        <v>145099476</v>
      </c>
      <c r="E41" s="45">
        <v>8042</v>
      </c>
      <c r="F41" s="45">
        <v>155138.66999999998</v>
      </c>
      <c r="G41" s="45">
        <v>82374076</v>
      </c>
      <c r="H41" s="45">
        <v>6427</v>
      </c>
      <c r="I41" s="45">
        <v>117840.65000000001</v>
      </c>
      <c r="J41" s="45">
        <v>59685161</v>
      </c>
      <c r="K41" s="45">
        <v>6244</v>
      </c>
      <c r="L41" s="45">
        <v>45563.200000000004</v>
      </c>
      <c r="M41" s="45">
        <v>22820575</v>
      </c>
      <c r="N41" s="45">
        <v>41</v>
      </c>
      <c r="O41" s="45">
        <v>36.72</v>
      </c>
      <c r="P41" s="45">
        <v>68960</v>
      </c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</row>
    <row r="42" spans="1:27" ht="11.85" customHeight="1" x14ac:dyDescent="0.25">
      <c r="A42" s="46" t="s">
        <v>24</v>
      </c>
      <c r="B42" s="47">
        <v>4635</v>
      </c>
      <c r="C42" s="47">
        <v>76253.789999999994</v>
      </c>
      <c r="D42" s="47">
        <v>87664032</v>
      </c>
      <c r="E42" s="47">
        <v>4381</v>
      </c>
      <c r="F42" s="47">
        <v>89634.06</v>
      </c>
      <c r="G42" s="47">
        <v>46729401</v>
      </c>
      <c r="H42" s="47">
        <v>3084</v>
      </c>
      <c r="I42" s="47">
        <v>60274.91</v>
      </c>
      <c r="J42" s="47">
        <v>24706872</v>
      </c>
      <c r="K42" s="47">
        <v>3004</v>
      </c>
      <c r="L42" s="47">
        <v>20111.439999999999</v>
      </c>
      <c r="M42" s="47">
        <v>9587079</v>
      </c>
      <c r="N42" s="47">
        <v>22</v>
      </c>
      <c r="O42" s="47">
        <v>21.64</v>
      </c>
      <c r="P42" s="47">
        <v>38840</v>
      </c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</row>
    <row r="43" spans="1:27" ht="11.85" customHeight="1" x14ac:dyDescent="0.25">
      <c r="A43" s="46" t="s">
        <v>28</v>
      </c>
      <c r="B43" s="47">
        <v>588</v>
      </c>
      <c r="C43" s="47">
        <v>6677.63</v>
      </c>
      <c r="D43" s="47">
        <v>6936866</v>
      </c>
      <c r="E43" s="47">
        <v>583</v>
      </c>
      <c r="F43" s="47">
        <v>7222.95</v>
      </c>
      <c r="G43" s="47">
        <v>4328079</v>
      </c>
      <c r="H43" s="47">
        <v>583</v>
      </c>
      <c r="I43" s="47">
        <v>7222.9</v>
      </c>
      <c r="J43" s="47">
        <v>6509625</v>
      </c>
      <c r="K43" s="47">
        <v>543</v>
      </c>
      <c r="L43" s="47">
        <v>4769.32</v>
      </c>
      <c r="M43" s="47">
        <v>2709484</v>
      </c>
      <c r="N43" s="47">
        <v>3</v>
      </c>
      <c r="O43" s="47">
        <v>1.21</v>
      </c>
      <c r="P43" s="47">
        <v>1815</v>
      </c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</row>
    <row r="44" spans="1:27" ht="11.85" customHeight="1" x14ac:dyDescent="0.25">
      <c r="A44" s="46" t="s">
        <v>27</v>
      </c>
      <c r="B44" s="47">
        <v>1529</v>
      </c>
      <c r="C44" s="47">
        <v>23739.42</v>
      </c>
      <c r="D44" s="47">
        <v>24843322</v>
      </c>
      <c r="E44" s="47">
        <v>1509</v>
      </c>
      <c r="F44" s="47">
        <v>27397.19</v>
      </c>
      <c r="G44" s="47">
        <v>15248718</v>
      </c>
      <c r="H44" s="47">
        <v>1387</v>
      </c>
      <c r="I44" s="47">
        <v>24906.44</v>
      </c>
      <c r="J44" s="47">
        <v>14551892</v>
      </c>
      <c r="K44" s="47">
        <v>1357</v>
      </c>
      <c r="L44" s="47">
        <v>10028.040000000001</v>
      </c>
      <c r="M44" s="47">
        <v>4968531</v>
      </c>
      <c r="N44" s="47">
        <v>11</v>
      </c>
      <c r="O44" s="47">
        <v>11.4</v>
      </c>
      <c r="P44" s="47">
        <v>21480</v>
      </c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</row>
    <row r="45" spans="1:27" ht="11.85" customHeight="1" x14ac:dyDescent="0.25">
      <c r="A45" s="46" t="s">
        <v>26</v>
      </c>
      <c r="B45" s="47">
        <v>622</v>
      </c>
      <c r="C45" s="47">
        <v>7665.92</v>
      </c>
      <c r="D45" s="47">
        <v>7989767</v>
      </c>
      <c r="E45" s="47">
        <v>616</v>
      </c>
      <c r="F45" s="47">
        <v>11060.7</v>
      </c>
      <c r="G45" s="47">
        <v>5787504</v>
      </c>
      <c r="H45" s="47">
        <v>593</v>
      </c>
      <c r="I45" s="47">
        <v>10473.75</v>
      </c>
      <c r="J45" s="47">
        <v>6277505</v>
      </c>
      <c r="K45" s="47">
        <v>572</v>
      </c>
      <c r="L45" s="47">
        <v>4475.2700000000004</v>
      </c>
      <c r="M45" s="47">
        <v>2438584</v>
      </c>
      <c r="N45" s="47">
        <v>2</v>
      </c>
      <c r="O45" s="47">
        <v>1.56</v>
      </c>
      <c r="P45" s="47">
        <v>5010</v>
      </c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</row>
    <row r="46" spans="1:27" ht="11.85" customHeight="1" x14ac:dyDescent="0.25">
      <c r="A46" s="46" t="s">
        <v>25</v>
      </c>
      <c r="B46" s="47">
        <v>460</v>
      </c>
      <c r="C46" s="47">
        <v>6013.35</v>
      </c>
      <c r="D46" s="47">
        <v>6263691</v>
      </c>
      <c r="E46" s="47">
        <v>459</v>
      </c>
      <c r="F46" s="47">
        <v>7969.8</v>
      </c>
      <c r="G46" s="47">
        <v>4160995</v>
      </c>
      <c r="H46" s="47">
        <v>436</v>
      </c>
      <c r="I46" s="47">
        <v>7460.74</v>
      </c>
      <c r="J46" s="47">
        <v>4149503</v>
      </c>
      <c r="K46" s="47">
        <v>428</v>
      </c>
      <c r="L46" s="47">
        <v>3265.6</v>
      </c>
      <c r="M46" s="47">
        <v>1718529</v>
      </c>
      <c r="N46" s="47">
        <v>0</v>
      </c>
      <c r="O46" s="47">
        <v>0</v>
      </c>
      <c r="P46" s="47">
        <v>0</v>
      </c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</row>
    <row r="47" spans="1:27" ht="11.85" customHeight="1" x14ac:dyDescent="0.25">
      <c r="A47" s="46" t="s">
        <v>29</v>
      </c>
      <c r="B47" s="47">
        <v>509</v>
      </c>
      <c r="C47" s="47">
        <v>10223.120000000001</v>
      </c>
      <c r="D47" s="47">
        <v>11401798</v>
      </c>
      <c r="E47" s="47">
        <v>494</v>
      </c>
      <c r="F47" s="47">
        <v>11853.97</v>
      </c>
      <c r="G47" s="47">
        <v>6119379</v>
      </c>
      <c r="H47" s="47">
        <v>344</v>
      </c>
      <c r="I47" s="47">
        <v>7501.91</v>
      </c>
      <c r="J47" s="47">
        <v>3489764</v>
      </c>
      <c r="K47" s="47">
        <v>340</v>
      </c>
      <c r="L47" s="47">
        <v>2913.53</v>
      </c>
      <c r="M47" s="47">
        <v>1398368</v>
      </c>
      <c r="N47" s="47">
        <v>3</v>
      </c>
      <c r="O47" s="47">
        <v>0.91</v>
      </c>
      <c r="P47" s="47">
        <v>1815</v>
      </c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</row>
    <row r="48" spans="1:27" ht="3.4" customHeight="1" x14ac:dyDescent="0.25">
      <c r="A48" s="46"/>
      <c r="B48" s="47"/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</row>
    <row r="49" spans="1:27" ht="11.85" customHeight="1" x14ac:dyDescent="0.25">
      <c r="A49" s="44" t="s">
        <v>43</v>
      </c>
      <c r="B49" s="45">
        <v>791</v>
      </c>
      <c r="C49" s="45">
        <v>12967.94</v>
      </c>
      <c r="D49" s="45">
        <v>14242274</v>
      </c>
      <c r="E49" s="45">
        <v>626</v>
      </c>
      <c r="F49" s="45">
        <v>10295.219999999999</v>
      </c>
      <c r="G49" s="45">
        <v>5985875</v>
      </c>
      <c r="H49" s="45">
        <v>572</v>
      </c>
      <c r="I49" s="45">
        <v>9246.86</v>
      </c>
      <c r="J49" s="45">
        <v>7677490</v>
      </c>
      <c r="K49" s="45">
        <v>499</v>
      </c>
      <c r="L49" s="45">
        <v>3156.26</v>
      </c>
      <c r="M49" s="45">
        <v>1628781</v>
      </c>
      <c r="N49" s="45">
        <v>163</v>
      </c>
      <c r="O49" s="45">
        <v>158.99</v>
      </c>
      <c r="P49" s="45">
        <v>330805</v>
      </c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</row>
    <row r="50" spans="1:27" ht="11.85" customHeight="1" x14ac:dyDescent="0.25">
      <c r="A50" s="19"/>
      <c r="B50" s="48"/>
      <c r="C50" s="48"/>
      <c r="D50" s="48"/>
      <c r="E50" s="48"/>
      <c r="F50" s="48"/>
      <c r="G50" s="48"/>
      <c r="H50" s="48"/>
      <c r="I50" s="48"/>
      <c r="J50" s="48"/>
      <c r="K50" s="48"/>
      <c r="L50" s="48"/>
      <c r="M50" s="48"/>
      <c r="N50" s="48"/>
      <c r="O50" s="48"/>
      <c r="P50" s="48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</row>
    <row r="51" spans="1:27" ht="11.85" customHeight="1" x14ac:dyDescent="0.25">
      <c r="A51" s="44" t="s">
        <v>110</v>
      </c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</row>
    <row r="52" spans="1:27" ht="11.85" customHeight="1" x14ac:dyDescent="0.25">
      <c r="A52" s="46" t="s">
        <v>44</v>
      </c>
      <c r="B52" s="47">
        <v>21559</v>
      </c>
      <c r="C52" s="47">
        <v>476211.09389999998</v>
      </c>
      <c r="D52" s="47">
        <v>632397844</v>
      </c>
      <c r="E52" s="47">
        <v>16457</v>
      </c>
      <c r="F52" s="47">
        <v>395424.33</v>
      </c>
      <c r="G52" s="47">
        <v>202856511</v>
      </c>
      <c r="H52" s="47">
        <v>3078</v>
      </c>
      <c r="I52" s="47">
        <v>92355.27</v>
      </c>
      <c r="J52" s="47">
        <v>8838318</v>
      </c>
      <c r="K52" s="47">
        <v>2160</v>
      </c>
      <c r="L52" s="47">
        <v>6115.52</v>
      </c>
      <c r="M52" s="47">
        <v>2812637</v>
      </c>
      <c r="N52" s="47">
        <v>1639</v>
      </c>
      <c r="O52" s="47">
        <v>2399.0100000000002</v>
      </c>
      <c r="P52" s="47">
        <v>7170258</v>
      </c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</row>
    <row r="53" spans="1:27" ht="11.85" customHeight="1" x14ac:dyDescent="0.25">
      <c r="A53" s="46" t="s">
        <v>45</v>
      </c>
      <c r="B53" s="47">
        <v>7185</v>
      </c>
      <c r="C53" s="47">
        <v>140371.31649999999</v>
      </c>
      <c r="D53" s="47">
        <v>164475031</v>
      </c>
      <c r="E53" s="47">
        <v>6723</v>
      </c>
      <c r="F53" s="47">
        <v>148832.38</v>
      </c>
      <c r="G53" s="47">
        <v>77209160</v>
      </c>
      <c r="H53" s="47">
        <v>6712</v>
      </c>
      <c r="I53" s="47">
        <v>148606.32999999999</v>
      </c>
      <c r="J53" s="47">
        <v>43429311</v>
      </c>
      <c r="K53" s="47">
        <v>6313</v>
      </c>
      <c r="L53" s="47">
        <v>34857.550000000003</v>
      </c>
      <c r="M53" s="47">
        <v>15441439</v>
      </c>
      <c r="N53" s="47">
        <v>218</v>
      </c>
      <c r="O53" s="47">
        <v>308.62</v>
      </c>
      <c r="P53" s="47">
        <v>870521</v>
      </c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</row>
    <row r="54" spans="1:27" ht="11.85" customHeight="1" x14ac:dyDescent="0.25">
      <c r="A54" s="46" t="s">
        <v>46</v>
      </c>
      <c r="B54" s="47">
        <v>6572</v>
      </c>
      <c r="C54" s="47">
        <v>116833.28969999999</v>
      </c>
      <c r="D54" s="47">
        <v>126267517</v>
      </c>
      <c r="E54" s="47">
        <v>6353</v>
      </c>
      <c r="F54" s="47">
        <v>136860.49</v>
      </c>
      <c r="G54" s="47">
        <v>71173838</v>
      </c>
      <c r="H54" s="47">
        <v>6347</v>
      </c>
      <c r="I54" s="47">
        <v>136782.67000000001</v>
      </c>
      <c r="J54" s="47">
        <v>65382828</v>
      </c>
      <c r="K54" s="47">
        <v>6075</v>
      </c>
      <c r="L54" s="47">
        <v>43337.85</v>
      </c>
      <c r="M54" s="47">
        <v>20234056</v>
      </c>
      <c r="N54" s="47">
        <v>175</v>
      </c>
      <c r="O54" s="47">
        <v>218.52</v>
      </c>
      <c r="P54" s="47">
        <v>654198</v>
      </c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</row>
    <row r="55" spans="1:27" ht="11.85" customHeight="1" x14ac:dyDescent="0.25">
      <c r="A55" s="46" t="s">
        <v>47</v>
      </c>
      <c r="B55" s="47">
        <v>7994</v>
      </c>
      <c r="C55" s="47">
        <v>152684.89840000001</v>
      </c>
      <c r="D55" s="47">
        <v>158200893</v>
      </c>
      <c r="E55" s="47">
        <v>7561</v>
      </c>
      <c r="F55" s="47">
        <v>155060.87</v>
      </c>
      <c r="G55" s="47">
        <v>84985177</v>
      </c>
      <c r="H55" s="47">
        <v>7552</v>
      </c>
      <c r="I55" s="47">
        <v>154849.44</v>
      </c>
      <c r="J55" s="47">
        <v>110921269</v>
      </c>
      <c r="K55" s="47">
        <v>7164</v>
      </c>
      <c r="L55" s="47">
        <v>56221.96</v>
      </c>
      <c r="M55" s="47">
        <v>27359795</v>
      </c>
      <c r="N55" s="47">
        <v>425</v>
      </c>
      <c r="O55" s="47">
        <v>711.62</v>
      </c>
      <c r="P55" s="47">
        <v>2414507</v>
      </c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</row>
    <row r="56" spans="1:27" ht="11.85" customHeight="1" x14ac:dyDescent="0.25">
      <c r="A56" s="46" t="s">
        <v>48</v>
      </c>
      <c r="B56" s="47">
        <v>4690</v>
      </c>
      <c r="C56" s="47">
        <v>82726.544800000003</v>
      </c>
      <c r="D56" s="47">
        <v>85676507</v>
      </c>
      <c r="E56" s="47">
        <v>4636</v>
      </c>
      <c r="F56" s="47">
        <v>78424.42</v>
      </c>
      <c r="G56" s="47">
        <v>46872434</v>
      </c>
      <c r="H56" s="47">
        <v>4636</v>
      </c>
      <c r="I56" s="47">
        <v>78427.86</v>
      </c>
      <c r="J56" s="47">
        <v>75344658</v>
      </c>
      <c r="K56" s="47">
        <v>4591</v>
      </c>
      <c r="L56" s="47">
        <v>43659.44</v>
      </c>
      <c r="M56" s="47">
        <v>22507278</v>
      </c>
      <c r="N56" s="47">
        <v>96</v>
      </c>
      <c r="O56" s="47">
        <v>39.28</v>
      </c>
      <c r="P56" s="47">
        <v>144861</v>
      </c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</row>
    <row r="57" spans="1:27" ht="11.85" customHeight="1" x14ac:dyDescent="0.25">
      <c r="A57" s="46" t="s">
        <v>49</v>
      </c>
      <c r="B57" s="47">
        <v>2546</v>
      </c>
      <c r="C57" s="47">
        <v>49349.553500000002</v>
      </c>
      <c r="D57" s="47">
        <v>50577103</v>
      </c>
      <c r="E57" s="47">
        <v>2531</v>
      </c>
      <c r="F57" s="47">
        <v>41336.14</v>
      </c>
      <c r="G57" s="47">
        <v>25061976</v>
      </c>
      <c r="H57" s="47">
        <v>2530</v>
      </c>
      <c r="I57" s="47">
        <v>41303.42</v>
      </c>
      <c r="J57" s="47">
        <v>48495743</v>
      </c>
      <c r="K57" s="47">
        <v>2517</v>
      </c>
      <c r="L57" s="47">
        <v>26919.11</v>
      </c>
      <c r="M57" s="47">
        <v>14286990</v>
      </c>
      <c r="N57" s="47">
        <v>41</v>
      </c>
      <c r="O57" s="47">
        <v>12.74</v>
      </c>
      <c r="P57" s="47">
        <v>48945</v>
      </c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</row>
    <row r="58" spans="1:27" ht="3.4" customHeight="1" x14ac:dyDescent="0.25">
      <c r="A58" s="31"/>
      <c r="B58" s="49"/>
      <c r="C58" s="49"/>
      <c r="D58" s="49"/>
      <c r="E58" s="49"/>
      <c r="F58" s="49"/>
      <c r="G58" s="49"/>
      <c r="H58" s="49"/>
      <c r="I58" s="49"/>
      <c r="J58" s="49"/>
      <c r="K58" s="49"/>
      <c r="L58" s="49"/>
      <c r="M58" s="49"/>
      <c r="N58" s="49"/>
      <c r="O58" s="49"/>
      <c r="P58" s="49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</row>
    <row r="59" spans="1:27" ht="3.4" customHeight="1" x14ac:dyDescent="0.25">
      <c r="A59" s="19"/>
      <c r="B59" s="48"/>
      <c r="C59" s="48"/>
      <c r="D59" s="48"/>
      <c r="E59" s="48"/>
      <c r="F59" s="48"/>
      <c r="G59" s="48"/>
      <c r="H59" s="48"/>
      <c r="I59" s="48"/>
      <c r="J59" s="48"/>
      <c r="K59" s="48"/>
      <c r="L59" s="48"/>
      <c r="M59" s="48"/>
      <c r="N59" s="48"/>
      <c r="O59" s="48"/>
      <c r="P59" s="48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</row>
    <row r="60" spans="1:27" ht="11.85" customHeight="1" x14ac:dyDescent="0.25">
      <c r="A60" s="66" t="s">
        <v>109</v>
      </c>
      <c r="B60" s="14"/>
      <c r="C60" s="48"/>
      <c r="D60" s="48"/>
      <c r="E60" s="14"/>
      <c r="F60" s="48"/>
      <c r="G60" s="48"/>
      <c r="H60" s="14"/>
      <c r="I60" s="48"/>
      <c r="J60" s="48"/>
      <c r="K60" s="14"/>
      <c r="L60" s="48"/>
      <c r="M60" s="48"/>
      <c r="N60" s="14"/>
      <c r="O60" s="48"/>
      <c r="P60" s="48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</row>
    <row r="61" spans="1:27" ht="11.85" customHeight="1" x14ac:dyDescent="0.25">
      <c r="A61" s="57" t="s">
        <v>30</v>
      </c>
      <c r="B61" s="14"/>
      <c r="C61" s="48"/>
      <c r="D61" s="48"/>
      <c r="E61" s="14"/>
      <c r="F61" s="48"/>
      <c r="G61" s="48"/>
      <c r="H61" s="14"/>
      <c r="I61" s="48"/>
      <c r="J61" s="48"/>
      <c r="K61" s="14"/>
      <c r="L61" s="48"/>
      <c r="M61" s="48"/>
      <c r="N61" s="14"/>
      <c r="O61" s="48"/>
      <c r="P61" s="48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</row>
    <row r="62" spans="1:27" ht="11.85" customHeight="1" x14ac:dyDescent="0.25">
      <c r="A62" s="66" t="s">
        <v>114</v>
      </c>
      <c r="B62" s="14"/>
      <c r="C62" s="48"/>
      <c r="D62" s="48"/>
      <c r="E62" s="14"/>
      <c r="F62" s="48"/>
      <c r="G62" s="48"/>
      <c r="H62" s="14"/>
      <c r="I62" s="48"/>
      <c r="J62" s="48"/>
      <c r="K62" s="14"/>
      <c r="L62" s="48"/>
      <c r="M62" s="48"/>
      <c r="N62" s="14"/>
      <c r="O62" s="48"/>
      <c r="P62" s="48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</row>
    <row r="63" spans="1:27" ht="11.85" customHeight="1" x14ac:dyDescent="0.25">
      <c r="A63" s="19" t="s">
        <v>115</v>
      </c>
      <c r="B63" s="14"/>
      <c r="C63" s="14"/>
      <c r="D63" s="48"/>
      <c r="E63" s="14"/>
      <c r="F63" s="14"/>
      <c r="G63" s="48"/>
      <c r="H63" s="14"/>
      <c r="I63" s="14"/>
      <c r="J63" s="48"/>
      <c r="K63" s="14"/>
      <c r="L63" s="14"/>
      <c r="M63" s="48"/>
      <c r="N63" s="14"/>
      <c r="O63" s="14"/>
      <c r="P63" s="48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</row>
    <row r="64" spans="1:27" ht="11.85" customHeight="1" x14ac:dyDescent="0.25">
      <c r="A64" s="50" t="s">
        <v>103</v>
      </c>
      <c r="B64" s="14"/>
      <c r="C64" s="48"/>
      <c r="D64" s="48"/>
      <c r="E64" s="14"/>
      <c r="F64" s="48"/>
      <c r="G64" s="48"/>
      <c r="H64" s="14"/>
      <c r="I64" s="48"/>
      <c r="J64" s="48"/>
      <c r="K64" s="14"/>
      <c r="L64" s="48"/>
      <c r="M64" s="48"/>
      <c r="N64" s="14"/>
      <c r="O64" s="48"/>
      <c r="P64" s="48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</row>
    <row r="65" spans="1:27" ht="11.85" customHeight="1" x14ac:dyDescent="0.25">
      <c r="B65" s="48"/>
      <c r="C65" s="48"/>
      <c r="D65" s="48"/>
      <c r="E65" s="48"/>
      <c r="F65" s="48"/>
      <c r="G65" s="48"/>
      <c r="H65" s="48"/>
      <c r="I65" s="48"/>
      <c r="J65" s="48"/>
      <c r="K65" s="48"/>
      <c r="L65" s="48"/>
      <c r="M65" s="48"/>
      <c r="N65" s="48"/>
      <c r="O65" s="48"/>
      <c r="P65" s="48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</row>
    <row r="66" spans="1:27" ht="11.85" customHeight="1" x14ac:dyDescent="0.25">
      <c r="A66" s="14" t="s">
        <v>116</v>
      </c>
      <c r="B66" s="48"/>
      <c r="C66" s="48"/>
      <c r="D66" s="48"/>
      <c r="E66" s="48"/>
      <c r="F66" s="48"/>
      <c r="G66" s="48"/>
      <c r="H66" s="48"/>
      <c r="I66" s="48"/>
      <c r="J66" s="48"/>
      <c r="K66" s="48"/>
      <c r="L66" s="48"/>
      <c r="M66" s="48"/>
      <c r="N66" s="48"/>
      <c r="O66" s="48"/>
      <c r="P66" s="48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</row>
    <row r="67" spans="1:27" ht="11.85" customHeight="1" x14ac:dyDescent="0.25">
      <c r="A67" s="2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</row>
  </sheetData>
  <pageMargins left="0.39370078740157483" right="0.39370078740157483" top="0.39370078740157483" bottom="0.39370078740157483" header="0.51181102362204722" footer="0.51181102362204722"/>
  <pageSetup scale="7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Feuil6">
    <pageSetUpPr fitToPage="1"/>
  </sheetPr>
  <dimension ref="A1:AA67"/>
  <sheetViews>
    <sheetView showGridLines="0" zoomScaleNormal="100" workbookViewId="0">
      <pane xSplit="1" ySplit="10" topLeftCell="B11" activePane="bottomRight" state="frozen"/>
      <selection pane="topRight"/>
      <selection pane="bottomLeft"/>
      <selection pane="bottomRight"/>
    </sheetView>
  </sheetViews>
  <sheetFormatPr baseColWidth="10" defaultColWidth="11.42578125" defaultRowHeight="11.85" customHeight="1" x14ac:dyDescent="0.25"/>
  <cols>
    <col min="1" max="1" width="22.85546875" style="1" customWidth="1"/>
    <col min="2" max="2" width="9.7109375" style="1" customWidth="1"/>
    <col min="3" max="3" width="8.7109375" style="1" customWidth="1"/>
    <col min="4" max="4" width="12.28515625" style="1" customWidth="1"/>
    <col min="5" max="5" width="9.7109375" style="1" customWidth="1"/>
    <col min="6" max="6" width="8.7109375" style="1" customWidth="1"/>
    <col min="7" max="7" width="12.42578125" style="1" customWidth="1"/>
    <col min="8" max="8" width="9.7109375" style="1" customWidth="1"/>
    <col min="9" max="9" width="8.7109375" style="1" customWidth="1"/>
    <col min="10" max="10" width="10.7109375" style="1" customWidth="1"/>
    <col min="11" max="11" width="9.7109375" style="1" customWidth="1"/>
    <col min="12" max="12" width="8.7109375" style="1" customWidth="1"/>
    <col min="13" max="13" width="10.7109375" style="1" customWidth="1"/>
    <col min="14" max="14" width="9.7109375" style="1" customWidth="1"/>
    <col min="15" max="15" width="8.7109375" style="1" customWidth="1"/>
    <col min="16" max="16" width="10.7109375" style="1" customWidth="1"/>
    <col min="17" max="16384" width="11.42578125" style="1"/>
  </cols>
  <sheetData>
    <row r="1" spans="1:27" s="5" customFormat="1" ht="16.5" customHeight="1" x14ac:dyDescent="0.2">
      <c r="A1" s="4" t="s">
        <v>66</v>
      </c>
      <c r="P1" s="6" t="s">
        <v>100</v>
      </c>
    </row>
    <row r="2" spans="1:27" ht="3.4" customHeight="1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</row>
    <row r="3" spans="1:27" ht="3.4" customHeight="1" x14ac:dyDescent="0.25">
      <c r="A3" s="14"/>
      <c r="B3" s="15"/>
      <c r="C3" s="14"/>
      <c r="D3" s="14"/>
      <c r="E3" s="15"/>
      <c r="F3" s="14"/>
      <c r="G3" s="14"/>
      <c r="H3" s="15"/>
      <c r="I3" s="14"/>
      <c r="J3" s="14"/>
      <c r="K3" s="15"/>
      <c r="L3" s="14"/>
      <c r="M3" s="14"/>
      <c r="N3" s="15"/>
      <c r="O3" s="14"/>
      <c r="P3" s="14"/>
    </row>
    <row r="4" spans="1:27" ht="11.85" customHeight="1" x14ac:dyDescent="0.25">
      <c r="A4" s="19"/>
      <c r="B4" s="20" t="s">
        <v>0</v>
      </c>
      <c r="C4" s="43"/>
      <c r="D4" s="43"/>
      <c r="E4" s="20" t="s">
        <v>1</v>
      </c>
      <c r="F4" s="43"/>
      <c r="G4" s="43"/>
      <c r="H4" s="20" t="s">
        <v>31</v>
      </c>
      <c r="I4" s="43"/>
      <c r="J4" s="43"/>
      <c r="K4" s="20" t="s">
        <v>7</v>
      </c>
      <c r="L4" s="43"/>
      <c r="M4" s="43"/>
      <c r="N4" s="20" t="s">
        <v>33</v>
      </c>
      <c r="O4" s="43"/>
      <c r="P4" s="43"/>
    </row>
    <row r="5" spans="1:27" ht="11.85" customHeight="1" x14ac:dyDescent="0.25">
      <c r="A5" s="19"/>
      <c r="B5" s="20"/>
      <c r="C5" s="43"/>
      <c r="D5" s="43"/>
      <c r="E5" s="20"/>
      <c r="F5" s="43"/>
      <c r="G5" s="43"/>
      <c r="H5" s="20" t="s">
        <v>32</v>
      </c>
      <c r="I5" s="43"/>
      <c r="J5" s="43"/>
      <c r="K5" s="20"/>
      <c r="L5" s="43"/>
      <c r="M5" s="43"/>
      <c r="N5" s="20" t="s">
        <v>34</v>
      </c>
      <c r="O5" s="43"/>
      <c r="P5" s="43"/>
    </row>
    <row r="6" spans="1:27" ht="3.4" customHeight="1" x14ac:dyDescent="0.25">
      <c r="A6" s="29"/>
      <c r="B6" s="30"/>
      <c r="C6" s="31"/>
      <c r="D6" s="31"/>
      <c r="E6" s="30"/>
      <c r="F6" s="31"/>
      <c r="G6" s="31"/>
      <c r="H6" s="30"/>
      <c r="I6" s="31"/>
      <c r="J6" s="31"/>
      <c r="K6" s="30"/>
      <c r="L6" s="31"/>
      <c r="M6" s="31"/>
      <c r="N6" s="30"/>
      <c r="O6" s="31"/>
      <c r="P6" s="31"/>
    </row>
    <row r="7" spans="1:27" ht="11.85" customHeight="1" x14ac:dyDescent="0.25">
      <c r="A7" s="14"/>
      <c r="B7" s="54" t="s">
        <v>2</v>
      </c>
      <c r="C7" s="54" t="s">
        <v>3</v>
      </c>
      <c r="D7" s="54" t="s">
        <v>4</v>
      </c>
      <c r="E7" s="54" t="s">
        <v>2</v>
      </c>
      <c r="F7" s="54" t="s">
        <v>112</v>
      </c>
      <c r="G7" s="54" t="s">
        <v>4</v>
      </c>
      <c r="H7" s="54" t="s">
        <v>2</v>
      </c>
      <c r="I7" s="54" t="s">
        <v>35</v>
      </c>
      <c r="J7" s="54" t="s">
        <v>4</v>
      </c>
      <c r="K7" s="54" t="s">
        <v>2</v>
      </c>
      <c r="L7" s="54" t="s">
        <v>3</v>
      </c>
      <c r="M7" s="54" t="s">
        <v>4</v>
      </c>
      <c r="N7" s="54" t="s">
        <v>2</v>
      </c>
      <c r="O7" s="54" t="s">
        <v>3</v>
      </c>
      <c r="P7" s="55" t="s">
        <v>4</v>
      </c>
    </row>
    <row r="8" spans="1:27" ht="11.85" customHeight="1" x14ac:dyDescent="0.25">
      <c r="A8" s="14"/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7"/>
    </row>
    <row r="9" spans="1:27" ht="11.85" customHeight="1" x14ac:dyDescent="0.25">
      <c r="A9" s="38"/>
      <c r="B9" s="39" t="s">
        <v>5</v>
      </c>
      <c r="C9" s="39" t="s">
        <v>6</v>
      </c>
      <c r="D9" s="39" t="s">
        <v>9</v>
      </c>
      <c r="E9" s="39" t="s">
        <v>5</v>
      </c>
      <c r="F9" s="39" t="s">
        <v>5</v>
      </c>
      <c r="G9" s="39" t="s">
        <v>9</v>
      </c>
      <c r="H9" s="39" t="s">
        <v>8</v>
      </c>
      <c r="I9" s="39" t="s">
        <v>8</v>
      </c>
      <c r="J9" s="39" t="s">
        <v>9</v>
      </c>
      <c r="K9" s="39" t="s">
        <v>8</v>
      </c>
      <c r="L9" s="39" t="s">
        <v>6</v>
      </c>
      <c r="M9" s="39" t="s">
        <v>9</v>
      </c>
      <c r="N9" s="39" t="s">
        <v>8</v>
      </c>
      <c r="O9" s="39" t="s">
        <v>6</v>
      </c>
      <c r="P9" s="40" t="s">
        <v>9</v>
      </c>
    </row>
    <row r="10" spans="1:27" ht="3.4" customHeight="1" x14ac:dyDescent="0.25">
      <c r="A10" s="41"/>
      <c r="B10" s="33"/>
      <c r="C10" s="33"/>
      <c r="D10" s="31"/>
      <c r="E10" s="33"/>
      <c r="F10" s="33"/>
      <c r="G10" s="31"/>
      <c r="H10" s="33"/>
      <c r="I10" s="33"/>
      <c r="J10" s="31"/>
      <c r="K10" s="33"/>
      <c r="L10" s="33"/>
      <c r="M10" s="31"/>
      <c r="N10" s="33"/>
      <c r="O10" s="33"/>
      <c r="P10" s="31"/>
    </row>
    <row r="11" spans="1:27" ht="3.4" customHeight="1" x14ac:dyDescent="0.25">
      <c r="A11" s="42"/>
      <c r="B11" s="43"/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</row>
    <row r="12" spans="1:27" ht="11.85" customHeight="1" x14ac:dyDescent="0.25">
      <c r="A12" s="44" t="s">
        <v>14</v>
      </c>
      <c r="B12" s="45">
        <v>51588</v>
      </c>
      <c r="C12" s="45">
        <v>1019133.61</v>
      </c>
      <c r="D12" s="45">
        <v>1221166415</v>
      </c>
      <c r="E12" s="45">
        <v>45180</v>
      </c>
      <c r="F12" s="45">
        <v>960845.85</v>
      </c>
      <c r="G12" s="45">
        <v>510283259</v>
      </c>
      <c r="H12" s="45">
        <v>31385</v>
      </c>
      <c r="I12" s="45">
        <v>653193.9</v>
      </c>
      <c r="J12" s="45">
        <v>354306214</v>
      </c>
      <c r="K12" s="45">
        <v>29314</v>
      </c>
      <c r="L12" s="45">
        <v>214422.48</v>
      </c>
      <c r="M12" s="45">
        <v>104044007</v>
      </c>
      <c r="N12" s="45">
        <v>2672</v>
      </c>
      <c r="O12" s="45">
        <v>3706.96</v>
      </c>
      <c r="P12" s="45">
        <v>11317830</v>
      </c>
      <c r="Q12" s="7"/>
      <c r="R12" s="3"/>
      <c r="S12" s="3"/>
      <c r="T12" s="3"/>
      <c r="U12" s="3"/>
      <c r="V12" s="3"/>
      <c r="W12" s="3"/>
      <c r="X12" s="3"/>
      <c r="Y12" s="3"/>
      <c r="Z12" s="3"/>
      <c r="AA12" s="3"/>
    </row>
    <row r="13" spans="1:27" ht="3.4" customHeight="1" x14ac:dyDescent="0.25">
      <c r="A13" s="46"/>
      <c r="B13" s="47"/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47"/>
      <c r="N13" s="47"/>
      <c r="O13" s="47"/>
      <c r="P13" s="47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</row>
    <row r="14" spans="1:27" ht="11.85" customHeight="1" x14ac:dyDescent="0.25">
      <c r="A14" s="44" t="s">
        <v>37</v>
      </c>
      <c r="B14" s="45">
        <v>7020</v>
      </c>
      <c r="C14" s="45">
        <v>151647.12</v>
      </c>
      <c r="D14" s="45">
        <v>198047133</v>
      </c>
      <c r="E14" s="45">
        <v>4539</v>
      </c>
      <c r="F14" s="45">
        <v>94829.440000000002</v>
      </c>
      <c r="G14" s="45">
        <v>52253149</v>
      </c>
      <c r="H14" s="45">
        <v>3125</v>
      </c>
      <c r="I14" s="45">
        <v>63016.08</v>
      </c>
      <c r="J14" s="45">
        <v>38652813</v>
      </c>
      <c r="K14" s="45">
        <v>2722</v>
      </c>
      <c r="L14" s="45">
        <v>16939.95</v>
      </c>
      <c r="M14" s="45">
        <v>8490888</v>
      </c>
      <c r="N14" s="45">
        <v>1660</v>
      </c>
      <c r="O14" s="45">
        <v>2583.4499999999998</v>
      </c>
      <c r="P14" s="45">
        <v>8898760</v>
      </c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</row>
    <row r="15" spans="1:27" ht="11.85" customHeight="1" x14ac:dyDescent="0.25">
      <c r="A15" s="46" t="s">
        <v>40</v>
      </c>
      <c r="B15" s="47">
        <v>3588</v>
      </c>
      <c r="C15" s="47">
        <v>105857.43</v>
      </c>
      <c r="D15" s="47">
        <v>142776688</v>
      </c>
      <c r="E15" s="47">
        <v>2449</v>
      </c>
      <c r="F15" s="47">
        <v>66174.16</v>
      </c>
      <c r="G15" s="47">
        <v>35423908</v>
      </c>
      <c r="H15" s="47">
        <v>1185</v>
      </c>
      <c r="I15" s="47">
        <v>37442.36</v>
      </c>
      <c r="J15" s="47">
        <v>15758460</v>
      </c>
      <c r="K15" s="47">
        <v>896</v>
      </c>
      <c r="L15" s="47">
        <v>5443.68</v>
      </c>
      <c r="M15" s="47">
        <v>2440261</v>
      </c>
      <c r="N15" s="47">
        <v>448</v>
      </c>
      <c r="O15" s="47">
        <v>731.05</v>
      </c>
      <c r="P15" s="47">
        <v>2482150</v>
      </c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</row>
    <row r="16" spans="1:27" ht="11.85" customHeight="1" x14ac:dyDescent="0.25">
      <c r="A16" s="46" t="s">
        <v>39</v>
      </c>
      <c r="B16" s="47">
        <v>3153</v>
      </c>
      <c r="C16" s="47">
        <v>35339.89</v>
      </c>
      <c r="D16" s="47">
        <v>40795527</v>
      </c>
      <c r="E16" s="47">
        <v>1990</v>
      </c>
      <c r="F16" s="47">
        <v>26629.88</v>
      </c>
      <c r="G16" s="47">
        <v>15584923</v>
      </c>
      <c r="H16" s="47">
        <v>1939</v>
      </c>
      <c r="I16" s="47">
        <v>25507.119999999999</v>
      </c>
      <c r="J16" s="47">
        <v>22893221</v>
      </c>
      <c r="K16" s="47">
        <v>1826</v>
      </c>
      <c r="L16" s="47">
        <v>11496.27</v>
      </c>
      <c r="M16" s="47">
        <v>6050627</v>
      </c>
      <c r="N16" s="47">
        <v>1172</v>
      </c>
      <c r="O16" s="47">
        <v>1798.74</v>
      </c>
      <c r="P16" s="47">
        <v>6333420</v>
      </c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</row>
    <row r="17" spans="1:27" ht="11.85" customHeight="1" x14ac:dyDescent="0.25">
      <c r="A17" s="46" t="s">
        <v>38</v>
      </c>
      <c r="B17" s="47">
        <v>279</v>
      </c>
      <c r="C17" s="47">
        <v>10449.799999999999</v>
      </c>
      <c r="D17" s="47">
        <v>14474918</v>
      </c>
      <c r="E17" s="47">
        <v>100</v>
      </c>
      <c r="F17" s="47">
        <v>2025.4</v>
      </c>
      <c r="G17" s="47">
        <v>1244318</v>
      </c>
      <c r="H17" s="47">
        <v>1</v>
      </c>
      <c r="I17" s="47">
        <v>66.599999999999994</v>
      </c>
      <c r="J17" s="47">
        <v>1132</v>
      </c>
      <c r="K17" s="47">
        <v>0</v>
      </c>
      <c r="L17" s="47">
        <v>0</v>
      </c>
      <c r="M17" s="47">
        <v>0</v>
      </c>
      <c r="N17" s="47">
        <v>40</v>
      </c>
      <c r="O17" s="47">
        <v>53.66</v>
      </c>
      <c r="P17" s="47">
        <v>83190</v>
      </c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</row>
    <row r="18" spans="1:27" ht="3.4" customHeight="1" x14ac:dyDescent="0.25">
      <c r="A18" s="46"/>
      <c r="B18" s="47"/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</row>
    <row r="19" spans="1:27" ht="11.85" customHeight="1" x14ac:dyDescent="0.25">
      <c r="A19" s="44" t="s">
        <v>10</v>
      </c>
      <c r="B19" s="45">
        <v>17363</v>
      </c>
      <c r="C19" s="45">
        <v>362626.44</v>
      </c>
      <c r="D19" s="45">
        <v>431592905</v>
      </c>
      <c r="E19" s="45">
        <v>16142</v>
      </c>
      <c r="F19" s="45">
        <v>354605.18</v>
      </c>
      <c r="G19" s="45">
        <v>186088178</v>
      </c>
      <c r="H19" s="45">
        <v>11726</v>
      </c>
      <c r="I19" s="45">
        <v>261218.82</v>
      </c>
      <c r="J19" s="45">
        <v>137568782</v>
      </c>
      <c r="K19" s="45">
        <v>10510</v>
      </c>
      <c r="L19" s="45">
        <v>64815.26</v>
      </c>
      <c r="M19" s="45">
        <v>30450438</v>
      </c>
      <c r="N19" s="45">
        <v>143</v>
      </c>
      <c r="O19" s="45">
        <v>198.2</v>
      </c>
      <c r="P19" s="45">
        <v>594400</v>
      </c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</row>
    <row r="20" spans="1:27" ht="11.85" customHeight="1" x14ac:dyDescent="0.25">
      <c r="A20" s="46" t="s">
        <v>15</v>
      </c>
      <c r="B20" s="47">
        <v>11353</v>
      </c>
      <c r="C20" s="47">
        <v>186425.26</v>
      </c>
      <c r="D20" s="47">
        <v>223175424</v>
      </c>
      <c r="E20" s="47">
        <v>10675</v>
      </c>
      <c r="F20" s="47">
        <v>186761.64</v>
      </c>
      <c r="G20" s="47">
        <v>99021766</v>
      </c>
      <c r="H20" s="47">
        <v>8093</v>
      </c>
      <c r="I20" s="47">
        <v>142197.67000000001</v>
      </c>
      <c r="J20" s="47">
        <v>81491191</v>
      </c>
      <c r="K20" s="47">
        <v>7513</v>
      </c>
      <c r="L20" s="47">
        <v>46314.53</v>
      </c>
      <c r="M20" s="47">
        <v>22403534</v>
      </c>
      <c r="N20" s="47">
        <v>65</v>
      </c>
      <c r="O20" s="47">
        <v>102.69</v>
      </c>
      <c r="P20" s="47">
        <v>406106</v>
      </c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</row>
    <row r="21" spans="1:27" ht="11.85" customHeight="1" x14ac:dyDescent="0.25">
      <c r="A21" s="46" t="s">
        <v>41</v>
      </c>
      <c r="B21" s="47">
        <v>2860</v>
      </c>
      <c r="C21" s="47">
        <v>74426.17</v>
      </c>
      <c r="D21" s="47">
        <v>90921482</v>
      </c>
      <c r="E21" s="47">
        <v>2576</v>
      </c>
      <c r="F21" s="47">
        <v>79504.67</v>
      </c>
      <c r="G21" s="47">
        <v>39525874</v>
      </c>
      <c r="H21" s="47">
        <v>1627</v>
      </c>
      <c r="I21" s="47">
        <v>53341.17</v>
      </c>
      <c r="J21" s="47">
        <v>20512399</v>
      </c>
      <c r="K21" s="47">
        <v>1355</v>
      </c>
      <c r="L21" s="47">
        <v>6939.85</v>
      </c>
      <c r="M21" s="47">
        <v>3101575</v>
      </c>
      <c r="N21" s="47">
        <v>17</v>
      </c>
      <c r="O21" s="47">
        <v>15.25</v>
      </c>
      <c r="P21" s="47">
        <v>26004</v>
      </c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</row>
    <row r="22" spans="1:27" ht="11.85" customHeight="1" x14ac:dyDescent="0.25">
      <c r="A22" s="46" t="s">
        <v>17</v>
      </c>
      <c r="B22" s="47">
        <v>1312</v>
      </c>
      <c r="C22" s="47">
        <v>31257.81</v>
      </c>
      <c r="D22" s="47">
        <v>38602896</v>
      </c>
      <c r="E22" s="47">
        <v>1182</v>
      </c>
      <c r="F22" s="47">
        <v>26391.61</v>
      </c>
      <c r="G22" s="47">
        <v>14136696</v>
      </c>
      <c r="H22" s="47">
        <v>584</v>
      </c>
      <c r="I22" s="47">
        <v>14458.22</v>
      </c>
      <c r="J22" s="47">
        <v>5849591</v>
      </c>
      <c r="K22" s="47">
        <v>550</v>
      </c>
      <c r="L22" s="47">
        <v>4674.3100000000004</v>
      </c>
      <c r="M22" s="47">
        <v>2013262</v>
      </c>
      <c r="N22" s="47">
        <v>0</v>
      </c>
      <c r="O22" s="47">
        <v>0</v>
      </c>
      <c r="P22" s="47">
        <v>0</v>
      </c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</row>
    <row r="23" spans="1:27" ht="11.85" customHeight="1" x14ac:dyDescent="0.25">
      <c r="A23" s="46" t="s">
        <v>42</v>
      </c>
      <c r="B23" s="47">
        <v>832</v>
      </c>
      <c r="C23" s="47">
        <v>31193.89</v>
      </c>
      <c r="D23" s="47">
        <v>33865376</v>
      </c>
      <c r="E23" s="47">
        <v>745</v>
      </c>
      <c r="F23" s="47">
        <v>25954.25</v>
      </c>
      <c r="G23" s="47">
        <v>13419866</v>
      </c>
      <c r="H23" s="47">
        <v>695</v>
      </c>
      <c r="I23" s="47">
        <v>24659</v>
      </c>
      <c r="J23" s="47">
        <v>15415967</v>
      </c>
      <c r="K23" s="47">
        <v>544</v>
      </c>
      <c r="L23" s="47">
        <v>3334.51</v>
      </c>
      <c r="M23" s="47">
        <v>1394820</v>
      </c>
      <c r="N23" s="47">
        <v>58</v>
      </c>
      <c r="O23" s="47">
        <v>76.05</v>
      </c>
      <c r="P23" s="47">
        <v>155705</v>
      </c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</row>
    <row r="24" spans="1:27" ht="11.85" customHeight="1" x14ac:dyDescent="0.25">
      <c r="A24" s="46" t="s">
        <v>16</v>
      </c>
      <c r="B24" s="47">
        <v>1006</v>
      </c>
      <c r="C24" s="47">
        <v>39323.31</v>
      </c>
      <c r="D24" s="47">
        <v>45027727</v>
      </c>
      <c r="E24" s="47">
        <v>964</v>
      </c>
      <c r="F24" s="47">
        <v>35993.01</v>
      </c>
      <c r="G24" s="47">
        <v>19983976</v>
      </c>
      <c r="H24" s="47">
        <v>727</v>
      </c>
      <c r="I24" s="47">
        <v>26562.76</v>
      </c>
      <c r="J24" s="47">
        <v>14299634</v>
      </c>
      <c r="K24" s="47">
        <v>548</v>
      </c>
      <c r="L24" s="47">
        <v>3552.06</v>
      </c>
      <c r="M24" s="47">
        <v>1537247</v>
      </c>
      <c r="N24" s="47">
        <v>3</v>
      </c>
      <c r="O24" s="47">
        <v>4.21</v>
      </c>
      <c r="P24" s="47">
        <v>6585</v>
      </c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</row>
    <row r="25" spans="1:27" ht="3.4" customHeight="1" x14ac:dyDescent="0.25">
      <c r="A25" s="46"/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</row>
    <row r="26" spans="1:27" ht="11.85" customHeight="1" x14ac:dyDescent="0.25">
      <c r="A26" s="44" t="s">
        <v>11</v>
      </c>
      <c r="B26" s="45">
        <v>3744</v>
      </c>
      <c r="C26" s="45">
        <v>79627.710000000006</v>
      </c>
      <c r="D26" s="45">
        <v>102259175</v>
      </c>
      <c r="E26" s="45">
        <v>3101</v>
      </c>
      <c r="F26" s="45">
        <v>65438.99</v>
      </c>
      <c r="G26" s="45">
        <v>35044042</v>
      </c>
      <c r="H26" s="45">
        <v>1783</v>
      </c>
      <c r="I26" s="45">
        <v>38430.36</v>
      </c>
      <c r="J26" s="45">
        <v>9618200</v>
      </c>
      <c r="K26" s="45">
        <v>1752</v>
      </c>
      <c r="L26" s="45">
        <v>12664.39</v>
      </c>
      <c r="M26" s="45">
        <v>5519955</v>
      </c>
      <c r="N26" s="45">
        <v>183</v>
      </c>
      <c r="O26" s="45">
        <v>220.25</v>
      </c>
      <c r="P26" s="45">
        <v>377600</v>
      </c>
      <c r="R26" s="3"/>
      <c r="S26" s="3"/>
      <c r="T26" s="3"/>
      <c r="U26" s="3"/>
      <c r="V26" s="3"/>
      <c r="W26" s="3"/>
      <c r="X26" s="3"/>
      <c r="Y26" s="3"/>
      <c r="Z26" s="3"/>
      <c r="AA26" s="3"/>
    </row>
    <row r="27" spans="1:27" ht="11.85" customHeight="1" x14ac:dyDescent="0.25">
      <c r="A27" s="46" t="s">
        <v>62</v>
      </c>
      <c r="B27" s="47">
        <v>885</v>
      </c>
      <c r="C27" s="47">
        <v>21334.85</v>
      </c>
      <c r="D27" s="47">
        <v>25402854</v>
      </c>
      <c r="E27" s="47">
        <v>771</v>
      </c>
      <c r="F27" s="47">
        <v>17698.509999999998</v>
      </c>
      <c r="G27" s="47">
        <v>9441838</v>
      </c>
      <c r="H27" s="47">
        <v>655</v>
      </c>
      <c r="I27" s="47">
        <v>15150.29</v>
      </c>
      <c r="J27" s="47">
        <v>4627425</v>
      </c>
      <c r="K27" s="47">
        <v>637</v>
      </c>
      <c r="L27" s="47">
        <v>5340.31</v>
      </c>
      <c r="M27" s="47">
        <v>2352322</v>
      </c>
      <c r="N27" s="47">
        <v>43</v>
      </c>
      <c r="O27" s="47">
        <v>38.1</v>
      </c>
      <c r="P27" s="47">
        <v>66135</v>
      </c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</row>
    <row r="28" spans="1:27" ht="11.85" customHeight="1" x14ac:dyDescent="0.25">
      <c r="A28" s="46" t="s">
        <v>18</v>
      </c>
      <c r="B28" s="47">
        <v>2859</v>
      </c>
      <c r="C28" s="47">
        <v>58292.86</v>
      </c>
      <c r="D28" s="47">
        <v>76856321</v>
      </c>
      <c r="E28" s="47">
        <v>2330</v>
      </c>
      <c r="F28" s="47">
        <v>47740.480000000003</v>
      </c>
      <c r="G28" s="47">
        <v>25602204</v>
      </c>
      <c r="H28" s="47">
        <v>1128</v>
      </c>
      <c r="I28" s="47">
        <v>23280.07</v>
      </c>
      <c r="J28" s="47">
        <v>4990775</v>
      </c>
      <c r="K28" s="47">
        <v>1115</v>
      </c>
      <c r="L28" s="47">
        <v>7324.08</v>
      </c>
      <c r="M28" s="47">
        <v>3167633</v>
      </c>
      <c r="N28" s="47">
        <v>140</v>
      </c>
      <c r="O28" s="47">
        <v>182.15</v>
      </c>
      <c r="P28" s="47">
        <v>311465</v>
      </c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</row>
    <row r="29" spans="1:27" ht="3.4" customHeight="1" x14ac:dyDescent="0.25">
      <c r="A29" s="46"/>
      <c r="B29" s="47"/>
      <c r="C29" s="47"/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</row>
    <row r="30" spans="1:27" ht="11.85" customHeight="1" x14ac:dyDescent="0.25">
      <c r="A30" s="44" t="s">
        <v>19</v>
      </c>
      <c r="B30" s="45">
        <v>3307</v>
      </c>
      <c r="C30" s="45">
        <v>69843.59</v>
      </c>
      <c r="D30" s="45">
        <v>89884900</v>
      </c>
      <c r="E30" s="45">
        <v>2577</v>
      </c>
      <c r="F30" s="45">
        <v>56177.34</v>
      </c>
      <c r="G30" s="45">
        <v>29411883</v>
      </c>
      <c r="H30" s="45">
        <v>765</v>
      </c>
      <c r="I30" s="45">
        <v>17767.95</v>
      </c>
      <c r="J30" s="45">
        <v>5434781</v>
      </c>
      <c r="K30" s="45">
        <v>740</v>
      </c>
      <c r="L30" s="45">
        <v>4883.67</v>
      </c>
      <c r="M30" s="45">
        <v>2291008</v>
      </c>
      <c r="N30" s="45">
        <v>190</v>
      </c>
      <c r="O30" s="45">
        <v>182.92</v>
      </c>
      <c r="P30" s="45">
        <v>346650</v>
      </c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</row>
    <row r="31" spans="1:27" ht="3.4" customHeight="1" x14ac:dyDescent="0.25">
      <c r="A31" s="46"/>
      <c r="B31" s="47"/>
      <c r="C31" s="47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</row>
    <row r="32" spans="1:27" ht="11.85" customHeight="1" x14ac:dyDescent="0.25">
      <c r="A32" s="44" t="s">
        <v>12</v>
      </c>
      <c r="B32" s="45">
        <v>10863</v>
      </c>
      <c r="C32" s="45">
        <v>211706.83</v>
      </c>
      <c r="D32" s="45">
        <v>240012691</v>
      </c>
      <c r="E32" s="45">
        <v>10011</v>
      </c>
      <c r="F32" s="45">
        <v>223853.19</v>
      </c>
      <c r="G32" s="45">
        <v>118961249</v>
      </c>
      <c r="H32" s="45">
        <v>6884</v>
      </c>
      <c r="I32" s="45">
        <v>145966.87</v>
      </c>
      <c r="J32" s="45">
        <v>95426835</v>
      </c>
      <c r="K32" s="45">
        <v>6741</v>
      </c>
      <c r="L32" s="45">
        <v>66385.53</v>
      </c>
      <c r="M32" s="45">
        <v>32837137</v>
      </c>
      <c r="N32" s="45">
        <v>289</v>
      </c>
      <c r="O32" s="45">
        <v>319.49</v>
      </c>
      <c r="P32" s="45">
        <v>685795</v>
      </c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</row>
    <row r="33" spans="1:27" ht="11.85" customHeight="1" x14ac:dyDescent="0.25">
      <c r="A33" s="46" t="s">
        <v>20</v>
      </c>
      <c r="B33" s="47">
        <v>378</v>
      </c>
      <c r="C33" s="47">
        <v>6796.06</v>
      </c>
      <c r="D33" s="47">
        <v>7096370</v>
      </c>
      <c r="E33" s="47">
        <v>375</v>
      </c>
      <c r="F33" s="47">
        <v>7739.51</v>
      </c>
      <c r="G33" s="47">
        <v>4226207</v>
      </c>
      <c r="H33" s="47">
        <v>346</v>
      </c>
      <c r="I33" s="47">
        <v>6897.32</v>
      </c>
      <c r="J33" s="47">
        <v>4893110</v>
      </c>
      <c r="K33" s="47">
        <v>342</v>
      </c>
      <c r="L33" s="47">
        <v>3057.61</v>
      </c>
      <c r="M33" s="47">
        <v>1525605</v>
      </c>
      <c r="N33" s="47">
        <v>1</v>
      </c>
      <c r="O33" s="47">
        <v>1.53</v>
      </c>
      <c r="P33" s="47">
        <v>7650</v>
      </c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</row>
    <row r="34" spans="1:27" ht="11.85" customHeight="1" x14ac:dyDescent="0.25">
      <c r="A34" s="46" t="s">
        <v>22</v>
      </c>
      <c r="B34" s="47">
        <v>540</v>
      </c>
      <c r="C34" s="47">
        <v>14224.51</v>
      </c>
      <c r="D34" s="47">
        <v>19956814</v>
      </c>
      <c r="E34" s="47">
        <v>335</v>
      </c>
      <c r="F34" s="47">
        <v>6645.66</v>
      </c>
      <c r="G34" s="47">
        <v>3739173</v>
      </c>
      <c r="H34" s="47">
        <v>119</v>
      </c>
      <c r="I34" s="47">
        <v>2655.05</v>
      </c>
      <c r="J34" s="47">
        <v>488802</v>
      </c>
      <c r="K34" s="47">
        <v>145</v>
      </c>
      <c r="L34" s="47">
        <v>947.5</v>
      </c>
      <c r="M34" s="47">
        <v>396289</v>
      </c>
      <c r="N34" s="47">
        <v>117</v>
      </c>
      <c r="O34" s="47">
        <v>94.22</v>
      </c>
      <c r="P34" s="47">
        <v>155590</v>
      </c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</row>
    <row r="35" spans="1:27" ht="11.85" customHeight="1" x14ac:dyDescent="0.25">
      <c r="A35" s="46" t="s">
        <v>50</v>
      </c>
      <c r="B35" s="56">
        <v>690</v>
      </c>
      <c r="C35" s="56">
        <v>11764.32</v>
      </c>
      <c r="D35" s="56">
        <v>12219828</v>
      </c>
      <c r="E35" s="56">
        <v>685</v>
      </c>
      <c r="F35" s="56">
        <v>13922.97</v>
      </c>
      <c r="G35" s="56">
        <v>7266068</v>
      </c>
      <c r="H35" s="56">
        <v>684</v>
      </c>
      <c r="I35" s="56">
        <v>13913.54</v>
      </c>
      <c r="J35" s="56">
        <v>8551430</v>
      </c>
      <c r="K35" s="56">
        <v>687</v>
      </c>
      <c r="L35" s="56">
        <v>5902.04</v>
      </c>
      <c r="M35" s="56">
        <v>2665573</v>
      </c>
      <c r="N35" s="56">
        <v>5</v>
      </c>
      <c r="O35" s="56">
        <v>6.94</v>
      </c>
      <c r="P35" s="56">
        <v>22995</v>
      </c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</row>
    <row r="36" spans="1:27" ht="11.85" customHeight="1" x14ac:dyDescent="0.25">
      <c r="A36" s="46" t="s">
        <v>51</v>
      </c>
      <c r="B36" s="47">
        <v>491</v>
      </c>
      <c r="C36" s="47">
        <v>7041.6</v>
      </c>
      <c r="D36" s="47">
        <v>7321962</v>
      </c>
      <c r="E36" s="47">
        <v>483</v>
      </c>
      <c r="F36" s="47">
        <v>8062.9</v>
      </c>
      <c r="G36" s="47">
        <v>4120487</v>
      </c>
      <c r="H36" s="47">
        <v>483</v>
      </c>
      <c r="I36" s="47">
        <v>8062.91</v>
      </c>
      <c r="J36" s="47">
        <v>5627968</v>
      </c>
      <c r="K36" s="47">
        <v>478</v>
      </c>
      <c r="L36" s="47">
        <v>2925.42</v>
      </c>
      <c r="M36" s="47">
        <v>1332846</v>
      </c>
      <c r="N36" s="47">
        <v>0</v>
      </c>
      <c r="O36" s="47">
        <v>0</v>
      </c>
      <c r="P36" s="47">
        <v>0</v>
      </c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</row>
    <row r="37" spans="1:27" ht="11.85" customHeight="1" x14ac:dyDescent="0.25">
      <c r="A37" s="46" t="s">
        <v>52</v>
      </c>
      <c r="B37" s="47">
        <v>3937</v>
      </c>
      <c r="C37" s="47">
        <v>70303.289999999994</v>
      </c>
      <c r="D37" s="47">
        <v>75952258</v>
      </c>
      <c r="E37" s="47">
        <v>3803</v>
      </c>
      <c r="F37" s="47">
        <v>89439.03</v>
      </c>
      <c r="G37" s="47">
        <v>46067974</v>
      </c>
      <c r="H37" s="47">
        <v>2767</v>
      </c>
      <c r="I37" s="47">
        <v>61817.41</v>
      </c>
      <c r="J37" s="47">
        <v>27375701</v>
      </c>
      <c r="K37" s="47">
        <v>2682</v>
      </c>
      <c r="L37" s="47">
        <v>22999.23</v>
      </c>
      <c r="M37" s="47">
        <v>11184480</v>
      </c>
      <c r="N37" s="47">
        <v>67</v>
      </c>
      <c r="O37" s="47">
        <v>99.73</v>
      </c>
      <c r="P37" s="47">
        <v>306915</v>
      </c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</row>
    <row r="38" spans="1:27" ht="11.85" customHeight="1" x14ac:dyDescent="0.25">
      <c r="A38" s="46" t="s">
        <v>21</v>
      </c>
      <c r="B38" s="47">
        <v>2406</v>
      </c>
      <c r="C38" s="47">
        <v>53170.29</v>
      </c>
      <c r="D38" s="47">
        <v>55812598</v>
      </c>
      <c r="E38" s="47">
        <v>2344</v>
      </c>
      <c r="F38" s="47">
        <v>48709.47</v>
      </c>
      <c r="G38" s="47">
        <v>29538853</v>
      </c>
      <c r="H38" s="47">
        <v>2312</v>
      </c>
      <c r="I38" s="47">
        <v>48072.97</v>
      </c>
      <c r="J38" s="47">
        <v>47209396</v>
      </c>
      <c r="K38" s="47">
        <v>2259</v>
      </c>
      <c r="L38" s="47">
        <v>29394.3</v>
      </c>
      <c r="M38" s="47">
        <v>15137856</v>
      </c>
      <c r="N38" s="47">
        <v>27</v>
      </c>
      <c r="O38" s="47">
        <v>19.62</v>
      </c>
      <c r="P38" s="47">
        <v>43935</v>
      </c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</row>
    <row r="39" spans="1:27" ht="11.85" customHeight="1" x14ac:dyDescent="0.25">
      <c r="A39" s="46" t="s">
        <v>23</v>
      </c>
      <c r="B39" s="47">
        <v>2421</v>
      </c>
      <c r="C39" s="47">
        <v>48406.76</v>
      </c>
      <c r="D39" s="47">
        <v>61652861</v>
      </c>
      <c r="E39" s="47">
        <v>1986</v>
      </c>
      <c r="F39" s="47">
        <v>49333.65</v>
      </c>
      <c r="G39" s="47">
        <v>24002487</v>
      </c>
      <c r="H39" s="47">
        <v>173</v>
      </c>
      <c r="I39" s="47">
        <v>4547.67</v>
      </c>
      <c r="J39" s="47">
        <v>1280428</v>
      </c>
      <c r="K39" s="47">
        <v>148</v>
      </c>
      <c r="L39" s="47">
        <v>1159.43</v>
      </c>
      <c r="M39" s="47">
        <v>594488</v>
      </c>
      <c r="N39" s="47">
        <v>72</v>
      </c>
      <c r="O39" s="47">
        <v>97.45</v>
      </c>
      <c r="P39" s="47">
        <v>148710</v>
      </c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</row>
    <row r="40" spans="1:27" ht="3.4" customHeight="1" x14ac:dyDescent="0.25">
      <c r="A40" s="46"/>
      <c r="B40" s="47"/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</row>
    <row r="41" spans="1:27" ht="11.85" customHeight="1" x14ac:dyDescent="0.25">
      <c r="A41" s="44" t="s">
        <v>13</v>
      </c>
      <c r="B41" s="45">
        <v>8477</v>
      </c>
      <c r="C41" s="45">
        <v>130650.7</v>
      </c>
      <c r="D41" s="45">
        <v>145037539</v>
      </c>
      <c r="E41" s="45">
        <v>8159</v>
      </c>
      <c r="F41" s="45">
        <v>155584.9</v>
      </c>
      <c r="G41" s="45">
        <v>82494387</v>
      </c>
      <c r="H41" s="45">
        <v>6515</v>
      </c>
      <c r="I41" s="45">
        <v>117573.19</v>
      </c>
      <c r="J41" s="45">
        <v>59935533</v>
      </c>
      <c r="K41" s="45">
        <v>6338</v>
      </c>
      <c r="L41" s="45">
        <v>45572.46</v>
      </c>
      <c r="M41" s="45">
        <v>22823955</v>
      </c>
      <c r="N41" s="45">
        <v>39</v>
      </c>
      <c r="O41" s="45">
        <v>37.659999999999997</v>
      </c>
      <c r="P41" s="45">
        <v>70070</v>
      </c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</row>
    <row r="42" spans="1:27" ht="11.85" customHeight="1" x14ac:dyDescent="0.25">
      <c r="A42" s="46" t="s">
        <v>24</v>
      </c>
      <c r="B42" s="47">
        <v>4711</v>
      </c>
      <c r="C42" s="47">
        <v>76313.759999999995</v>
      </c>
      <c r="D42" s="47">
        <v>87611900</v>
      </c>
      <c r="E42" s="47">
        <v>4439</v>
      </c>
      <c r="F42" s="47">
        <v>89780.49</v>
      </c>
      <c r="G42" s="47">
        <v>46729796</v>
      </c>
      <c r="H42" s="47">
        <v>3119</v>
      </c>
      <c r="I42" s="47">
        <v>59864.35</v>
      </c>
      <c r="J42" s="47">
        <v>24684900</v>
      </c>
      <c r="K42" s="47">
        <v>3048</v>
      </c>
      <c r="L42" s="47">
        <v>20119.61</v>
      </c>
      <c r="M42" s="47">
        <v>9593567</v>
      </c>
      <c r="N42" s="47">
        <v>20</v>
      </c>
      <c r="O42" s="47">
        <v>21.75</v>
      </c>
      <c r="P42" s="47">
        <v>38705</v>
      </c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</row>
    <row r="43" spans="1:27" ht="11.85" customHeight="1" x14ac:dyDescent="0.25">
      <c r="A43" s="46" t="s">
        <v>28</v>
      </c>
      <c r="B43" s="47">
        <v>596</v>
      </c>
      <c r="C43" s="47">
        <v>6629.36</v>
      </c>
      <c r="D43" s="47">
        <v>6889822</v>
      </c>
      <c r="E43" s="47">
        <v>592</v>
      </c>
      <c r="F43" s="47">
        <v>7307.68</v>
      </c>
      <c r="G43" s="47">
        <v>4379680</v>
      </c>
      <c r="H43" s="47">
        <v>592</v>
      </c>
      <c r="I43" s="47">
        <v>7307.49</v>
      </c>
      <c r="J43" s="47">
        <v>6597197</v>
      </c>
      <c r="K43" s="47">
        <v>551</v>
      </c>
      <c r="L43" s="47">
        <v>4743.62</v>
      </c>
      <c r="M43" s="47">
        <v>2694108</v>
      </c>
      <c r="N43" s="47">
        <v>3</v>
      </c>
      <c r="O43" s="47">
        <v>2.04</v>
      </c>
      <c r="P43" s="47">
        <v>3060</v>
      </c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</row>
    <row r="44" spans="1:27" ht="11.85" customHeight="1" x14ac:dyDescent="0.25">
      <c r="A44" s="46" t="s">
        <v>27</v>
      </c>
      <c r="B44" s="47">
        <v>1556</v>
      </c>
      <c r="C44" s="47">
        <v>23830.46</v>
      </c>
      <c r="D44" s="47">
        <v>24922963</v>
      </c>
      <c r="E44" s="47">
        <v>1536</v>
      </c>
      <c r="F44" s="47">
        <v>27647.27</v>
      </c>
      <c r="G44" s="47">
        <v>15369322</v>
      </c>
      <c r="H44" s="47">
        <v>1410</v>
      </c>
      <c r="I44" s="47">
        <v>25088.44</v>
      </c>
      <c r="J44" s="47">
        <v>14686529</v>
      </c>
      <c r="K44" s="47">
        <v>1377</v>
      </c>
      <c r="L44" s="47">
        <v>10057.58</v>
      </c>
      <c r="M44" s="47">
        <v>4982629</v>
      </c>
      <c r="N44" s="47">
        <v>11</v>
      </c>
      <c r="O44" s="47">
        <v>11.4</v>
      </c>
      <c r="P44" s="47">
        <v>21480</v>
      </c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</row>
    <row r="45" spans="1:27" ht="11.85" customHeight="1" x14ac:dyDescent="0.25">
      <c r="A45" s="46" t="s">
        <v>26</v>
      </c>
      <c r="B45" s="47">
        <v>633</v>
      </c>
      <c r="C45" s="47">
        <v>7655.18</v>
      </c>
      <c r="D45" s="47">
        <v>7976314</v>
      </c>
      <c r="E45" s="47">
        <v>628</v>
      </c>
      <c r="F45" s="47">
        <v>11094.85</v>
      </c>
      <c r="G45" s="47">
        <v>5803118</v>
      </c>
      <c r="H45" s="47">
        <v>606</v>
      </c>
      <c r="I45" s="47">
        <v>10529.25</v>
      </c>
      <c r="J45" s="47">
        <v>6334673</v>
      </c>
      <c r="K45" s="47">
        <v>584</v>
      </c>
      <c r="L45" s="47">
        <v>4478.8599999999997</v>
      </c>
      <c r="M45" s="47">
        <v>2440238</v>
      </c>
      <c r="N45" s="47">
        <v>2</v>
      </c>
      <c r="O45" s="47">
        <v>1.56</v>
      </c>
      <c r="P45" s="47">
        <v>5010</v>
      </c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</row>
    <row r="46" spans="1:27" ht="11.85" customHeight="1" x14ac:dyDescent="0.25">
      <c r="A46" s="46" t="s">
        <v>25</v>
      </c>
      <c r="B46" s="47">
        <v>464</v>
      </c>
      <c r="C46" s="47">
        <v>6006.12</v>
      </c>
      <c r="D46" s="47">
        <v>6255000</v>
      </c>
      <c r="E46" s="47">
        <v>463</v>
      </c>
      <c r="F46" s="47">
        <v>7953.05</v>
      </c>
      <c r="G46" s="47">
        <v>4151942</v>
      </c>
      <c r="H46" s="47">
        <v>441</v>
      </c>
      <c r="I46" s="47">
        <v>7451.08</v>
      </c>
      <c r="J46" s="47">
        <v>4140684</v>
      </c>
      <c r="K46" s="47">
        <v>433</v>
      </c>
      <c r="L46" s="47">
        <v>3250.02</v>
      </c>
      <c r="M46" s="47">
        <v>1710265</v>
      </c>
      <c r="N46" s="47">
        <v>0</v>
      </c>
      <c r="O46" s="47">
        <v>0</v>
      </c>
      <c r="P46" s="47">
        <v>0</v>
      </c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</row>
    <row r="47" spans="1:27" ht="11.85" customHeight="1" x14ac:dyDescent="0.25">
      <c r="A47" s="46" t="s">
        <v>29</v>
      </c>
      <c r="B47" s="47">
        <v>517</v>
      </c>
      <c r="C47" s="47">
        <v>10215.82</v>
      </c>
      <c r="D47" s="47">
        <v>11381540</v>
      </c>
      <c r="E47" s="47">
        <v>501</v>
      </c>
      <c r="F47" s="47">
        <v>11801.56</v>
      </c>
      <c r="G47" s="47">
        <v>6060529</v>
      </c>
      <c r="H47" s="47">
        <v>347</v>
      </c>
      <c r="I47" s="47">
        <v>7332.58</v>
      </c>
      <c r="J47" s="47">
        <v>3491550</v>
      </c>
      <c r="K47" s="47">
        <v>345</v>
      </c>
      <c r="L47" s="47">
        <v>2922.77</v>
      </c>
      <c r="M47" s="47">
        <v>1403148</v>
      </c>
      <c r="N47" s="47">
        <v>3</v>
      </c>
      <c r="O47" s="47">
        <v>0.91</v>
      </c>
      <c r="P47" s="47">
        <v>1815</v>
      </c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</row>
    <row r="48" spans="1:27" ht="3.4" customHeight="1" x14ac:dyDescent="0.25">
      <c r="A48" s="46"/>
      <c r="B48" s="47"/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</row>
    <row r="49" spans="1:27" ht="11.85" customHeight="1" x14ac:dyDescent="0.25">
      <c r="A49" s="44" t="s">
        <v>43</v>
      </c>
      <c r="B49" s="45">
        <v>814</v>
      </c>
      <c r="C49" s="45">
        <v>13031.22</v>
      </c>
      <c r="D49" s="45">
        <v>14332072</v>
      </c>
      <c r="E49" s="45">
        <v>651</v>
      </c>
      <c r="F49" s="45">
        <v>10356.81</v>
      </c>
      <c r="G49" s="45">
        <v>6030371</v>
      </c>
      <c r="H49" s="45">
        <v>587</v>
      </c>
      <c r="I49" s="45">
        <v>9220.6299999999992</v>
      </c>
      <c r="J49" s="45">
        <v>7669270</v>
      </c>
      <c r="K49" s="45">
        <v>511</v>
      </c>
      <c r="L49" s="45">
        <v>3161.22</v>
      </c>
      <c r="M49" s="45">
        <v>1630626</v>
      </c>
      <c r="N49" s="45">
        <v>168</v>
      </c>
      <c r="O49" s="45">
        <v>164.99</v>
      </c>
      <c r="P49" s="45">
        <v>344555</v>
      </c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</row>
    <row r="50" spans="1:27" ht="11.85" customHeight="1" x14ac:dyDescent="0.25">
      <c r="A50" s="19"/>
      <c r="B50" s="48"/>
      <c r="C50" s="48"/>
      <c r="D50" s="48"/>
      <c r="E50" s="48"/>
      <c r="F50" s="48"/>
      <c r="G50" s="48"/>
      <c r="H50" s="48"/>
      <c r="I50" s="48"/>
      <c r="J50" s="48"/>
      <c r="K50" s="48"/>
      <c r="L50" s="48"/>
      <c r="M50" s="48"/>
      <c r="N50" s="48"/>
      <c r="O50" s="48"/>
      <c r="P50" s="48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</row>
    <row r="51" spans="1:27" ht="11.85" customHeight="1" x14ac:dyDescent="0.25">
      <c r="A51" s="44" t="s">
        <v>110</v>
      </c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</row>
    <row r="52" spans="1:27" ht="11.85" customHeight="1" x14ac:dyDescent="0.25">
      <c r="A52" s="46" t="s">
        <v>44</v>
      </c>
      <c r="B52" s="47">
        <v>22004</v>
      </c>
      <c r="C52" s="47">
        <v>477011.19</v>
      </c>
      <c r="D52" s="47">
        <v>634851655</v>
      </c>
      <c r="E52" s="47">
        <v>16802</v>
      </c>
      <c r="F52" s="47">
        <v>397355.65</v>
      </c>
      <c r="G52" s="47">
        <v>203488408</v>
      </c>
      <c r="H52" s="47">
        <v>3054</v>
      </c>
      <c r="I52" s="47">
        <v>90625.66</v>
      </c>
      <c r="J52" s="47">
        <v>8726612</v>
      </c>
      <c r="K52" s="47">
        <v>2160</v>
      </c>
      <c r="L52" s="47">
        <v>6220.8</v>
      </c>
      <c r="M52" s="47">
        <v>2861703</v>
      </c>
      <c r="N52" s="47">
        <v>1693</v>
      </c>
      <c r="O52" s="47">
        <v>2458.0100000000002</v>
      </c>
      <c r="P52" s="47">
        <v>7410110</v>
      </c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</row>
    <row r="53" spans="1:27" ht="11.85" customHeight="1" x14ac:dyDescent="0.25">
      <c r="A53" s="46" t="s">
        <v>45</v>
      </c>
      <c r="B53" s="47">
        <v>7321</v>
      </c>
      <c r="C53" s="47">
        <v>140507.89000000001</v>
      </c>
      <c r="D53" s="47">
        <v>165006191</v>
      </c>
      <c r="E53" s="47">
        <v>6858</v>
      </c>
      <c r="F53" s="47">
        <v>149392.35</v>
      </c>
      <c r="G53" s="47">
        <v>77391515</v>
      </c>
      <c r="H53" s="47">
        <v>6844</v>
      </c>
      <c r="I53" s="47">
        <v>149010.22</v>
      </c>
      <c r="J53" s="47">
        <v>43557730</v>
      </c>
      <c r="K53" s="47">
        <v>6416</v>
      </c>
      <c r="L53" s="47">
        <v>35276.54</v>
      </c>
      <c r="M53" s="47">
        <v>15606248</v>
      </c>
      <c r="N53" s="47">
        <v>207</v>
      </c>
      <c r="O53" s="47">
        <v>273.93</v>
      </c>
      <c r="P53" s="47">
        <v>699894</v>
      </c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</row>
    <row r="54" spans="1:27" ht="11.85" customHeight="1" x14ac:dyDescent="0.25">
      <c r="A54" s="46" t="s">
        <v>46</v>
      </c>
      <c r="B54" s="47">
        <v>6690</v>
      </c>
      <c r="C54" s="47">
        <v>116772.4</v>
      </c>
      <c r="D54" s="47">
        <v>126404101</v>
      </c>
      <c r="E54" s="47">
        <v>6463</v>
      </c>
      <c r="F54" s="47">
        <v>137241.26999999999</v>
      </c>
      <c r="G54" s="47">
        <v>71383666</v>
      </c>
      <c r="H54" s="47">
        <v>6449</v>
      </c>
      <c r="I54" s="47">
        <v>136992.57999999999</v>
      </c>
      <c r="J54" s="47">
        <v>65581188</v>
      </c>
      <c r="K54" s="47">
        <v>6176</v>
      </c>
      <c r="L54" s="47">
        <v>43877.93</v>
      </c>
      <c r="M54" s="47">
        <v>20451474</v>
      </c>
      <c r="N54" s="47">
        <v>177</v>
      </c>
      <c r="O54" s="47">
        <v>223.35</v>
      </c>
      <c r="P54" s="47">
        <v>652043</v>
      </c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</row>
    <row r="55" spans="1:27" ht="11.85" customHeight="1" x14ac:dyDescent="0.25">
      <c r="A55" s="46" t="s">
        <v>47</v>
      </c>
      <c r="B55" s="47">
        <v>8196</v>
      </c>
      <c r="C55" s="47">
        <v>153228.81</v>
      </c>
      <c r="D55" s="47">
        <v>158924354</v>
      </c>
      <c r="E55" s="47">
        <v>7742</v>
      </c>
      <c r="F55" s="47">
        <v>156321.81</v>
      </c>
      <c r="G55" s="47">
        <v>85558207</v>
      </c>
      <c r="H55" s="47">
        <v>7736</v>
      </c>
      <c r="I55" s="47">
        <v>156233.54</v>
      </c>
      <c r="J55" s="47">
        <v>112000625</v>
      </c>
      <c r="K55" s="47">
        <v>7318</v>
      </c>
      <c r="L55" s="47">
        <v>58116.46</v>
      </c>
      <c r="M55" s="47">
        <v>28172677</v>
      </c>
      <c r="N55" s="47">
        <v>454</v>
      </c>
      <c r="O55" s="47">
        <v>698.91</v>
      </c>
      <c r="P55" s="47">
        <v>2360754</v>
      </c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</row>
    <row r="56" spans="1:27" ht="11.85" customHeight="1" x14ac:dyDescent="0.25">
      <c r="A56" s="46" t="s">
        <v>48</v>
      </c>
      <c r="B56" s="47">
        <v>4801</v>
      </c>
      <c r="C56" s="47">
        <v>82828.63</v>
      </c>
      <c r="D56" s="47">
        <v>85915545</v>
      </c>
      <c r="E56" s="47">
        <v>4753</v>
      </c>
      <c r="F56" s="47">
        <v>79367.73</v>
      </c>
      <c r="G56" s="47">
        <v>47482658</v>
      </c>
      <c r="H56" s="47">
        <v>4745</v>
      </c>
      <c r="I56" s="47">
        <v>79266.559999999998</v>
      </c>
      <c r="J56" s="47">
        <v>76223558</v>
      </c>
      <c r="K56" s="47">
        <v>4699</v>
      </c>
      <c r="L56" s="47">
        <v>44196.26</v>
      </c>
      <c r="M56" s="47">
        <v>22768316</v>
      </c>
      <c r="N56" s="47">
        <v>100</v>
      </c>
      <c r="O56" s="47">
        <v>40.46</v>
      </c>
      <c r="P56" s="47">
        <v>148555</v>
      </c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</row>
    <row r="57" spans="1:27" ht="11.85" customHeight="1" x14ac:dyDescent="0.25">
      <c r="A57" s="46" t="s">
        <v>49</v>
      </c>
      <c r="B57" s="47">
        <v>2576</v>
      </c>
      <c r="C57" s="47">
        <v>48784.69</v>
      </c>
      <c r="D57" s="47">
        <v>50064569</v>
      </c>
      <c r="E57" s="47">
        <v>2562</v>
      </c>
      <c r="F57" s="47">
        <v>41167.040000000001</v>
      </c>
      <c r="G57" s="47">
        <v>24978805</v>
      </c>
      <c r="H57" s="47">
        <v>2557</v>
      </c>
      <c r="I57" s="47">
        <v>41065.339999999997</v>
      </c>
      <c r="J57" s="47">
        <v>48216501</v>
      </c>
      <c r="K57" s="47">
        <v>2545</v>
      </c>
      <c r="L57" s="47">
        <v>26734.49</v>
      </c>
      <c r="M57" s="47">
        <v>14183589</v>
      </c>
      <c r="N57" s="47">
        <v>41</v>
      </c>
      <c r="O57" s="47">
        <v>12.3</v>
      </c>
      <c r="P57" s="47">
        <v>46474</v>
      </c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</row>
    <row r="58" spans="1:27" ht="3.4" customHeight="1" x14ac:dyDescent="0.25">
      <c r="A58" s="31"/>
      <c r="B58" s="49"/>
      <c r="C58" s="49"/>
      <c r="D58" s="49"/>
      <c r="E58" s="49"/>
      <c r="F58" s="49"/>
      <c r="G58" s="49"/>
      <c r="H58" s="49"/>
      <c r="I58" s="49"/>
      <c r="J58" s="49"/>
      <c r="K58" s="49"/>
      <c r="L58" s="49"/>
      <c r="M58" s="49"/>
      <c r="N58" s="49"/>
      <c r="O58" s="49"/>
      <c r="P58" s="49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</row>
    <row r="59" spans="1:27" ht="3.4" customHeight="1" x14ac:dyDescent="0.25">
      <c r="A59" s="19"/>
      <c r="B59" s="48"/>
      <c r="C59" s="48"/>
      <c r="D59" s="48"/>
      <c r="E59" s="48"/>
      <c r="F59" s="48"/>
      <c r="G59" s="48"/>
      <c r="H59" s="48"/>
      <c r="I59" s="48"/>
      <c r="J59" s="48"/>
      <c r="K59" s="48"/>
      <c r="L59" s="48"/>
      <c r="M59" s="48"/>
      <c r="N59" s="48"/>
      <c r="O59" s="48"/>
      <c r="P59" s="48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</row>
    <row r="60" spans="1:27" ht="11.85" customHeight="1" x14ac:dyDescent="0.25">
      <c r="A60" s="66" t="s">
        <v>109</v>
      </c>
      <c r="B60" s="14"/>
      <c r="C60" s="48"/>
      <c r="D60" s="48"/>
      <c r="E60" s="14"/>
      <c r="F60" s="48"/>
      <c r="G60" s="48"/>
      <c r="H60" s="14"/>
      <c r="I60" s="48"/>
      <c r="J60" s="48"/>
      <c r="K60" s="14"/>
      <c r="L60" s="48"/>
      <c r="M60" s="48"/>
      <c r="N60" s="14"/>
      <c r="O60" s="48"/>
      <c r="P60" s="48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</row>
    <row r="61" spans="1:27" ht="11.85" customHeight="1" x14ac:dyDescent="0.25">
      <c r="A61" s="57" t="s">
        <v>30</v>
      </c>
      <c r="B61" s="14"/>
      <c r="C61" s="48"/>
      <c r="D61" s="48"/>
      <c r="E61" s="14"/>
      <c r="F61" s="48"/>
      <c r="G61" s="48"/>
      <c r="H61" s="14"/>
      <c r="I61" s="48"/>
      <c r="J61" s="48"/>
      <c r="K61" s="14"/>
      <c r="L61" s="48"/>
      <c r="M61" s="48"/>
      <c r="N61" s="14"/>
      <c r="O61" s="48"/>
      <c r="P61" s="48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</row>
    <row r="62" spans="1:27" ht="11.85" customHeight="1" x14ac:dyDescent="0.25">
      <c r="A62" s="66" t="s">
        <v>114</v>
      </c>
      <c r="B62" s="14"/>
      <c r="C62" s="48"/>
      <c r="D62" s="48"/>
      <c r="E62" s="14"/>
      <c r="F62" s="48"/>
      <c r="G62" s="48"/>
      <c r="H62" s="14"/>
      <c r="I62" s="48"/>
      <c r="J62" s="48"/>
      <c r="K62" s="14"/>
      <c r="L62" s="48"/>
      <c r="M62" s="48"/>
      <c r="N62" s="14"/>
      <c r="O62" s="48"/>
      <c r="P62" s="48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</row>
    <row r="63" spans="1:27" ht="11.85" customHeight="1" x14ac:dyDescent="0.25">
      <c r="A63" s="19" t="s">
        <v>115</v>
      </c>
      <c r="B63" s="14"/>
      <c r="C63" s="14"/>
      <c r="D63" s="48"/>
      <c r="E63" s="14"/>
      <c r="F63" s="14"/>
      <c r="G63" s="48"/>
      <c r="H63" s="14"/>
      <c r="I63" s="14"/>
      <c r="J63" s="48"/>
      <c r="K63" s="14"/>
      <c r="L63" s="14"/>
      <c r="M63" s="48"/>
      <c r="N63" s="14"/>
      <c r="O63" s="14"/>
      <c r="P63" s="48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</row>
    <row r="64" spans="1:27" ht="11.85" customHeight="1" x14ac:dyDescent="0.25">
      <c r="A64" s="50" t="s">
        <v>103</v>
      </c>
      <c r="B64" s="14"/>
      <c r="C64" s="48"/>
      <c r="D64" s="48"/>
      <c r="E64" s="14"/>
      <c r="F64" s="48"/>
      <c r="G64" s="48"/>
      <c r="H64" s="14"/>
      <c r="I64" s="48"/>
      <c r="J64" s="48"/>
      <c r="K64" s="14"/>
      <c r="L64" s="48"/>
      <c r="M64" s="48"/>
      <c r="N64" s="14"/>
      <c r="O64" s="48"/>
      <c r="P64" s="48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</row>
    <row r="65" spans="1:27" ht="11.85" customHeight="1" x14ac:dyDescent="0.25">
      <c r="B65" s="48"/>
      <c r="C65" s="48"/>
      <c r="D65" s="48"/>
      <c r="E65" s="48"/>
      <c r="F65" s="48"/>
      <c r="G65" s="48"/>
      <c r="H65" s="48"/>
      <c r="I65" s="48"/>
      <c r="J65" s="48"/>
      <c r="K65" s="48"/>
      <c r="L65" s="48"/>
      <c r="M65" s="48"/>
      <c r="N65" s="48"/>
      <c r="O65" s="48"/>
      <c r="P65" s="48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</row>
    <row r="66" spans="1:27" ht="11.85" customHeight="1" x14ac:dyDescent="0.25">
      <c r="A66" s="14" t="s">
        <v>116</v>
      </c>
      <c r="B66" s="48"/>
      <c r="C66" s="48"/>
      <c r="D66" s="48"/>
      <c r="E66" s="48"/>
      <c r="F66" s="48"/>
      <c r="G66" s="48"/>
      <c r="H66" s="48"/>
      <c r="I66" s="48"/>
      <c r="J66" s="48"/>
      <c r="K66" s="48"/>
      <c r="L66" s="48"/>
      <c r="M66" s="48"/>
      <c r="N66" s="48"/>
      <c r="O66" s="48"/>
      <c r="P66" s="48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</row>
    <row r="67" spans="1:27" ht="11.85" customHeight="1" x14ac:dyDescent="0.25">
      <c r="A67" s="2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</row>
  </sheetData>
  <pageMargins left="0.39370078740157483" right="0.39370078740157483" top="0.39370078740157483" bottom="0.39370078740157483" header="0.51181102362204722" footer="0.51181102362204722"/>
  <pageSetup scale="79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2">
    <pageSetUpPr fitToPage="1"/>
  </sheetPr>
  <dimension ref="A1:AA96"/>
  <sheetViews>
    <sheetView showGridLines="0" zoomScaleNormal="100" workbookViewId="0">
      <pane xSplit="1" ySplit="10" topLeftCell="B11" activePane="bottomRight" state="frozen"/>
      <selection pane="topRight"/>
      <selection pane="bottomLeft"/>
      <selection pane="bottomRight"/>
    </sheetView>
  </sheetViews>
  <sheetFormatPr baseColWidth="10" defaultColWidth="11.42578125" defaultRowHeight="11.85" customHeight="1" x14ac:dyDescent="0.25"/>
  <cols>
    <col min="1" max="1" width="22.85546875" style="1" customWidth="1"/>
    <col min="2" max="2" width="9.7109375" style="1" customWidth="1"/>
    <col min="3" max="3" width="8.7109375" style="1" customWidth="1"/>
    <col min="4" max="4" width="12.28515625" style="1" customWidth="1"/>
    <col min="5" max="5" width="9.7109375" style="1" customWidth="1"/>
    <col min="6" max="6" width="8.7109375" style="1" customWidth="1"/>
    <col min="7" max="7" width="12.42578125" style="1" customWidth="1"/>
    <col min="8" max="8" width="9.7109375" style="1" customWidth="1"/>
    <col min="9" max="9" width="8.7109375" style="1" customWidth="1"/>
    <col min="10" max="10" width="10.7109375" style="1" customWidth="1"/>
    <col min="11" max="11" width="9.7109375" style="1" customWidth="1"/>
    <col min="12" max="12" width="8.7109375" style="1" customWidth="1"/>
    <col min="13" max="13" width="10.7109375" style="1" customWidth="1"/>
    <col min="14" max="14" width="9.7109375" style="1" customWidth="1"/>
    <col min="15" max="15" width="8.7109375" style="1" customWidth="1"/>
    <col min="16" max="16" width="10.7109375" style="1" customWidth="1"/>
    <col min="17" max="16384" width="11.42578125" style="1"/>
  </cols>
  <sheetData>
    <row r="1" spans="1:27" s="5" customFormat="1" ht="16.5" customHeight="1" x14ac:dyDescent="0.2">
      <c r="A1" s="4" t="s">
        <v>63</v>
      </c>
      <c r="P1" s="6" t="s">
        <v>100</v>
      </c>
    </row>
    <row r="2" spans="1:27" ht="3.4" customHeight="1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</row>
    <row r="3" spans="1:27" ht="3.4" customHeight="1" x14ac:dyDescent="0.25">
      <c r="A3" s="14"/>
      <c r="B3" s="15"/>
      <c r="C3" s="14"/>
      <c r="D3" s="14"/>
      <c r="E3" s="15"/>
      <c r="F3" s="14"/>
      <c r="G3" s="14"/>
      <c r="H3" s="15"/>
      <c r="I3" s="14"/>
      <c r="J3" s="14"/>
      <c r="K3" s="15"/>
      <c r="L3" s="14"/>
      <c r="M3" s="14"/>
      <c r="N3" s="15"/>
      <c r="O3" s="14"/>
      <c r="P3" s="14"/>
    </row>
    <row r="4" spans="1:27" ht="11.85" customHeight="1" x14ac:dyDescent="0.25">
      <c r="A4" s="19"/>
      <c r="B4" s="20" t="s">
        <v>0</v>
      </c>
      <c r="C4" s="43"/>
      <c r="D4" s="43"/>
      <c r="E4" s="20" t="s">
        <v>1</v>
      </c>
      <c r="F4" s="43"/>
      <c r="G4" s="43"/>
      <c r="H4" s="20" t="s">
        <v>31</v>
      </c>
      <c r="I4" s="43"/>
      <c r="J4" s="43"/>
      <c r="K4" s="20" t="s">
        <v>7</v>
      </c>
      <c r="L4" s="43"/>
      <c r="M4" s="43"/>
      <c r="N4" s="20" t="s">
        <v>33</v>
      </c>
      <c r="O4" s="43"/>
      <c r="P4" s="43"/>
    </row>
    <row r="5" spans="1:27" ht="11.85" customHeight="1" x14ac:dyDescent="0.25">
      <c r="A5" s="19"/>
      <c r="B5" s="20"/>
      <c r="C5" s="43"/>
      <c r="D5" s="43"/>
      <c r="E5" s="20"/>
      <c r="F5" s="43"/>
      <c r="G5" s="43"/>
      <c r="H5" s="20" t="s">
        <v>32</v>
      </c>
      <c r="I5" s="43"/>
      <c r="J5" s="43"/>
      <c r="K5" s="20"/>
      <c r="L5" s="43"/>
      <c r="M5" s="43"/>
      <c r="N5" s="20" t="s">
        <v>34</v>
      </c>
      <c r="O5" s="43"/>
      <c r="P5" s="43"/>
    </row>
    <row r="6" spans="1:27" ht="3.4" customHeight="1" x14ac:dyDescent="0.25">
      <c r="A6" s="29"/>
      <c r="B6" s="30"/>
      <c r="C6" s="31"/>
      <c r="D6" s="31"/>
      <c r="E6" s="30"/>
      <c r="F6" s="31"/>
      <c r="G6" s="31"/>
      <c r="H6" s="30"/>
      <c r="I6" s="31"/>
      <c r="J6" s="31"/>
      <c r="K6" s="30"/>
      <c r="L6" s="31"/>
      <c r="M6" s="31"/>
      <c r="N6" s="30"/>
      <c r="O6" s="31"/>
      <c r="P6" s="31"/>
    </row>
    <row r="7" spans="1:27" ht="11.85" customHeight="1" x14ac:dyDescent="0.25">
      <c r="A7" s="14"/>
      <c r="B7" s="54" t="s">
        <v>2</v>
      </c>
      <c r="C7" s="54" t="s">
        <v>3</v>
      </c>
      <c r="D7" s="54" t="s">
        <v>4</v>
      </c>
      <c r="E7" s="54" t="s">
        <v>2</v>
      </c>
      <c r="F7" s="54" t="s">
        <v>112</v>
      </c>
      <c r="G7" s="54" t="s">
        <v>4</v>
      </c>
      <c r="H7" s="54" t="s">
        <v>2</v>
      </c>
      <c r="I7" s="54" t="s">
        <v>35</v>
      </c>
      <c r="J7" s="54" t="s">
        <v>4</v>
      </c>
      <c r="K7" s="54" t="s">
        <v>2</v>
      </c>
      <c r="L7" s="54" t="s">
        <v>3</v>
      </c>
      <c r="M7" s="54" t="s">
        <v>4</v>
      </c>
      <c r="N7" s="54" t="s">
        <v>2</v>
      </c>
      <c r="O7" s="54" t="s">
        <v>3</v>
      </c>
      <c r="P7" s="55" t="s">
        <v>4</v>
      </c>
    </row>
    <row r="8" spans="1:27" ht="11.85" customHeight="1" x14ac:dyDescent="0.25">
      <c r="A8" s="14"/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7"/>
    </row>
    <row r="9" spans="1:27" ht="11.85" customHeight="1" x14ac:dyDescent="0.25">
      <c r="A9" s="38"/>
      <c r="B9" s="39" t="s">
        <v>5</v>
      </c>
      <c r="C9" s="39" t="s">
        <v>6</v>
      </c>
      <c r="D9" s="39" t="s">
        <v>9</v>
      </c>
      <c r="E9" s="39" t="s">
        <v>5</v>
      </c>
      <c r="F9" s="39" t="s">
        <v>5</v>
      </c>
      <c r="G9" s="39" t="s">
        <v>9</v>
      </c>
      <c r="H9" s="39" t="s">
        <v>8</v>
      </c>
      <c r="I9" s="39" t="s">
        <v>8</v>
      </c>
      <c r="J9" s="39" t="s">
        <v>9</v>
      </c>
      <c r="K9" s="39" t="s">
        <v>8</v>
      </c>
      <c r="L9" s="39" t="s">
        <v>6</v>
      </c>
      <c r="M9" s="39" t="s">
        <v>9</v>
      </c>
      <c r="N9" s="39" t="s">
        <v>8</v>
      </c>
      <c r="O9" s="39" t="s">
        <v>6</v>
      </c>
      <c r="P9" s="40" t="s">
        <v>9</v>
      </c>
    </row>
    <row r="10" spans="1:27" ht="3.4" customHeight="1" x14ac:dyDescent="0.25">
      <c r="A10" s="41"/>
      <c r="B10" s="33"/>
      <c r="C10" s="33"/>
      <c r="D10" s="31"/>
      <c r="E10" s="33"/>
      <c r="F10" s="33"/>
      <c r="G10" s="31"/>
      <c r="H10" s="33"/>
      <c r="I10" s="33"/>
      <c r="J10" s="31"/>
      <c r="K10" s="33"/>
      <c r="L10" s="33"/>
      <c r="M10" s="31"/>
      <c r="N10" s="33"/>
      <c r="O10" s="33"/>
      <c r="P10" s="31"/>
    </row>
    <row r="11" spans="1:27" ht="3.4" customHeight="1" x14ac:dyDescent="0.25">
      <c r="A11" s="42"/>
      <c r="B11" s="43"/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</row>
    <row r="12" spans="1:27" ht="11.85" customHeight="1" x14ac:dyDescent="0.25">
      <c r="A12" s="44" t="s">
        <v>14</v>
      </c>
      <c r="B12" s="45">
        <f t="shared" ref="B12:P12" si="0">B14+B19+B26+B30+B32+B41+B49</f>
        <v>52539</v>
      </c>
      <c r="C12" s="45">
        <f t="shared" si="0"/>
        <v>1020689.17</v>
      </c>
      <c r="D12" s="45">
        <f t="shared" si="0"/>
        <v>1225517598</v>
      </c>
      <c r="E12" s="45">
        <f t="shared" si="0"/>
        <v>45939</v>
      </c>
      <c r="F12" s="45">
        <f t="shared" si="0"/>
        <v>959828.34</v>
      </c>
      <c r="G12" s="45">
        <f t="shared" si="0"/>
        <v>509591410</v>
      </c>
      <c r="H12" s="45">
        <f t="shared" si="0"/>
        <v>31849</v>
      </c>
      <c r="I12" s="45">
        <f t="shared" si="0"/>
        <v>649947.18999999994</v>
      </c>
      <c r="J12" s="45">
        <f t="shared" si="0"/>
        <v>352540315</v>
      </c>
      <c r="K12" s="45">
        <f t="shared" si="0"/>
        <v>29775</v>
      </c>
      <c r="L12" s="45">
        <f t="shared" si="0"/>
        <v>216820.09</v>
      </c>
      <c r="M12" s="45">
        <f t="shared" si="0"/>
        <v>91015243</v>
      </c>
      <c r="N12" s="45">
        <f t="shared" si="0"/>
        <v>2745</v>
      </c>
      <c r="O12" s="45">
        <f t="shared" si="0"/>
        <v>3782.5299999999997</v>
      </c>
      <c r="P12" s="45">
        <f t="shared" si="0"/>
        <v>11580606</v>
      </c>
      <c r="Q12" s="7"/>
      <c r="R12" s="3"/>
      <c r="S12" s="3"/>
      <c r="T12" s="3"/>
      <c r="U12" s="3"/>
      <c r="V12" s="3"/>
      <c r="W12" s="3"/>
      <c r="X12" s="3"/>
      <c r="Y12" s="3"/>
      <c r="Z12" s="3"/>
      <c r="AA12" s="3"/>
    </row>
    <row r="13" spans="1:27" ht="3.4" customHeight="1" x14ac:dyDescent="0.25">
      <c r="A13" s="46"/>
      <c r="B13" s="47"/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47"/>
      <c r="N13" s="47"/>
      <c r="O13" s="47"/>
      <c r="P13" s="47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</row>
    <row r="14" spans="1:27" ht="11.85" customHeight="1" x14ac:dyDescent="0.25">
      <c r="A14" s="44" t="s">
        <v>37</v>
      </c>
      <c r="B14" s="45">
        <f t="shared" ref="B14:P14" si="1">B15+B16+B17</f>
        <v>7224</v>
      </c>
      <c r="C14" s="45">
        <f t="shared" si="1"/>
        <v>152319.76</v>
      </c>
      <c r="D14" s="45">
        <f t="shared" si="1"/>
        <v>199896557</v>
      </c>
      <c r="E14" s="45">
        <f t="shared" si="1"/>
        <v>4654</v>
      </c>
      <c r="F14" s="45">
        <f t="shared" si="1"/>
        <v>94349.069999999992</v>
      </c>
      <c r="G14" s="45">
        <f t="shared" si="1"/>
        <v>52099066</v>
      </c>
      <c r="H14" s="45">
        <f t="shared" si="1"/>
        <v>3193</v>
      </c>
      <c r="I14" s="45">
        <f t="shared" si="1"/>
        <v>62187.709999999992</v>
      </c>
      <c r="J14" s="45">
        <f t="shared" si="1"/>
        <v>38445195</v>
      </c>
      <c r="K14" s="45">
        <f t="shared" si="1"/>
        <v>2797</v>
      </c>
      <c r="L14" s="45">
        <f t="shared" si="1"/>
        <v>17138.45</v>
      </c>
      <c r="M14" s="45">
        <f t="shared" si="1"/>
        <v>7391073</v>
      </c>
      <c r="N14" s="45">
        <f t="shared" si="1"/>
        <v>1708</v>
      </c>
      <c r="O14" s="45">
        <f t="shared" si="1"/>
        <v>2643.84</v>
      </c>
      <c r="P14" s="45">
        <f t="shared" si="1"/>
        <v>9126860</v>
      </c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</row>
    <row r="15" spans="1:27" ht="11.85" customHeight="1" x14ac:dyDescent="0.25">
      <c r="A15" s="46" t="s">
        <v>40</v>
      </c>
      <c r="B15" s="47">
        <v>3674</v>
      </c>
      <c r="C15" s="47">
        <v>106333.37</v>
      </c>
      <c r="D15" s="47">
        <v>144211692</v>
      </c>
      <c r="E15" s="47">
        <v>2501</v>
      </c>
      <c r="F15" s="47">
        <v>66013.98</v>
      </c>
      <c r="G15" s="47">
        <v>35449925</v>
      </c>
      <c r="H15" s="47">
        <v>1199</v>
      </c>
      <c r="I15" s="47">
        <v>37090.199999999997</v>
      </c>
      <c r="J15" s="47">
        <v>15718507</v>
      </c>
      <c r="K15" s="47">
        <v>918</v>
      </c>
      <c r="L15" s="47">
        <v>5518.7</v>
      </c>
      <c r="M15" s="47">
        <v>2187792</v>
      </c>
      <c r="N15" s="47">
        <v>457</v>
      </c>
      <c r="O15" s="47">
        <v>749.82</v>
      </c>
      <c r="P15" s="47">
        <v>2546020</v>
      </c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</row>
    <row r="16" spans="1:27" ht="11.85" customHeight="1" x14ac:dyDescent="0.25">
      <c r="A16" s="46" t="s">
        <v>39</v>
      </c>
      <c r="B16" s="47">
        <v>3264</v>
      </c>
      <c r="C16" s="47">
        <v>35447.33</v>
      </c>
      <c r="D16" s="47">
        <v>41009661</v>
      </c>
      <c r="E16" s="47">
        <v>2048</v>
      </c>
      <c r="F16" s="47">
        <v>26286.95</v>
      </c>
      <c r="G16" s="47">
        <v>15405033</v>
      </c>
      <c r="H16" s="47">
        <v>1994</v>
      </c>
      <c r="I16" s="47">
        <v>25097.51</v>
      </c>
      <c r="J16" s="47">
        <v>22726688</v>
      </c>
      <c r="K16" s="47">
        <v>1879</v>
      </c>
      <c r="L16" s="47">
        <v>11619.75</v>
      </c>
      <c r="M16" s="47">
        <v>5203281</v>
      </c>
      <c r="N16" s="47">
        <v>1211</v>
      </c>
      <c r="O16" s="47">
        <v>1839.67</v>
      </c>
      <c r="P16" s="47">
        <v>6496510</v>
      </c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</row>
    <row r="17" spans="1:27" ht="11.85" customHeight="1" x14ac:dyDescent="0.25">
      <c r="A17" s="46" t="s">
        <v>38</v>
      </c>
      <c r="B17" s="47">
        <v>286</v>
      </c>
      <c r="C17" s="47">
        <v>10539.06</v>
      </c>
      <c r="D17" s="47">
        <v>14675204</v>
      </c>
      <c r="E17" s="47">
        <v>105</v>
      </c>
      <c r="F17" s="47">
        <v>2048.14</v>
      </c>
      <c r="G17" s="47">
        <v>1244108</v>
      </c>
      <c r="H17" s="47">
        <v>0</v>
      </c>
      <c r="I17" s="47">
        <v>0</v>
      </c>
      <c r="J17" s="47">
        <v>0</v>
      </c>
      <c r="K17" s="47">
        <v>0</v>
      </c>
      <c r="L17" s="47">
        <v>0</v>
      </c>
      <c r="M17" s="47">
        <v>0</v>
      </c>
      <c r="N17" s="47">
        <v>40</v>
      </c>
      <c r="O17" s="47">
        <v>54.35</v>
      </c>
      <c r="P17" s="47">
        <v>84330</v>
      </c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</row>
    <row r="18" spans="1:27" ht="3.4" customHeight="1" x14ac:dyDescent="0.25">
      <c r="A18" s="46"/>
      <c r="B18" s="47"/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</row>
    <row r="19" spans="1:27" ht="11.85" customHeight="1" x14ac:dyDescent="0.25">
      <c r="A19" s="44" t="s">
        <v>10</v>
      </c>
      <c r="B19" s="45">
        <f t="shared" ref="B19:P19" si="2">B20+B21+B22+B23+B24</f>
        <v>17687</v>
      </c>
      <c r="C19" s="45">
        <f t="shared" si="2"/>
        <v>362605.37</v>
      </c>
      <c r="D19" s="45">
        <f t="shared" si="2"/>
        <v>432696938</v>
      </c>
      <c r="E19" s="45">
        <f t="shared" si="2"/>
        <v>16432</v>
      </c>
      <c r="F19" s="45">
        <f t="shared" si="2"/>
        <v>353199.5</v>
      </c>
      <c r="G19" s="45">
        <f t="shared" si="2"/>
        <v>185610825</v>
      </c>
      <c r="H19" s="45">
        <f t="shared" si="2"/>
        <v>11912</v>
      </c>
      <c r="I19" s="45">
        <f t="shared" si="2"/>
        <v>259626.97999999998</v>
      </c>
      <c r="J19" s="45">
        <f t="shared" si="2"/>
        <v>136963402</v>
      </c>
      <c r="K19" s="45">
        <f t="shared" si="2"/>
        <v>10686</v>
      </c>
      <c r="L19" s="45">
        <f t="shared" si="2"/>
        <v>65030.130000000005</v>
      </c>
      <c r="M19" s="45">
        <f t="shared" si="2"/>
        <v>26656774</v>
      </c>
      <c r="N19" s="45">
        <f t="shared" si="2"/>
        <v>143</v>
      </c>
      <c r="O19" s="45">
        <f t="shared" si="2"/>
        <v>194.25000000000003</v>
      </c>
      <c r="P19" s="45">
        <f t="shared" si="2"/>
        <v>591041</v>
      </c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</row>
    <row r="20" spans="1:27" ht="11.85" customHeight="1" x14ac:dyDescent="0.25">
      <c r="A20" s="46" t="s">
        <v>15</v>
      </c>
      <c r="B20" s="47">
        <v>11561</v>
      </c>
      <c r="C20" s="47">
        <v>186468.26</v>
      </c>
      <c r="D20" s="47">
        <v>223605426</v>
      </c>
      <c r="E20" s="47">
        <v>10867</v>
      </c>
      <c r="F20" s="47">
        <v>186390.94</v>
      </c>
      <c r="G20" s="47">
        <v>98914918</v>
      </c>
      <c r="H20" s="47">
        <v>8222</v>
      </c>
      <c r="I20" s="47">
        <v>141558.26999999999</v>
      </c>
      <c r="J20" s="47">
        <v>81291182</v>
      </c>
      <c r="K20" s="47">
        <v>7641</v>
      </c>
      <c r="L20" s="47">
        <v>46388.07</v>
      </c>
      <c r="M20" s="47">
        <v>19449629</v>
      </c>
      <c r="N20" s="47">
        <v>66</v>
      </c>
      <c r="O20" s="47">
        <v>100.2</v>
      </c>
      <c r="P20" s="47">
        <v>406273</v>
      </c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</row>
    <row r="21" spans="1:27" ht="11.85" customHeight="1" x14ac:dyDescent="0.25">
      <c r="A21" s="46" t="s">
        <v>41</v>
      </c>
      <c r="B21" s="47">
        <v>2935</v>
      </c>
      <c r="C21" s="47">
        <v>74623.23</v>
      </c>
      <c r="D21" s="47">
        <v>91587004</v>
      </c>
      <c r="E21" s="47">
        <v>2639</v>
      </c>
      <c r="F21" s="47">
        <v>79047.8</v>
      </c>
      <c r="G21" s="47">
        <v>39498776</v>
      </c>
      <c r="H21" s="47">
        <v>1667</v>
      </c>
      <c r="I21" s="47">
        <v>53148.01</v>
      </c>
      <c r="J21" s="47">
        <v>20465649</v>
      </c>
      <c r="K21" s="47">
        <v>1388</v>
      </c>
      <c r="L21" s="47">
        <v>7023.75</v>
      </c>
      <c r="M21" s="47">
        <v>2772856</v>
      </c>
      <c r="N21" s="47">
        <v>17</v>
      </c>
      <c r="O21" s="47">
        <v>15.95</v>
      </c>
      <c r="P21" s="47">
        <v>27013</v>
      </c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</row>
    <row r="22" spans="1:27" ht="11.85" customHeight="1" x14ac:dyDescent="0.25">
      <c r="A22" s="46" t="s">
        <v>17</v>
      </c>
      <c r="B22" s="47">
        <v>1328</v>
      </c>
      <c r="C22" s="47">
        <v>31321.78</v>
      </c>
      <c r="D22" s="47">
        <v>38716136</v>
      </c>
      <c r="E22" s="47">
        <v>1194</v>
      </c>
      <c r="F22" s="47">
        <v>26531.41</v>
      </c>
      <c r="G22" s="47">
        <v>14136648</v>
      </c>
      <c r="H22" s="47">
        <v>586</v>
      </c>
      <c r="I22" s="47">
        <v>14537.68</v>
      </c>
      <c r="J22" s="47">
        <v>5849263</v>
      </c>
      <c r="K22" s="47">
        <v>555</v>
      </c>
      <c r="L22" s="47">
        <v>4707.2299999999996</v>
      </c>
      <c r="M22" s="47">
        <v>1806019</v>
      </c>
      <c r="N22" s="53">
        <v>0</v>
      </c>
      <c r="O22" s="53">
        <v>0</v>
      </c>
      <c r="P22" s="53">
        <v>0</v>
      </c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</row>
    <row r="23" spans="1:27" ht="11.85" customHeight="1" x14ac:dyDescent="0.25">
      <c r="A23" s="46" t="s">
        <v>42</v>
      </c>
      <c r="B23" s="47">
        <v>840</v>
      </c>
      <c r="C23" s="47">
        <v>30920.93</v>
      </c>
      <c r="D23" s="47">
        <v>33691867</v>
      </c>
      <c r="E23" s="47">
        <v>756</v>
      </c>
      <c r="F23" s="47">
        <v>25403.07</v>
      </c>
      <c r="G23" s="47">
        <v>13244017</v>
      </c>
      <c r="H23" s="47">
        <v>702</v>
      </c>
      <c r="I23" s="47">
        <v>23970.69</v>
      </c>
      <c r="J23" s="47">
        <v>15079429</v>
      </c>
      <c r="K23" s="47">
        <v>543</v>
      </c>
      <c r="L23" s="47">
        <v>3322.6</v>
      </c>
      <c r="M23" s="47">
        <v>1247726</v>
      </c>
      <c r="N23" s="47">
        <v>57</v>
      </c>
      <c r="O23" s="47">
        <v>74.260000000000005</v>
      </c>
      <c r="P23" s="47">
        <v>151725</v>
      </c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</row>
    <row r="24" spans="1:27" ht="11.85" customHeight="1" x14ac:dyDescent="0.25">
      <c r="A24" s="46" t="s">
        <v>16</v>
      </c>
      <c r="B24" s="47">
        <v>1023</v>
      </c>
      <c r="C24" s="47">
        <v>39271.17</v>
      </c>
      <c r="D24" s="47">
        <v>45096505</v>
      </c>
      <c r="E24" s="47">
        <v>976</v>
      </c>
      <c r="F24" s="47">
        <v>35826.28</v>
      </c>
      <c r="G24" s="47">
        <v>19816466</v>
      </c>
      <c r="H24" s="47">
        <v>735</v>
      </c>
      <c r="I24" s="47">
        <v>26412.33</v>
      </c>
      <c r="J24" s="47">
        <v>14277879</v>
      </c>
      <c r="K24" s="47">
        <v>559</v>
      </c>
      <c r="L24" s="47">
        <v>3588.48</v>
      </c>
      <c r="M24" s="47">
        <v>1380544</v>
      </c>
      <c r="N24" s="47">
        <v>3</v>
      </c>
      <c r="O24" s="47">
        <v>3.84</v>
      </c>
      <c r="P24" s="47">
        <v>6030</v>
      </c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</row>
    <row r="25" spans="1:27" ht="3.4" customHeight="1" x14ac:dyDescent="0.25">
      <c r="A25" s="46"/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</row>
    <row r="26" spans="1:27" ht="11.85" customHeight="1" x14ac:dyDescent="0.25">
      <c r="A26" s="44" t="s">
        <v>11</v>
      </c>
      <c r="B26" s="45">
        <f t="shared" ref="B26:P26" si="3">B27+B28</f>
        <v>3791</v>
      </c>
      <c r="C26" s="45">
        <f t="shared" si="3"/>
        <v>79588.08</v>
      </c>
      <c r="D26" s="45">
        <f t="shared" si="3"/>
        <v>102315897</v>
      </c>
      <c r="E26" s="45">
        <f t="shared" si="3"/>
        <v>3137</v>
      </c>
      <c r="F26" s="45">
        <f t="shared" si="3"/>
        <v>65639.97</v>
      </c>
      <c r="G26" s="45">
        <f t="shared" si="3"/>
        <v>34992547</v>
      </c>
      <c r="H26" s="45">
        <f t="shared" si="3"/>
        <v>1799</v>
      </c>
      <c r="I26" s="45">
        <f t="shared" si="3"/>
        <v>38665.020000000004</v>
      </c>
      <c r="J26" s="45">
        <f t="shared" si="3"/>
        <v>9695944</v>
      </c>
      <c r="K26" s="45">
        <f t="shared" si="3"/>
        <v>1765</v>
      </c>
      <c r="L26" s="45">
        <f t="shared" si="3"/>
        <v>12676.48</v>
      </c>
      <c r="M26" s="45">
        <f t="shared" si="3"/>
        <v>4908080</v>
      </c>
      <c r="N26" s="45">
        <f t="shared" si="3"/>
        <v>185</v>
      </c>
      <c r="O26" s="45">
        <f t="shared" si="3"/>
        <v>223.42999999999998</v>
      </c>
      <c r="P26" s="45">
        <f t="shared" si="3"/>
        <v>382680</v>
      </c>
      <c r="R26" s="3"/>
      <c r="S26" s="3"/>
      <c r="T26" s="3"/>
      <c r="U26" s="3"/>
      <c r="V26" s="3"/>
      <c r="W26" s="3"/>
      <c r="X26" s="3"/>
      <c r="Y26" s="3"/>
      <c r="Z26" s="3"/>
      <c r="AA26" s="3"/>
    </row>
    <row r="27" spans="1:27" ht="11.85" customHeight="1" x14ac:dyDescent="0.25">
      <c r="A27" s="46" t="s">
        <v>62</v>
      </c>
      <c r="B27" s="47">
        <v>891</v>
      </c>
      <c r="C27" s="47">
        <v>21248.59</v>
      </c>
      <c r="D27" s="47">
        <v>25379963</v>
      </c>
      <c r="E27" s="47">
        <v>776</v>
      </c>
      <c r="F27" s="47">
        <v>17747.75</v>
      </c>
      <c r="G27" s="47">
        <v>9445634</v>
      </c>
      <c r="H27" s="47">
        <v>661</v>
      </c>
      <c r="I27" s="47">
        <v>15303.05</v>
      </c>
      <c r="J27" s="47">
        <v>4679804</v>
      </c>
      <c r="K27" s="47">
        <v>640</v>
      </c>
      <c r="L27" s="47">
        <v>5316.28</v>
      </c>
      <c r="M27" s="47">
        <v>2075052</v>
      </c>
      <c r="N27" s="47">
        <v>43</v>
      </c>
      <c r="O27" s="47">
        <v>38.51</v>
      </c>
      <c r="P27" s="47">
        <v>66750</v>
      </c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</row>
    <row r="28" spans="1:27" ht="11.85" customHeight="1" x14ac:dyDescent="0.25">
      <c r="A28" s="46" t="s">
        <v>18</v>
      </c>
      <c r="B28" s="47">
        <v>2900</v>
      </c>
      <c r="C28" s="47">
        <v>58339.49</v>
      </c>
      <c r="D28" s="47">
        <v>76935934</v>
      </c>
      <c r="E28" s="47">
        <v>2361</v>
      </c>
      <c r="F28" s="47">
        <v>47892.22</v>
      </c>
      <c r="G28" s="47">
        <v>25546913</v>
      </c>
      <c r="H28" s="47">
        <v>1138</v>
      </c>
      <c r="I28" s="47">
        <v>23361.97</v>
      </c>
      <c r="J28" s="47">
        <v>5016140</v>
      </c>
      <c r="K28" s="47">
        <v>1125</v>
      </c>
      <c r="L28" s="47">
        <v>7360.2</v>
      </c>
      <c r="M28" s="47">
        <v>2833028</v>
      </c>
      <c r="N28" s="47">
        <v>142</v>
      </c>
      <c r="O28" s="47">
        <v>184.92</v>
      </c>
      <c r="P28" s="47">
        <v>315930</v>
      </c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</row>
    <row r="29" spans="1:27" ht="3.4" customHeight="1" x14ac:dyDescent="0.25">
      <c r="A29" s="46"/>
      <c r="B29" s="47"/>
      <c r="C29" s="47"/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</row>
    <row r="30" spans="1:27" ht="11.85" customHeight="1" x14ac:dyDescent="0.25">
      <c r="A30" s="44" t="s">
        <v>19</v>
      </c>
      <c r="B30" s="45">
        <v>3353</v>
      </c>
      <c r="C30" s="45">
        <v>69896.11</v>
      </c>
      <c r="D30" s="45">
        <v>90104480</v>
      </c>
      <c r="E30" s="45">
        <v>2601</v>
      </c>
      <c r="F30" s="45">
        <v>56379.199999999997</v>
      </c>
      <c r="G30" s="45">
        <v>29454735</v>
      </c>
      <c r="H30" s="45">
        <v>765</v>
      </c>
      <c r="I30" s="45">
        <v>17745.04</v>
      </c>
      <c r="J30" s="45">
        <v>5446593</v>
      </c>
      <c r="K30" s="45">
        <v>724</v>
      </c>
      <c r="L30" s="45">
        <v>4842.0600000000004</v>
      </c>
      <c r="M30" s="45">
        <v>1982036</v>
      </c>
      <c r="N30" s="45">
        <v>196</v>
      </c>
      <c r="O30" s="45">
        <v>186.35</v>
      </c>
      <c r="P30" s="45">
        <v>349965</v>
      </c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</row>
    <row r="31" spans="1:27" ht="3.4" customHeight="1" x14ac:dyDescent="0.25">
      <c r="A31" s="46"/>
      <c r="B31" s="47"/>
      <c r="C31" s="47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</row>
    <row r="32" spans="1:27" ht="11.85" customHeight="1" x14ac:dyDescent="0.25">
      <c r="A32" s="44" t="s">
        <v>12</v>
      </c>
      <c r="B32" s="45">
        <f t="shared" ref="B32:P32" si="4">SUM(B33:B39)</f>
        <v>11049</v>
      </c>
      <c r="C32" s="45">
        <f t="shared" si="4"/>
        <v>212087.18</v>
      </c>
      <c r="D32" s="45">
        <f t="shared" si="4"/>
        <v>240610160</v>
      </c>
      <c r="E32" s="45">
        <f t="shared" si="4"/>
        <v>10175</v>
      </c>
      <c r="F32" s="45">
        <f t="shared" si="4"/>
        <v>223422.48</v>
      </c>
      <c r="G32" s="45">
        <f t="shared" si="4"/>
        <v>118605776</v>
      </c>
      <c r="H32" s="45">
        <f t="shared" si="4"/>
        <v>6988</v>
      </c>
      <c r="I32" s="45">
        <f t="shared" si="4"/>
        <v>144711.08000000002</v>
      </c>
      <c r="J32" s="45">
        <f t="shared" si="4"/>
        <v>94494143</v>
      </c>
      <c r="K32" s="45">
        <f t="shared" si="4"/>
        <v>6849</v>
      </c>
      <c r="L32" s="45">
        <f t="shared" si="4"/>
        <v>67947.510000000009</v>
      </c>
      <c r="M32" s="45">
        <f t="shared" si="4"/>
        <v>28862827</v>
      </c>
      <c r="N32" s="45">
        <f t="shared" si="4"/>
        <v>299</v>
      </c>
      <c r="O32" s="45">
        <f t="shared" si="4"/>
        <v>331.36</v>
      </c>
      <c r="P32" s="45">
        <f t="shared" si="4"/>
        <v>714705</v>
      </c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</row>
    <row r="33" spans="1:27" ht="11.85" customHeight="1" x14ac:dyDescent="0.25">
      <c r="A33" s="46" t="s">
        <v>20</v>
      </c>
      <c r="B33" s="47">
        <v>387</v>
      </c>
      <c r="C33" s="47">
        <v>6849.4</v>
      </c>
      <c r="D33" s="47">
        <v>7154922</v>
      </c>
      <c r="E33" s="47">
        <v>383</v>
      </c>
      <c r="F33" s="47">
        <v>7779.74</v>
      </c>
      <c r="G33" s="47">
        <v>4231326</v>
      </c>
      <c r="H33" s="47">
        <v>354</v>
      </c>
      <c r="I33" s="47">
        <v>6938.45</v>
      </c>
      <c r="J33" s="47">
        <v>4906994</v>
      </c>
      <c r="K33" s="47">
        <v>348</v>
      </c>
      <c r="L33" s="47">
        <v>3082.37</v>
      </c>
      <c r="M33" s="47">
        <v>1344555</v>
      </c>
      <c r="N33" s="47">
        <v>1</v>
      </c>
      <c r="O33" s="47">
        <v>1.53</v>
      </c>
      <c r="P33" s="47">
        <v>7650</v>
      </c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</row>
    <row r="34" spans="1:27" ht="11.85" customHeight="1" x14ac:dyDescent="0.25">
      <c r="A34" s="46" t="s">
        <v>22</v>
      </c>
      <c r="B34" s="47">
        <v>543</v>
      </c>
      <c r="C34" s="47">
        <v>14230</v>
      </c>
      <c r="D34" s="47">
        <v>20017221</v>
      </c>
      <c r="E34" s="47">
        <v>336</v>
      </c>
      <c r="F34" s="47">
        <v>6656.24</v>
      </c>
      <c r="G34" s="47">
        <v>3732705</v>
      </c>
      <c r="H34" s="47">
        <v>121</v>
      </c>
      <c r="I34" s="47">
        <v>2601.25</v>
      </c>
      <c r="J34" s="47">
        <v>482945</v>
      </c>
      <c r="K34" s="47">
        <v>146</v>
      </c>
      <c r="L34" s="47">
        <v>950.07</v>
      </c>
      <c r="M34" s="47">
        <v>356733</v>
      </c>
      <c r="N34" s="47">
        <v>119</v>
      </c>
      <c r="O34" s="47">
        <v>99.54</v>
      </c>
      <c r="P34" s="47">
        <v>164860</v>
      </c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</row>
    <row r="35" spans="1:27" ht="11.85" customHeight="1" x14ac:dyDescent="0.25">
      <c r="A35" s="46" t="s">
        <v>50</v>
      </c>
      <c r="B35" s="56">
        <v>696</v>
      </c>
      <c r="C35" s="56">
        <v>11821.46</v>
      </c>
      <c r="D35" s="56">
        <v>12278291</v>
      </c>
      <c r="E35" s="56">
        <v>692</v>
      </c>
      <c r="F35" s="56">
        <v>14142.14</v>
      </c>
      <c r="G35" s="56">
        <v>7374408</v>
      </c>
      <c r="H35" s="47">
        <v>692</v>
      </c>
      <c r="I35" s="47">
        <v>14141.99</v>
      </c>
      <c r="J35" s="47">
        <v>8619269</v>
      </c>
      <c r="K35" s="47">
        <v>693</v>
      </c>
      <c r="L35" s="47">
        <v>5923.26</v>
      </c>
      <c r="M35" s="47">
        <v>2356609</v>
      </c>
      <c r="N35" s="47">
        <v>5</v>
      </c>
      <c r="O35" s="47">
        <v>6.9</v>
      </c>
      <c r="P35" s="47">
        <v>22865</v>
      </c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</row>
    <row r="36" spans="1:27" ht="11.85" customHeight="1" x14ac:dyDescent="0.25">
      <c r="A36" s="46" t="s">
        <v>51</v>
      </c>
      <c r="B36" s="47">
        <v>502</v>
      </c>
      <c r="C36" s="47">
        <v>7076.2</v>
      </c>
      <c r="D36" s="47">
        <v>7357948</v>
      </c>
      <c r="E36" s="47">
        <v>495</v>
      </c>
      <c r="F36" s="47">
        <v>8015.3</v>
      </c>
      <c r="G36" s="47">
        <v>4089814</v>
      </c>
      <c r="H36" s="47">
        <v>492</v>
      </c>
      <c r="I36" s="47">
        <v>7997.61</v>
      </c>
      <c r="J36" s="47">
        <v>5596950</v>
      </c>
      <c r="K36" s="47">
        <v>489</v>
      </c>
      <c r="L36" s="47">
        <v>2934.01</v>
      </c>
      <c r="M36" s="47">
        <v>1174238</v>
      </c>
      <c r="N36" s="53">
        <v>0</v>
      </c>
      <c r="O36" s="53">
        <v>0</v>
      </c>
      <c r="P36" s="53">
        <v>0</v>
      </c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</row>
    <row r="37" spans="1:27" ht="11.85" customHeight="1" x14ac:dyDescent="0.25">
      <c r="A37" s="46" t="s">
        <v>52</v>
      </c>
      <c r="B37" s="47">
        <v>3993</v>
      </c>
      <c r="C37" s="47">
        <v>70450.92</v>
      </c>
      <c r="D37" s="47">
        <v>76132431</v>
      </c>
      <c r="E37" s="47">
        <v>3849</v>
      </c>
      <c r="F37" s="47">
        <v>89469.48</v>
      </c>
      <c r="G37" s="47">
        <v>46157768</v>
      </c>
      <c r="H37" s="47">
        <v>2798</v>
      </c>
      <c r="I37" s="47">
        <v>61532.49</v>
      </c>
      <c r="J37" s="47">
        <v>27490658</v>
      </c>
      <c r="K37" s="47">
        <v>2718</v>
      </c>
      <c r="L37" s="47">
        <v>24106.35</v>
      </c>
      <c r="M37" s="47">
        <v>10033028</v>
      </c>
      <c r="N37" s="47">
        <v>71</v>
      </c>
      <c r="O37" s="47">
        <v>105.67</v>
      </c>
      <c r="P37" s="47">
        <v>325845</v>
      </c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</row>
    <row r="38" spans="1:27" ht="11.85" customHeight="1" x14ac:dyDescent="0.25">
      <c r="A38" s="46" t="s">
        <v>21</v>
      </c>
      <c r="B38" s="47">
        <v>2460</v>
      </c>
      <c r="C38" s="47">
        <v>53087.25</v>
      </c>
      <c r="D38" s="47">
        <v>55810198</v>
      </c>
      <c r="E38" s="47">
        <v>2393</v>
      </c>
      <c r="F38" s="47">
        <v>47746.51</v>
      </c>
      <c r="G38" s="47">
        <v>28892303</v>
      </c>
      <c r="H38" s="47">
        <v>2359</v>
      </c>
      <c r="I38" s="47">
        <v>47038.3</v>
      </c>
      <c r="J38" s="47">
        <v>46114091</v>
      </c>
      <c r="K38" s="47">
        <v>2308</v>
      </c>
      <c r="L38" s="47">
        <v>29780.1</v>
      </c>
      <c r="M38" s="47">
        <v>13084003</v>
      </c>
      <c r="N38" s="47">
        <v>27</v>
      </c>
      <c r="O38" s="47">
        <v>19.78</v>
      </c>
      <c r="P38" s="47">
        <v>44490</v>
      </c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</row>
    <row r="39" spans="1:27" ht="11.85" customHeight="1" x14ac:dyDescent="0.25">
      <c r="A39" s="46" t="s">
        <v>23</v>
      </c>
      <c r="B39" s="47">
        <v>2468</v>
      </c>
      <c r="C39" s="47">
        <v>48571.95</v>
      </c>
      <c r="D39" s="47">
        <v>61859149</v>
      </c>
      <c r="E39" s="47">
        <v>2027</v>
      </c>
      <c r="F39" s="47">
        <v>49613.07</v>
      </c>
      <c r="G39" s="47">
        <v>24127452</v>
      </c>
      <c r="H39" s="47">
        <v>172</v>
      </c>
      <c r="I39" s="47">
        <v>4460.99</v>
      </c>
      <c r="J39" s="47">
        <v>1283236</v>
      </c>
      <c r="K39" s="47">
        <v>147</v>
      </c>
      <c r="L39" s="47">
        <v>1171.3499999999999</v>
      </c>
      <c r="M39" s="47">
        <v>513661</v>
      </c>
      <c r="N39" s="47">
        <v>76</v>
      </c>
      <c r="O39" s="47">
        <v>97.94</v>
      </c>
      <c r="P39" s="47">
        <v>148995</v>
      </c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</row>
    <row r="40" spans="1:27" ht="3.4" customHeight="1" x14ac:dyDescent="0.25">
      <c r="A40" s="46"/>
      <c r="B40" s="47"/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</row>
    <row r="41" spans="1:27" ht="11.85" customHeight="1" x14ac:dyDescent="0.25">
      <c r="A41" s="44" t="s">
        <v>13</v>
      </c>
      <c r="B41" s="45">
        <f t="shared" ref="B41:P41" si="5">SUM(B42:B47)</f>
        <v>8601</v>
      </c>
      <c r="C41" s="45">
        <f t="shared" si="5"/>
        <v>131131.67000000001</v>
      </c>
      <c r="D41" s="45">
        <f t="shared" si="5"/>
        <v>145504011</v>
      </c>
      <c r="E41" s="45">
        <f t="shared" si="5"/>
        <v>8271</v>
      </c>
      <c r="F41" s="45">
        <f t="shared" si="5"/>
        <v>156522.25</v>
      </c>
      <c r="G41" s="45">
        <f t="shared" si="5"/>
        <v>82784892</v>
      </c>
      <c r="H41" s="45">
        <f t="shared" si="5"/>
        <v>6585</v>
      </c>
      <c r="I41" s="45">
        <f t="shared" si="5"/>
        <v>117905.51</v>
      </c>
      <c r="J41" s="45">
        <f t="shared" si="5"/>
        <v>59899211</v>
      </c>
      <c r="K41" s="45">
        <f t="shared" si="5"/>
        <v>6433</v>
      </c>
      <c r="L41" s="45">
        <f t="shared" si="5"/>
        <v>46002.240000000005</v>
      </c>
      <c r="M41" s="45">
        <f t="shared" si="5"/>
        <v>19813890</v>
      </c>
      <c r="N41" s="45">
        <f t="shared" si="5"/>
        <v>41</v>
      </c>
      <c r="O41" s="45">
        <f t="shared" si="5"/>
        <v>36.989999999999995</v>
      </c>
      <c r="P41" s="45">
        <f t="shared" si="5"/>
        <v>68345</v>
      </c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</row>
    <row r="42" spans="1:27" ht="11.85" customHeight="1" x14ac:dyDescent="0.25">
      <c r="A42" s="46" t="s">
        <v>24</v>
      </c>
      <c r="B42" s="47">
        <v>4778</v>
      </c>
      <c r="C42" s="47">
        <v>76567.27</v>
      </c>
      <c r="D42" s="47">
        <v>87843347</v>
      </c>
      <c r="E42" s="47">
        <v>4499</v>
      </c>
      <c r="F42" s="47">
        <v>90492.66</v>
      </c>
      <c r="G42" s="47">
        <v>46997395</v>
      </c>
      <c r="H42" s="47">
        <v>3160</v>
      </c>
      <c r="I42" s="47">
        <v>60253.57</v>
      </c>
      <c r="J42" s="47">
        <v>24763415</v>
      </c>
      <c r="K42" s="47">
        <v>3104</v>
      </c>
      <c r="L42" s="47">
        <v>20307.099999999999</v>
      </c>
      <c r="M42" s="47">
        <v>8424412</v>
      </c>
      <c r="N42" s="47">
        <v>20</v>
      </c>
      <c r="O42" s="47">
        <v>21.25</v>
      </c>
      <c r="P42" s="47">
        <v>37775</v>
      </c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</row>
    <row r="43" spans="1:27" ht="11.85" customHeight="1" x14ac:dyDescent="0.25">
      <c r="A43" s="46" t="s">
        <v>28</v>
      </c>
      <c r="B43" s="47">
        <v>605</v>
      </c>
      <c r="C43" s="47">
        <v>6691.4</v>
      </c>
      <c r="D43" s="47">
        <v>6953832</v>
      </c>
      <c r="E43" s="47">
        <v>599</v>
      </c>
      <c r="F43" s="47">
        <v>7288.7</v>
      </c>
      <c r="G43" s="47">
        <v>4352756</v>
      </c>
      <c r="H43" s="47">
        <v>590</v>
      </c>
      <c r="I43" s="47">
        <v>7176.16</v>
      </c>
      <c r="J43" s="47">
        <v>6469853</v>
      </c>
      <c r="K43" s="47">
        <v>558</v>
      </c>
      <c r="L43" s="47">
        <v>4807.8500000000004</v>
      </c>
      <c r="M43" s="47">
        <v>2285362</v>
      </c>
      <c r="N43" s="47">
        <v>3</v>
      </c>
      <c r="O43" s="47">
        <v>2.04</v>
      </c>
      <c r="P43" s="47">
        <v>3060</v>
      </c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</row>
    <row r="44" spans="1:27" ht="11.85" customHeight="1" x14ac:dyDescent="0.25">
      <c r="A44" s="46" t="s">
        <v>27</v>
      </c>
      <c r="B44" s="47">
        <v>1575</v>
      </c>
      <c r="C44" s="47">
        <v>23902.95</v>
      </c>
      <c r="D44" s="47">
        <v>25003112</v>
      </c>
      <c r="E44" s="47">
        <v>1554</v>
      </c>
      <c r="F44" s="47">
        <v>27798.69</v>
      </c>
      <c r="G44" s="47">
        <v>15428990</v>
      </c>
      <c r="H44" s="47">
        <v>1422</v>
      </c>
      <c r="I44" s="47">
        <v>25122.44</v>
      </c>
      <c r="J44" s="47">
        <v>14735016</v>
      </c>
      <c r="K44" s="47">
        <v>1390</v>
      </c>
      <c r="L44" s="47">
        <v>10083.91</v>
      </c>
      <c r="M44" s="47">
        <v>4304770</v>
      </c>
      <c r="N44" s="47">
        <v>13</v>
      </c>
      <c r="O44" s="47">
        <v>11.88</v>
      </c>
      <c r="P44" s="47">
        <v>22635</v>
      </c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</row>
    <row r="45" spans="1:27" ht="11.85" customHeight="1" x14ac:dyDescent="0.25">
      <c r="A45" s="46" t="s">
        <v>26</v>
      </c>
      <c r="B45" s="47">
        <v>647</v>
      </c>
      <c r="C45" s="47">
        <v>7685.07</v>
      </c>
      <c r="D45" s="47">
        <v>8007622</v>
      </c>
      <c r="E45" s="47">
        <v>643</v>
      </c>
      <c r="F45" s="47">
        <v>11032.67</v>
      </c>
      <c r="G45" s="47">
        <v>5762735</v>
      </c>
      <c r="H45" s="47">
        <v>619</v>
      </c>
      <c r="I45" s="47">
        <v>10445.530000000001</v>
      </c>
      <c r="J45" s="47">
        <v>6269645</v>
      </c>
      <c r="K45" s="47">
        <v>595</v>
      </c>
      <c r="L45" s="47">
        <v>4499.6499999999996</v>
      </c>
      <c r="M45" s="47">
        <v>2068566</v>
      </c>
      <c r="N45" s="47">
        <v>2</v>
      </c>
      <c r="O45" s="47">
        <v>0.91</v>
      </c>
      <c r="P45" s="47">
        <v>3060</v>
      </c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</row>
    <row r="46" spans="1:27" ht="11.85" customHeight="1" x14ac:dyDescent="0.25">
      <c r="A46" s="46" t="s">
        <v>25</v>
      </c>
      <c r="B46" s="47">
        <v>468</v>
      </c>
      <c r="C46" s="47">
        <v>6016.85</v>
      </c>
      <c r="D46" s="47">
        <v>6266712</v>
      </c>
      <c r="E46" s="47">
        <v>467</v>
      </c>
      <c r="F46" s="47">
        <v>7976.27</v>
      </c>
      <c r="G46" s="47">
        <v>4148279</v>
      </c>
      <c r="H46" s="47">
        <v>443</v>
      </c>
      <c r="I46" s="47">
        <v>7471.2</v>
      </c>
      <c r="J46" s="47">
        <v>4128316</v>
      </c>
      <c r="K46" s="47">
        <v>435</v>
      </c>
      <c r="L46" s="47">
        <v>3373.84</v>
      </c>
      <c r="M46" s="47">
        <v>1509003</v>
      </c>
      <c r="N46" s="53">
        <v>0</v>
      </c>
      <c r="O46" s="53">
        <v>0</v>
      </c>
      <c r="P46" s="53">
        <v>0</v>
      </c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</row>
    <row r="47" spans="1:27" ht="11.85" customHeight="1" x14ac:dyDescent="0.25">
      <c r="A47" s="46" t="s">
        <v>29</v>
      </c>
      <c r="B47" s="47">
        <v>528</v>
      </c>
      <c r="C47" s="47">
        <v>10268.129999999999</v>
      </c>
      <c r="D47" s="47">
        <v>11429386</v>
      </c>
      <c r="E47" s="47">
        <v>509</v>
      </c>
      <c r="F47" s="47">
        <v>11933.26</v>
      </c>
      <c r="G47" s="47">
        <v>6094737</v>
      </c>
      <c r="H47" s="47">
        <v>351</v>
      </c>
      <c r="I47" s="47">
        <v>7436.61</v>
      </c>
      <c r="J47" s="47">
        <v>3532966</v>
      </c>
      <c r="K47" s="47">
        <v>351</v>
      </c>
      <c r="L47" s="47">
        <v>2929.89</v>
      </c>
      <c r="M47" s="47">
        <v>1221777</v>
      </c>
      <c r="N47" s="47">
        <v>3</v>
      </c>
      <c r="O47" s="47">
        <v>0.91</v>
      </c>
      <c r="P47" s="47">
        <v>1815</v>
      </c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</row>
    <row r="48" spans="1:27" ht="3.4" customHeight="1" x14ac:dyDescent="0.25">
      <c r="A48" s="46"/>
      <c r="B48" s="47"/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</row>
    <row r="49" spans="1:27" ht="11.85" customHeight="1" x14ac:dyDescent="0.25">
      <c r="A49" s="44" t="s">
        <v>43</v>
      </c>
      <c r="B49" s="45">
        <v>834</v>
      </c>
      <c r="C49" s="45">
        <v>13061</v>
      </c>
      <c r="D49" s="45">
        <v>14389555</v>
      </c>
      <c r="E49" s="45">
        <v>669</v>
      </c>
      <c r="F49" s="45">
        <v>10315.870000000001</v>
      </c>
      <c r="G49" s="45">
        <v>6043569</v>
      </c>
      <c r="H49" s="45">
        <v>607</v>
      </c>
      <c r="I49" s="45">
        <v>9105.85</v>
      </c>
      <c r="J49" s="45">
        <v>7595827</v>
      </c>
      <c r="K49" s="45">
        <v>521</v>
      </c>
      <c r="L49" s="45">
        <v>3183.22</v>
      </c>
      <c r="M49" s="45">
        <v>1400563</v>
      </c>
      <c r="N49" s="45">
        <v>173</v>
      </c>
      <c r="O49" s="45">
        <v>166.31</v>
      </c>
      <c r="P49" s="45">
        <v>347010</v>
      </c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</row>
    <row r="50" spans="1:27" ht="11.85" customHeight="1" x14ac:dyDescent="0.25">
      <c r="A50" s="19"/>
      <c r="B50" s="48"/>
      <c r="C50" s="48"/>
      <c r="D50" s="48"/>
      <c r="E50" s="48"/>
      <c r="F50" s="48"/>
      <c r="G50" s="48"/>
      <c r="H50" s="48"/>
      <c r="I50" s="48"/>
      <c r="J50" s="48"/>
      <c r="K50" s="48"/>
      <c r="L50" s="48"/>
      <c r="M50" s="48"/>
      <c r="N50" s="48"/>
      <c r="O50" s="48"/>
      <c r="P50" s="48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</row>
    <row r="51" spans="1:27" ht="11.85" customHeight="1" x14ac:dyDescent="0.25">
      <c r="A51" s="44" t="s">
        <v>110</v>
      </c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</row>
    <row r="52" spans="1:27" ht="11.85" customHeight="1" x14ac:dyDescent="0.25">
      <c r="A52" s="46" t="s">
        <v>44</v>
      </c>
      <c r="B52" s="47">
        <v>22404</v>
      </c>
      <c r="C52" s="47">
        <v>477860.76</v>
      </c>
      <c r="D52" s="47">
        <v>637513511</v>
      </c>
      <c r="E52" s="47">
        <v>17088</v>
      </c>
      <c r="F52" s="47">
        <v>397873.01</v>
      </c>
      <c r="G52" s="47">
        <v>203492390</v>
      </c>
      <c r="H52" s="47">
        <v>3043</v>
      </c>
      <c r="I52" s="47">
        <v>88594.05</v>
      </c>
      <c r="J52" s="47">
        <v>8511770</v>
      </c>
      <c r="K52" s="47">
        <v>2150</v>
      </c>
      <c r="L52" s="47">
        <v>6193.44</v>
      </c>
      <c r="M52" s="47">
        <v>2487564</v>
      </c>
      <c r="N52" s="47">
        <v>1739</v>
      </c>
      <c r="O52" s="47">
        <v>2540.46</v>
      </c>
      <c r="P52" s="47">
        <v>7704763</v>
      </c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</row>
    <row r="53" spans="1:27" ht="11.85" customHeight="1" x14ac:dyDescent="0.25">
      <c r="A53" s="46" t="s">
        <v>45</v>
      </c>
      <c r="B53" s="47">
        <v>7430</v>
      </c>
      <c r="C53" s="47">
        <v>140386.91</v>
      </c>
      <c r="D53" s="47">
        <v>165246251</v>
      </c>
      <c r="E53" s="47">
        <v>6935</v>
      </c>
      <c r="F53" s="47">
        <v>148962.43</v>
      </c>
      <c r="G53" s="47">
        <v>77205576</v>
      </c>
      <c r="H53" s="47">
        <v>6921</v>
      </c>
      <c r="I53" s="47">
        <v>148695.92000000001</v>
      </c>
      <c r="J53" s="47">
        <v>43424015</v>
      </c>
      <c r="K53" s="47">
        <v>6508</v>
      </c>
      <c r="L53" s="47">
        <v>35638.32</v>
      </c>
      <c r="M53" s="47">
        <v>13945767</v>
      </c>
      <c r="N53" s="47">
        <v>215</v>
      </c>
      <c r="O53" s="47">
        <v>282.82</v>
      </c>
      <c r="P53" s="47">
        <v>716775</v>
      </c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</row>
    <row r="54" spans="1:27" ht="11.85" customHeight="1" x14ac:dyDescent="0.25">
      <c r="A54" s="46" t="s">
        <v>46</v>
      </c>
      <c r="B54" s="47">
        <v>6825</v>
      </c>
      <c r="C54" s="47">
        <v>117335.82</v>
      </c>
      <c r="D54" s="47">
        <v>127204737</v>
      </c>
      <c r="E54" s="47">
        <v>6587</v>
      </c>
      <c r="F54" s="47">
        <v>137571.32</v>
      </c>
      <c r="G54" s="47">
        <v>71630979</v>
      </c>
      <c r="H54" s="47">
        <v>6581</v>
      </c>
      <c r="I54" s="47">
        <v>137500.71</v>
      </c>
      <c r="J54" s="47">
        <v>65767129</v>
      </c>
      <c r="K54" s="47">
        <v>6294</v>
      </c>
      <c r="L54" s="47">
        <v>44506.51</v>
      </c>
      <c r="M54" s="47">
        <v>18103029</v>
      </c>
      <c r="N54" s="47">
        <v>180</v>
      </c>
      <c r="O54" s="47">
        <v>213.53</v>
      </c>
      <c r="P54" s="47">
        <v>637864</v>
      </c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</row>
    <row r="55" spans="1:27" ht="11.85" customHeight="1" x14ac:dyDescent="0.25">
      <c r="A55" s="46" t="s">
        <v>47</v>
      </c>
      <c r="B55" s="47">
        <v>8358</v>
      </c>
      <c r="C55" s="47">
        <v>153466.81</v>
      </c>
      <c r="D55" s="47">
        <v>159431843</v>
      </c>
      <c r="E55" s="47">
        <v>7873</v>
      </c>
      <c r="F55" s="47">
        <v>156321.39000000001</v>
      </c>
      <c r="G55" s="47">
        <v>85667533</v>
      </c>
      <c r="H55" s="47">
        <v>7864</v>
      </c>
      <c r="I55" s="47">
        <v>156252.72</v>
      </c>
      <c r="J55" s="47">
        <v>111997202</v>
      </c>
      <c r="K55" s="47">
        <v>7437</v>
      </c>
      <c r="L55" s="47">
        <v>58909.33</v>
      </c>
      <c r="M55" s="47">
        <v>24693355</v>
      </c>
      <c r="N55" s="47">
        <v>479</v>
      </c>
      <c r="O55" s="47">
        <v>698.04</v>
      </c>
      <c r="P55" s="47">
        <v>2342840</v>
      </c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</row>
    <row r="56" spans="1:27" ht="11.85" customHeight="1" x14ac:dyDescent="0.25">
      <c r="A56" s="46" t="s">
        <v>48</v>
      </c>
      <c r="B56" s="47">
        <v>4906</v>
      </c>
      <c r="C56" s="47">
        <v>83340.259999999995</v>
      </c>
      <c r="D56" s="47">
        <v>86436349</v>
      </c>
      <c r="E56" s="47">
        <v>4857</v>
      </c>
      <c r="F56" s="47">
        <v>79051.75</v>
      </c>
      <c r="G56" s="47">
        <v>47287976</v>
      </c>
      <c r="H56" s="47">
        <v>4848</v>
      </c>
      <c r="I56" s="47">
        <v>78983.240000000005</v>
      </c>
      <c r="J56" s="47">
        <v>75920784</v>
      </c>
      <c r="K56" s="47">
        <v>4801</v>
      </c>
      <c r="L56" s="47">
        <v>44570.99</v>
      </c>
      <c r="M56" s="47">
        <v>19621499</v>
      </c>
      <c r="N56" s="47">
        <v>88</v>
      </c>
      <c r="O56" s="47">
        <v>34.770000000000003</v>
      </c>
      <c r="P56" s="47">
        <v>130300</v>
      </c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</row>
    <row r="57" spans="1:27" ht="11.85" customHeight="1" x14ac:dyDescent="0.25">
      <c r="A57" s="46" t="s">
        <v>49</v>
      </c>
      <c r="B57" s="47">
        <v>2616</v>
      </c>
      <c r="C57" s="47">
        <v>48298.61</v>
      </c>
      <c r="D57" s="47">
        <v>49684907</v>
      </c>
      <c r="E57" s="47">
        <v>2599</v>
      </c>
      <c r="F57" s="47">
        <v>40048.44</v>
      </c>
      <c r="G57" s="47">
        <v>24306956</v>
      </c>
      <c r="H57" s="47">
        <v>2592</v>
      </c>
      <c r="I57" s="47">
        <v>39920.550000000003</v>
      </c>
      <c r="J57" s="47">
        <v>46919415</v>
      </c>
      <c r="K57" s="47">
        <v>2585</v>
      </c>
      <c r="L57" s="47">
        <v>27001.5</v>
      </c>
      <c r="M57" s="47">
        <v>12164029</v>
      </c>
      <c r="N57" s="47">
        <v>44</v>
      </c>
      <c r="O57" s="47">
        <v>12.91</v>
      </c>
      <c r="P57" s="47">
        <v>48064</v>
      </c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</row>
    <row r="58" spans="1:27" ht="3.4" customHeight="1" x14ac:dyDescent="0.25">
      <c r="A58" s="31"/>
      <c r="B58" s="49"/>
      <c r="C58" s="49"/>
      <c r="D58" s="49"/>
      <c r="E58" s="49"/>
      <c r="F58" s="49"/>
      <c r="G58" s="49"/>
      <c r="H58" s="49"/>
      <c r="I58" s="49"/>
      <c r="J58" s="49"/>
      <c r="K58" s="49"/>
      <c r="L58" s="49"/>
      <c r="M58" s="49"/>
      <c r="N58" s="49"/>
      <c r="O58" s="49"/>
      <c r="P58" s="49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</row>
    <row r="59" spans="1:27" ht="3.4" customHeight="1" x14ac:dyDescent="0.25">
      <c r="A59" s="19"/>
      <c r="B59" s="48"/>
      <c r="C59" s="48"/>
      <c r="D59" s="48"/>
      <c r="E59" s="48"/>
      <c r="F59" s="48"/>
      <c r="G59" s="48"/>
      <c r="H59" s="48"/>
      <c r="I59" s="48"/>
      <c r="J59" s="48"/>
      <c r="K59" s="48"/>
      <c r="L59" s="48"/>
      <c r="M59" s="48"/>
      <c r="N59" s="48"/>
      <c r="O59" s="48"/>
      <c r="P59" s="48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</row>
    <row r="60" spans="1:27" ht="11.85" customHeight="1" x14ac:dyDescent="0.25">
      <c r="A60" s="66" t="s">
        <v>109</v>
      </c>
      <c r="B60" s="14"/>
      <c r="C60" s="48"/>
      <c r="D60" s="48"/>
      <c r="E60" s="14"/>
      <c r="F60" s="48"/>
      <c r="G60" s="48"/>
      <c r="H60" s="14"/>
      <c r="I60" s="48"/>
      <c r="J60" s="48"/>
      <c r="K60" s="14"/>
      <c r="L60" s="48"/>
      <c r="M60" s="48"/>
      <c r="N60" s="14"/>
      <c r="O60" s="48"/>
      <c r="P60" s="48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</row>
    <row r="61" spans="1:27" ht="11.85" customHeight="1" x14ac:dyDescent="0.25">
      <c r="A61" s="57" t="s">
        <v>30</v>
      </c>
      <c r="B61" s="14"/>
      <c r="C61" s="48"/>
      <c r="D61" s="48"/>
      <c r="E61" s="14"/>
      <c r="F61" s="48"/>
      <c r="G61" s="48"/>
      <c r="H61" s="14"/>
      <c r="I61" s="48"/>
      <c r="J61" s="48"/>
      <c r="K61" s="14"/>
      <c r="L61" s="48"/>
      <c r="M61" s="48"/>
      <c r="N61" s="14"/>
      <c r="O61" s="48"/>
      <c r="P61" s="48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</row>
    <row r="62" spans="1:27" ht="11.85" customHeight="1" x14ac:dyDescent="0.25">
      <c r="A62" s="66" t="s">
        <v>114</v>
      </c>
      <c r="B62" s="14"/>
      <c r="C62" s="48"/>
      <c r="D62" s="48"/>
      <c r="E62" s="14"/>
      <c r="F62" s="48"/>
      <c r="G62" s="48"/>
      <c r="H62" s="14"/>
      <c r="I62" s="48"/>
      <c r="J62" s="48"/>
      <c r="K62" s="14"/>
      <c r="L62" s="48"/>
      <c r="M62" s="48"/>
      <c r="N62" s="14"/>
      <c r="O62" s="48"/>
      <c r="P62" s="48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</row>
    <row r="63" spans="1:27" ht="11.85" customHeight="1" x14ac:dyDescent="0.25">
      <c r="A63" s="19" t="s">
        <v>115</v>
      </c>
      <c r="B63" s="14"/>
      <c r="C63" s="14"/>
      <c r="D63" s="48"/>
      <c r="E63" s="14"/>
      <c r="F63" s="14"/>
      <c r="G63" s="48"/>
      <c r="H63" s="14"/>
      <c r="I63" s="14"/>
      <c r="J63" s="48"/>
      <c r="K63" s="14"/>
      <c r="L63" s="14"/>
      <c r="M63" s="48"/>
      <c r="N63" s="14"/>
      <c r="O63" s="14"/>
      <c r="P63" s="48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</row>
    <row r="64" spans="1:27" ht="11.85" customHeight="1" x14ac:dyDescent="0.25">
      <c r="A64" s="50" t="s">
        <v>103</v>
      </c>
      <c r="B64" s="14"/>
      <c r="C64" s="48"/>
      <c r="D64" s="48"/>
      <c r="E64" s="14"/>
      <c r="F64" s="48"/>
      <c r="G64" s="48"/>
      <c r="H64" s="14"/>
      <c r="I64" s="48"/>
      <c r="J64" s="48"/>
      <c r="K64" s="14"/>
      <c r="L64" s="48"/>
      <c r="M64" s="48"/>
      <c r="N64" s="14"/>
      <c r="O64" s="48"/>
      <c r="P64" s="48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</row>
    <row r="65" spans="1:27" ht="11.85" customHeight="1" x14ac:dyDescent="0.25">
      <c r="B65" s="48"/>
      <c r="C65" s="48"/>
      <c r="D65" s="48"/>
      <c r="E65" s="48"/>
      <c r="F65" s="48"/>
      <c r="G65" s="48"/>
      <c r="H65" s="48"/>
      <c r="I65" s="48"/>
      <c r="J65" s="48"/>
      <c r="K65" s="48"/>
      <c r="L65" s="48"/>
      <c r="M65" s="48"/>
      <c r="N65" s="48"/>
      <c r="O65" s="48"/>
      <c r="P65" s="48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</row>
    <row r="66" spans="1:27" ht="11.85" customHeight="1" x14ac:dyDescent="0.25">
      <c r="A66" s="14" t="s">
        <v>116</v>
      </c>
      <c r="B66" s="48"/>
      <c r="C66" s="48"/>
      <c r="D66" s="48"/>
      <c r="E66" s="48"/>
      <c r="F66" s="48"/>
      <c r="G66" s="48"/>
      <c r="H66" s="48"/>
      <c r="I66" s="48"/>
      <c r="J66" s="48"/>
      <c r="K66" s="48"/>
      <c r="L66" s="48"/>
      <c r="M66" s="48"/>
      <c r="N66" s="48"/>
      <c r="O66" s="48"/>
      <c r="P66" s="48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</row>
    <row r="67" spans="1:27" ht="11.85" customHeight="1" x14ac:dyDescent="0.25">
      <c r="A67" s="2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</row>
    <row r="68" spans="1:27" ht="11.85" customHeight="1" x14ac:dyDescent="0.25">
      <c r="A68" s="2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</row>
    <row r="69" spans="1:27" ht="11.85" customHeight="1" x14ac:dyDescent="0.25"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</row>
    <row r="70" spans="1:27" ht="11.85" customHeight="1" x14ac:dyDescent="0.25">
      <c r="A70" s="2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</row>
    <row r="71" spans="1:27" ht="11.85" customHeight="1" x14ac:dyDescent="0.25">
      <c r="A71" s="2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</row>
    <row r="72" spans="1:27" ht="11.85" customHeight="1" x14ac:dyDescent="0.25">
      <c r="A72" s="2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</row>
    <row r="73" spans="1:27" ht="11.85" customHeight="1" x14ac:dyDescent="0.25">
      <c r="A73" s="2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</row>
    <row r="74" spans="1:27" ht="11.85" customHeight="1" x14ac:dyDescent="0.25">
      <c r="A74" s="2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</row>
    <row r="75" spans="1:27" ht="11.85" customHeight="1" x14ac:dyDescent="0.25">
      <c r="A75" s="2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</row>
    <row r="76" spans="1:27" ht="11.85" customHeight="1" x14ac:dyDescent="0.25">
      <c r="A76" s="2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</row>
    <row r="77" spans="1:27" ht="11.85" customHeight="1" x14ac:dyDescent="0.25">
      <c r="A77" s="2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</row>
    <row r="78" spans="1:27" ht="11.85" customHeight="1" x14ac:dyDescent="0.25">
      <c r="A78" s="2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</row>
    <row r="79" spans="1:27" ht="11.85" customHeight="1" x14ac:dyDescent="0.25">
      <c r="A79" s="2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</row>
    <row r="80" spans="1:27" ht="11.85" customHeight="1" x14ac:dyDescent="0.25">
      <c r="A80" s="2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</row>
    <row r="81" spans="1:27" ht="11.85" customHeight="1" x14ac:dyDescent="0.25">
      <c r="A81" s="2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</row>
    <row r="82" spans="1:27" ht="11.85" customHeight="1" x14ac:dyDescent="0.25">
      <c r="A82" s="2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</row>
    <row r="83" spans="1:27" ht="11.85" customHeight="1" x14ac:dyDescent="0.25">
      <c r="A83" s="2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</row>
    <row r="84" spans="1:27" ht="11.85" customHeight="1" x14ac:dyDescent="0.25">
      <c r="A84" s="2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</row>
    <row r="85" spans="1:27" ht="11.85" customHeight="1" x14ac:dyDescent="0.25">
      <c r="A85" s="2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</row>
    <row r="86" spans="1:27" ht="11.85" customHeight="1" x14ac:dyDescent="0.25">
      <c r="A86" s="2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</row>
    <row r="87" spans="1:27" ht="11.85" customHeight="1" x14ac:dyDescent="0.25">
      <c r="A87" s="2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</row>
    <row r="88" spans="1:27" ht="11.85" customHeight="1" x14ac:dyDescent="0.25">
      <c r="A88" s="2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</row>
    <row r="89" spans="1:27" ht="11.85" customHeight="1" x14ac:dyDescent="0.25">
      <c r="A89" s="2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</row>
    <row r="90" spans="1:27" ht="11.85" customHeight="1" x14ac:dyDescent="0.25">
      <c r="A90" s="2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</row>
    <row r="91" spans="1:27" ht="11.85" customHeight="1" x14ac:dyDescent="0.25">
      <c r="A91" s="2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</row>
    <row r="92" spans="1:27" ht="11.85" customHeight="1" x14ac:dyDescent="0.25">
      <c r="A92" s="2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</row>
    <row r="93" spans="1:27" ht="11.85" customHeight="1" x14ac:dyDescent="0.25">
      <c r="A93" s="2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</row>
    <row r="94" spans="1:27" ht="11.85" customHeight="1" x14ac:dyDescent="0.25">
      <c r="A94" s="2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</row>
    <row r="95" spans="1:27" ht="11.85" customHeight="1" x14ac:dyDescent="0.25">
      <c r="A95" s="2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</row>
    <row r="96" spans="1:27" ht="11.85" customHeight="1" x14ac:dyDescent="0.25">
      <c r="A96" s="2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</row>
  </sheetData>
  <phoneticPr fontId="4" type="noConversion"/>
  <pageMargins left="0.39370078740157483" right="0.39370078740157483" top="0.39370078740157483" bottom="0.39370078740157483" header="0.51181102362204722" footer="0.51181102362204722"/>
  <pageSetup scale="80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11">
    <pageSetUpPr fitToPage="1"/>
  </sheetPr>
  <dimension ref="A1:AA96"/>
  <sheetViews>
    <sheetView showGridLines="0" zoomScaleNormal="100" workbookViewId="0">
      <pane xSplit="1" ySplit="10" topLeftCell="B11" activePane="bottomRight" state="frozen"/>
      <selection pane="topRight"/>
      <selection pane="bottomLeft"/>
      <selection pane="bottomRight"/>
    </sheetView>
  </sheetViews>
  <sheetFormatPr baseColWidth="10" defaultColWidth="11.42578125" defaultRowHeight="11.85" customHeight="1" x14ac:dyDescent="0.25"/>
  <cols>
    <col min="1" max="1" width="22.85546875" style="1" customWidth="1"/>
    <col min="2" max="2" width="9.7109375" style="1" customWidth="1"/>
    <col min="3" max="3" width="8.7109375" style="1" customWidth="1"/>
    <col min="4" max="4" width="12.28515625" style="1" customWidth="1"/>
    <col min="5" max="5" width="9.7109375" style="1" customWidth="1"/>
    <col min="6" max="6" width="8.7109375" style="1" customWidth="1"/>
    <col min="7" max="7" width="12.42578125" style="1" customWidth="1"/>
    <col min="8" max="8" width="9.7109375" style="1" customWidth="1"/>
    <col min="9" max="9" width="8.7109375" style="1" customWidth="1"/>
    <col min="10" max="10" width="10.7109375" style="1" customWidth="1"/>
    <col min="11" max="11" width="9.7109375" style="1" customWidth="1"/>
    <col min="12" max="12" width="8.7109375" style="1" customWidth="1"/>
    <col min="13" max="13" width="10.7109375" style="1" customWidth="1"/>
    <col min="14" max="14" width="9.7109375" style="1" customWidth="1"/>
    <col min="15" max="15" width="8.7109375" style="1" customWidth="1"/>
    <col min="16" max="16" width="10.7109375" style="1" customWidth="1"/>
    <col min="17" max="16384" width="11.42578125" style="1"/>
  </cols>
  <sheetData>
    <row r="1" spans="1:27" s="5" customFormat="1" ht="16.5" customHeight="1" x14ac:dyDescent="0.2">
      <c r="A1" s="4" t="s">
        <v>61</v>
      </c>
      <c r="P1" s="6" t="s">
        <v>100</v>
      </c>
    </row>
    <row r="2" spans="1:27" ht="3.4" customHeight="1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</row>
    <row r="3" spans="1:27" ht="3.4" customHeight="1" x14ac:dyDescent="0.25">
      <c r="A3" s="14"/>
      <c r="B3" s="15"/>
      <c r="C3" s="14"/>
      <c r="D3" s="14"/>
      <c r="E3" s="15"/>
      <c r="F3" s="14"/>
      <c r="G3" s="14"/>
      <c r="H3" s="15"/>
      <c r="I3" s="14"/>
      <c r="J3" s="14"/>
      <c r="K3" s="15"/>
      <c r="L3" s="14"/>
      <c r="M3" s="14"/>
      <c r="N3" s="15"/>
      <c r="O3" s="14"/>
      <c r="P3" s="14"/>
    </row>
    <row r="4" spans="1:27" ht="11.85" customHeight="1" x14ac:dyDescent="0.25">
      <c r="A4" s="19"/>
      <c r="B4" s="20" t="s">
        <v>0</v>
      </c>
      <c r="C4" s="43"/>
      <c r="D4" s="43"/>
      <c r="E4" s="20" t="s">
        <v>1</v>
      </c>
      <c r="F4" s="43"/>
      <c r="G4" s="43"/>
      <c r="H4" s="20" t="s">
        <v>31</v>
      </c>
      <c r="I4" s="43"/>
      <c r="J4" s="43"/>
      <c r="K4" s="20" t="s">
        <v>7</v>
      </c>
      <c r="L4" s="43"/>
      <c r="M4" s="43"/>
      <c r="N4" s="20" t="s">
        <v>33</v>
      </c>
      <c r="O4" s="43"/>
      <c r="P4" s="43"/>
    </row>
    <row r="5" spans="1:27" ht="11.85" customHeight="1" x14ac:dyDescent="0.25">
      <c r="A5" s="19"/>
      <c r="B5" s="20"/>
      <c r="C5" s="43"/>
      <c r="D5" s="43"/>
      <c r="E5" s="20"/>
      <c r="F5" s="43"/>
      <c r="G5" s="43"/>
      <c r="H5" s="20" t="s">
        <v>32</v>
      </c>
      <c r="I5" s="43"/>
      <c r="J5" s="43"/>
      <c r="K5" s="20"/>
      <c r="L5" s="43"/>
      <c r="M5" s="43"/>
      <c r="N5" s="20" t="s">
        <v>34</v>
      </c>
      <c r="O5" s="43"/>
      <c r="P5" s="43"/>
    </row>
    <row r="6" spans="1:27" ht="3.4" customHeight="1" x14ac:dyDescent="0.25">
      <c r="A6" s="29"/>
      <c r="B6" s="30"/>
      <c r="C6" s="31"/>
      <c r="D6" s="31"/>
      <c r="E6" s="30"/>
      <c r="F6" s="31"/>
      <c r="G6" s="31"/>
      <c r="H6" s="30"/>
      <c r="I6" s="31"/>
      <c r="J6" s="31"/>
      <c r="K6" s="30"/>
      <c r="L6" s="31"/>
      <c r="M6" s="31"/>
      <c r="N6" s="30"/>
      <c r="O6" s="31"/>
      <c r="P6" s="31"/>
    </row>
    <row r="7" spans="1:27" ht="11.85" customHeight="1" x14ac:dyDescent="0.25">
      <c r="A7" s="14"/>
      <c r="B7" s="54" t="s">
        <v>2</v>
      </c>
      <c r="C7" s="54" t="s">
        <v>3</v>
      </c>
      <c r="D7" s="54" t="s">
        <v>4</v>
      </c>
      <c r="E7" s="54" t="s">
        <v>2</v>
      </c>
      <c r="F7" s="54" t="s">
        <v>112</v>
      </c>
      <c r="G7" s="54" t="s">
        <v>4</v>
      </c>
      <c r="H7" s="54" t="s">
        <v>2</v>
      </c>
      <c r="I7" s="54" t="s">
        <v>35</v>
      </c>
      <c r="J7" s="54" t="s">
        <v>4</v>
      </c>
      <c r="K7" s="54" t="s">
        <v>2</v>
      </c>
      <c r="L7" s="54" t="s">
        <v>3</v>
      </c>
      <c r="M7" s="54" t="s">
        <v>4</v>
      </c>
      <c r="N7" s="54" t="s">
        <v>2</v>
      </c>
      <c r="O7" s="54" t="s">
        <v>3</v>
      </c>
      <c r="P7" s="55" t="s">
        <v>4</v>
      </c>
    </row>
    <row r="8" spans="1:27" ht="11.85" customHeight="1" x14ac:dyDescent="0.25">
      <c r="A8" s="14"/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7"/>
    </row>
    <row r="9" spans="1:27" ht="11.85" customHeight="1" x14ac:dyDescent="0.25">
      <c r="A9" s="38"/>
      <c r="B9" s="39" t="s">
        <v>5</v>
      </c>
      <c r="C9" s="39" t="s">
        <v>6</v>
      </c>
      <c r="D9" s="39" t="s">
        <v>9</v>
      </c>
      <c r="E9" s="39" t="s">
        <v>5</v>
      </c>
      <c r="F9" s="39" t="s">
        <v>5</v>
      </c>
      <c r="G9" s="39" t="s">
        <v>9</v>
      </c>
      <c r="H9" s="39" t="s">
        <v>8</v>
      </c>
      <c r="I9" s="39" t="s">
        <v>8</v>
      </c>
      <c r="J9" s="39" t="s">
        <v>9</v>
      </c>
      <c r="K9" s="39" t="s">
        <v>8</v>
      </c>
      <c r="L9" s="39" t="s">
        <v>6</v>
      </c>
      <c r="M9" s="39" t="s">
        <v>9</v>
      </c>
      <c r="N9" s="39" t="s">
        <v>8</v>
      </c>
      <c r="O9" s="39" t="s">
        <v>6</v>
      </c>
      <c r="P9" s="40" t="s">
        <v>9</v>
      </c>
    </row>
    <row r="10" spans="1:27" ht="3.4" customHeight="1" x14ac:dyDescent="0.25">
      <c r="A10" s="41"/>
      <c r="B10" s="33"/>
      <c r="C10" s="33"/>
      <c r="D10" s="31"/>
      <c r="E10" s="33"/>
      <c r="F10" s="33"/>
      <c r="G10" s="31"/>
      <c r="H10" s="33"/>
      <c r="I10" s="33"/>
      <c r="J10" s="31"/>
      <c r="K10" s="33"/>
      <c r="L10" s="33"/>
      <c r="M10" s="31"/>
      <c r="N10" s="33"/>
      <c r="O10" s="33"/>
      <c r="P10" s="31"/>
    </row>
    <row r="11" spans="1:27" ht="3.4" customHeight="1" x14ac:dyDescent="0.25">
      <c r="A11" s="42"/>
      <c r="B11" s="43"/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</row>
    <row r="12" spans="1:27" ht="11.85" customHeight="1" x14ac:dyDescent="0.25">
      <c r="A12" s="44" t="s">
        <v>14</v>
      </c>
      <c r="B12" s="58">
        <v>53561</v>
      </c>
      <c r="C12" s="58">
        <v>1024367.97</v>
      </c>
      <c r="D12" s="58">
        <v>1200648599</v>
      </c>
      <c r="E12" s="58">
        <v>46596</v>
      </c>
      <c r="F12" s="58">
        <v>933441.05</v>
      </c>
      <c r="G12" s="58">
        <v>406223134</v>
      </c>
      <c r="H12" s="58">
        <v>32441</v>
      </c>
      <c r="I12" s="58">
        <v>512484.8</v>
      </c>
      <c r="J12" s="58">
        <v>276528331</v>
      </c>
      <c r="K12" s="58">
        <v>30325</v>
      </c>
      <c r="L12" s="58">
        <v>218520.22</v>
      </c>
      <c r="M12" s="58">
        <v>91720877</v>
      </c>
      <c r="N12" s="58">
        <v>2797</v>
      </c>
      <c r="O12" s="58">
        <v>3780.48</v>
      </c>
      <c r="P12" s="58">
        <v>11496104</v>
      </c>
      <c r="Q12" s="7"/>
      <c r="R12" s="3"/>
      <c r="S12" s="3"/>
      <c r="T12" s="3"/>
      <c r="U12" s="3"/>
      <c r="V12" s="3"/>
      <c r="W12" s="3"/>
      <c r="X12" s="3"/>
      <c r="Y12" s="3"/>
      <c r="Z12" s="3"/>
      <c r="AA12" s="3"/>
    </row>
    <row r="13" spans="1:27" ht="3.4" customHeight="1" x14ac:dyDescent="0.25">
      <c r="A13" s="46"/>
      <c r="B13" s="59"/>
      <c r="C13" s="59"/>
      <c r="D13" s="59"/>
      <c r="E13" s="59"/>
      <c r="F13" s="59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</row>
    <row r="14" spans="1:27" ht="11.85" customHeight="1" x14ac:dyDescent="0.25">
      <c r="A14" s="44" t="s">
        <v>37</v>
      </c>
      <c r="B14" s="58">
        <v>7465</v>
      </c>
      <c r="C14" s="58">
        <v>152717.12</v>
      </c>
      <c r="D14" s="58">
        <v>187873639</v>
      </c>
      <c r="E14" s="58">
        <v>4798</v>
      </c>
      <c r="F14" s="58">
        <v>91129.84</v>
      </c>
      <c r="G14" s="58">
        <v>44958287</v>
      </c>
      <c r="H14" s="58">
        <v>3325</v>
      </c>
      <c r="I14" s="58">
        <v>44350.81</v>
      </c>
      <c r="J14" s="58">
        <v>29662111</v>
      </c>
      <c r="K14" s="58">
        <v>2904</v>
      </c>
      <c r="L14" s="58">
        <v>17357.61</v>
      </c>
      <c r="M14" s="58">
        <v>7487384</v>
      </c>
      <c r="N14" s="58">
        <v>1763</v>
      </c>
      <c r="O14" s="58">
        <v>2640.83</v>
      </c>
      <c r="P14" s="58">
        <v>9100351</v>
      </c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</row>
    <row r="15" spans="1:27" ht="11.85" customHeight="1" x14ac:dyDescent="0.25">
      <c r="A15" s="46" t="s">
        <v>40</v>
      </c>
      <c r="B15" s="59">
        <v>3765</v>
      </c>
      <c r="C15" s="59">
        <v>106599.73</v>
      </c>
      <c r="D15" s="59">
        <v>133877114</v>
      </c>
      <c r="E15" s="59">
        <v>2553</v>
      </c>
      <c r="F15" s="59">
        <v>62582.83</v>
      </c>
      <c r="G15" s="59">
        <v>28115084</v>
      </c>
      <c r="H15" s="59">
        <v>1232</v>
      </c>
      <c r="I15" s="59">
        <v>21417.69</v>
      </c>
      <c r="J15" s="59">
        <v>8967398</v>
      </c>
      <c r="K15" s="59">
        <v>938</v>
      </c>
      <c r="L15" s="59">
        <v>5567.32</v>
      </c>
      <c r="M15" s="59">
        <v>2207072</v>
      </c>
      <c r="N15" s="59">
        <v>466</v>
      </c>
      <c r="O15" s="59">
        <v>748.37</v>
      </c>
      <c r="P15" s="59">
        <v>2550290</v>
      </c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</row>
    <row r="16" spans="1:27" ht="11.85" customHeight="1" x14ac:dyDescent="0.25">
      <c r="A16" s="46" t="s">
        <v>39</v>
      </c>
      <c r="B16" s="59">
        <v>3410</v>
      </c>
      <c r="C16" s="59">
        <v>35730.1</v>
      </c>
      <c r="D16" s="59">
        <v>40970842</v>
      </c>
      <c r="E16" s="59">
        <v>2139</v>
      </c>
      <c r="F16" s="59">
        <v>26567.83</v>
      </c>
      <c r="G16" s="59">
        <v>15538927</v>
      </c>
      <c r="H16" s="59">
        <v>2092</v>
      </c>
      <c r="I16" s="59">
        <v>22928.7</v>
      </c>
      <c r="J16" s="59">
        <v>20691663</v>
      </c>
      <c r="K16" s="59">
        <v>1965</v>
      </c>
      <c r="L16" s="59">
        <v>11787.81</v>
      </c>
      <c r="M16" s="59">
        <v>5279047</v>
      </c>
      <c r="N16" s="59">
        <v>1257</v>
      </c>
      <c r="O16" s="59">
        <v>1837.91</v>
      </c>
      <c r="P16" s="59">
        <v>6465431</v>
      </c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</row>
    <row r="17" spans="1:27" ht="11.85" customHeight="1" x14ac:dyDescent="0.25">
      <c r="A17" s="46" t="s">
        <v>38</v>
      </c>
      <c r="B17" s="59">
        <v>290</v>
      </c>
      <c r="C17" s="59">
        <v>10387.290000000001</v>
      </c>
      <c r="D17" s="59">
        <v>13025683</v>
      </c>
      <c r="E17" s="59">
        <v>106</v>
      </c>
      <c r="F17" s="59">
        <v>1979.18</v>
      </c>
      <c r="G17" s="59">
        <v>1304276</v>
      </c>
      <c r="H17" s="59">
        <v>1</v>
      </c>
      <c r="I17" s="59">
        <v>4.42</v>
      </c>
      <c r="J17" s="59">
        <v>3050</v>
      </c>
      <c r="K17" s="59">
        <v>1</v>
      </c>
      <c r="L17" s="59">
        <v>2.48</v>
      </c>
      <c r="M17" s="59">
        <v>1265</v>
      </c>
      <c r="N17" s="59">
        <v>40</v>
      </c>
      <c r="O17" s="59">
        <v>54.55</v>
      </c>
      <c r="P17" s="59">
        <v>84630</v>
      </c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</row>
    <row r="18" spans="1:27" ht="3.4" customHeight="1" x14ac:dyDescent="0.25">
      <c r="A18" s="46"/>
      <c r="B18" s="59"/>
      <c r="C18" s="59"/>
      <c r="D18" s="59"/>
      <c r="E18" s="59"/>
      <c r="F18" s="59"/>
      <c r="G18" s="59"/>
      <c r="H18" s="59"/>
      <c r="I18" s="59"/>
      <c r="J18" s="59"/>
      <c r="K18" s="59"/>
      <c r="L18" s="59"/>
      <c r="M18" s="59"/>
      <c r="N18" s="59"/>
      <c r="O18" s="59"/>
      <c r="P18" s="59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</row>
    <row r="19" spans="1:27" ht="11.85" customHeight="1" x14ac:dyDescent="0.25">
      <c r="A19" s="44" t="s">
        <v>10</v>
      </c>
      <c r="B19" s="58">
        <v>18076</v>
      </c>
      <c r="C19" s="58">
        <v>365122.04</v>
      </c>
      <c r="D19" s="58">
        <v>425445200</v>
      </c>
      <c r="E19" s="58">
        <v>16721</v>
      </c>
      <c r="F19" s="58">
        <v>342089.21</v>
      </c>
      <c r="G19" s="58">
        <v>144632873</v>
      </c>
      <c r="H19" s="58">
        <v>12148</v>
      </c>
      <c r="I19" s="58">
        <v>198661.83</v>
      </c>
      <c r="J19" s="58">
        <v>101949525</v>
      </c>
      <c r="K19" s="58">
        <v>10917</v>
      </c>
      <c r="L19" s="58">
        <v>65448.82</v>
      </c>
      <c r="M19" s="58">
        <v>26821011</v>
      </c>
      <c r="N19" s="58">
        <v>143</v>
      </c>
      <c r="O19" s="58">
        <v>202.73</v>
      </c>
      <c r="P19" s="58">
        <v>546743</v>
      </c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</row>
    <row r="20" spans="1:27" ht="11.85" customHeight="1" x14ac:dyDescent="0.25">
      <c r="A20" s="46" t="s">
        <v>15</v>
      </c>
      <c r="B20" s="59">
        <v>11833</v>
      </c>
      <c r="C20" s="59">
        <v>186823.66</v>
      </c>
      <c r="D20" s="59">
        <v>221481961</v>
      </c>
      <c r="E20" s="59">
        <v>11082</v>
      </c>
      <c r="F20" s="59">
        <v>180954.63</v>
      </c>
      <c r="G20" s="59">
        <v>78491785</v>
      </c>
      <c r="H20" s="59">
        <v>8403</v>
      </c>
      <c r="I20" s="59">
        <v>127484.87</v>
      </c>
      <c r="J20" s="59">
        <v>70311632</v>
      </c>
      <c r="K20" s="59">
        <v>7815</v>
      </c>
      <c r="L20" s="59">
        <v>46650.76</v>
      </c>
      <c r="M20" s="59">
        <v>19556540</v>
      </c>
      <c r="N20" s="59">
        <v>69</v>
      </c>
      <c r="O20" s="59">
        <v>102.04</v>
      </c>
      <c r="P20" s="59">
        <v>356644</v>
      </c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</row>
    <row r="21" spans="1:27" ht="11.85" customHeight="1" x14ac:dyDescent="0.25">
      <c r="A21" s="46" t="s">
        <v>41</v>
      </c>
      <c r="B21" s="59">
        <v>2994</v>
      </c>
      <c r="C21" s="59">
        <v>74770.62</v>
      </c>
      <c r="D21" s="59">
        <v>88906315</v>
      </c>
      <c r="E21" s="59">
        <v>2676</v>
      </c>
      <c r="F21" s="59">
        <v>76422.880000000005</v>
      </c>
      <c r="G21" s="59">
        <v>27199123</v>
      </c>
      <c r="H21" s="59">
        <v>1689</v>
      </c>
      <c r="I21" s="59">
        <v>32693.16</v>
      </c>
      <c r="J21" s="59">
        <v>11965509</v>
      </c>
      <c r="K21" s="59">
        <v>1407</v>
      </c>
      <c r="L21" s="59">
        <v>7069.81</v>
      </c>
      <c r="M21" s="59">
        <v>2790341</v>
      </c>
      <c r="N21" s="59">
        <v>18</v>
      </c>
      <c r="O21" s="59">
        <v>15.71</v>
      </c>
      <c r="P21" s="59">
        <v>26009</v>
      </c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</row>
    <row r="22" spans="1:27" ht="11.85" customHeight="1" x14ac:dyDescent="0.25">
      <c r="A22" s="46" t="s">
        <v>17</v>
      </c>
      <c r="B22" s="59">
        <v>1348</v>
      </c>
      <c r="C22" s="59">
        <v>31481.53</v>
      </c>
      <c r="D22" s="59">
        <v>37627214</v>
      </c>
      <c r="E22" s="59">
        <v>1203</v>
      </c>
      <c r="F22" s="59">
        <v>25141.39</v>
      </c>
      <c r="G22" s="59">
        <v>10928601</v>
      </c>
      <c r="H22" s="59">
        <v>591</v>
      </c>
      <c r="I22" s="59">
        <v>9800.74</v>
      </c>
      <c r="J22" s="59">
        <v>3647736</v>
      </c>
      <c r="K22" s="59">
        <v>561</v>
      </c>
      <c r="L22" s="59">
        <v>4736.8999999999996</v>
      </c>
      <c r="M22" s="59">
        <v>1815460</v>
      </c>
      <c r="N22" s="53">
        <v>0</v>
      </c>
      <c r="O22" s="53">
        <v>0</v>
      </c>
      <c r="P22" s="53">
        <v>0</v>
      </c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</row>
    <row r="23" spans="1:27" ht="11.85" customHeight="1" x14ac:dyDescent="0.25">
      <c r="A23" s="46" t="s">
        <v>42</v>
      </c>
      <c r="B23" s="59">
        <v>866</v>
      </c>
      <c r="C23" s="59">
        <v>32839.43</v>
      </c>
      <c r="D23" s="59">
        <v>34440875</v>
      </c>
      <c r="E23" s="59">
        <v>773</v>
      </c>
      <c r="F23" s="59">
        <v>25190.73</v>
      </c>
      <c r="G23" s="59">
        <v>10500119</v>
      </c>
      <c r="H23" s="59">
        <v>721</v>
      </c>
      <c r="I23" s="59">
        <v>14195.43</v>
      </c>
      <c r="J23" s="59">
        <v>8457713</v>
      </c>
      <c r="K23" s="59">
        <v>567</v>
      </c>
      <c r="L23" s="59">
        <v>3437.76</v>
      </c>
      <c r="M23" s="59">
        <v>1290153</v>
      </c>
      <c r="N23" s="59">
        <v>53</v>
      </c>
      <c r="O23" s="59">
        <v>81.040000000000006</v>
      </c>
      <c r="P23" s="59">
        <v>157910</v>
      </c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</row>
    <row r="24" spans="1:27" ht="11.85" customHeight="1" x14ac:dyDescent="0.25">
      <c r="A24" s="46" t="s">
        <v>16</v>
      </c>
      <c r="B24" s="59">
        <v>1035</v>
      </c>
      <c r="C24" s="59">
        <v>39206.800000000003</v>
      </c>
      <c r="D24" s="59">
        <v>42988835</v>
      </c>
      <c r="E24" s="59">
        <v>987</v>
      </c>
      <c r="F24" s="59">
        <v>34379.58</v>
      </c>
      <c r="G24" s="59">
        <v>17513245</v>
      </c>
      <c r="H24" s="59">
        <v>744</v>
      </c>
      <c r="I24" s="59">
        <v>14487.63</v>
      </c>
      <c r="J24" s="59">
        <v>7566935</v>
      </c>
      <c r="K24" s="59">
        <v>567</v>
      </c>
      <c r="L24" s="59">
        <v>3553.59</v>
      </c>
      <c r="M24" s="59">
        <v>1368517</v>
      </c>
      <c r="N24" s="59">
        <v>3</v>
      </c>
      <c r="O24" s="59">
        <v>3.94</v>
      </c>
      <c r="P24" s="59">
        <v>6180</v>
      </c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</row>
    <row r="25" spans="1:27" ht="3.4" customHeight="1" x14ac:dyDescent="0.25">
      <c r="A25" s="46"/>
      <c r="B25" s="59"/>
      <c r="C25" s="59"/>
      <c r="D25" s="59"/>
      <c r="E25" s="59"/>
      <c r="F25" s="59"/>
      <c r="G25" s="59"/>
      <c r="H25" s="59"/>
      <c r="I25" s="59"/>
      <c r="J25" s="59"/>
      <c r="K25" s="59"/>
      <c r="L25" s="59"/>
      <c r="M25" s="59"/>
      <c r="N25" s="59"/>
      <c r="O25" s="59"/>
      <c r="P25" s="59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</row>
    <row r="26" spans="1:27" ht="11.85" customHeight="1" x14ac:dyDescent="0.25">
      <c r="A26" s="44" t="s">
        <v>11</v>
      </c>
      <c r="B26" s="58">
        <v>3847</v>
      </c>
      <c r="C26" s="58">
        <v>79783.61</v>
      </c>
      <c r="D26" s="58">
        <v>98524240</v>
      </c>
      <c r="E26" s="58">
        <v>3145</v>
      </c>
      <c r="F26" s="58">
        <v>62093.22</v>
      </c>
      <c r="G26" s="58">
        <v>26791535</v>
      </c>
      <c r="H26" s="58">
        <v>1819</v>
      </c>
      <c r="I26" s="58">
        <v>28691.759999999998</v>
      </c>
      <c r="J26" s="58">
        <v>6356077</v>
      </c>
      <c r="K26" s="58">
        <v>1788</v>
      </c>
      <c r="L26" s="58">
        <v>12764.99</v>
      </c>
      <c r="M26" s="58">
        <v>4940746</v>
      </c>
      <c r="N26" s="58">
        <v>187</v>
      </c>
      <c r="O26" s="58">
        <v>220.41</v>
      </c>
      <c r="P26" s="58">
        <v>378690</v>
      </c>
      <c r="R26" s="3"/>
      <c r="S26" s="3"/>
      <c r="T26" s="3"/>
      <c r="U26" s="3"/>
      <c r="V26" s="3"/>
      <c r="W26" s="3"/>
      <c r="X26" s="3"/>
      <c r="Y26" s="3"/>
      <c r="Z26" s="3"/>
      <c r="AA26" s="3"/>
    </row>
    <row r="27" spans="1:27" ht="11.85" customHeight="1" x14ac:dyDescent="0.25">
      <c r="A27" s="46" t="s">
        <v>62</v>
      </c>
      <c r="B27" s="59">
        <v>902</v>
      </c>
      <c r="C27" s="59">
        <v>21285.94</v>
      </c>
      <c r="D27" s="59">
        <v>24721791</v>
      </c>
      <c r="E27" s="59">
        <v>778</v>
      </c>
      <c r="F27" s="59">
        <v>17173.009999999998</v>
      </c>
      <c r="G27" s="59">
        <v>7487857</v>
      </c>
      <c r="H27" s="59">
        <v>671</v>
      </c>
      <c r="I27" s="59">
        <v>10755.76</v>
      </c>
      <c r="J27" s="59">
        <v>2963954</v>
      </c>
      <c r="K27" s="59">
        <v>647</v>
      </c>
      <c r="L27" s="59">
        <v>5346.6</v>
      </c>
      <c r="M27" s="59">
        <v>2086223</v>
      </c>
      <c r="N27" s="59">
        <v>43</v>
      </c>
      <c r="O27" s="59">
        <v>38.299999999999997</v>
      </c>
      <c r="P27" s="59">
        <v>66570</v>
      </c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</row>
    <row r="28" spans="1:27" ht="11.85" customHeight="1" x14ac:dyDescent="0.25">
      <c r="A28" s="46" t="s">
        <v>18</v>
      </c>
      <c r="B28" s="59">
        <v>2945</v>
      </c>
      <c r="C28" s="59">
        <v>58497.67</v>
      </c>
      <c r="D28" s="59">
        <v>73802449</v>
      </c>
      <c r="E28" s="59">
        <v>2367</v>
      </c>
      <c r="F28" s="59">
        <v>44920.21</v>
      </c>
      <c r="G28" s="59">
        <v>19303678</v>
      </c>
      <c r="H28" s="59">
        <v>1148</v>
      </c>
      <c r="I28" s="59">
        <v>17936</v>
      </c>
      <c r="J28" s="59">
        <v>3392123</v>
      </c>
      <c r="K28" s="59">
        <v>1141</v>
      </c>
      <c r="L28" s="59">
        <v>7418.39</v>
      </c>
      <c r="M28" s="59">
        <v>2854523</v>
      </c>
      <c r="N28" s="59">
        <v>144</v>
      </c>
      <c r="O28" s="59">
        <v>182.11</v>
      </c>
      <c r="P28" s="59">
        <v>312120</v>
      </c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</row>
    <row r="29" spans="1:27" ht="3.4" customHeight="1" x14ac:dyDescent="0.25">
      <c r="A29" s="46"/>
      <c r="B29" s="59"/>
      <c r="C29" s="59"/>
      <c r="D29" s="59"/>
      <c r="E29" s="59"/>
      <c r="F29" s="59"/>
      <c r="G29" s="59"/>
      <c r="H29" s="59"/>
      <c r="I29" s="59"/>
      <c r="J29" s="59"/>
      <c r="K29" s="59"/>
      <c r="L29" s="59"/>
      <c r="M29" s="59"/>
      <c r="N29" s="59"/>
      <c r="O29" s="59"/>
      <c r="P29" s="59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</row>
    <row r="30" spans="1:27" ht="11.85" customHeight="1" x14ac:dyDescent="0.25">
      <c r="A30" s="44" t="s">
        <v>19</v>
      </c>
      <c r="B30" s="58">
        <v>3407</v>
      </c>
      <c r="C30" s="58">
        <v>70086.399999999994</v>
      </c>
      <c r="D30" s="58">
        <v>86781480</v>
      </c>
      <c r="E30" s="58">
        <v>2615</v>
      </c>
      <c r="F30" s="58">
        <v>53672.06</v>
      </c>
      <c r="G30" s="58">
        <v>21625070</v>
      </c>
      <c r="H30" s="58">
        <v>776</v>
      </c>
      <c r="I30" s="58">
        <v>12846.39</v>
      </c>
      <c r="J30" s="58">
        <v>3799959</v>
      </c>
      <c r="K30" s="58">
        <v>739</v>
      </c>
      <c r="L30" s="58">
        <v>4896.2700000000004</v>
      </c>
      <c r="M30" s="58">
        <v>2006284</v>
      </c>
      <c r="N30" s="58">
        <v>197</v>
      </c>
      <c r="O30" s="58">
        <v>189.86</v>
      </c>
      <c r="P30" s="58">
        <v>357720</v>
      </c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</row>
    <row r="31" spans="1:27" ht="3.4" customHeight="1" x14ac:dyDescent="0.25">
      <c r="A31" s="46"/>
      <c r="B31" s="59"/>
      <c r="C31" s="59"/>
      <c r="D31" s="59"/>
      <c r="E31" s="59"/>
      <c r="F31" s="59"/>
      <c r="G31" s="59"/>
      <c r="H31" s="59"/>
      <c r="I31" s="59"/>
      <c r="J31" s="59"/>
      <c r="K31" s="59"/>
      <c r="L31" s="59"/>
      <c r="M31" s="59"/>
      <c r="N31" s="59"/>
      <c r="O31" s="59"/>
      <c r="P31" s="59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</row>
    <row r="32" spans="1:27" ht="11.85" customHeight="1" x14ac:dyDescent="0.25">
      <c r="A32" s="44" t="s">
        <v>12</v>
      </c>
      <c r="B32" s="58">
        <v>11217</v>
      </c>
      <c r="C32" s="58">
        <v>212295.9</v>
      </c>
      <c r="D32" s="58">
        <v>240163524</v>
      </c>
      <c r="E32" s="58">
        <v>10295</v>
      </c>
      <c r="F32" s="58">
        <v>220321.67</v>
      </c>
      <c r="G32" s="58">
        <v>96603649</v>
      </c>
      <c r="H32" s="58">
        <v>7091</v>
      </c>
      <c r="I32" s="58">
        <v>116454.61</v>
      </c>
      <c r="J32" s="58">
        <v>76076582</v>
      </c>
      <c r="K32" s="58">
        <v>6959</v>
      </c>
      <c r="L32" s="58">
        <v>68272.13</v>
      </c>
      <c r="M32" s="58">
        <v>28979149</v>
      </c>
      <c r="N32" s="58">
        <v>296</v>
      </c>
      <c r="O32" s="58">
        <v>326.57</v>
      </c>
      <c r="P32" s="58">
        <v>705215</v>
      </c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</row>
    <row r="33" spans="1:27" ht="11.85" customHeight="1" x14ac:dyDescent="0.25">
      <c r="A33" s="46" t="s">
        <v>20</v>
      </c>
      <c r="B33" s="59">
        <v>389</v>
      </c>
      <c r="C33" s="59">
        <v>6787.53</v>
      </c>
      <c r="D33" s="59">
        <v>7332552</v>
      </c>
      <c r="E33" s="59">
        <v>385</v>
      </c>
      <c r="F33" s="59">
        <v>7884.49</v>
      </c>
      <c r="G33" s="59">
        <v>3852238</v>
      </c>
      <c r="H33" s="59">
        <v>355</v>
      </c>
      <c r="I33" s="59">
        <v>5715.07</v>
      </c>
      <c r="J33" s="59">
        <v>4148212</v>
      </c>
      <c r="K33" s="59">
        <v>350</v>
      </c>
      <c r="L33" s="59">
        <v>3045.14</v>
      </c>
      <c r="M33" s="59">
        <v>1349239</v>
      </c>
      <c r="N33" s="59">
        <v>1</v>
      </c>
      <c r="O33" s="59">
        <v>1.53</v>
      </c>
      <c r="P33" s="59">
        <v>7650</v>
      </c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</row>
    <row r="34" spans="1:27" ht="11.85" customHeight="1" x14ac:dyDescent="0.25">
      <c r="A34" s="46" t="s">
        <v>22</v>
      </c>
      <c r="B34" s="59">
        <v>552</v>
      </c>
      <c r="C34" s="59">
        <v>14289.34</v>
      </c>
      <c r="D34" s="59">
        <v>18503267</v>
      </c>
      <c r="E34" s="59">
        <v>336</v>
      </c>
      <c r="F34" s="59">
        <v>5956.35</v>
      </c>
      <c r="G34" s="59">
        <v>3007960</v>
      </c>
      <c r="H34" s="59">
        <v>121</v>
      </c>
      <c r="I34" s="59">
        <v>1891.65</v>
      </c>
      <c r="J34" s="59">
        <v>299353</v>
      </c>
      <c r="K34" s="59">
        <v>148</v>
      </c>
      <c r="L34" s="59">
        <v>953.72</v>
      </c>
      <c r="M34" s="59">
        <v>358123</v>
      </c>
      <c r="N34" s="59">
        <v>123</v>
      </c>
      <c r="O34" s="59">
        <v>97.56</v>
      </c>
      <c r="P34" s="59">
        <v>162040</v>
      </c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</row>
    <row r="35" spans="1:27" ht="11.85" customHeight="1" x14ac:dyDescent="0.25">
      <c r="A35" s="46" t="s">
        <v>50</v>
      </c>
      <c r="B35" s="60">
        <v>713</v>
      </c>
      <c r="C35" s="60">
        <v>11857.25</v>
      </c>
      <c r="D35" s="60">
        <v>12712926</v>
      </c>
      <c r="E35" s="60">
        <v>709</v>
      </c>
      <c r="F35" s="60">
        <v>14168.94</v>
      </c>
      <c r="G35" s="60">
        <v>5845454</v>
      </c>
      <c r="H35" s="59">
        <v>709</v>
      </c>
      <c r="I35" s="59">
        <v>11695.98</v>
      </c>
      <c r="J35" s="59">
        <v>6769058</v>
      </c>
      <c r="K35" s="59">
        <v>709</v>
      </c>
      <c r="L35" s="59">
        <v>5922.48</v>
      </c>
      <c r="M35" s="59">
        <v>2356192</v>
      </c>
      <c r="N35" s="59">
        <v>4</v>
      </c>
      <c r="O35" s="59">
        <v>5.72</v>
      </c>
      <c r="P35" s="59">
        <v>16965</v>
      </c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</row>
    <row r="36" spans="1:27" ht="11.85" customHeight="1" x14ac:dyDescent="0.25">
      <c r="A36" s="46" t="s">
        <v>51</v>
      </c>
      <c r="B36" s="59">
        <v>513</v>
      </c>
      <c r="C36" s="59">
        <v>7062.04</v>
      </c>
      <c r="D36" s="59">
        <v>7606668</v>
      </c>
      <c r="E36" s="59">
        <v>504</v>
      </c>
      <c r="F36" s="59">
        <v>8123.21</v>
      </c>
      <c r="G36" s="59">
        <v>3196700</v>
      </c>
      <c r="H36" s="59">
        <v>504</v>
      </c>
      <c r="I36" s="59">
        <v>8188.01</v>
      </c>
      <c r="J36" s="59">
        <v>5445674</v>
      </c>
      <c r="K36" s="59">
        <v>499</v>
      </c>
      <c r="L36" s="59">
        <v>2923.26</v>
      </c>
      <c r="M36" s="59">
        <v>1170300</v>
      </c>
      <c r="N36" s="53">
        <v>0</v>
      </c>
      <c r="O36" s="53">
        <v>0</v>
      </c>
      <c r="P36" s="53">
        <v>0</v>
      </c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</row>
    <row r="37" spans="1:27" ht="11.85" customHeight="1" x14ac:dyDescent="0.25">
      <c r="A37" s="46" t="s">
        <v>52</v>
      </c>
      <c r="B37" s="59">
        <v>4061</v>
      </c>
      <c r="C37" s="59">
        <v>70672.429999999993</v>
      </c>
      <c r="D37" s="59">
        <v>77716428</v>
      </c>
      <c r="E37" s="59">
        <v>3906</v>
      </c>
      <c r="F37" s="59">
        <v>89107.01</v>
      </c>
      <c r="G37" s="59">
        <v>35460443</v>
      </c>
      <c r="H37" s="59">
        <v>2827</v>
      </c>
      <c r="I37" s="59">
        <v>47671.49</v>
      </c>
      <c r="J37" s="59">
        <v>21517277</v>
      </c>
      <c r="K37" s="59">
        <v>2753</v>
      </c>
      <c r="L37" s="59">
        <v>24182.35</v>
      </c>
      <c r="M37" s="59">
        <v>10061781</v>
      </c>
      <c r="N37" s="59">
        <v>70</v>
      </c>
      <c r="O37" s="59">
        <v>105.57</v>
      </c>
      <c r="P37" s="59">
        <v>328720</v>
      </c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</row>
    <row r="38" spans="1:27" ht="11.85" customHeight="1" x14ac:dyDescent="0.25">
      <c r="A38" s="46" t="s">
        <v>21</v>
      </c>
      <c r="B38" s="59">
        <v>2508</v>
      </c>
      <c r="C38" s="59">
        <v>52980.44</v>
      </c>
      <c r="D38" s="59">
        <v>56547622</v>
      </c>
      <c r="E38" s="59">
        <v>2440</v>
      </c>
      <c r="F38" s="59">
        <v>47922.879999999997</v>
      </c>
      <c r="G38" s="59">
        <v>30914594</v>
      </c>
      <c r="H38" s="59">
        <v>2406</v>
      </c>
      <c r="I38" s="59">
        <v>38256.69</v>
      </c>
      <c r="J38" s="59">
        <v>36980027</v>
      </c>
      <c r="K38" s="59">
        <v>2354</v>
      </c>
      <c r="L38" s="59">
        <v>30089.96</v>
      </c>
      <c r="M38" s="59">
        <v>13176367</v>
      </c>
      <c r="N38" s="59">
        <v>25</v>
      </c>
      <c r="O38" s="59">
        <v>18.95</v>
      </c>
      <c r="P38" s="59">
        <v>41895</v>
      </c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</row>
    <row r="39" spans="1:27" ht="11.85" customHeight="1" x14ac:dyDescent="0.25">
      <c r="A39" s="46" t="s">
        <v>23</v>
      </c>
      <c r="B39" s="59">
        <v>2481</v>
      </c>
      <c r="C39" s="59">
        <v>48646.87</v>
      </c>
      <c r="D39" s="59">
        <v>59744061</v>
      </c>
      <c r="E39" s="59">
        <v>2015</v>
      </c>
      <c r="F39" s="59">
        <v>47158.79</v>
      </c>
      <c r="G39" s="59">
        <v>14326260</v>
      </c>
      <c r="H39" s="59">
        <v>169</v>
      </c>
      <c r="I39" s="59">
        <v>3035.72</v>
      </c>
      <c r="J39" s="59">
        <v>916981</v>
      </c>
      <c r="K39" s="59">
        <v>146</v>
      </c>
      <c r="L39" s="59">
        <v>1155.22</v>
      </c>
      <c r="M39" s="59">
        <v>507147</v>
      </c>
      <c r="N39" s="59">
        <v>73</v>
      </c>
      <c r="O39" s="59">
        <v>97.24</v>
      </c>
      <c r="P39" s="59">
        <v>147945</v>
      </c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</row>
    <row r="40" spans="1:27" ht="3.4" customHeight="1" x14ac:dyDescent="0.25">
      <c r="A40" s="46"/>
      <c r="B40" s="59"/>
      <c r="C40" s="59"/>
      <c r="D40" s="59"/>
      <c r="E40" s="59"/>
      <c r="F40" s="59"/>
      <c r="G40" s="59"/>
      <c r="H40" s="59"/>
      <c r="I40" s="59"/>
      <c r="J40" s="59"/>
      <c r="K40" s="59"/>
      <c r="L40" s="59"/>
      <c r="M40" s="59"/>
      <c r="N40" s="59"/>
      <c r="O40" s="59"/>
      <c r="P40" s="59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</row>
    <row r="41" spans="1:27" ht="11.85" customHeight="1" x14ac:dyDescent="0.25">
      <c r="A41" s="44" t="s">
        <v>13</v>
      </c>
      <c r="B41" s="58">
        <v>8700</v>
      </c>
      <c r="C41" s="58">
        <v>131381.19</v>
      </c>
      <c r="D41" s="58">
        <v>147595697</v>
      </c>
      <c r="E41" s="58">
        <v>8342</v>
      </c>
      <c r="F41" s="58">
        <v>153685.26999999999</v>
      </c>
      <c r="G41" s="58">
        <v>65609273</v>
      </c>
      <c r="H41" s="58">
        <v>6660</v>
      </c>
      <c r="I41" s="58">
        <v>103785.60000000001</v>
      </c>
      <c r="J41" s="58">
        <v>52400157</v>
      </c>
      <c r="K41" s="58">
        <v>6489</v>
      </c>
      <c r="L41" s="58">
        <v>46605.5</v>
      </c>
      <c r="M41" s="58">
        <v>20087818</v>
      </c>
      <c r="N41" s="58">
        <v>35</v>
      </c>
      <c r="O41" s="58">
        <v>33.32</v>
      </c>
      <c r="P41" s="58">
        <v>60215</v>
      </c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</row>
    <row r="42" spans="1:27" ht="11.85" customHeight="1" x14ac:dyDescent="0.25">
      <c r="A42" s="46" t="s">
        <v>24</v>
      </c>
      <c r="B42" s="59">
        <v>4830</v>
      </c>
      <c r="C42" s="59">
        <v>76715.81</v>
      </c>
      <c r="D42" s="59">
        <v>88200920</v>
      </c>
      <c r="E42" s="59">
        <v>4528</v>
      </c>
      <c r="F42" s="59">
        <v>87548.62</v>
      </c>
      <c r="G42" s="59">
        <v>34772010</v>
      </c>
      <c r="H42" s="59">
        <v>3188</v>
      </c>
      <c r="I42" s="59">
        <v>51119.65</v>
      </c>
      <c r="J42" s="59">
        <v>20793089</v>
      </c>
      <c r="K42" s="59">
        <v>3132</v>
      </c>
      <c r="L42" s="59">
        <v>20518.45</v>
      </c>
      <c r="M42" s="59">
        <v>8521998</v>
      </c>
      <c r="N42" s="59">
        <v>16</v>
      </c>
      <c r="O42" s="59">
        <v>18.309999999999999</v>
      </c>
      <c r="P42" s="59">
        <v>32135</v>
      </c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</row>
    <row r="43" spans="1:27" ht="11.85" customHeight="1" x14ac:dyDescent="0.25">
      <c r="A43" s="46" t="s">
        <v>28</v>
      </c>
      <c r="B43" s="59">
        <v>625</v>
      </c>
      <c r="C43" s="59">
        <v>6728.25</v>
      </c>
      <c r="D43" s="59">
        <v>7253796</v>
      </c>
      <c r="E43" s="59">
        <v>617</v>
      </c>
      <c r="F43" s="59">
        <v>7613.54</v>
      </c>
      <c r="G43" s="59">
        <v>4753024</v>
      </c>
      <c r="H43" s="59">
        <v>617</v>
      </c>
      <c r="I43" s="59">
        <v>7790.89</v>
      </c>
      <c r="J43" s="59">
        <v>6785311</v>
      </c>
      <c r="K43" s="59">
        <v>577</v>
      </c>
      <c r="L43" s="59">
        <v>4813.8599999999997</v>
      </c>
      <c r="M43" s="59">
        <v>2287530</v>
      </c>
      <c r="N43" s="59">
        <v>3</v>
      </c>
      <c r="O43" s="59">
        <v>2.04</v>
      </c>
      <c r="P43" s="59">
        <v>3060</v>
      </c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</row>
    <row r="44" spans="1:27" ht="11.85" customHeight="1" x14ac:dyDescent="0.25">
      <c r="A44" s="46" t="s">
        <v>27</v>
      </c>
      <c r="B44" s="59">
        <v>1589</v>
      </c>
      <c r="C44" s="59">
        <v>23947.18</v>
      </c>
      <c r="D44" s="59">
        <v>25831579</v>
      </c>
      <c r="E44" s="59">
        <v>1567</v>
      </c>
      <c r="F44" s="59">
        <v>27929.75</v>
      </c>
      <c r="G44" s="59">
        <v>13916291</v>
      </c>
      <c r="H44" s="59">
        <v>1428</v>
      </c>
      <c r="I44" s="59">
        <v>22017.279999999999</v>
      </c>
      <c r="J44" s="59">
        <v>12676635</v>
      </c>
      <c r="K44" s="59">
        <v>1397</v>
      </c>
      <c r="L44" s="59">
        <v>10063.540000000001</v>
      </c>
      <c r="M44" s="59">
        <v>4298768</v>
      </c>
      <c r="N44" s="59">
        <v>13</v>
      </c>
      <c r="O44" s="59">
        <v>11.88</v>
      </c>
      <c r="P44" s="59">
        <v>22635</v>
      </c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</row>
    <row r="45" spans="1:27" ht="11.85" customHeight="1" x14ac:dyDescent="0.25">
      <c r="A45" s="46" t="s">
        <v>26</v>
      </c>
      <c r="B45" s="59">
        <v>654</v>
      </c>
      <c r="C45" s="59">
        <v>7685.9</v>
      </c>
      <c r="D45" s="59">
        <v>8307103</v>
      </c>
      <c r="E45" s="59">
        <v>650</v>
      </c>
      <c r="F45" s="59">
        <v>11088.03</v>
      </c>
      <c r="G45" s="59">
        <v>4539257</v>
      </c>
      <c r="H45" s="59">
        <v>628</v>
      </c>
      <c r="I45" s="59">
        <v>9896.5300000000007</v>
      </c>
      <c r="J45" s="59">
        <v>5681451</v>
      </c>
      <c r="K45" s="59">
        <v>602</v>
      </c>
      <c r="L45" s="59">
        <v>4511.12</v>
      </c>
      <c r="M45" s="59">
        <v>2073072</v>
      </c>
      <c r="N45" s="59">
        <v>1</v>
      </c>
      <c r="O45" s="59">
        <v>0.64</v>
      </c>
      <c r="P45" s="59">
        <v>1710</v>
      </c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</row>
    <row r="46" spans="1:27" ht="11.85" customHeight="1" x14ac:dyDescent="0.25">
      <c r="A46" s="46" t="s">
        <v>25</v>
      </c>
      <c r="B46" s="59">
        <v>469</v>
      </c>
      <c r="C46" s="59">
        <v>6027.59</v>
      </c>
      <c r="D46" s="59">
        <v>6507702</v>
      </c>
      <c r="E46" s="59">
        <v>468</v>
      </c>
      <c r="F46" s="59">
        <v>8000.74</v>
      </c>
      <c r="G46" s="59">
        <v>3241045</v>
      </c>
      <c r="H46" s="59">
        <v>446</v>
      </c>
      <c r="I46" s="59">
        <v>6995.59</v>
      </c>
      <c r="J46" s="59">
        <v>3677471</v>
      </c>
      <c r="K46" s="59">
        <v>429</v>
      </c>
      <c r="L46" s="59">
        <v>3756.02</v>
      </c>
      <c r="M46" s="59">
        <v>1677634</v>
      </c>
      <c r="N46" s="53">
        <v>0</v>
      </c>
      <c r="O46" s="53">
        <v>0</v>
      </c>
      <c r="P46" s="53">
        <v>0</v>
      </c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</row>
    <row r="47" spans="1:27" ht="11.85" customHeight="1" x14ac:dyDescent="0.25">
      <c r="A47" s="46" t="s">
        <v>29</v>
      </c>
      <c r="B47" s="59">
        <v>533</v>
      </c>
      <c r="C47" s="59">
        <v>10276.459999999999</v>
      </c>
      <c r="D47" s="59">
        <v>11494597</v>
      </c>
      <c r="E47" s="59">
        <v>512</v>
      </c>
      <c r="F47" s="59">
        <v>11504.59</v>
      </c>
      <c r="G47" s="59">
        <v>4387646</v>
      </c>
      <c r="H47" s="59">
        <v>353</v>
      </c>
      <c r="I47" s="59">
        <v>5965.66</v>
      </c>
      <c r="J47" s="59">
        <v>2786200</v>
      </c>
      <c r="K47" s="59">
        <v>352</v>
      </c>
      <c r="L47" s="59">
        <v>2942.51</v>
      </c>
      <c r="M47" s="59">
        <v>1228816</v>
      </c>
      <c r="N47" s="59">
        <v>2</v>
      </c>
      <c r="O47" s="59">
        <v>0.45</v>
      </c>
      <c r="P47" s="59">
        <v>675</v>
      </c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</row>
    <row r="48" spans="1:27" ht="3.4" customHeight="1" x14ac:dyDescent="0.25">
      <c r="A48" s="46"/>
      <c r="B48" s="59"/>
      <c r="C48" s="59"/>
      <c r="D48" s="59"/>
      <c r="E48" s="59"/>
      <c r="F48" s="59"/>
      <c r="G48" s="59"/>
      <c r="H48" s="59"/>
      <c r="I48" s="59"/>
      <c r="J48" s="59"/>
      <c r="K48" s="59"/>
      <c r="L48" s="59"/>
      <c r="M48" s="59"/>
      <c r="N48" s="59"/>
      <c r="O48" s="59"/>
      <c r="P48" s="59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</row>
    <row r="49" spans="1:27" ht="11.85" customHeight="1" x14ac:dyDescent="0.25">
      <c r="A49" s="44" t="s">
        <v>43</v>
      </c>
      <c r="B49" s="58">
        <v>849</v>
      </c>
      <c r="C49" s="58">
        <v>12981.71</v>
      </c>
      <c r="D49" s="58">
        <v>14264819</v>
      </c>
      <c r="E49" s="58">
        <v>680</v>
      </c>
      <c r="F49" s="58">
        <v>10449.780000000001</v>
      </c>
      <c r="G49" s="58">
        <v>6002447</v>
      </c>
      <c r="H49" s="58">
        <v>622</v>
      </c>
      <c r="I49" s="58">
        <v>7693.8</v>
      </c>
      <c r="J49" s="58">
        <v>6283920</v>
      </c>
      <c r="K49" s="58">
        <v>529</v>
      </c>
      <c r="L49" s="58">
        <v>3174.9</v>
      </c>
      <c r="M49" s="58">
        <v>1398485</v>
      </c>
      <c r="N49" s="58">
        <v>176</v>
      </c>
      <c r="O49" s="58">
        <v>166.76</v>
      </c>
      <c r="P49" s="58">
        <v>347170</v>
      </c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</row>
    <row r="50" spans="1:27" ht="11.85" customHeight="1" x14ac:dyDescent="0.25">
      <c r="A50" s="19"/>
      <c r="B50" s="61"/>
      <c r="C50" s="61"/>
      <c r="D50" s="61"/>
      <c r="E50" s="61"/>
      <c r="F50" s="61"/>
      <c r="G50" s="61"/>
      <c r="H50" s="61"/>
      <c r="I50" s="61"/>
      <c r="J50" s="61"/>
      <c r="K50" s="61"/>
      <c r="L50" s="61"/>
      <c r="M50" s="61"/>
      <c r="N50" s="61"/>
      <c r="O50" s="61"/>
      <c r="P50" s="61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</row>
    <row r="51" spans="1:27" ht="11.85" customHeight="1" x14ac:dyDescent="0.25">
      <c r="A51" s="44" t="s">
        <v>110</v>
      </c>
      <c r="B51" s="58"/>
      <c r="C51" s="58"/>
      <c r="D51" s="58"/>
      <c r="E51" s="58"/>
      <c r="F51" s="58"/>
      <c r="G51" s="58"/>
      <c r="H51" s="58"/>
      <c r="I51" s="58"/>
      <c r="J51" s="58"/>
      <c r="K51" s="58"/>
      <c r="L51" s="58"/>
      <c r="M51" s="58"/>
      <c r="N51" s="58"/>
      <c r="O51" s="58"/>
      <c r="P51" s="58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</row>
    <row r="52" spans="1:27" ht="11.85" customHeight="1" x14ac:dyDescent="0.25">
      <c r="A52" s="46" t="s">
        <v>44</v>
      </c>
      <c r="B52" s="59">
        <v>22771</v>
      </c>
      <c r="C52" s="59">
        <v>478602.16</v>
      </c>
      <c r="D52" s="59">
        <v>604330258</v>
      </c>
      <c r="E52" s="59">
        <v>17197</v>
      </c>
      <c r="F52" s="59">
        <v>374111.91</v>
      </c>
      <c r="G52" s="59">
        <v>140163221</v>
      </c>
      <c r="H52" s="59">
        <v>3046</v>
      </c>
      <c r="I52" s="59">
        <v>54923.25</v>
      </c>
      <c r="J52" s="59">
        <v>4802807</v>
      </c>
      <c r="K52" s="59">
        <v>2147</v>
      </c>
      <c r="L52" s="59">
        <v>6123.92</v>
      </c>
      <c r="M52" s="59">
        <v>2459117</v>
      </c>
      <c r="N52" s="59">
        <v>1751</v>
      </c>
      <c r="O52" s="59">
        <v>2557.46</v>
      </c>
      <c r="P52" s="59">
        <v>7708631</v>
      </c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</row>
    <row r="53" spans="1:27" ht="11.85" customHeight="1" x14ac:dyDescent="0.25">
      <c r="A53" s="46" t="s">
        <v>45</v>
      </c>
      <c r="B53" s="59">
        <v>7579</v>
      </c>
      <c r="C53" s="59">
        <v>140854.1</v>
      </c>
      <c r="D53" s="59">
        <v>163392562</v>
      </c>
      <c r="E53" s="59">
        <v>7028</v>
      </c>
      <c r="F53" s="59">
        <v>145870.78</v>
      </c>
      <c r="G53" s="59">
        <v>57331205</v>
      </c>
      <c r="H53" s="59">
        <v>7028</v>
      </c>
      <c r="I53" s="59">
        <v>114206.94</v>
      </c>
      <c r="J53" s="59">
        <v>29300143</v>
      </c>
      <c r="K53" s="59">
        <v>6630</v>
      </c>
      <c r="L53" s="59">
        <v>35868.35</v>
      </c>
      <c r="M53" s="59">
        <v>14038994</v>
      </c>
      <c r="N53" s="59">
        <v>220</v>
      </c>
      <c r="O53" s="59">
        <v>286.87</v>
      </c>
      <c r="P53" s="59">
        <v>720688</v>
      </c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</row>
    <row r="54" spans="1:27" ht="11.85" customHeight="1" x14ac:dyDescent="0.25">
      <c r="A54" s="46" t="s">
        <v>46</v>
      </c>
      <c r="B54" s="59">
        <v>6934</v>
      </c>
      <c r="C54" s="59">
        <v>117750.54</v>
      </c>
      <c r="D54" s="59">
        <v>128959744</v>
      </c>
      <c r="E54" s="59">
        <v>6693</v>
      </c>
      <c r="F54" s="59">
        <v>136416.88</v>
      </c>
      <c r="G54" s="59">
        <v>55987625</v>
      </c>
      <c r="H54" s="59">
        <v>6692</v>
      </c>
      <c r="I54" s="59">
        <v>107449.2</v>
      </c>
      <c r="J54" s="59">
        <v>47551383</v>
      </c>
      <c r="K54" s="59">
        <v>6382</v>
      </c>
      <c r="L54" s="59">
        <v>44923.18</v>
      </c>
      <c r="M54" s="59">
        <v>18277557</v>
      </c>
      <c r="N54" s="59">
        <v>184</v>
      </c>
      <c r="O54" s="59">
        <v>218.38</v>
      </c>
      <c r="P54" s="59">
        <v>664074</v>
      </c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</row>
    <row r="55" spans="1:27" ht="11.85" customHeight="1" x14ac:dyDescent="0.25">
      <c r="A55" s="46" t="s">
        <v>47</v>
      </c>
      <c r="B55" s="59">
        <v>8540</v>
      </c>
      <c r="C55" s="59">
        <v>155264.6</v>
      </c>
      <c r="D55" s="59">
        <v>163906485</v>
      </c>
      <c r="E55" s="59">
        <v>8021</v>
      </c>
      <c r="F55" s="59">
        <v>156645.51</v>
      </c>
      <c r="G55" s="59">
        <v>76699445</v>
      </c>
      <c r="H55" s="59">
        <v>8019</v>
      </c>
      <c r="I55" s="59">
        <v>127760.88</v>
      </c>
      <c r="J55" s="59">
        <v>87029355</v>
      </c>
      <c r="K55" s="59">
        <v>7577</v>
      </c>
      <c r="L55" s="59">
        <v>59392.37</v>
      </c>
      <c r="M55" s="59">
        <v>24919291</v>
      </c>
      <c r="N55" s="59">
        <v>503</v>
      </c>
      <c r="O55" s="59">
        <v>667.68</v>
      </c>
      <c r="P55" s="59">
        <v>2219467</v>
      </c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</row>
    <row r="56" spans="1:27" ht="11.85" customHeight="1" x14ac:dyDescent="0.25">
      <c r="A56" s="46" t="s">
        <v>48</v>
      </c>
      <c r="B56" s="59">
        <v>5059</v>
      </c>
      <c r="C56" s="59">
        <v>84094.47</v>
      </c>
      <c r="D56" s="59">
        <v>89530451</v>
      </c>
      <c r="E56" s="59">
        <v>5000</v>
      </c>
      <c r="F56" s="59">
        <v>80138.16</v>
      </c>
      <c r="G56" s="59">
        <v>50226812</v>
      </c>
      <c r="H56" s="59">
        <v>4999</v>
      </c>
      <c r="I56" s="59">
        <v>71273.48</v>
      </c>
      <c r="J56" s="59">
        <v>65896470</v>
      </c>
      <c r="K56" s="59">
        <v>4946</v>
      </c>
      <c r="L56" s="59">
        <v>45216.04</v>
      </c>
      <c r="M56" s="59">
        <v>19887325</v>
      </c>
      <c r="N56" s="59">
        <v>93</v>
      </c>
      <c r="O56" s="59">
        <v>36.380000000000003</v>
      </c>
      <c r="P56" s="59">
        <v>132730</v>
      </c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</row>
    <row r="57" spans="1:27" ht="11.85" customHeight="1" x14ac:dyDescent="0.25">
      <c r="A57" s="46" t="s">
        <v>49</v>
      </c>
      <c r="B57" s="59">
        <v>2678</v>
      </c>
      <c r="C57" s="59">
        <v>47802.1</v>
      </c>
      <c r="D57" s="59">
        <v>50529099</v>
      </c>
      <c r="E57" s="59">
        <v>2657</v>
      </c>
      <c r="F57" s="59">
        <v>40257.81</v>
      </c>
      <c r="G57" s="59">
        <v>25814826</v>
      </c>
      <c r="H57" s="59">
        <v>2657</v>
      </c>
      <c r="I57" s="59">
        <v>36871.050000000003</v>
      </c>
      <c r="J57" s="59">
        <v>41948173</v>
      </c>
      <c r="K57" s="59">
        <v>2643</v>
      </c>
      <c r="L57" s="59">
        <v>26996.36</v>
      </c>
      <c r="M57" s="59">
        <v>12138593</v>
      </c>
      <c r="N57" s="59">
        <v>46</v>
      </c>
      <c r="O57" s="59">
        <v>13.71</v>
      </c>
      <c r="P57" s="59">
        <v>50514</v>
      </c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</row>
    <row r="58" spans="1:27" ht="3.4" customHeight="1" x14ac:dyDescent="0.25">
      <c r="A58" s="31"/>
      <c r="B58" s="49"/>
      <c r="C58" s="49"/>
      <c r="D58" s="49"/>
      <c r="E58" s="49"/>
      <c r="F58" s="49"/>
      <c r="G58" s="49"/>
      <c r="H58" s="49"/>
      <c r="I58" s="49"/>
      <c r="J58" s="49"/>
      <c r="K58" s="49"/>
      <c r="L58" s="49"/>
      <c r="M58" s="49"/>
      <c r="N58" s="49"/>
      <c r="O58" s="49"/>
      <c r="P58" s="49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</row>
    <row r="59" spans="1:27" ht="3.4" customHeight="1" x14ac:dyDescent="0.25">
      <c r="A59" s="19"/>
      <c r="B59" s="48"/>
      <c r="C59" s="48"/>
      <c r="D59" s="48"/>
      <c r="E59" s="48"/>
      <c r="F59" s="48"/>
      <c r="G59" s="48"/>
      <c r="H59" s="48"/>
      <c r="I59" s="48"/>
      <c r="J59" s="48"/>
      <c r="K59" s="48"/>
      <c r="L59" s="48"/>
      <c r="M59" s="48"/>
      <c r="N59" s="48"/>
      <c r="O59" s="48"/>
      <c r="P59" s="48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</row>
    <row r="60" spans="1:27" ht="11.85" customHeight="1" x14ac:dyDescent="0.25">
      <c r="A60" s="66" t="s">
        <v>109</v>
      </c>
      <c r="B60" s="14"/>
      <c r="C60" s="48"/>
      <c r="D60" s="48"/>
      <c r="E60" s="14"/>
      <c r="F60" s="48"/>
      <c r="G60" s="48"/>
      <c r="H60" s="14"/>
      <c r="I60" s="48"/>
      <c r="J60" s="48"/>
      <c r="K60" s="14"/>
      <c r="L60" s="48"/>
      <c r="M60" s="48"/>
      <c r="N60" s="14"/>
      <c r="O60" s="48"/>
      <c r="P60" s="48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</row>
    <row r="61" spans="1:27" ht="11.85" customHeight="1" x14ac:dyDescent="0.25">
      <c r="A61" s="57" t="s">
        <v>30</v>
      </c>
      <c r="B61" s="14"/>
      <c r="C61" s="48"/>
      <c r="D61" s="48"/>
      <c r="E61" s="14"/>
      <c r="F61" s="48"/>
      <c r="G61" s="48"/>
      <c r="H61" s="14"/>
      <c r="I61" s="48"/>
      <c r="J61" s="48"/>
      <c r="K61" s="14"/>
      <c r="L61" s="48"/>
      <c r="M61" s="48"/>
      <c r="N61" s="14"/>
      <c r="O61" s="48"/>
      <c r="P61" s="48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</row>
    <row r="62" spans="1:27" ht="11.85" customHeight="1" x14ac:dyDescent="0.25">
      <c r="A62" s="66" t="s">
        <v>114</v>
      </c>
      <c r="B62" s="14"/>
      <c r="C62" s="48"/>
      <c r="D62" s="48"/>
      <c r="E62" s="14"/>
      <c r="F62" s="48"/>
      <c r="G62" s="48"/>
      <c r="H62" s="14"/>
      <c r="I62" s="48"/>
      <c r="J62" s="48"/>
      <c r="K62" s="14"/>
      <c r="L62" s="48"/>
      <c r="M62" s="48"/>
      <c r="N62" s="14"/>
      <c r="O62" s="48"/>
      <c r="P62" s="48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</row>
    <row r="63" spans="1:27" ht="11.85" customHeight="1" x14ac:dyDescent="0.25">
      <c r="A63" s="19" t="s">
        <v>115</v>
      </c>
      <c r="B63" s="14"/>
      <c r="C63" s="14"/>
      <c r="D63" s="48"/>
      <c r="E63" s="14"/>
      <c r="F63" s="14"/>
      <c r="G63" s="48"/>
      <c r="H63" s="14"/>
      <c r="I63" s="14"/>
      <c r="J63" s="48"/>
      <c r="K63" s="14"/>
      <c r="L63" s="14"/>
      <c r="M63" s="48"/>
      <c r="N63" s="14"/>
      <c r="O63" s="14"/>
      <c r="P63" s="48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</row>
    <row r="64" spans="1:27" ht="11.85" customHeight="1" x14ac:dyDescent="0.25">
      <c r="A64" s="50" t="s">
        <v>103</v>
      </c>
      <c r="B64" s="14"/>
      <c r="C64" s="48"/>
      <c r="D64" s="48"/>
      <c r="E64" s="14"/>
      <c r="F64" s="48"/>
      <c r="G64" s="48"/>
      <c r="H64" s="14"/>
      <c r="I64" s="48"/>
      <c r="J64" s="48"/>
      <c r="K64" s="14"/>
      <c r="L64" s="48"/>
      <c r="M64" s="48"/>
      <c r="N64" s="14"/>
      <c r="O64" s="48"/>
      <c r="P64" s="48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</row>
    <row r="65" spans="1:27" ht="11.85" customHeight="1" x14ac:dyDescent="0.25">
      <c r="B65" s="48"/>
      <c r="C65" s="48"/>
      <c r="D65" s="48"/>
      <c r="E65" s="48"/>
      <c r="F65" s="48"/>
      <c r="G65" s="48"/>
      <c r="H65" s="48"/>
      <c r="I65" s="48"/>
      <c r="J65" s="48"/>
      <c r="K65" s="48"/>
      <c r="L65" s="48"/>
      <c r="M65" s="48"/>
      <c r="N65" s="48"/>
      <c r="O65" s="48"/>
      <c r="P65" s="48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</row>
    <row r="66" spans="1:27" ht="11.85" customHeight="1" x14ac:dyDescent="0.25">
      <c r="A66" s="14" t="s">
        <v>116</v>
      </c>
      <c r="B66" s="48"/>
      <c r="C66" s="48"/>
      <c r="D66" s="48"/>
      <c r="E66" s="48"/>
      <c r="F66" s="48"/>
      <c r="G66" s="48"/>
      <c r="H66" s="48"/>
      <c r="I66" s="48"/>
      <c r="J66" s="48"/>
      <c r="K66" s="48"/>
      <c r="L66" s="48"/>
      <c r="M66" s="48"/>
      <c r="N66" s="48"/>
      <c r="O66" s="48"/>
      <c r="P66" s="48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</row>
    <row r="67" spans="1:27" ht="11.85" customHeight="1" x14ac:dyDescent="0.25">
      <c r="A67" s="2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</row>
    <row r="68" spans="1:27" ht="11.85" customHeight="1" x14ac:dyDescent="0.25">
      <c r="A68" s="2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</row>
    <row r="69" spans="1:27" ht="11.85" customHeight="1" x14ac:dyDescent="0.25"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</row>
    <row r="70" spans="1:27" ht="11.85" customHeight="1" x14ac:dyDescent="0.25">
      <c r="A70" s="2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</row>
    <row r="71" spans="1:27" ht="11.85" customHeight="1" x14ac:dyDescent="0.25">
      <c r="A71" s="2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</row>
    <row r="72" spans="1:27" ht="11.85" customHeight="1" x14ac:dyDescent="0.25">
      <c r="A72" s="2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</row>
    <row r="73" spans="1:27" ht="11.85" customHeight="1" x14ac:dyDescent="0.25">
      <c r="A73" s="2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</row>
    <row r="74" spans="1:27" ht="11.85" customHeight="1" x14ac:dyDescent="0.25">
      <c r="A74" s="2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</row>
    <row r="75" spans="1:27" ht="11.85" customHeight="1" x14ac:dyDescent="0.25">
      <c r="A75" s="2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</row>
    <row r="76" spans="1:27" ht="11.85" customHeight="1" x14ac:dyDescent="0.25">
      <c r="A76" s="2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</row>
    <row r="77" spans="1:27" ht="11.85" customHeight="1" x14ac:dyDescent="0.25">
      <c r="A77" s="2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</row>
    <row r="78" spans="1:27" ht="11.85" customHeight="1" x14ac:dyDescent="0.25">
      <c r="A78" s="2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</row>
    <row r="79" spans="1:27" ht="11.85" customHeight="1" x14ac:dyDescent="0.25">
      <c r="A79" s="2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</row>
    <row r="80" spans="1:27" ht="11.85" customHeight="1" x14ac:dyDescent="0.25">
      <c r="A80" s="2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</row>
    <row r="81" spans="1:27" ht="11.85" customHeight="1" x14ac:dyDescent="0.25">
      <c r="A81" s="2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</row>
    <row r="82" spans="1:27" ht="11.85" customHeight="1" x14ac:dyDescent="0.25">
      <c r="A82" s="2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</row>
    <row r="83" spans="1:27" ht="11.85" customHeight="1" x14ac:dyDescent="0.25">
      <c r="A83" s="2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</row>
    <row r="84" spans="1:27" ht="11.85" customHeight="1" x14ac:dyDescent="0.25">
      <c r="A84" s="2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</row>
    <row r="85" spans="1:27" ht="11.85" customHeight="1" x14ac:dyDescent="0.25">
      <c r="A85" s="2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</row>
    <row r="86" spans="1:27" ht="11.85" customHeight="1" x14ac:dyDescent="0.25">
      <c r="A86" s="2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</row>
    <row r="87" spans="1:27" ht="11.85" customHeight="1" x14ac:dyDescent="0.25">
      <c r="A87" s="2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</row>
    <row r="88" spans="1:27" ht="11.85" customHeight="1" x14ac:dyDescent="0.25">
      <c r="A88" s="2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</row>
    <row r="89" spans="1:27" ht="11.85" customHeight="1" x14ac:dyDescent="0.25">
      <c r="A89" s="2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</row>
    <row r="90" spans="1:27" ht="11.85" customHeight="1" x14ac:dyDescent="0.25">
      <c r="A90" s="2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</row>
    <row r="91" spans="1:27" ht="11.85" customHeight="1" x14ac:dyDescent="0.25">
      <c r="A91" s="2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</row>
    <row r="92" spans="1:27" ht="11.85" customHeight="1" x14ac:dyDescent="0.25">
      <c r="A92" s="2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</row>
    <row r="93" spans="1:27" ht="11.85" customHeight="1" x14ac:dyDescent="0.25">
      <c r="A93" s="2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</row>
    <row r="94" spans="1:27" ht="11.85" customHeight="1" x14ac:dyDescent="0.25">
      <c r="A94" s="2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</row>
    <row r="95" spans="1:27" ht="11.85" customHeight="1" x14ac:dyDescent="0.25">
      <c r="A95" s="2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</row>
    <row r="96" spans="1:27" ht="11.85" customHeight="1" x14ac:dyDescent="0.25">
      <c r="A96" s="2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</row>
  </sheetData>
  <phoneticPr fontId="4" type="noConversion"/>
  <pageMargins left="0.39370078740157483" right="0.39370078740157483" top="0.39370078740157483" bottom="0.39370078740157483" header="0.51181102362204722" footer="0.51181102362204722"/>
  <pageSetup scale="80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9"/>
  <dimension ref="A1:AA96"/>
  <sheetViews>
    <sheetView zoomScaleNormal="100" workbookViewId="0">
      <pane xSplit="1" ySplit="10" topLeftCell="B11" activePane="bottomRight" state="frozen"/>
      <selection pane="topRight"/>
      <selection pane="bottomLeft"/>
      <selection pane="bottomRight"/>
    </sheetView>
  </sheetViews>
  <sheetFormatPr baseColWidth="10" defaultColWidth="11.42578125" defaultRowHeight="11.85" customHeight="1" x14ac:dyDescent="0.25"/>
  <cols>
    <col min="1" max="1" width="22.85546875" style="1" customWidth="1"/>
    <col min="2" max="2" width="9.7109375" style="1" customWidth="1"/>
    <col min="3" max="3" width="8.7109375" style="1" customWidth="1"/>
    <col min="4" max="4" width="12.28515625" style="1" customWidth="1"/>
    <col min="5" max="5" width="9.7109375" style="1" customWidth="1"/>
    <col min="6" max="6" width="8.7109375" style="1" customWidth="1"/>
    <col min="7" max="7" width="12.42578125" style="1" customWidth="1"/>
    <col min="8" max="8" width="9.7109375" style="1" customWidth="1"/>
    <col min="9" max="9" width="8.7109375" style="1" customWidth="1"/>
    <col min="10" max="10" width="10.7109375" style="1" customWidth="1"/>
    <col min="11" max="11" width="9.7109375" style="1" customWidth="1"/>
    <col min="12" max="12" width="8.7109375" style="1" customWidth="1"/>
    <col min="13" max="13" width="10.7109375" style="1" customWidth="1"/>
    <col min="14" max="14" width="9.7109375" style="1" customWidth="1"/>
    <col min="15" max="15" width="8.7109375" style="1" customWidth="1"/>
    <col min="16" max="16" width="10.7109375" style="1" customWidth="1"/>
    <col min="17" max="16384" width="11.42578125" style="1"/>
  </cols>
  <sheetData>
    <row r="1" spans="1:27" s="5" customFormat="1" ht="16.5" customHeight="1" x14ac:dyDescent="0.2">
      <c r="A1" s="4" t="s">
        <v>60</v>
      </c>
      <c r="P1" s="6" t="s">
        <v>100</v>
      </c>
    </row>
    <row r="2" spans="1:27" ht="3.4" customHeight="1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</row>
    <row r="3" spans="1:27" ht="3.4" customHeight="1" x14ac:dyDescent="0.25">
      <c r="A3" s="14"/>
      <c r="B3" s="15"/>
      <c r="C3" s="14"/>
      <c r="D3" s="14"/>
      <c r="E3" s="15"/>
      <c r="F3" s="14"/>
      <c r="G3" s="14"/>
      <c r="H3" s="15"/>
      <c r="I3" s="14"/>
      <c r="J3" s="14"/>
      <c r="K3" s="15"/>
      <c r="L3" s="14"/>
      <c r="M3" s="14"/>
      <c r="N3" s="15"/>
      <c r="O3" s="14"/>
      <c r="P3" s="14"/>
    </row>
    <row r="4" spans="1:27" ht="11.85" customHeight="1" x14ac:dyDescent="0.25">
      <c r="A4" s="19"/>
      <c r="B4" s="20" t="s">
        <v>0</v>
      </c>
      <c r="C4" s="43"/>
      <c r="D4" s="43"/>
      <c r="E4" s="20" t="s">
        <v>1</v>
      </c>
      <c r="F4" s="43"/>
      <c r="G4" s="43"/>
      <c r="H4" s="20" t="s">
        <v>31</v>
      </c>
      <c r="I4" s="43"/>
      <c r="J4" s="43"/>
      <c r="K4" s="20" t="s">
        <v>7</v>
      </c>
      <c r="L4" s="43"/>
      <c r="M4" s="43"/>
      <c r="N4" s="20" t="s">
        <v>33</v>
      </c>
      <c r="O4" s="43"/>
      <c r="P4" s="43"/>
    </row>
    <row r="5" spans="1:27" ht="11.85" customHeight="1" x14ac:dyDescent="0.25">
      <c r="A5" s="19"/>
      <c r="B5" s="20"/>
      <c r="C5" s="43"/>
      <c r="D5" s="43"/>
      <c r="E5" s="20"/>
      <c r="F5" s="43"/>
      <c r="G5" s="43"/>
      <c r="H5" s="20" t="s">
        <v>32</v>
      </c>
      <c r="I5" s="43"/>
      <c r="J5" s="43"/>
      <c r="K5" s="20"/>
      <c r="L5" s="43"/>
      <c r="M5" s="43"/>
      <c r="N5" s="20" t="s">
        <v>34</v>
      </c>
      <c r="O5" s="43"/>
      <c r="P5" s="43"/>
    </row>
    <row r="6" spans="1:27" ht="3.4" customHeight="1" x14ac:dyDescent="0.25">
      <c r="A6" s="29"/>
      <c r="B6" s="30"/>
      <c r="C6" s="31"/>
      <c r="D6" s="31"/>
      <c r="E6" s="30"/>
      <c r="F6" s="31"/>
      <c r="G6" s="31"/>
      <c r="H6" s="30"/>
      <c r="I6" s="31"/>
      <c r="J6" s="31"/>
      <c r="K6" s="30"/>
      <c r="L6" s="31"/>
      <c r="M6" s="31"/>
      <c r="N6" s="30"/>
      <c r="O6" s="31"/>
      <c r="P6" s="31"/>
    </row>
    <row r="7" spans="1:27" ht="11.85" customHeight="1" x14ac:dyDescent="0.25">
      <c r="A7" s="14"/>
      <c r="B7" s="54" t="s">
        <v>2</v>
      </c>
      <c r="C7" s="54" t="s">
        <v>3</v>
      </c>
      <c r="D7" s="54" t="s">
        <v>4</v>
      </c>
      <c r="E7" s="54" t="s">
        <v>2</v>
      </c>
      <c r="F7" s="54" t="s">
        <v>112</v>
      </c>
      <c r="G7" s="54" t="s">
        <v>4</v>
      </c>
      <c r="H7" s="54" t="s">
        <v>2</v>
      </c>
      <c r="I7" s="54" t="s">
        <v>35</v>
      </c>
      <c r="J7" s="54" t="s">
        <v>4</v>
      </c>
      <c r="K7" s="54" t="s">
        <v>2</v>
      </c>
      <c r="L7" s="54" t="s">
        <v>3</v>
      </c>
      <c r="M7" s="54" t="s">
        <v>4</v>
      </c>
      <c r="N7" s="54" t="s">
        <v>2</v>
      </c>
      <c r="O7" s="54" t="s">
        <v>3</v>
      </c>
      <c r="P7" s="55" t="s">
        <v>4</v>
      </c>
    </row>
    <row r="8" spans="1:27" ht="11.85" customHeight="1" x14ac:dyDescent="0.25">
      <c r="A8" s="14"/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7"/>
    </row>
    <row r="9" spans="1:27" ht="11.85" customHeight="1" x14ac:dyDescent="0.25">
      <c r="A9" s="38"/>
      <c r="B9" s="39" t="s">
        <v>5</v>
      </c>
      <c r="C9" s="39" t="s">
        <v>6</v>
      </c>
      <c r="D9" s="39" t="s">
        <v>9</v>
      </c>
      <c r="E9" s="39" t="s">
        <v>5</v>
      </c>
      <c r="F9" s="39" t="s">
        <v>5</v>
      </c>
      <c r="G9" s="39" t="s">
        <v>9</v>
      </c>
      <c r="H9" s="39" t="s">
        <v>8</v>
      </c>
      <c r="I9" s="39" t="s">
        <v>8</v>
      </c>
      <c r="J9" s="39" t="s">
        <v>9</v>
      </c>
      <c r="K9" s="39" t="s">
        <v>8</v>
      </c>
      <c r="L9" s="39" t="s">
        <v>6</v>
      </c>
      <c r="M9" s="39" t="s">
        <v>9</v>
      </c>
      <c r="N9" s="39" t="s">
        <v>8</v>
      </c>
      <c r="O9" s="39" t="s">
        <v>6</v>
      </c>
      <c r="P9" s="40" t="s">
        <v>9</v>
      </c>
    </row>
    <row r="10" spans="1:27" ht="3.4" customHeight="1" x14ac:dyDescent="0.25">
      <c r="A10" s="41"/>
      <c r="B10" s="33"/>
      <c r="C10" s="33"/>
      <c r="D10" s="31"/>
      <c r="E10" s="33"/>
      <c r="F10" s="33"/>
      <c r="G10" s="31"/>
      <c r="H10" s="33"/>
      <c r="I10" s="33"/>
      <c r="J10" s="31"/>
      <c r="K10" s="33"/>
      <c r="L10" s="33"/>
      <c r="M10" s="31"/>
      <c r="N10" s="33"/>
      <c r="O10" s="33"/>
      <c r="P10" s="31"/>
    </row>
    <row r="11" spans="1:27" ht="3.4" customHeight="1" x14ac:dyDescent="0.25">
      <c r="A11" s="42"/>
      <c r="B11" s="43"/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</row>
    <row r="12" spans="1:27" ht="11.85" customHeight="1" x14ac:dyDescent="0.25">
      <c r="A12" s="44" t="s">
        <v>14</v>
      </c>
      <c r="B12" s="58">
        <v>54535</v>
      </c>
      <c r="C12" s="58">
        <v>1026992.65</v>
      </c>
      <c r="D12" s="58">
        <v>1275681466</v>
      </c>
      <c r="E12" s="58">
        <v>47437</v>
      </c>
      <c r="F12" s="58">
        <v>924514.81</v>
      </c>
      <c r="G12" s="58">
        <v>412812612</v>
      </c>
      <c r="H12" s="58">
        <v>32948</v>
      </c>
      <c r="I12" s="58">
        <v>513922.81</v>
      </c>
      <c r="J12" s="58">
        <v>277785764</v>
      </c>
      <c r="K12" s="58">
        <v>30788</v>
      </c>
      <c r="L12" s="58">
        <v>220625.62</v>
      </c>
      <c r="M12" s="58">
        <v>92670590</v>
      </c>
      <c r="N12" s="58">
        <v>2857</v>
      </c>
      <c r="O12" s="58">
        <v>3747.37</v>
      </c>
      <c r="P12" s="58">
        <v>11407055</v>
      </c>
      <c r="Q12" s="7"/>
      <c r="R12" s="3"/>
      <c r="S12" s="3"/>
      <c r="T12" s="3"/>
      <c r="U12" s="3"/>
      <c r="V12" s="3"/>
      <c r="W12" s="3"/>
      <c r="X12" s="3"/>
      <c r="Y12" s="3"/>
      <c r="Z12" s="3"/>
      <c r="AA12" s="3"/>
    </row>
    <row r="13" spans="1:27" ht="3.4" customHeight="1" x14ac:dyDescent="0.25">
      <c r="A13" s="46"/>
      <c r="B13" s="59"/>
      <c r="C13" s="59"/>
      <c r="D13" s="59"/>
      <c r="E13" s="59"/>
      <c r="F13" s="59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</row>
    <row r="14" spans="1:27" ht="11.85" customHeight="1" x14ac:dyDescent="0.25">
      <c r="A14" s="44" t="s">
        <v>37</v>
      </c>
      <c r="B14" s="58">
        <v>7639</v>
      </c>
      <c r="C14" s="58">
        <v>152935.73000000001</v>
      </c>
      <c r="D14" s="58">
        <v>198736716</v>
      </c>
      <c r="E14" s="58">
        <v>4879</v>
      </c>
      <c r="F14" s="58">
        <v>89970.08</v>
      </c>
      <c r="G14" s="58">
        <v>45425425</v>
      </c>
      <c r="H14" s="58">
        <v>3384</v>
      </c>
      <c r="I14" s="58">
        <v>44503.82</v>
      </c>
      <c r="J14" s="58">
        <v>29808384</v>
      </c>
      <c r="K14" s="58">
        <v>2971</v>
      </c>
      <c r="L14" s="58">
        <v>17630.490000000002</v>
      </c>
      <c r="M14" s="58">
        <v>7610471</v>
      </c>
      <c r="N14" s="58">
        <v>1813</v>
      </c>
      <c r="O14" s="58">
        <v>2591.04</v>
      </c>
      <c r="P14" s="58">
        <v>8977814</v>
      </c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</row>
    <row r="15" spans="1:27" ht="11.85" customHeight="1" x14ac:dyDescent="0.25">
      <c r="A15" s="46" t="s">
        <v>40</v>
      </c>
      <c r="B15" s="59">
        <v>3826</v>
      </c>
      <c r="C15" s="59">
        <v>106527.96</v>
      </c>
      <c r="D15" s="59">
        <v>141113782</v>
      </c>
      <c r="E15" s="59">
        <v>2593</v>
      </c>
      <c r="F15" s="59">
        <v>61735.28</v>
      </c>
      <c r="G15" s="59">
        <v>28242195</v>
      </c>
      <c r="H15" s="59">
        <v>1243</v>
      </c>
      <c r="I15" s="59">
        <v>21496.6</v>
      </c>
      <c r="J15" s="59">
        <v>9094093</v>
      </c>
      <c r="K15" s="59">
        <v>946</v>
      </c>
      <c r="L15" s="59">
        <v>5607.13</v>
      </c>
      <c r="M15" s="59">
        <v>2223805</v>
      </c>
      <c r="N15" s="59">
        <v>469</v>
      </c>
      <c r="O15" s="59">
        <v>751.91</v>
      </c>
      <c r="P15" s="59">
        <v>2555595</v>
      </c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</row>
    <row r="16" spans="1:27" ht="11.85" customHeight="1" x14ac:dyDescent="0.25">
      <c r="A16" s="46" t="s">
        <v>39</v>
      </c>
      <c r="B16" s="59">
        <v>3513</v>
      </c>
      <c r="C16" s="59">
        <v>35929.06</v>
      </c>
      <c r="D16" s="59">
        <v>43687290</v>
      </c>
      <c r="E16" s="59">
        <v>2185</v>
      </c>
      <c r="F16" s="59">
        <v>26341.41</v>
      </c>
      <c r="G16" s="59">
        <v>15903415</v>
      </c>
      <c r="H16" s="59">
        <v>2140</v>
      </c>
      <c r="I16" s="59">
        <v>23002.63</v>
      </c>
      <c r="J16" s="59">
        <v>20711124</v>
      </c>
      <c r="K16" s="59">
        <v>2024</v>
      </c>
      <c r="L16" s="59">
        <v>12020.88</v>
      </c>
      <c r="M16" s="59">
        <v>5385401</v>
      </c>
      <c r="N16" s="59">
        <v>1304</v>
      </c>
      <c r="O16" s="59">
        <v>1784.58</v>
      </c>
      <c r="P16" s="59">
        <v>6337589</v>
      </c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</row>
    <row r="17" spans="1:27" ht="11.85" customHeight="1" x14ac:dyDescent="0.25">
      <c r="A17" s="46" t="s">
        <v>38</v>
      </c>
      <c r="B17" s="59">
        <v>300</v>
      </c>
      <c r="C17" s="59">
        <v>10478.709999999999</v>
      </c>
      <c r="D17" s="59">
        <v>13935644</v>
      </c>
      <c r="E17" s="59">
        <v>101</v>
      </c>
      <c r="F17" s="59">
        <v>1893.39</v>
      </c>
      <c r="G17" s="59">
        <v>1279815</v>
      </c>
      <c r="H17" s="59">
        <v>1</v>
      </c>
      <c r="I17" s="59">
        <v>4.59</v>
      </c>
      <c r="J17" s="59">
        <v>3167</v>
      </c>
      <c r="K17" s="59">
        <v>1</v>
      </c>
      <c r="L17" s="59">
        <v>2.48</v>
      </c>
      <c r="M17" s="59">
        <v>1265</v>
      </c>
      <c r="N17" s="59">
        <v>40</v>
      </c>
      <c r="O17" s="59">
        <v>54.55</v>
      </c>
      <c r="P17" s="59">
        <v>84630</v>
      </c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</row>
    <row r="18" spans="1:27" ht="3.4" customHeight="1" x14ac:dyDescent="0.25">
      <c r="A18" s="46"/>
      <c r="B18" s="59"/>
      <c r="C18" s="59"/>
      <c r="D18" s="59"/>
      <c r="E18" s="59"/>
      <c r="F18" s="59"/>
      <c r="G18" s="59"/>
      <c r="H18" s="59"/>
      <c r="I18" s="59"/>
      <c r="J18" s="59"/>
      <c r="K18" s="59"/>
      <c r="L18" s="59"/>
      <c r="M18" s="59"/>
      <c r="N18" s="59"/>
      <c r="O18" s="59"/>
      <c r="P18" s="59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</row>
    <row r="19" spans="1:27" ht="11.85" customHeight="1" x14ac:dyDescent="0.25">
      <c r="A19" s="44" t="s">
        <v>10</v>
      </c>
      <c r="B19" s="58">
        <v>18368</v>
      </c>
      <c r="C19" s="58">
        <v>365661.92</v>
      </c>
      <c r="D19" s="58">
        <v>451708964</v>
      </c>
      <c r="E19" s="58">
        <v>17010</v>
      </c>
      <c r="F19" s="58">
        <v>337836.39</v>
      </c>
      <c r="G19" s="58">
        <v>146100739</v>
      </c>
      <c r="H19" s="58">
        <v>12356</v>
      </c>
      <c r="I19" s="58">
        <v>199184.99</v>
      </c>
      <c r="J19" s="58">
        <v>102222027</v>
      </c>
      <c r="K19" s="58">
        <v>11080</v>
      </c>
      <c r="L19" s="58">
        <v>65696.92</v>
      </c>
      <c r="M19" s="58">
        <v>26923627</v>
      </c>
      <c r="N19" s="58">
        <v>146</v>
      </c>
      <c r="O19" s="58">
        <v>204.77</v>
      </c>
      <c r="P19" s="58">
        <v>549926</v>
      </c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</row>
    <row r="20" spans="1:27" ht="11.85" customHeight="1" x14ac:dyDescent="0.25">
      <c r="A20" s="46" t="s">
        <v>15</v>
      </c>
      <c r="B20" s="59">
        <v>12023</v>
      </c>
      <c r="C20" s="59">
        <v>187054.63</v>
      </c>
      <c r="D20" s="59">
        <v>234994077</v>
      </c>
      <c r="E20" s="59">
        <v>11250</v>
      </c>
      <c r="F20" s="59">
        <v>178885.56</v>
      </c>
      <c r="G20" s="59">
        <v>79910324</v>
      </c>
      <c r="H20" s="59">
        <v>8537</v>
      </c>
      <c r="I20" s="59">
        <v>127123.34</v>
      </c>
      <c r="J20" s="59">
        <v>70167193</v>
      </c>
      <c r="K20" s="59">
        <v>7934</v>
      </c>
      <c r="L20" s="59">
        <v>46749.55</v>
      </c>
      <c r="M20" s="59">
        <v>19602740</v>
      </c>
      <c r="N20" s="59">
        <v>73</v>
      </c>
      <c r="O20" s="59">
        <v>104.21</v>
      </c>
      <c r="P20" s="59">
        <v>362395</v>
      </c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</row>
    <row r="21" spans="1:27" ht="11.85" customHeight="1" x14ac:dyDescent="0.25">
      <c r="A21" s="46" t="s">
        <v>41</v>
      </c>
      <c r="B21" s="59">
        <v>3055</v>
      </c>
      <c r="C21" s="59">
        <v>74998.53</v>
      </c>
      <c r="D21" s="59">
        <v>94494440</v>
      </c>
      <c r="E21" s="59">
        <v>2748</v>
      </c>
      <c r="F21" s="59">
        <v>75428.039999999994</v>
      </c>
      <c r="G21" s="59">
        <v>27050077</v>
      </c>
      <c r="H21" s="59">
        <v>1735</v>
      </c>
      <c r="I21" s="59">
        <v>33247.89</v>
      </c>
      <c r="J21" s="59">
        <v>12156631</v>
      </c>
      <c r="K21" s="59">
        <v>1438</v>
      </c>
      <c r="L21" s="59">
        <v>7091.85</v>
      </c>
      <c r="M21" s="59">
        <v>2798798</v>
      </c>
      <c r="N21" s="59">
        <v>18</v>
      </c>
      <c r="O21" s="59">
        <v>14.7</v>
      </c>
      <c r="P21" s="59">
        <v>22781</v>
      </c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</row>
    <row r="22" spans="1:27" ht="11.85" customHeight="1" x14ac:dyDescent="0.25">
      <c r="A22" s="46" t="s">
        <v>17</v>
      </c>
      <c r="B22" s="59">
        <v>1361</v>
      </c>
      <c r="C22" s="59">
        <v>31474.99</v>
      </c>
      <c r="D22" s="59">
        <v>39835705</v>
      </c>
      <c r="E22" s="59">
        <v>1220</v>
      </c>
      <c r="F22" s="59">
        <v>24864.94</v>
      </c>
      <c r="G22" s="59">
        <v>11023483</v>
      </c>
      <c r="H22" s="59">
        <v>595</v>
      </c>
      <c r="I22" s="59">
        <v>9774.9599999999991</v>
      </c>
      <c r="J22" s="59">
        <v>3652521</v>
      </c>
      <c r="K22" s="59">
        <v>562</v>
      </c>
      <c r="L22" s="59">
        <v>4775.9799999999996</v>
      </c>
      <c r="M22" s="59">
        <v>1829318</v>
      </c>
      <c r="N22" s="59">
        <v>0</v>
      </c>
      <c r="O22" s="59"/>
      <c r="P22" s="59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</row>
    <row r="23" spans="1:27" ht="11.85" customHeight="1" x14ac:dyDescent="0.25">
      <c r="A23" s="46" t="s">
        <v>42</v>
      </c>
      <c r="B23" s="59">
        <v>883</v>
      </c>
      <c r="C23" s="59">
        <v>32944.51</v>
      </c>
      <c r="D23" s="59">
        <v>36761564</v>
      </c>
      <c r="E23" s="59">
        <v>793</v>
      </c>
      <c r="F23" s="59">
        <v>24629.07</v>
      </c>
      <c r="G23" s="59">
        <v>10298154</v>
      </c>
      <c r="H23" s="59">
        <v>741</v>
      </c>
      <c r="I23" s="59">
        <v>14479.19</v>
      </c>
      <c r="J23" s="59">
        <v>8659724</v>
      </c>
      <c r="K23" s="59">
        <v>577</v>
      </c>
      <c r="L23" s="59">
        <v>3487.49</v>
      </c>
      <c r="M23" s="59">
        <v>1309029</v>
      </c>
      <c r="N23" s="59">
        <v>52</v>
      </c>
      <c r="O23" s="59">
        <v>81.93</v>
      </c>
      <c r="P23" s="59">
        <v>158600</v>
      </c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</row>
    <row r="24" spans="1:27" ht="11.85" customHeight="1" x14ac:dyDescent="0.25">
      <c r="A24" s="46" t="s">
        <v>16</v>
      </c>
      <c r="B24" s="59">
        <v>1046</v>
      </c>
      <c r="C24" s="59">
        <v>39189.26</v>
      </c>
      <c r="D24" s="59">
        <v>45623178</v>
      </c>
      <c r="E24" s="59">
        <v>999</v>
      </c>
      <c r="F24" s="59">
        <v>34028.78</v>
      </c>
      <c r="G24" s="59">
        <v>17818701</v>
      </c>
      <c r="H24" s="59">
        <v>748</v>
      </c>
      <c r="I24" s="59">
        <v>14559.61</v>
      </c>
      <c r="J24" s="59">
        <v>7585958</v>
      </c>
      <c r="K24" s="59">
        <v>569</v>
      </c>
      <c r="L24" s="59">
        <v>3592.05</v>
      </c>
      <c r="M24" s="59">
        <v>1383742</v>
      </c>
      <c r="N24" s="59">
        <v>3</v>
      </c>
      <c r="O24" s="59">
        <v>3.93</v>
      </c>
      <c r="P24" s="59">
        <v>6150</v>
      </c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</row>
    <row r="25" spans="1:27" ht="3.4" customHeight="1" x14ac:dyDescent="0.25">
      <c r="A25" s="46"/>
      <c r="B25" s="59"/>
      <c r="C25" s="59"/>
      <c r="D25" s="59"/>
      <c r="E25" s="59"/>
      <c r="F25" s="59"/>
      <c r="G25" s="59"/>
      <c r="H25" s="59"/>
      <c r="I25" s="59"/>
      <c r="J25" s="59"/>
      <c r="K25" s="59"/>
      <c r="L25" s="59"/>
      <c r="M25" s="59"/>
      <c r="N25" s="59"/>
      <c r="O25" s="59"/>
      <c r="P25" s="59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</row>
    <row r="26" spans="1:27" ht="11.85" customHeight="1" x14ac:dyDescent="0.25">
      <c r="A26" s="44" t="s">
        <v>11</v>
      </c>
      <c r="B26" s="58">
        <v>3893</v>
      </c>
      <c r="C26" s="58">
        <v>79542.25</v>
      </c>
      <c r="D26" s="58">
        <v>103883761</v>
      </c>
      <c r="E26" s="58">
        <v>3197</v>
      </c>
      <c r="F26" s="58">
        <v>61514.91</v>
      </c>
      <c r="G26" s="58">
        <v>27271175</v>
      </c>
      <c r="H26" s="58">
        <v>1829</v>
      </c>
      <c r="I26" s="58">
        <v>28588.15</v>
      </c>
      <c r="J26" s="58">
        <v>6394711</v>
      </c>
      <c r="K26" s="58">
        <v>1798</v>
      </c>
      <c r="L26" s="58">
        <v>12772.05</v>
      </c>
      <c r="M26" s="58">
        <v>4941678</v>
      </c>
      <c r="N26" s="58">
        <v>188</v>
      </c>
      <c r="O26" s="58">
        <v>222.53</v>
      </c>
      <c r="P26" s="58">
        <v>383265</v>
      </c>
      <c r="R26" s="3"/>
      <c r="S26" s="3"/>
      <c r="T26" s="3"/>
      <c r="U26" s="3"/>
      <c r="V26" s="3"/>
      <c r="W26" s="3"/>
      <c r="X26" s="3"/>
      <c r="Y26" s="3"/>
      <c r="Z26" s="3"/>
      <c r="AA26" s="3"/>
    </row>
    <row r="27" spans="1:27" ht="11.85" customHeight="1" x14ac:dyDescent="0.25">
      <c r="A27" s="46" t="s">
        <v>62</v>
      </c>
      <c r="B27" s="59">
        <v>917</v>
      </c>
      <c r="C27" s="59">
        <v>21256.49</v>
      </c>
      <c r="D27" s="59">
        <v>26199825</v>
      </c>
      <c r="E27" s="59">
        <v>793</v>
      </c>
      <c r="F27" s="59">
        <v>16861.439999999999</v>
      </c>
      <c r="G27" s="59">
        <v>7546765</v>
      </c>
      <c r="H27" s="59">
        <v>680</v>
      </c>
      <c r="I27" s="59">
        <v>10761.87</v>
      </c>
      <c r="J27" s="59">
        <v>2976924</v>
      </c>
      <c r="K27" s="59">
        <v>660</v>
      </c>
      <c r="L27" s="59">
        <v>5372.31</v>
      </c>
      <c r="M27" s="59">
        <v>2096085</v>
      </c>
      <c r="N27" s="59">
        <v>43</v>
      </c>
      <c r="O27" s="59">
        <v>38.07</v>
      </c>
      <c r="P27" s="59">
        <v>66855</v>
      </c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</row>
    <row r="28" spans="1:27" ht="11.85" customHeight="1" x14ac:dyDescent="0.25">
      <c r="A28" s="46" t="s">
        <v>18</v>
      </c>
      <c r="B28" s="59">
        <v>2976</v>
      </c>
      <c r="C28" s="59">
        <v>58285.760000000002</v>
      </c>
      <c r="D28" s="59">
        <v>77683936</v>
      </c>
      <c r="E28" s="59">
        <v>2404</v>
      </c>
      <c r="F28" s="59">
        <v>44653.47</v>
      </c>
      <c r="G28" s="59">
        <v>19724410</v>
      </c>
      <c r="H28" s="59">
        <v>1149</v>
      </c>
      <c r="I28" s="59">
        <v>17826.28</v>
      </c>
      <c r="J28" s="59">
        <v>3417787</v>
      </c>
      <c r="K28" s="59">
        <v>1138</v>
      </c>
      <c r="L28" s="59">
        <v>7399.74</v>
      </c>
      <c r="M28" s="59">
        <v>2845593</v>
      </c>
      <c r="N28" s="59">
        <v>145</v>
      </c>
      <c r="O28" s="59">
        <v>184.46</v>
      </c>
      <c r="P28" s="59">
        <v>316410</v>
      </c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</row>
    <row r="29" spans="1:27" ht="3.4" customHeight="1" x14ac:dyDescent="0.25">
      <c r="A29" s="46"/>
      <c r="B29" s="59"/>
      <c r="C29" s="59"/>
      <c r="D29" s="59"/>
      <c r="E29" s="59"/>
      <c r="F29" s="59"/>
      <c r="G29" s="59"/>
      <c r="H29" s="59"/>
      <c r="I29" s="59"/>
      <c r="J29" s="59"/>
      <c r="K29" s="59"/>
      <c r="L29" s="59"/>
      <c r="M29" s="59"/>
      <c r="N29" s="59"/>
      <c r="O29" s="59"/>
      <c r="P29" s="59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</row>
    <row r="30" spans="1:27" ht="11.85" customHeight="1" x14ac:dyDescent="0.25">
      <c r="A30" s="44" t="s">
        <v>19</v>
      </c>
      <c r="B30" s="58">
        <v>3474</v>
      </c>
      <c r="C30" s="58">
        <v>70592.91</v>
      </c>
      <c r="D30" s="58">
        <v>92404019</v>
      </c>
      <c r="E30" s="58">
        <v>2679</v>
      </c>
      <c r="F30" s="58">
        <v>53492.08</v>
      </c>
      <c r="G30" s="58">
        <v>22167596</v>
      </c>
      <c r="H30" s="58">
        <v>774</v>
      </c>
      <c r="I30" s="58">
        <v>12739.02</v>
      </c>
      <c r="J30" s="58">
        <v>3849534</v>
      </c>
      <c r="K30" s="58">
        <v>739</v>
      </c>
      <c r="L30" s="58">
        <v>4972.99</v>
      </c>
      <c r="M30" s="58">
        <v>2047330</v>
      </c>
      <c r="N30" s="58">
        <v>199</v>
      </c>
      <c r="O30" s="58">
        <v>193.72</v>
      </c>
      <c r="P30" s="58">
        <v>363600</v>
      </c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</row>
    <row r="31" spans="1:27" ht="3.4" customHeight="1" x14ac:dyDescent="0.25">
      <c r="A31" s="46"/>
      <c r="B31" s="59"/>
      <c r="C31" s="59"/>
      <c r="D31" s="59"/>
      <c r="E31" s="59"/>
      <c r="F31" s="59"/>
      <c r="G31" s="59"/>
      <c r="H31" s="59"/>
      <c r="I31" s="59"/>
      <c r="J31" s="59"/>
      <c r="K31" s="59"/>
      <c r="L31" s="59"/>
      <c r="M31" s="59"/>
      <c r="N31" s="59"/>
      <c r="O31" s="59"/>
      <c r="P31" s="59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</row>
    <row r="32" spans="1:27" ht="11.85" customHeight="1" x14ac:dyDescent="0.25">
      <c r="A32" s="44" t="s">
        <v>12</v>
      </c>
      <c r="B32" s="58">
        <v>11463</v>
      </c>
      <c r="C32" s="58">
        <v>213195.9</v>
      </c>
      <c r="D32" s="58">
        <v>256200907</v>
      </c>
      <c r="E32" s="58">
        <v>10512</v>
      </c>
      <c r="F32" s="58">
        <v>217963.68</v>
      </c>
      <c r="G32" s="58">
        <v>98365079</v>
      </c>
      <c r="H32" s="58">
        <v>7226</v>
      </c>
      <c r="I32" s="58">
        <v>117020.1</v>
      </c>
      <c r="J32" s="58">
        <v>76532244</v>
      </c>
      <c r="K32" s="58">
        <v>7097</v>
      </c>
      <c r="L32" s="58">
        <v>69288.55</v>
      </c>
      <c r="M32" s="58">
        <v>29445523</v>
      </c>
      <c r="N32" s="58">
        <v>297</v>
      </c>
      <c r="O32" s="58">
        <v>327.13</v>
      </c>
      <c r="P32" s="58">
        <v>705075</v>
      </c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</row>
    <row r="33" spans="1:27" ht="11.85" customHeight="1" x14ac:dyDescent="0.25">
      <c r="A33" s="46" t="s">
        <v>20</v>
      </c>
      <c r="B33" s="59">
        <v>398</v>
      </c>
      <c r="C33" s="59">
        <v>6859.17</v>
      </c>
      <c r="D33" s="59">
        <v>7885444</v>
      </c>
      <c r="E33" s="59">
        <v>392</v>
      </c>
      <c r="F33" s="59">
        <v>7842.95</v>
      </c>
      <c r="G33" s="59">
        <v>3960169</v>
      </c>
      <c r="H33" s="59">
        <v>355</v>
      </c>
      <c r="I33" s="59">
        <v>5654.14</v>
      </c>
      <c r="J33" s="59">
        <v>4168820</v>
      </c>
      <c r="K33" s="59">
        <v>350</v>
      </c>
      <c r="L33" s="59">
        <v>3083.13</v>
      </c>
      <c r="M33" s="59">
        <v>1384946</v>
      </c>
      <c r="N33" s="59">
        <v>1</v>
      </c>
      <c r="O33" s="59">
        <v>1.53</v>
      </c>
      <c r="P33" s="59">
        <v>7650</v>
      </c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</row>
    <row r="34" spans="1:27" ht="11.85" customHeight="1" x14ac:dyDescent="0.25">
      <c r="A34" s="46" t="s">
        <v>22</v>
      </c>
      <c r="B34" s="59">
        <v>558</v>
      </c>
      <c r="C34" s="59">
        <v>14300.89</v>
      </c>
      <c r="D34" s="59">
        <v>19472839</v>
      </c>
      <c r="E34" s="59">
        <v>334</v>
      </c>
      <c r="F34" s="59">
        <v>5884.26</v>
      </c>
      <c r="G34" s="59">
        <v>3089789</v>
      </c>
      <c r="H34" s="59">
        <v>120</v>
      </c>
      <c r="I34" s="59">
        <v>1854.49</v>
      </c>
      <c r="J34" s="59">
        <v>303315</v>
      </c>
      <c r="K34" s="59">
        <v>150</v>
      </c>
      <c r="L34" s="59">
        <v>960.25</v>
      </c>
      <c r="M34" s="59">
        <v>360658</v>
      </c>
      <c r="N34" s="59">
        <v>122</v>
      </c>
      <c r="O34" s="59">
        <v>97.16</v>
      </c>
      <c r="P34" s="59">
        <v>161545</v>
      </c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</row>
    <row r="35" spans="1:27" ht="11.85" customHeight="1" x14ac:dyDescent="0.25">
      <c r="A35" s="46" t="s">
        <v>50</v>
      </c>
      <c r="B35" s="59">
        <v>722</v>
      </c>
      <c r="C35" s="59">
        <v>11877.56</v>
      </c>
      <c r="D35" s="59">
        <v>13573109</v>
      </c>
      <c r="E35" s="59">
        <v>718</v>
      </c>
      <c r="F35" s="59">
        <v>14118.57</v>
      </c>
      <c r="G35" s="59">
        <v>6028860</v>
      </c>
      <c r="H35" s="59">
        <v>718</v>
      </c>
      <c r="I35" s="59">
        <v>11833.87</v>
      </c>
      <c r="J35" s="59">
        <v>6848318</v>
      </c>
      <c r="K35" s="59">
        <v>719</v>
      </c>
      <c r="L35" s="59">
        <v>5935.72</v>
      </c>
      <c r="M35" s="59">
        <v>2361554</v>
      </c>
      <c r="N35" s="59">
        <v>4</v>
      </c>
      <c r="O35" s="59">
        <v>4.57</v>
      </c>
      <c r="P35" s="59">
        <v>14960</v>
      </c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</row>
    <row r="36" spans="1:27" ht="11.85" customHeight="1" x14ac:dyDescent="0.25">
      <c r="A36" s="46" t="s">
        <v>51</v>
      </c>
      <c r="B36" s="59">
        <v>527</v>
      </c>
      <c r="C36" s="59">
        <v>7010.44</v>
      </c>
      <c r="D36" s="59">
        <v>8045784</v>
      </c>
      <c r="E36" s="59">
        <v>518</v>
      </c>
      <c r="F36" s="59">
        <v>8037.3</v>
      </c>
      <c r="G36" s="59">
        <v>3205880</v>
      </c>
      <c r="H36" s="59">
        <v>518</v>
      </c>
      <c r="I36" s="59">
        <v>8246.19</v>
      </c>
      <c r="J36" s="59">
        <v>5472501</v>
      </c>
      <c r="K36" s="59">
        <v>513</v>
      </c>
      <c r="L36" s="59">
        <v>2893.69</v>
      </c>
      <c r="M36" s="59">
        <v>1158278</v>
      </c>
      <c r="N36" s="59">
        <v>0</v>
      </c>
      <c r="O36" s="59"/>
      <c r="P36" s="59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</row>
    <row r="37" spans="1:27" ht="11.85" customHeight="1" x14ac:dyDescent="0.25">
      <c r="A37" s="46" t="s">
        <v>52</v>
      </c>
      <c r="B37" s="59">
        <v>4157</v>
      </c>
      <c r="C37" s="59">
        <v>71315.66</v>
      </c>
      <c r="D37" s="59">
        <v>83377259</v>
      </c>
      <c r="E37" s="59">
        <v>4000</v>
      </c>
      <c r="F37" s="59">
        <v>88138.87</v>
      </c>
      <c r="G37" s="59">
        <v>36227229</v>
      </c>
      <c r="H37" s="59">
        <v>2895</v>
      </c>
      <c r="I37" s="59">
        <v>47974.25</v>
      </c>
      <c r="J37" s="59">
        <v>21634567</v>
      </c>
      <c r="K37" s="59">
        <v>2817</v>
      </c>
      <c r="L37" s="59">
        <v>24537.1</v>
      </c>
      <c r="M37" s="59">
        <v>10221184</v>
      </c>
      <c r="N37" s="59">
        <v>68</v>
      </c>
      <c r="O37" s="59">
        <v>105.64</v>
      </c>
      <c r="P37" s="59">
        <v>328395</v>
      </c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</row>
    <row r="38" spans="1:27" ht="11.85" customHeight="1" x14ac:dyDescent="0.25">
      <c r="A38" s="46" t="s">
        <v>21</v>
      </c>
      <c r="B38" s="59">
        <v>2549</v>
      </c>
      <c r="C38" s="59">
        <v>52831.78</v>
      </c>
      <c r="D38" s="59">
        <v>60176702</v>
      </c>
      <c r="E38" s="59">
        <v>2482</v>
      </c>
      <c r="F38" s="59">
        <v>47301.4</v>
      </c>
      <c r="G38" s="59">
        <v>31472305</v>
      </c>
      <c r="H38" s="59">
        <v>2447</v>
      </c>
      <c r="I38" s="59">
        <v>38458.04</v>
      </c>
      <c r="J38" s="59">
        <v>37180798</v>
      </c>
      <c r="K38" s="59">
        <v>2399</v>
      </c>
      <c r="L38" s="59">
        <v>30706.68</v>
      </c>
      <c r="M38" s="59">
        <v>13445185</v>
      </c>
      <c r="N38" s="59">
        <v>25</v>
      </c>
      <c r="O38" s="59">
        <v>18.32</v>
      </c>
      <c r="P38" s="59">
        <v>40575</v>
      </c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</row>
    <row r="39" spans="1:27" ht="11.85" customHeight="1" x14ac:dyDescent="0.25">
      <c r="A39" s="46" t="s">
        <v>23</v>
      </c>
      <c r="B39" s="59">
        <v>2552</v>
      </c>
      <c r="C39" s="59">
        <v>49000.4</v>
      </c>
      <c r="D39" s="59">
        <v>63669770</v>
      </c>
      <c r="E39" s="59">
        <v>2068</v>
      </c>
      <c r="F39" s="59">
        <v>46640.33</v>
      </c>
      <c r="G39" s="59">
        <v>14380847</v>
      </c>
      <c r="H39" s="59">
        <v>173</v>
      </c>
      <c r="I39" s="59">
        <v>2999.12</v>
      </c>
      <c r="J39" s="59">
        <v>923925</v>
      </c>
      <c r="K39" s="59">
        <v>149</v>
      </c>
      <c r="L39" s="59">
        <v>1171.98</v>
      </c>
      <c r="M39" s="59">
        <v>513718</v>
      </c>
      <c r="N39" s="59">
        <v>77</v>
      </c>
      <c r="O39" s="59">
        <v>99.91</v>
      </c>
      <c r="P39" s="59">
        <v>151950</v>
      </c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</row>
    <row r="40" spans="1:27" ht="3.4" customHeight="1" x14ac:dyDescent="0.25">
      <c r="A40" s="46"/>
      <c r="B40" s="59"/>
      <c r="C40" s="59"/>
      <c r="D40" s="59"/>
      <c r="E40" s="59"/>
      <c r="F40" s="59"/>
      <c r="G40" s="59"/>
      <c r="H40" s="59"/>
      <c r="I40" s="59"/>
      <c r="J40" s="59"/>
      <c r="K40" s="59"/>
      <c r="L40" s="59"/>
      <c r="M40" s="59"/>
      <c r="N40" s="59"/>
      <c r="O40" s="59"/>
      <c r="P40" s="59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</row>
    <row r="41" spans="1:27" ht="11.85" customHeight="1" x14ac:dyDescent="0.25">
      <c r="A41" s="44" t="s">
        <v>13</v>
      </c>
      <c r="B41" s="58">
        <v>8822</v>
      </c>
      <c r="C41" s="58">
        <v>131899.79999999999</v>
      </c>
      <c r="D41" s="58">
        <v>157372633</v>
      </c>
      <c r="E41" s="58">
        <v>8463</v>
      </c>
      <c r="F41" s="58">
        <v>153145.35</v>
      </c>
      <c r="G41" s="58">
        <v>67305470</v>
      </c>
      <c r="H41" s="58">
        <v>6742</v>
      </c>
      <c r="I41" s="58">
        <v>104082.76</v>
      </c>
      <c r="J41" s="58">
        <v>52626022</v>
      </c>
      <c r="K41" s="58">
        <v>6559</v>
      </c>
      <c r="L41" s="58">
        <v>47091.21</v>
      </c>
      <c r="M41" s="58">
        <v>20303169</v>
      </c>
      <c r="N41" s="58">
        <v>34</v>
      </c>
      <c r="O41" s="58">
        <v>33.130000000000003</v>
      </c>
      <c r="P41" s="58">
        <v>59870</v>
      </c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</row>
    <row r="42" spans="1:27" ht="11.85" customHeight="1" x14ac:dyDescent="0.25">
      <c r="A42" s="46" t="s">
        <v>24</v>
      </c>
      <c r="B42" s="59">
        <v>4897</v>
      </c>
      <c r="C42" s="59">
        <v>77008.33</v>
      </c>
      <c r="D42" s="59">
        <v>93889553</v>
      </c>
      <c r="E42" s="59">
        <v>4594</v>
      </c>
      <c r="F42" s="59">
        <v>87264.79</v>
      </c>
      <c r="G42" s="59">
        <v>35503457</v>
      </c>
      <c r="H42" s="59">
        <v>3225</v>
      </c>
      <c r="I42" s="59">
        <v>51041.15</v>
      </c>
      <c r="J42" s="59">
        <v>20823913</v>
      </c>
      <c r="K42" s="59">
        <v>3163</v>
      </c>
      <c r="L42" s="59">
        <v>21085.93</v>
      </c>
      <c r="M42" s="59">
        <v>8768549</v>
      </c>
      <c r="N42" s="59">
        <v>15</v>
      </c>
      <c r="O42" s="59">
        <v>18.100000000000001</v>
      </c>
      <c r="P42" s="59">
        <v>31760</v>
      </c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</row>
    <row r="43" spans="1:27" ht="11.85" customHeight="1" x14ac:dyDescent="0.25">
      <c r="A43" s="46" t="s">
        <v>28</v>
      </c>
      <c r="B43" s="59">
        <v>632</v>
      </c>
      <c r="C43" s="59">
        <v>6709.52</v>
      </c>
      <c r="D43" s="59">
        <v>7707709</v>
      </c>
      <c r="E43" s="59">
        <v>624</v>
      </c>
      <c r="F43" s="59">
        <v>7568.92</v>
      </c>
      <c r="G43" s="59">
        <v>4897447</v>
      </c>
      <c r="H43" s="59">
        <v>625</v>
      </c>
      <c r="I43" s="59">
        <v>7830.93</v>
      </c>
      <c r="J43" s="59">
        <v>6814714</v>
      </c>
      <c r="K43" s="59">
        <v>583</v>
      </c>
      <c r="L43" s="59">
        <v>4767.6000000000004</v>
      </c>
      <c r="M43" s="59">
        <v>2264803</v>
      </c>
      <c r="N43" s="59">
        <v>3</v>
      </c>
      <c r="O43" s="59">
        <v>2.04</v>
      </c>
      <c r="P43" s="59">
        <v>3060</v>
      </c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</row>
    <row r="44" spans="1:27" ht="11.85" customHeight="1" x14ac:dyDescent="0.25">
      <c r="A44" s="46" t="s">
        <v>27</v>
      </c>
      <c r="B44" s="59">
        <v>1603</v>
      </c>
      <c r="C44" s="59">
        <v>23965.61</v>
      </c>
      <c r="D44" s="59">
        <v>27525165</v>
      </c>
      <c r="E44" s="59">
        <v>1584</v>
      </c>
      <c r="F44" s="59">
        <v>27802.400000000001</v>
      </c>
      <c r="G44" s="59">
        <v>14433141</v>
      </c>
      <c r="H44" s="59">
        <v>1442</v>
      </c>
      <c r="I44" s="59">
        <v>22085.06</v>
      </c>
      <c r="J44" s="59">
        <v>12708930</v>
      </c>
      <c r="K44" s="59">
        <v>1408</v>
      </c>
      <c r="L44" s="59">
        <v>10077.85</v>
      </c>
      <c r="M44" s="59">
        <v>4304159</v>
      </c>
      <c r="N44" s="59">
        <v>13</v>
      </c>
      <c r="O44" s="59">
        <v>11.88</v>
      </c>
      <c r="P44" s="59">
        <v>22635</v>
      </c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</row>
    <row r="45" spans="1:27" ht="11.85" customHeight="1" x14ac:dyDescent="0.25">
      <c r="A45" s="46" t="s">
        <v>26</v>
      </c>
      <c r="B45" s="59">
        <v>667</v>
      </c>
      <c r="C45" s="59">
        <v>7696.18</v>
      </c>
      <c r="D45" s="59">
        <v>8857888</v>
      </c>
      <c r="E45" s="59">
        <v>661</v>
      </c>
      <c r="F45" s="59">
        <v>11102.68</v>
      </c>
      <c r="G45" s="59">
        <v>4756161</v>
      </c>
      <c r="H45" s="59">
        <v>637</v>
      </c>
      <c r="I45" s="59">
        <v>10043.91</v>
      </c>
      <c r="J45" s="59">
        <v>5764772</v>
      </c>
      <c r="K45" s="59">
        <v>612</v>
      </c>
      <c r="L45" s="59">
        <v>4508.79</v>
      </c>
      <c r="M45" s="59">
        <v>2072585</v>
      </c>
      <c r="N45" s="59">
        <v>1</v>
      </c>
      <c r="O45" s="59">
        <v>0.5</v>
      </c>
      <c r="P45" s="59">
        <v>1500</v>
      </c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</row>
    <row r="46" spans="1:27" ht="11.85" customHeight="1" x14ac:dyDescent="0.25">
      <c r="A46" s="46" t="s">
        <v>25</v>
      </c>
      <c r="B46" s="59">
        <v>481</v>
      </c>
      <c r="C46" s="59">
        <v>6067.53</v>
      </c>
      <c r="D46" s="59">
        <v>6974606</v>
      </c>
      <c r="E46" s="59">
        <v>480</v>
      </c>
      <c r="F46" s="59">
        <v>7935.49</v>
      </c>
      <c r="G46" s="59">
        <v>3319230</v>
      </c>
      <c r="H46" s="59">
        <v>457</v>
      </c>
      <c r="I46" s="59">
        <v>7039.08</v>
      </c>
      <c r="J46" s="59">
        <v>3695480</v>
      </c>
      <c r="K46" s="59">
        <v>439</v>
      </c>
      <c r="L46" s="59">
        <v>3838.54</v>
      </c>
      <c r="M46" s="59">
        <v>1714723</v>
      </c>
      <c r="N46" s="59">
        <v>0</v>
      </c>
      <c r="O46" s="59"/>
      <c r="P46" s="59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</row>
    <row r="47" spans="1:27" ht="11.85" customHeight="1" x14ac:dyDescent="0.25">
      <c r="A47" s="46" t="s">
        <v>29</v>
      </c>
      <c r="B47" s="59">
        <v>542</v>
      </c>
      <c r="C47" s="59">
        <v>10452.629999999999</v>
      </c>
      <c r="D47" s="59">
        <v>12417712</v>
      </c>
      <c r="E47" s="59">
        <v>520</v>
      </c>
      <c r="F47" s="59">
        <v>11471.07</v>
      </c>
      <c r="G47" s="59">
        <v>4396034</v>
      </c>
      <c r="H47" s="59">
        <v>356</v>
      </c>
      <c r="I47" s="59">
        <v>6042.63</v>
      </c>
      <c r="J47" s="59">
        <v>2818213</v>
      </c>
      <c r="K47" s="59">
        <v>354</v>
      </c>
      <c r="L47" s="59">
        <v>2812.5</v>
      </c>
      <c r="M47" s="59">
        <v>1178350</v>
      </c>
      <c r="N47" s="59">
        <v>2</v>
      </c>
      <c r="O47" s="59">
        <v>0.61</v>
      </c>
      <c r="P47" s="59">
        <v>915</v>
      </c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</row>
    <row r="48" spans="1:27" ht="3.4" customHeight="1" x14ac:dyDescent="0.25">
      <c r="A48" s="46"/>
      <c r="B48" s="59"/>
      <c r="C48" s="59"/>
      <c r="D48" s="59"/>
      <c r="E48" s="59"/>
      <c r="F48" s="59"/>
      <c r="G48" s="59"/>
      <c r="H48" s="59"/>
      <c r="I48" s="59"/>
      <c r="J48" s="59"/>
      <c r="K48" s="59"/>
      <c r="L48" s="59"/>
      <c r="M48" s="59"/>
      <c r="N48" s="59"/>
      <c r="O48" s="59"/>
      <c r="P48" s="59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</row>
    <row r="49" spans="1:27" ht="11.85" customHeight="1" x14ac:dyDescent="0.25">
      <c r="A49" s="44" t="s">
        <v>43</v>
      </c>
      <c r="B49" s="58">
        <v>876</v>
      </c>
      <c r="C49" s="58">
        <v>13164.14</v>
      </c>
      <c r="D49" s="58">
        <v>15374466</v>
      </c>
      <c r="E49" s="58">
        <v>697</v>
      </c>
      <c r="F49" s="58">
        <v>10592.32</v>
      </c>
      <c r="G49" s="58">
        <v>6177128</v>
      </c>
      <c r="H49" s="58">
        <v>637</v>
      </c>
      <c r="I49" s="58">
        <v>7803.97</v>
      </c>
      <c r="J49" s="58">
        <v>6352842</v>
      </c>
      <c r="K49" s="58">
        <v>544</v>
      </c>
      <c r="L49" s="58">
        <v>3173.41</v>
      </c>
      <c r="M49" s="58">
        <v>1398792</v>
      </c>
      <c r="N49" s="58">
        <v>180</v>
      </c>
      <c r="O49" s="58">
        <v>175.05</v>
      </c>
      <c r="P49" s="58">
        <v>367505</v>
      </c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</row>
    <row r="50" spans="1:27" ht="11.85" customHeight="1" x14ac:dyDescent="0.25">
      <c r="A50" s="19"/>
      <c r="B50" s="61"/>
      <c r="C50" s="61"/>
      <c r="D50" s="61"/>
      <c r="E50" s="61"/>
      <c r="F50" s="61"/>
      <c r="G50" s="61"/>
      <c r="H50" s="61"/>
      <c r="I50" s="61"/>
      <c r="J50" s="61"/>
      <c r="K50" s="61"/>
      <c r="L50" s="61"/>
      <c r="M50" s="61"/>
      <c r="N50" s="61"/>
      <c r="O50" s="61"/>
      <c r="P50" s="61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</row>
    <row r="51" spans="1:27" ht="11.85" customHeight="1" x14ac:dyDescent="0.25">
      <c r="A51" s="44" t="s">
        <v>110</v>
      </c>
      <c r="B51" s="58"/>
      <c r="C51" s="58"/>
      <c r="D51" s="58"/>
      <c r="E51" s="58"/>
      <c r="F51" s="58"/>
      <c r="G51" s="58"/>
      <c r="H51" s="58"/>
      <c r="I51" s="58"/>
      <c r="J51" s="58"/>
      <c r="K51" s="58"/>
      <c r="L51" s="58"/>
      <c r="M51" s="58"/>
      <c r="N51" s="58"/>
      <c r="O51" s="58"/>
      <c r="P51" s="58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</row>
    <row r="52" spans="1:27" ht="11.85" customHeight="1" x14ac:dyDescent="0.25">
      <c r="A52" s="46" t="s">
        <v>44</v>
      </c>
      <c r="B52" s="59">
        <v>23138</v>
      </c>
      <c r="C52" s="59">
        <v>479374.33</v>
      </c>
      <c r="D52" s="59">
        <v>638873119</v>
      </c>
      <c r="E52" s="59">
        <v>17470</v>
      </c>
      <c r="F52" s="59">
        <v>370164.68</v>
      </c>
      <c r="G52" s="59">
        <v>142707944</v>
      </c>
      <c r="H52" s="59">
        <v>2980</v>
      </c>
      <c r="I52" s="59">
        <v>53490.07</v>
      </c>
      <c r="J52" s="59">
        <v>4694054</v>
      </c>
      <c r="K52" s="59">
        <v>2089</v>
      </c>
      <c r="L52" s="59">
        <v>5930.62</v>
      </c>
      <c r="M52" s="59">
        <v>2386467</v>
      </c>
      <c r="N52" s="59">
        <v>1771</v>
      </c>
      <c r="O52" s="59">
        <v>2476.0700000000002</v>
      </c>
      <c r="P52" s="59">
        <v>7460369</v>
      </c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</row>
    <row r="53" spans="1:27" ht="11.85" customHeight="1" x14ac:dyDescent="0.25">
      <c r="A53" s="46" t="s">
        <v>45</v>
      </c>
      <c r="B53" s="59">
        <v>7751</v>
      </c>
      <c r="C53" s="59">
        <v>142048.19</v>
      </c>
      <c r="D53" s="59">
        <v>174739829</v>
      </c>
      <c r="E53" s="59">
        <v>7197</v>
      </c>
      <c r="F53" s="59">
        <v>145670.95000000001</v>
      </c>
      <c r="G53" s="59">
        <v>58455368</v>
      </c>
      <c r="H53" s="59">
        <v>7196</v>
      </c>
      <c r="I53" s="59">
        <v>115748</v>
      </c>
      <c r="J53" s="59">
        <v>29652031</v>
      </c>
      <c r="K53" s="59">
        <v>6774</v>
      </c>
      <c r="L53" s="59">
        <v>36418.449999999997</v>
      </c>
      <c r="M53" s="59">
        <v>14256284</v>
      </c>
      <c r="N53" s="59">
        <v>219</v>
      </c>
      <c r="O53" s="59">
        <v>282.55</v>
      </c>
      <c r="P53" s="59">
        <v>687863</v>
      </c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</row>
    <row r="54" spans="1:27" ht="11.85" customHeight="1" x14ac:dyDescent="0.25">
      <c r="A54" s="46" t="s">
        <v>46</v>
      </c>
      <c r="B54" s="59">
        <v>7043</v>
      </c>
      <c r="C54" s="59">
        <v>117867.36</v>
      </c>
      <c r="D54" s="59">
        <v>137331771</v>
      </c>
      <c r="E54" s="59">
        <v>6801</v>
      </c>
      <c r="F54" s="59">
        <v>134796.04</v>
      </c>
      <c r="G54" s="59">
        <v>56277974</v>
      </c>
      <c r="H54" s="59">
        <v>6801</v>
      </c>
      <c r="I54" s="59">
        <v>107899.17</v>
      </c>
      <c r="J54" s="59">
        <v>47767726</v>
      </c>
      <c r="K54" s="59">
        <v>6475</v>
      </c>
      <c r="L54" s="59">
        <v>45225.81</v>
      </c>
      <c r="M54" s="59">
        <v>18410354</v>
      </c>
      <c r="N54" s="59">
        <v>185</v>
      </c>
      <c r="O54" s="59">
        <v>228.14</v>
      </c>
      <c r="P54" s="59">
        <v>673609</v>
      </c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</row>
    <row r="55" spans="1:27" ht="11.85" customHeight="1" x14ac:dyDescent="0.25">
      <c r="A55" s="46" t="s">
        <v>47</v>
      </c>
      <c r="B55" s="59">
        <v>8697</v>
      </c>
      <c r="C55" s="59">
        <v>155449.76999999999</v>
      </c>
      <c r="D55" s="59">
        <v>174885478</v>
      </c>
      <c r="E55" s="59">
        <v>8142</v>
      </c>
      <c r="F55" s="59">
        <v>154289.9</v>
      </c>
      <c r="G55" s="59">
        <v>77205309</v>
      </c>
      <c r="H55" s="59">
        <v>8144</v>
      </c>
      <c r="I55" s="59">
        <v>127951.42</v>
      </c>
      <c r="J55" s="59">
        <v>87204638</v>
      </c>
      <c r="K55" s="59">
        <v>7694</v>
      </c>
      <c r="L55" s="59">
        <v>59758.59</v>
      </c>
      <c r="M55" s="59">
        <v>25098379</v>
      </c>
      <c r="N55" s="59">
        <v>536</v>
      </c>
      <c r="O55" s="59">
        <v>703.06</v>
      </c>
      <c r="P55" s="59">
        <v>2380800</v>
      </c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</row>
    <row r="56" spans="1:27" ht="11.85" customHeight="1" x14ac:dyDescent="0.25">
      <c r="A56" s="46" t="s">
        <v>48</v>
      </c>
      <c r="B56" s="59">
        <v>5182</v>
      </c>
      <c r="C56" s="59">
        <v>84602.39</v>
      </c>
      <c r="D56" s="59">
        <v>96085794</v>
      </c>
      <c r="E56" s="59">
        <v>5127</v>
      </c>
      <c r="F56" s="59">
        <v>79856.17</v>
      </c>
      <c r="G56" s="59">
        <v>51845845</v>
      </c>
      <c r="H56" s="59">
        <v>5127</v>
      </c>
      <c r="I56" s="59">
        <v>71942.09</v>
      </c>
      <c r="J56" s="59">
        <v>66483686</v>
      </c>
      <c r="K56" s="59">
        <v>5064</v>
      </c>
      <c r="L56" s="59">
        <v>45990.22</v>
      </c>
      <c r="M56" s="59">
        <v>20253039</v>
      </c>
      <c r="N56" s="59">
        <v>101</v>
      </c>
      <c r="O56" s="59">
        <v>45.39</v>
      </c>
      <c r="P56" s="59">
        <v>160760</v>
      </c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</row>
    <row r="57" spans="1:27" ht="11.85" customHeight="1" x14ac:dyDescent="0.25">
      <c r="A57" s="46" t="s">
        <v>49</v>
      </c>
      <c r="B57" s="59">
        <v>2724</v>
      </c>
      <c r="C57" s="59">
        <v>47650.61</v>
      </c>
      <c r="D57" s="59">
        <v>53765475</v>
      </c>
      <c r="E57" s="59">
        <v>2700</v>
      </c>
      <c r="F57" s="59">
        <v>39737.07</v>
      </c>
      <c r="G57" s="59">
        <v>26320172</v>
      </c>
      <c r="H57" s="59">
        <v>2700</v>
      </c>
      <c r="I57" s="59">
        <v>36892.06</v>
      </c>
      <c r="J57" s="59">
        <v>41983629</v>
      </c>
      <c r="K57" s="59">
        <v>2692</v>
      </c>
      <c r="L57" s="59">
        <v>27301.93</v>
      </c>
      <c r="M57" s="59">
        <v>12266067</v>
      </c>
      <c r="N57" s="59">
        <v>45</v>
      </c>
      <c r="O57" s="59">
        <v>12.16</v>
      </c>
      <c r="P57" s="59">
        <v>43654</v>
      </c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</row>
    <row r="58" spans="1:27" ht="3.4" customHeight="1" x14ac:dyDescent="0.25">
      <c r="A58" s="31"/>
      <c r="B58" s="49"/>
      <c r="C58" s="49"/>
      <c r="D58" s="49"/>
      <c r="E58" s="49"/>
      <c r="F58" s="49"/>
      <c r="G58" s="49"/>
      <c r="H58" s="49"/>
      <c r="I58" s="49"/>
      <c r="J58" s="49"/>
      <c r="K58" s="49"/>
      <c r="L58" s="49"/>
      <c r="M58" s="49"/>
      <c r="N58" s="49"/>
      <c r="O58" s="49"/>
      <c r="P58" s="49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</row>
    <row r="59" spans="1:27" ht="3.4" customHeight="1" x14ac:dyDescent="0.25">
      <c r="A59" s="19"/>
      <c r="B59" s="48"/>
      <c r="C59" s="48"/>
      <c r="D59" s="48"/>
      <c r="E59" s="48"/>
      <c r="F59" s="48"/>
      <c r="G59" s="48"/>
      <c r="H59" s="48"/>
      <c r="I59" s="48"/>
      <c r="J59" s="48"/>
      <c r="K59" s="48"/>
      <c r="L59" s="48"/>
      <c r="M59" s="48"/>
      <c r="N59" s="48"/>
      <c r="O59" s="48"/>
      <c r="P59" s="48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</row>
    <row r="60" spans="1:27" ht="11.85" customHeight="1" x14ac:dyDescent="0.25">
      <c r="A60" s="66" t="s">
        <v>109</v>
      </c>
      <c r="B60" s="14"/>
      <c r="C60" s="48"/>
      <c r="D60" s="48"/>
      <c r="E60" s="14"/>
      <c r="F60" s="48"/>
      <c r="G60" s="48"/>
      <c r="H60" s="14"/>
      <c r="I60" s="48"/>
      <c r="J60" s="48"/>
      <c r="K60" s="14"/>
      <c r="L60" s="48"/>
      <c r="M60" s="48"/>
      <c r="N60" s="14"/>
      <c r="O60" s="48"/>
      <c r="P60" s="48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</row>
    <row r="61" spans="1:27" ht="11.85" customHeight="1" x14ac:dyDescent="0.25">
      <c r="A61" s="57" t="s">
        <v>30</v>
      </c>
      <c r="B61" s="14"/>
      <c r="C61" s="48"/>
      <c r="D61" s="48"/>
      <c r="E61" s="14"/>
      <c r="F61" s="48"/>
      <c r="G61" s="48"/>
      <c r="H61" s="14"/>
      <c r="I61" s="48"/>
      <c r="J61" s="48"/>
      <c r="K61" s="14"/>
      <c r="L61" s="48"/>
      <c r="M61" s="48"/>
      <c r="N61" s="14"/>
      <c r="O61" s="48"/>
      <c r="P61" s="48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</row>
    <row r="62" spans="1:27" ht="11.85" customHeight="1" x14ac:dyDescent="0.25">
      <c r="A62" s="66" t="s">
        <v>114</v>
      </c>
      <c r="B62" s="14"/>
      <c r="C62" s="48"/>
      <c r="D62" s="48"/>
      <c r="E62" s="14"/>
      <c r="F62" s="48"/>
      <c r="G62" s="48"/>
      <c r="H62" s="14"/>
      <c r="I62" s="48"/>
      <c r="J62" s="48"/>
      <c r="K62" s="14"/>
      <c r="L62" s="48"/>
      <c r="M62" s="48"/>
      <c r="N62" s="14"/>
      <c r="O62" s="48"/>
      <c r="P62" s="48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</row>
    <row r="63" spans="1:27" ht="11.85" customHeight="1" x14ac:dyDescent="0.25">
      <c r="A63" s="19" t="s">
        <v>115</v>
      </c>
      <c r="B63" s="14"/>
      <c r="C63" s="14"/>
      <c r="D63" s="48"/>
      <c r="E63" s="14"/>
      <c r="F63" s="14"/>
      <c r="G63" s="48"/>
      <c r="H63" s="14"/>
      <c r="I63" s="14"/>
      <c r="J63" s="48"/>
      <c r="K63" s="14"/>
      <c r="L63" s="14"/>
      <c r="M63" s="48"/>
      <c r="N63" s="14"/>
      <c r="O63" s="14"/>
      <c r="P63" s="48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</row>
    <row r="64" spans="1:27" ht="11.85" customHeight="1" x14ac:dyDescent="0.25">
      <c r="A64" s="50" t="s">
        <v>103</v>
      </c>
      <c r="B64" s="14"/>
      <c r="C64" s="48"/>
      <c r="D64" s="48"/>
      <c r="E64" s="14"/>
      <c r="F64" s="48"/>
      <c r="G64" s="48"/>
      <c r="H64" s="14"/>
      <c r="I64" s="48"/>
      <c r="J64" s="48"/>
      <c r="K64" s="14"/>
      <c r="L64" s="48"/>
      <c r="M64" s="48"/>
      <c r="N64" s="14"/>
      <c r="O64" s="48"/>
      <c r="P64" s="48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</row>
    <row r="65" spans="1:27" ht="11.85" customHeight="1" x14ac:dyDescent="0.25">
      <c r="B65" s="48"/>
      <c r="C65" s="48"/>
      <c r="D65" s="48"/>
      <c r="E65" s="48"/>
      <c r="F65" s="48"/>
      <c r="G65" s="48"/>
      <c r="H65" s="48"/>
      <c r="I65" s="48"/>
      <c r="J65" s="48"/>
      <c r="K65" s="48"/>
      <c r="L65" s="48"/>
      <c r="M65" s="48"/>
      <c r="N65" s="48"/>
      <c r="O65" s="48"/>
      <c r="P65" s="48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</row>
    <row r="66" spans="1:27" ht="11.85" customHeight="1" x14ac:dyDescent="0.25">
      <c r="A66" s="14" t="s">
        <v>116</v>
      </c>
      <c r="B66" s="48"/>
      <c r="C66" s="48"/>
      <c r="D66" s="48"/>
      <c r="E66" s="48"/>
      <c r="F66" s="48"/>
      <c r="G66" s="48"/>
      <c r="H66" s="48"/>
      <c r="I66" s="48"/>
      <c r="J66" s="48"/>
      <c r="K66" s="48"/>
      <c r="L66" s="48"/>
      <c r="M66" s="48"/>
      <c r="N66" s="48"/>
      <c r="O66" s="48"/>
      <c r="P66" s="48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</row>
    <row r="67" spans="1:27" ht="11.85" customHeight="1" x14ac:dyDescent="0.25">
      <c r="A67" s="2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</row>
    <row r="68" spans="1:27" ht="11.85" customHeight="1" x14ac:dyDescent="0.25">
      <c r="A68" s="2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</row>
    <row r="69" spans="1:27" ht="11.85" customHeight="1" x14ac:dyDescent="0.25"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</row>
    <row r="70" spans="1:27" ht="11.85" customHeight="1" x14ac:dyDescent="0.25">
      <c r="A70" s="2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</row>
    <row r="71" spans="1:27" ht="11.85" customHeight="1" x14ac:dyDescent="0.25">
      <c r="A71" s="2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</row>
    <row r="72" spans="1:27" ht="11.85" customHeight="1" x14ac:dyDescent="0.25">
      <c r="A72" s="2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</row>
    <row r="73" spans="1:27" ht="11.85" customHeight="1" x14ac:dyDescent="0.25">
      <c r="A73" s="2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</row>
    <row r="74" spans="1:27" ht="11.85" customHeight="1" x14ac:dyDescent="0.25">
      <c r="A74" s="2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</row>
    <row r="75" spans="1:27" ht="11.85" customHeight="1" x14ac:dyDescent="0.25">
      <c r="A75" s="2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</row>
    <row r="76" spans="1:27" ht="11.85" customHeight="1" x14ac:dyDescent="0.25">
      <c r="A76" s="2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</row>
    <row r="77" spans="1:27" ht="11.85" customHeight="1" x14ac:dyDescent="0.25">
      <c r="A77" s="2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</row>
    <row r="78" spans="1:27" ht="11.85" customHeight="1" x14ac:dyDescent="0.25">
      <c r="A78" s="2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</row>
    <row r="79" spans="1:27" ht="11.85" customHeight="1" x14ac:dyDescent="0.25">
      <c r="A79" s="2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</row>
    <row r="80" spans="1:27" ht="11.85" customHeight="1" x14ac:dyDescent="0.25">
      <c r="A80" s="2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</row>
    <row r="81" spans="1:27" ht="11.85" customHeight="1" x14ac:dyDescent="0.25">
      <c r="A81" s="2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</row>
    <row r="82" spans="1:27" ht="11.85" customHeight="1" x14ac:dyDescent="0.25">
      <c r="A82" s="2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</row>
    <row r="83" spans="1:27" ht="11.85" customHeight="1" x14ac:dyDescent="0.25">
      <c r="A83" s="2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</row>
    <row r="84" spans="1:27" ht="11.85" customHeight="1" x14ac:dyDescent="0.25">
      <c r="A84" s="2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</row>
    <row r="85" spans="1:27" ht="11.85" customHeight="1" x14ac:dyDescent="0.25">
      <c r="A85" s="2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</row>
    <row r="86" spans="1:27" ht="11.85" customHeight="1" x14ac:dyDescent="0.25">
      <c r="A86" s="2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</row>
    <row r="87" spans="1:27" ht="11.85" customHeight="1" x14ac:dyDescent="0.25">
      <c r="A87" s="2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</row>
    <row r="88" spans="1:27" ht="11.85" customHeight="1" x14ac:dyDescent="0.25">
      <c r="A88" s="2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</row>
    <row r="89" spans="1:27" ht="11.85" customHeight="1" x14ac:dyDescent="0.25">
      <c r="A89" s="2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</row>
    <row r="90" spans="1:27" ht="11.85" customHeight="1" x14ac:dyDescent="0.25">
      <c r="A90" s="2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</row>
    <row r="91" spans="1:27" ht="11.85" customHeight="1" x14ac:dyDescent="0.25">
      <c r="A91" s="2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</row>
    <row r="92" spans="1:27" ht="11.85" customHeight="1" x14ac:dyDescent="0.25">
      <c r="A92" s="2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</row>
    <row r="93" spans="1:27" ht="11.85" customHeight="1" x14ac:dyDescent="0.25">
      <c r="A93" s="2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</row>
    <row r="94" spans="1:27" ht="11.85" customHeight="1" x14ac:dyDescent="0.25">
      <c r="A94" s="2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</row>
    <row r="95" spans="1:27" ht="11.85" customHeight="1" x14ac:dyDescent="0.25">
      <c r="A95" s="2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</row>
    <row r="96" spans="1:27" ht="11.85" customHeight="1" x14ac:dyDescent="0.25">
      <c r="A96" s="2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</row>
  </sheetData>
  <phoneticPr fontId="4" type="noConversion"/>
  <pageMargins left="0.39370078740157483" right="0.39370078740157483" top="0.39370078740157483" bottom="0.39370078740157483" header="0.51181102362204722" footer="0.51181102362204722"/>
  <pageSetup scale="83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"/>
  <dimension ref="A1:AA96"/>
  <sheetViews>
    <sheetView zoomScaleNormal="100" workbookViewId="0">
      <pane xSplit="1" ySplit="10" topLeftCell="B11" activePane="bottomRight" state="frozen"/>
      <selection pane="topRight"/>
      <selection pane="bottomLeft"/>
      <selection pane="bottomRight"/>
    </sheetView>
  </sheetViews>
  <sheetFormatPr baseColWidth="10" defaultColWidth="11.42578125" defaultRowHeight="11.85" customHeight="1" x14ac:dyDescent="0.25"/>
  <cols>
    <col min="1" max="1" width="22.85546875" style="1" customWidth="1"/>
    <col min="2" max="2" width="9.7109375" style="1" customWidth="1"/>
    <col min="3" max="3" width="8.7109375" style="1" customWidth="1"/>
    <col min="4" max="4" width="12.28515625" style="1" customWidth="1"/>
    <col min="5" max="5" width="9.7109375" style="1" customWidth="1"/>
    <col min="6" max="6" width="8.7109375" style="1" customWidth="1"/>
    <col min="7" max="7" width="12.42578125" style="1" customWidth="1"/>
    <col min="8" max="8" width="9.7109375" style="1" customWidth="1"/>
    <col min="9" max="9" width="8.7109375" style="1" customWidth="1"/>
    <col min="10" max="10" width="10.7109375" style="1" customWidth="1"/>
    <col min="11" max="11" width="9.7109375" style="1" customWidth="1"/>
    <col min="12" max="12" width="8.7109375" style="1" customWidth="1"/>
    <col min="13" max="13" width="10.7109375" style="1" customWidth="1"/>
    <col min="14" max="14" width="9.7109375" style="1" customWidth="1"/>
    <col min="15" max="15" width="8.7109375" style="1" customWidth="1"/>
    <col min="16" max="16" width="10.7109375" style="1" customWidth="1"/>
    <col min="17" max="16384" width="11.42578125" style="1"/>
  </cols>
  <sheetData>
    <row r="1" spans="1:27" s="5" customFormat="1" ht="16.5" customHeight="1" x14ac:dyDescent="0.2">
      <c r="A1" s="4" t="s">
        <v>59</v>
      </c>
      <c r="M1" s="6"/>
      <c r="P1" s="6" t="s">
        <v>100</v>
      </c>
    </row>
    <row r="2" spans="1:27" ht="3.4" customHeight="1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</row>
    <row r="3" spans="1:27" ht="3.4" customHeight="1" x14ac:dyDescent="0.25">
      <c r="A3" s="14"/>
      <c r="B3" s="15"/>
      <c r="C3" s="14"/>
      <c r="D3" s="14"/>
      <c r="E3" s="15"/>
      <c r="F3" s="14"/>
      <c r="G3" s="14"/>
      <c r="H3" s="15"/>
      <c r="I3" s="14"/>
      <c r="J3" s="14"/>
      <c r="K3" s="15"/>
      <c r="L3" s="14"/>
      <c r="M3" s="14"/>
      <c r="N3" s="15"/>
      <c r="O3" s="14"/>
      <c r="P3" s="14"/>
    </row>
    <row r="4" spans="1:27" ht="11.85" customHeight="1" x14ac:dyDescent="0.25">
      <c r="A4" s="19"/>
      <c r="B4" s="20" t="s">
        <v>0</v>
      </c>
      <c r="C4" s="14"/>
      <c r="D4" s="14"/>
      <c r="E4" s="20" t="s">
        <v>1</v>
      </c>
      <c r="F4" s="43"/>
      <c r="G4" s="43"/>
      <c r="H4" s="20" t="s">
        <v>31</v>
      </c>
      <c r="I4" s="14"/>
      <c r="J4" s="14"/>
      <c r="K4" s="20" t="s">
        <v>7</v>
      </c>
      <c r="L4" s="43"/>
      <c r="M4" s="43"/>
      <c r="N4" s="20" t="s">
        <v>33</v>
      </c>
      <c r="O4" s="43"/>
      <c r="P4" s="43"/>
    </row>
    <row r="5" spans="1:27" ht="11.85" customHeight="1" x14ac:dyDescent="0.25">
      <c r="A5" s="19"/>
      <c r="B5" s="20"/>
      <c r="C5" s="14"/>
      <c r="D5" s="14"/>
      <c r="E5" s="20"/>
      <c r="F5" s="43"/>
      <c r="G5" s="43"/>
      <c r="H5" s="20" t="s">
        <v>32</v>
      </c>
      <c r="I5" s="14"/>
      <c r="J5" s="14"/>
      <c r="K5" s="20"/>
      <c r="L5" s="43"/>
      <c r="M5" s="43"/>
      <c r="N5" s="20" t="s">
        <v>34</v>
      </c>
      <c r="O5" s="43"/>
      <c r="P5" s="43"/>
    </row>
    <row r="6" spans="1:27" ht="3.4" customHeight="1" x14ac:dyDescent="0.25">
      <c r="A6" s="29"/>
      <c r="B6" s="30"/>
      <c r="C6" s="13"/>
      <c r="D6" s="13"/>
      <c r="E6" s="30"/>
      <c r="F6" s="31"/>
      <c r="G6" s="31"/>
      <c r="H6" s="30"/>
      <c r="I6" s="13"/>
      <c r="J6" s="13"/>
      <c r="K6" s="30"/>
      <c r="L6" s="31"/>
      <c r="M6" s="31"/>
      <c r="N6" s="30"/>
      <c r="O6" s="31"/>
      <c r="P6" s="31"/>
    </row>
    <row r="7" spans="1:27" ht="11.85" customHeight="1" x14ac:dyDescent="0.25">
      <c r="A7" s="14"/>
      <c r="B7" s="54" t="s">
        <v>2</v>
      </c>
      <c r="C7" s="54" t="s">
        <v>3</v>
      </c>
      <c r="D7" s="54" t="s">
        <v>4</v>
      </c>
      <c r="E7" s="54" t="s">
        <v>2</v>
      </c>
      <c r="F7" s="54" t="s">
        <v>112</v>
      </c>
      <c r="G7" s="54" t="s">
        <v>4</v>
      </c>
      <c r="H7" s="54" t="s">
        <v>2</v>
      </c>
      <c r="I7" s="54" t="s">
        <v>35</v>
      </c>
      <c r="J7" s="54" t="s">
        <v>4</v>
      </c>
      <c r="K7" s="54" t="s">
        <v>2</v>
      </c>
      <c r="L7" s="54" t="s">
        <v>3</v>
      </c>
      <c r="M7" s="62" t="s">
        <v>4</v>
      </c>
      <c r="N7" s="54" t="s">
        <v>2</v>
      </c>
      <c r="O7" s="54" t="s">
        <v>3</v>
      </c>
      <c r="P7" s="62" t="s">
        <v>4</v>
      </c>
    </row>
    <row r="8" spans="1:27" ht="11.85" customHeight="1" x14ac:dyDescent="0.25">
      <c r="A8" s="14"/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63"/>
      <c r="N8" s="36"/>
      <c r="O8" s="36"/>
      <c r="P8" s="63"/>
    </row>
    <row r="9" spans="1:27" ht="11.85" customHeight="1" x14ac:dyDescent="0.25">
      <c r="A9" s="38"/>
      <c r="B9" s="39" t="s">
        <v>5</v>
      </c>
      <c r="C9" s="64" t="s">
        <v>6</v>
      </c>
      <c r="D9" s="39" t="s">
        <v>9</v>
      </c>
      <c r="E9" s="39" t="s">
        <v>5</v>
      </c>
      <c r="F9" s="39" t="s">
        <v>5</v>
      </c>
      <c r="G9" s="39" t="s">
        <v>9</v>
      </c>
      <c r="H9" s="39" t="s">
        <v>8</v>
      </c>
      <c r="I9" s="18" t="s">
        <v>8</v>
      </c>
      <c r="J9" s="39" t="s">
        <v>9</v>
      </c>
      <c r="K9" s="39" t="s">
        <v>8</v>
      </c>
      <c r="L9" s="64" t="s">
        <v>6</v>
      </c>
      <c r="M9" s="19" t="s">
        <v>9</v>
      </c>
      <c r="N9" s="39" t="s">
        <v>8</v>
      </c>
      <c r="O9" s="64" t="s">
        <v>6</v>
      </c>
      <c r="P9" s="19" t="s">
        <v>9</v>
      </c>
    </row>
    <row r="10" spans="1:27" ht="3.4" customHeight="1" x14ac:dyDescent="0.25">
      <c r="A10" s="41"/>
      <c r="B10" s="33"/>
      <c r="C10" s="33"/>
      <c r="D10" s="33"/>
      <c r="E10" s="33"/>
      <c r="F10" s="33"/>
      <c r="G10" s="31"/>
      <c r="H10" s="33"/>
      <c r="I10" s="33"/>
      <c r="J10" s="33"/>
      <c r="K10" s="33"/>
      <c r="L10" s="33"/>
      <c r="M10" s="31"/>
      <c r="N10" s="33"/>
      <c r="O10" s="33"/>
      <c r="P10" s="31"/>
    </row>
    <row r="11" spans="1:27" ht="3.4" customHeight="1" x14ac:dyDescent="0.25">
      <c r="A11" s="42"/>
      <c r="B11" s="43"/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</row>
    <row r="12" spans="1:27" ht="11.85" customHeight="1" x14ac:dyDescent="0.25">
      <c r="A12" s="44" t="s">
        <v>14</v>
      </c>
      <c r="B12" s="58">
        <v>55502</v>
      </c>
      <c r="C12" s="58">
        <v>1030322.18</v>
      </c>
      <c r="D12" s="58">
        <v>1319102974</v>
      </c>
      <c r="E12" s="58">
        <v>35476</v>
      </c>
      <c r="F12" s="58">
        <v>354957.54</v>
      </c>
      <c r="G12" s="58">
        <v>301212763</v>
      </c>
      <c r="H12" s="58">
        <v>33391</v>
      </c>
      <c r="I12" s="58">
        <v>518628.88</v>
      </c>
      <c r="J12" s="58">
        <v>281258285</v>
      </c>
      <c r="K12" s="58">
        <v>31268</v>
      </c>
      <c r="L12" s="58">
        <v>225425</v>
      </c>
      <c r="M12" s="58">
        <v>94227344</v>
      </c>
      <c r="N12" s="58">
        <v>2909</v>
      </c>
      <c r="O12" s="58">
        <v>3726.94</v>
      </c>
      <c r="P12" s="58">
        <v>11379823</v>
      </c>
      <c r="Q12" s="7"/>
      <c r="R12" s="3"/>
      <c r="S12" s="3"/>
      <c r="T12" s="3"/>
      <c r="U12" s="3"/>
      <c r="V12" s="3"/>
      <c r="W12" s="3"/>
      <c r="X12" s="3"/>
      <c r="Y12" s="3"/>
      <c r="Z12" s="3"/>
      <c r="AA12" s="3"/>
    </row>
    <row r="13" spans="1:27" ht="3.4" customHeight="1" x14ac:dyDescent="0.25">
      <c r="A13" s="46"/>
      <c r="B13" s="59"/>
      <c r="C13" s="59"/>
      <c r="D13" s="59"/>
      <c r="E13" s="59"/>
      <c r="F13" s="59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</row>
    <row r="14" spans="1:27" ht="11.85" customHeight="1" x14ac:dyDescent="0.25">
      <c r="A14" s="44" t="s">
        <v>37</v>
      </c>
      <c r="B14" s="58">
        <v>7820</v>
      </c>
      <c r="C14" s="58">
        <v>153341.54999999999</v>
      </c>
      <c r="D14" s="58">
        <v>203737511</v>
      </c>
      <c r="E14" s="58">
        <v>4173</v>
      </c>
      <c r="F14" s="58">
        <v>45086.38</v>
      </c>
      <c r="G14" s="58">
        <v>36282212</v>
      </c>
      <c r="H14" s="58">
        <v>3449</v>
      </c>
      <c r="I14" s="58">
        <v>45031.14</v>
      </c>
      <c r="J14" s="58">
        <v>30280952</v>
      </c>
      <c r="K14" s="58">
        <v>3033</v>
      </c>
      <c r="L14" s="58">
        <v>17780.150000000001</v>
      </c>
      <c r="M14" s="58">
        <v>7679372</v>
      </c>
      <c r="N14" s="58">
        <v>1865</v>
      </c>
      <c r="O14" s="58">
        <v>2589.02</v>
      </c>
      <c r="P14" s="58">
        <v>9001141</v>
      </c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</row>
    <row r="15" spans="1:27" ht="11.85" customHeight="1" x14ac:dyDescent="0.25">
      <c r="A15" s="46" t="s">
        <v>40</v>
      </c>
      <c r="B15" s="59">
        <v>3894</v>
      </c>
      <c r="C15" s="59">
        <v>106639.35</v>
      </c>
      <c r="D15" s="59">
        <v>144145420</v>
      </c>
      <c r="E15" s="59">
        <v>1889</v>
      </c>
      <c r="F15" s="59">
        <v>23800.639999999999</v>
      </c>
      <c r="G15" s="59">
        <v>20637630</v>
      </c>
      <c r="H15" s="59">
        <v>1260</v>
      </c>
      <c r="I15" s="59">
        <v>21759.56</v>
      </c>
      <c r="J15" s="59">
        <v>9278987</v>
      </c>
      <c r="K15" s="59">
        <v>962</v>
      </c>
      <c r="L15" s="59">
        <v>5640.38</v>
      </c>
      <c r="M15" s="59">
        <v>2237386</v>
      </c>
      <c r="N15" s="59">
        <v>467</v>
      </c>
      <c r="O15" s="59">
        <v>750.22</v>
      </c>
      <c r="P15" s="59">
        <v>2596415</v>
      </c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</row>
    <row r="16" spans="1:27" ht="11.85" customHeight="1" x14ac:dyDescent="0.25">
      <c r="A16" s="46" t="s">
        <v>39</v>
      </c>
      <c r="B16" s="59">
        <v>3622</v>
      </c>
      <c r="C16" s="59">
        <v>36201.230000000003</v>
      </c>
      <c r="D16" s="59">
        <v>45493467</v>
      </c>
      <c r="E16" s="59">
        <v>2185</v>
      </c>
      <c r="F16" s="59">
        <v>19848.95</v>
      </c>
      <c r="G16" s="59">
        <v>14441950</v>
      </c>
      <c r="H16" s="59">
        <v>2188</v>
      </c>
      <c r="I16" s="59">
        <v>23266.99</v>
      </c>
      <c r="J16" s="59">
        <v>20998798</v>
      </c>
      <c r="K16" s="59">
        <v>2070</v>
      </c>
      <c r="L16" s="59">
        <v>12137.29</v>
      </c>
      <c r="M16" s="59">
        <v>5440721</v>
      </c>
      <c r="N16" s="59">
        <v>1359</v>
      </c>
      <c r="O16" s="59">
        <v>1785.7</v>
      </c>
      <c r="P16" s="59">
        <v>6322271</v>
      </c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</row>
    <row r="17" spans="1:27" ht="11.85" customHeight="1" x14ac:dyDescent="0.25">
      <c r="A17" s="46" t="s">
        <v>38</v>
      </c>
      <c r="B17" s="59">
        <v>304</v>
      </c>
      <c r="C17" s="59">
        <v>10500.97</v>
      </c>
      <c r="D17" s="59">
        <v>14098624</v>
      </c>
      <c r="E17" s="59">
        <v>99</v>
      </c>
      <c r="F17" s="59">
        <v>1436.79</v>
      </c>
      <c r="G17" s="59">
        <v>1202632</v>
      </c>
      <c r="H17" s="59">
        <v>1</v>
      </c>
      <c r="I17" s="59">
        <v>4.59</v>
      </c>
      <c r="J17" s="59">
        <v>3167</v>
      </c>
      <c r="K17" s="59">
        <v>1</v>
      </c>
      <c r="L17" s="59">
        <v>2.48</v>
      </c>
      <c r="M17" s="59">
        <v>1265</v>
      </c>
      <c r="N17" s="59">
        <v>39</v>
      </c>
      <c r="O17" s="59">
        <v>53.1</v>
      </c>
      <c r="P17" s="59">
        <v>82455</v>
      </c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</row>
    <row r="18" spans="1:27" ht="3.4" customHeight="1" x14ac:dyDescent="0.25">
      <c r="A18" s="46"/>
      <c r="B18" s="59"/>
      <c r="C18" s="59"/>
      <c r="D18" s="59"/>
      <c r="E18" s="59"/>
      <c r="F18" s="59"/>
      <c r="G18" s="59"/>
      <c r="H18" s="59"/>
      <c r="I18" s="59"/>
      <c r="J18" s="59"/>
      <c r="K18" s="59"/>
      <c r="L18" s="59"/>
      <c r="M18" s="59"/>
      <c r="N18" s="59"/>
      <c r="O18" s="59"/>
      <c r="P18" s="59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</row>
    <row r="19" spans="1:27" ht="11.85" customHeight="1" x14ac:dyDescent="0.25">
      <c r="A19" s="44" t="s">
        <v>10</v>
      </c>
      <c r="B19" s="58">
        <v>18701</v>
      </c>
      <c r="C19" s="58">
        <v>366857.55</v>
      </c>
      <c r="D19" s="58">
        <v>467512567</v>
      </c>
      <c r="E19" s="58">
        <v>12385</v>
      </c>
      <c r="F19" s="58">
        <v>117944.56</v>
      </c>
      <c r="G19" s="58">
        <v>102890583</v>
      </c>
      <c r="H19" s="58">
        <v>12555</v>
      </c>
      <c r="I19" s="58">
        <v>201748.55</v>
      </c>
      <c r="J19" s="58">
        <v>103712018</v>
      </c>
      <c r="K19" s="58">
        <v>11261</v>
      </c>
      <c r="L19" s="58">
        <v>66028.740000000005</v>
      </c>
      <c r="M19" s="58">
        <v>27058669</v>
      </c>
      <c r="N19" s="58">
        <v>150</v>
      </c>
      <c r="O19" s="58">
        <v>207.27</v>
      </c>
      <c r="P19" s="58">
        <v>547592</v>
      </c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</row>
    <row r="20" spans="1:27" ht="11.85" customHeight="1" x14ac:dyDescent="0.25">
      <c r="A20" s="46" t="s">
        <v>15</v>
      </c>
      <c r="B20" s="59">
        <v>12245</v>
      </c>
      <c r="C20" s="59">
        <v>188168.29</v>
      </c>
      <c r="D20" s="59">
        <v>243653471</v>
      </c>
      <c r="E20" s="59">
        <v>8162</v>
      </c>
      <c r="F20" s="59">
        <v>65769.8</v>
      </c>
      <c r="G20" s="59">
        <v>57337352</v>
      </c>
      <c r="H20" s="59">
        <v>8678</v>
      </c>
      <c r="I20" s="59">
        <v>128765.82</v>
      </c>
      <c r="J20" s="59">
        <v>71153857</v>
      </c>
      <c r="K20" s="59">
        <v>8069</v>
      </c>
      <c r="L20" s="59">
        <v>46996.84</v>
      </c>
      <c r="M20" s="59">
        <v>19705701</v>
      </c>
      <c r="N20" s="59">
        <v>75</v>
      </c>
      <c r="O20" s="59">
        <v>100.52</v>
      </c>
      <c r="P20" s="59">
        <v>349061</v>
      </c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</row>
    <row r="21" spans="1:27" ht="11.85" customHeight="1" x14ac:dyDescent="0.25">
      <c r="A21" s="46" t="s">
        <v>41</v>
      </c>
      <c r="B21" s="59">
        <v>3104</v>
      </c>
      <c r="C21" s="59">
        <v>74960.94</v>
      </c>
      <c r="D21" s="59">
        <v>97306256</v>
      </c>
      <c r="E21" s="59">
        <v>1839</v>
      </c>
      <c r="F21" s="59">
        <v>18255.34</v>
      </c>
      <c r="G21" s="59">
        <v>15981952</v>
      </c>
      <c r="H21" s="59">
        <v>1761</v>
      </c>
      <c r="I21" s="59">
        <v>33630.160000000003</v>
      </c>
      <c r="J21" s="59">
        <v>12349409</v>
      </c>
      <c r="K21" s="59">
        <v>1462</v>
      </c>
      <c r="L21" s="59">
        <v>7113.66</v>
      </c>
      <c r="M21" s="59">
        <v>2807884</v>
      </c>
      <c r="N21" s="59">
        <v>18</v>
      </c>
      <c r="O21" s="59">
        <v>14.75</v>
      </c>
      <c r="P21" s="59">
        <v>22651</v>
      </c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</row>
    <row r="22" spans="1:27" ht="11.85" customHeight="1" x14ac:dyDescent="0.25">
      <c r="A22" s="46" t="s">
        <v>17</v>
      </c>
      <c r="B22" s="59">
        <v>1385</v>
      </c>
      <c r="C22" s="59">
        <v>31564.03</v>
      </c>
      <c r="D22" s="59">
        <v>41093442</v>
      </c>
      <c r="E22" s="59">
        <v>861</v>
      </c>
      <c r="F22" s="59">
        <v>9052.85</v>
      </c>
      <c r="G22" s="59">
        <v>7769854</v>
      </c>
      <c r="H22" s="59">
        <v>603</v>
      </c>
      <c r="I22" s="59">
        <v>9955.73</v>
      </c>
      <c r="J22" s="59">
        <v>3729221</v>
      </c>
      <c r="K22" s="59">
        <v>571</v>
      </c>
      <c r="L22" s="59">
        <v>4821.38</v>
      </c>
      <c r="M22" s="59">
        <v>1846040</v>
      </c>
      <c r="N22" s="59">
        <v>0</v>
      </c>
      <c r="O22" s="59">
        <v>0</v>
      </c>
      <c r="P22" s="59">
        <v>0</v>
      </c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</row>
    <row r="23" spans="1:27" ht="11.85" customHeight="1" x14ac:dyDescent="0.25">
      <c r="A23" s="46" t="s">
        <v>42</v>
      </c>
      <c r="B23" s="59">
        <v>904</v>
      </c>
      <c r="C23" s="59">
        <v>32984.01</v>
      </c>
      <c r="D23" s="59">
        <v>38310440</v>
      </c>
      <c r="E23" s="59">
        <v>641</v>
      </c>
      <c r="F23" s="59">
        <v>8306.5400000000009</v>
      </c>
      <c r="G23" s="59">
        <v>7300847</v>
      </c>
      <c r="H23" s="59">
        <v>754</v>
      </c>
      <c r="I23" s="59">
        <v>14703.69</v>
      </c>
      <c r="J23" s="59">
        <v>8806090</v>
      </c>
      <c r="K23" s="59">
        <v>584</v>
      </c>
      <c r="L23" s="59">
        <v>3502.75</v>
      </c>
      <c r="M23" s="59">
        <v>1315160</v>
      </c>
      <c r="N23" s="59">
        <v>55</v>
      </c>
      <c r="O23" s="59">
        <v>90.57</v>
      </c>
      <c r="P23" s="59">
        <v>173480</v>
      </c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</row>
    <row r="24" spans="1:27" ht="11.85" customHeight="1" x14ac:dyDescent="0.25">
      <c r="A24" s="46" t="s">
        <v>16</v>
      </c>
      <c r="B24" s="59">
        <v>1063</v>
      </c>
      <c r="C24" s="59">
        <v>39180.28</v>
      </c>
      <c r="D24" s="59">
        <v>47148958</v>
      </c>
      <c r="E24" s="59">
        <v>882</v>
      </c>
      <c r="F24" s="59">
        <v>16560.03</v>
      </c>
      <c r="G24" s="59">
        <v>14500578</v>
      </c>
      <c r="H24" s="59">
        <v>759</v>
      </c>
      <c r="I24" s="59">
        <v>14693.15</v>
      </c>
      <c r="J24" s="59">
        <v>7673441</v>
      </c>
      <c r="K24" s="59">
        <v>575</v>
      </c>
      <c r="L24" s="59">
        <v>3594.11</v>
      </c>
      <c r="M24" s="59">
        <v>1383884</v>
      </c>
      <c r="N24" s="59">
        <v>2</v>
      </c>
      <c r="O24" s="59">
        <v>1.43</v>
      </c>
      <c r="P24" s="59">
        <v>2400</v>
      </c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</row>
    <row r="25" spans="1:27" ht="3.4" customHeight="1" x14ac:dyDescent="0.25">
      <c r="A25" s="46"/>
      <c r="B25" s="59"/>
      <c r="C25" s="59"/>
      <c r="D25" s="59"/>
      <c r="E25" s="59"/>
      <c r="F25" s="59"/>
      <c r="G25" s="59"/>
      <c r="H25" s="59"/>
      <c r="I25" s="59"/>
      <c r="J25" s="59"/>
      <c r="K25" s="59"/>
      <c r="L25" s="59"/>
      <c r="M25" s="59"/>
      <c r="N25" s="59"/>
      <c r="O25" s="59"/>
      <c r="P25" s="59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</row>
    <row r="26" spans="1:27" ht="11.85" customHeight="1" x14ac:dyDescent="0.25">
      <c r="A26" s="44" t="s">
        <v>11</v>
      </c>
      <c r="B26" s="58">
        <v>3954</v>
      </c>
      <c r="C26" s="58">
        <v>79760.009999999995</v>
      </c>
      <c r="D26" s="58">
        <v>106808791</v>
      </c>
      <c r="E26" s="58">
        <v>2105</v>
      </c>
      <c r="F26" s="58">
        <v>22290.2</v>
      </c>
      <c r="G26" s="58">
        <v>19037947</v>
      </c>
      <c r="H26" s="58">
        <v>1774</v>
      </c>
      <c r="I26" s="58">
        <v>27827.49</v>
      </c>
      <c r="J26" s="58">
        <v>6418666</v>
      </c>
      <c r="K26" s="58">
        <v>1811</v>
      </c>
      <c r="L26" s="58">
        <v>12813.36</v>
      </c>
      <c r="M26" s="58">
        <v>4958497</v>
      </c>
      <c r="N26" s="58">
        <v>185</v>
      </c>
      <c r="O26" s="58">
        <v>211.73</v>
      </c>
      <c r="P26" s="58">
        <v>364550</v>
      </c>
      <c r="R26" s="3"/>
      <c r="S26" s="3"/>
      <c r="T26" s="3"/>
      <c r="U26" s="3"/>
      <c r="V26" s="3"/>
      <c r="W26" s="3"/>
      <c r="X26" s="3"/>
      <c r="Y26" s="3"/>
      <c r="Z26" s="3"/>
      <c r="AA26" s="3"/>
    </row>
    <row r="27" spans="1:27" ht="11.85" customHeight="1" x14ac:dyDescent="0.25">
      <c r="A27" s="46" t="s">
        <v>62</v>
      </c>
      <c r="B27" s="59">
        <v>928</v>
      </c>
      <c r="C27" s="59">
        <v>21285.02</v>
      </c>
      <c r="D27" s="59">
        <v>27037527</v>
      </c>
      <c r="E27" s="59">
        <v>605</v>
      </c>
      <c r="F27" s="59">
        <v>6318.78</v>
      </c>
      <c r="G27" s="59">
        <v>5429267</v>
      </c>
      <c r="H27" s="59">
        <v>685</v>
      </c>
      <c r="I27" s="59">
        <v>10820.95</v>
      </c>
      <c r="J27" s="59">
        <v>3013726</v>
      </c>
      <c r="K27" s="59">
        <v>672</v>
      </c>
      <c r="L27" s="59">
        <v>5390.09</v>
      </c>
      <c r="M27" s="59">
        <v>2103217</v>
      </c>
      <c r="N27" s="59">
        <v>41</v>
      </c>
      <c r="O27" s="59">
        <v>37.08</v>
      </c>
      <c r="P27" s="59">
        <v>64670</v>
      </c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</row>
    <row r="28" spans="1:27" ht="11.85" customHeight="1" x14ac:dyDescent="0.25">
      <c r="A28" s="46" t="s">
        <v>18</v>
      </c>
      <c r="B28" s="59">
        <v>3026</v>
      </c>
      <c r="C28" s="59">
        <v>58474.99</v>
      </c>
      <c r="D28" s="59">
        <v>79771264</v>
      </c>
      <c r="E28" s="59">
        <v>1500</v>
      </c>
      <c r="F28" s="59">
        <v>15971.42</v>
      </c>
      <c r="G28" s="59">
        <v>13608680</v>
      </c>
      <c r="H28" s="59">
        <v>1089</v>
      </c>
      <c r="I28" s="59">
        <v>17006.54</v>
      </c>
      <c r="J28" s="59">
        <v>3404940</v>
      </c>
      <c r="K28" s="59">
        <v>1139</v>
      </c>
      <c r="L28" s="59">
        <v>7423.27</v>
      </c>
      <c r="M28" s="59">
        <v>2855280</v>
      </c>
      <c r="N28" s="59">
        <v>144</v>
      </c>
      <c r="O28" s="59">
        <v>174.65</v>
      </c>
      <c r="P28" s="59">
        <v>299880</v>
      </c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</row>
    <row r="29" spans="1:27" ht="3.4" customHeight="1" x14ac:dyDescent="0.25">
      <c r="A29" s="46"/>
      <c r="B29" s="59"/>
      <c r="C29" s="59"/>
      <c r="D29" s="59"/>
      <c r="E29" s="59"/>
      <c r="F29" s="59"/>
      <c r="G29" s="59"/>
      <c r="H29" s="59"/>
      <c r="I29" s="59"/>
      <c r="J29" s="59"/>
      <c r="K29" s="59"/>
      <c r="L29" s="59"/>
      <c r="M29" s="59"/>
      <c r="N29" s="59"/>
      <c r="O29" s="59"/>
      <c r="P29" s="59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</row>
    <row r="30" spans="1:27" ht="11.85" customHeight="1" x14ac:dyDescent="0.25">
      <c r="A30" s="44" t="s">
        <v>19</v>
      </c>
      <c r="B30" s="58">
        <v>3537</v>
      </c>
      <c r="C30" s="58">
        <v>70675.16</v>
      </c>
      <c r="D30" s="58">
        <v>94767142</v>
      </c>
      <c r="E30" s="58">
        <v>1813</v>
      </c>
      <c r="F30" s="58">
        <v>17757.240000000002</v>
      </c>
      <c r="G30" s="58">
        <v>15158269</v>
      </c>
      <c r="H30" s="58">
        <v>782</v>
      </c>
      <c r="I30" s="58">
        <v>12911.58</v>
      </c>
      <c r="J30" s="58">
        <v>3919505</v>
      </c>
      <c r="K30" s="58">
        <v>753</v>
      </c>
      <c r="L30" s="58">
        <v>5023.92</v>
      </c>
      <c r="M30" s="58">
        <v>2067647</v>
      </c>
      <c r="N30" s="58">
        <v>189</v>
      </c>
      <c r="O30" s="58">
        <v>183.79</v>
      </c>
      <c r="P30" s="58">
        <v>343590</v>
      </c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</row>
    <row r="31" spans="1:27" ht="3.4" customHeight="1" x14ac:dyDescent="0.25">
      <c r="A31" s="46"/>
      <c r="B31" s="59"/>
      <c r="C31" s="59"/>
      <c r="D31" s="59"/>
      <c r="E31" s="59"/>
      <c r="F31" s="59"/>
      <c r="G31" s="59"/>
      <c r="H31" s="59"/>
      <c r="I31" s="59"/>
      <c r="J31" s="59"/>
      <c r="K31" s="59"/>
      <c r="L31" s="59"/>
      <c r="M31" s="59"/>
      <c r="N31" s="59"/>
      <c r="O31" s="59"/>
      <c r="P31" s="59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</row>
    <row r="32" spans="1:27" ht="11.85" customHeight="1" x14ac:dyDescent="0.25">
      <c r="A32" s="44" t="s">
        <v>12</v>
      </c>
      <c r="B32" s="58">
        <v>11663</v>
      </c>
      <c r="C32" s="58">
        <v>214282.31</v>
      </c>
      <c r="D32" s="58">
        <v>266603152</v>
      </c>
      <c r="E32" s="58">
        <v>8052</v>
      </c>
      <c r="F32" s="58">
        <v>88283.1</v>
      </c>
      <c r="G32" s="58">
        <v>73834199</v>
      </c>
      <c r="H32" s="58">
        <v>7354</v>
      </c>
      <c r="I32" s="58">
        <v>118578.66</v>
      </c>
      <c r="J32" s="58">
        <v>77570501</v>
      </c>
      <c r="K32" s="58">
        <v>7214</v>
      </c>
      <c r="L32" s="58">
        <v>71156.87</v>
      </c>
      <c r="M32" s="58">
        <v>30284680</v>
      </c>
      <c r="N32" s="58">
        <v>306</v>
      </c>
      <c r="O32" s="58">
        <v>329.63</v>
      </c>
      <c r="P32" s="58">
        <v>704395</v>
      </c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</row>
    <row r="33" spans="1:27" ht="11.85" customHeight="1" x14ac:dyDescent="0.25">
      <c r="A33" s="46" t="s">
        <v>20</v>
      </c>
      <c r="B33" s="59">
        <v>404</v>
      </c>
      <c r="C33" s="59">
        <v>7188.84</v>
      </c>
      <c r="D33" s="59">
        <v>8613861</v>
      </c>
      <c r="E33" s="59">
        <v>386</v>
      </c>
      <c r="F33" s="59">
        <v>3800.22</v>
      </c>
      <c r="G33" s="59">
        <v>3270081</v>
      </c>
      <c r="H33" s="59">
        <v>363</v>
      </c>
      <c r="I33" s="59">
        <v>5742.71</v>
      </c>
      <c r="J33" s="59">
        <v>4241242</v>
      </c>
      <c r="K33" s="59">
        <v>360</v>
      </c>
      <c r="L33" s="59">
        <v>3346.83</v>
      </c>
      <c r="M33" s="59">
        <v>1512695</v>
      </c>
      <c r="N33" s="59">
        <v>1</v>
      </c>
      <c r="O33" s="59">
        <v>1.53</v>
      </c>
      <c r="P33" s="59">
        <v>7650</v>
      </c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</row>
    <row r="34" spans="1:27" ht="11.85" customHeight="1" x14ac:dyDescent="0.25">
      <c r="A34" s="46" t="s">
        <v>22</v>
      </c>
      <c r="B34" s="59">
        <v>564</v>
      </c>
      <c r="C34" s="59">
        <v>14240</v>
      </c>
      <c r="D34" s="59">
        <v>19634898</v>
      </c>
      <c r="E34" s="59">
        <v>232</v>
      </c>
      <c r="F34" s="59">
        <v>2771.89</v>
      </c>
      <c r="G34" s="59">
        <v>2400862</v>
      </c>
      <c r="H34" s="59">
        <v>121</v>
      </c>
      <c r="I34" s="59">
        <v>1866.42</v>
      </c>
      <c r="J34" s="59">
        <v>307390</v>
      </c>
      <c r="K34" s="59">
        <v>150</v>
      </c>
      <c r="L34" s="59">
        <v>959.21</v>
      </c>
      <c r="M34" s="59">
        <v>360145</v>
      </c>
      <c r="N34" s="59">
        <v>124</v>
      </c>
      <c r="O34" s="59">
        <v>98.2</v>
      </c>
      <c r="P34" s="59">
        <v>163240</v>
      </c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</row>
    <row r="35" spans="1:27" ht="11.85" customHeight="1" x14ac:dyDescent="0.25">
      <c r="A35" s="46" t="s">
        <v>50</v>
      </c>
      <c r="B35" s="59">
        <v>737</v>
      </c>
      <c r="C35" s="59">
        <v>11952</v>
      </c>
      <c r="D35" s="59">
        <v>14262784</v>
      </c>
      <c r="E35" s="59">
        <v>588</v>
      </c>
      <c r="F35" s="59">
        <v>5006.49</v>
      </c>
      <c r="G35" s="59">
        <v>4225906</v>
      </c>
      <c r="H35" s="59">
        <v>732</v>
      </c>
      <c r="I35" s="59">
        <v>12042.66</v>
      </c>
      <c r="J35" s="59">
        <v>6964028</v>
      </c>
      <c r="K35" s="59">
        <v>732</v>
      </c>
      <c r="L35" s="59">
        <v>5969.22</v>
      </c>
      <c r="M35" s="59">
        <v>2376135</v>
      </c>
      <c r="N35" s="59">
        <v>5</v>
      </c>
      <c r="O35" s="59">
        <v>9.68</v>
      </c>
      <c r="P35" s="59">
        <v>29895</v>
      </c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</row>
    <row r="36" spans="1:27" ht="11.85" customHeight="1" x14ac:dyDescent="0.25">
      <c r="A36" s="46" t="s">
        <v>51</v>
      </c>
      <c r="B36" s="59">
        <v>536</v>
      </c>
      <c r="C36" s="59">
        <v>7245.11</v>
      </c>
      <c r="D36" s="59">
        <v>8674649</v>
      </c>
      <c r="E36" s="59">
        <v>360</v>
      </c>
      <c r="F36" s="59">
        <v>2525.19</v>
      </c>
      <c r="G36" s="59">
        <v>2180846</v>
      </c>
      <c r="H36" s="59">
        <v>528</v>
      </c>
      <c r="I36" s="59">
        <v>8398.7000000000007</v>
      </c>
      <c r="J36" s="59">
        <v>5584940</v>
      </c>
      <c r="K36" s="59">
        <v>514</v>
      </c>
      <c r="L36" s="59">
        <v>3387.18</v>
      </c>
      <c r="M36" s="59">
        <v>1411271</v>
      </c>
      <c r="N36" s="59">
        <v>0</v>
      </c>
      <c r="O36" s="59">
        <v>0</v>
      </c>
      <c r="P36" s="59">
        <v>0</v>
      </c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</row>
    <row r="37" spans="1:27" ht="11.85" customHeight="1" x14ac:dyDescent="0.25">
      <c r="A37" s="46" t="s">
        <v>52</v>
      </c>
      <c r="B37" s="59">
        <v>4222</v>
      </c>
      <c r="C37" s="59">
        <v>71599.14</v>
      </c>
      <c r="D37" s="59">
        <v>87050138</v>
      </c>
      <c r="E37" s="59">
        <v>3107</v>
      </c>
      <c r="F37" s="59">
        <v>30299.74</v>
      </c>
      <c r="G37" s="59">
        <v>25694042</v>
      </c>
      <c r="H37" s="59">
        <v>2929</v>
      </c>
      <c r="I37" s="59">
        <v>48555.78</v>
      </c>
      <c r="J37" s="59">
        <v>21985790</v>
      </c>
      <c r="K37" s="59">
        <v>2855</v>
      </c>
      <c r="L37" s="59">
        <v>25126.45</v>
      </c>
      <c r="M37" s="59">
        <v>10464432</v>
      </c>
      <c r="N37" s="59">
        <v>70</v>
      </c>
      <c r="O37" s="59">
        <v>99.57</v>
      </c>
      <c r="P37" s="59">
        <v>307425</v>
      </c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</row>
    <row r="38" spans="1:27" ht="11.85" customHeight="1" x14ac:dyDescent="0.25">
      <c r="A38" s="46" t="s">
        <v>21</v>
      </c>
      <c r="B38" s="59">
        <v>2607</v>
      </c>
      <c r="C38" s="59">
        <v>52949.75</v>
      </c>
      <c r="D38" s="59">
        <v>62905053</v>
      </c>
      <c r="E38" s="59">
        <v>2477</v>
      </c>
      <c r="F38" s="59">
        <v>35679.300000000003</v>
      </c>
      <c r="G38" s="59">
        <v>29302005</v>
      </c>
      <c r="H38" s="59">
        <v>2508</v>
      </c>
      <c r="I38" s="59">
        <v>38924.949999999997</v>
      </c>
      <c r="J38" s="59">
        <v>37542963</v>
      </c>
      <c r="K38" s="59">
        <v>2453</v>
      </c>
      <c r="L38" s="59">
        <v>31201.62</v>
      </c>
      <c r="M38" s="59">
        <v>13649171</v>
      </c>
      <c r="N38" s="59">
        <v>25</v>
      </c>
      <c r="O38" s="59">
        <v>18.47</v>
      </c>
      <c r="P38" s="59">
        <v>40830</v>
      </c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</row>
    <row r="39" spans="1:27" ht="11.85" customHeight="1" x14ac:dyDescent="0.25">
      <c r="A39" s="46" t="s">
        <v>23</v>
      </c>
      <c r="B39" s="59">
        <v>2593</v>
      </c>
      <c r="C39" s="59">
        <v>49107.47</v>
      </c>
      <c r="D39" s="59">
        <v>65461769</v>
      </c>
      <c r="E39" s="59">
        <v>902</v>
      </c>
      <c r="F39" s="59">
        <v>8200.27</v>
      </c>
      <c r="G39" s="59">
        <v>6760457</v>
      </c>
      <c r="H39" s="59">
        <v>173</v>
      </c>
      <c r="I39" s="59">
        <v>3047.44</v>
      </c>
      <c r="J39" s="59">
        <v>944148</v>
      </c>
      <c r="K39" s="59">
        <v>150</v>
      </c>
      <c r="L39" s="59">
        <v>1166.3599999999999</v>
      </c>
      <c r="M39" s="59">
        <v>510831</v>
      </c>
      <c r="N39" s="59">
        <v>81</v>
      </c>
      <c r="O39" s="59">
        <v>102.18</v>
      </c>
      <c r="P39" s="59">
        <v>155355</v>
      </c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</row>
    <row r="40" spans="1:27" ht="3.4" customHeight="1" x14ac:dyDescent="0.25">
      <c r="A40" s="46"/>
      <c r="B40" s="59"/>
      <c r="C40" s="59"/>
      <c r="D40" s="59"/>
      <c r="E40" s="59"/>
      <c r="F40" s="59"/>
      <c r="G40" s="59"/>
      <c r="H40" s="59"/>
      <c r="I40" s="59"/>
      <c r="J40" s="59"/>
      <c r="K40" s="59"/>
      <c r="L40" s="59"/>
      <c r="M40" s="59"/>
      <c r="N40" s="59"/>
      <c r="O40" s="59"/>
      <c r="P40" s="59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</row>
    <row r="41" spans="1:27" ht="11.85" customHeight="1" x14ac:dyDescent="0.25">
      <c r="A41" s="44" t="s">
        <v>13</v>
      </c>
      <c r="B41" s="58">
        <v>8943</v>
      </c>
      <c r="C41" s="58">
        <v>132335.56</v>
      </c>
      <c r="D41" s="58">
        <v>163849737</v>
      </c>
      <c r="E41" s="58">
        <v>6271</v>
      </c>
      <c r="F41" s="58">
        <v>56458.27</v>
      </c>
      <c r="G41" s="58">
        <v>48595555</v>
      </c>
      <c r="H41" s="58">
        <v>6829</v>
      </c>
      <c r="I41" s="58">
        <v>104675.35</v>
      </c>
      <c r="J41" s="58">
        <v>52967035</v>
      </c>
      <c r="K41" s="58">
        <v>6650</v>
      </c>
      <c r="L41" s="58">
        <v>48148.98</v>
      </c>
      <c r="M41" s="58">
        <v>20787610</v>
      </c>
      <c r="N41" s="58">
        <v>35</v>
      </c>
      <c r="O41" s="58">
        <v>33.979999999999997</v>
      </c>
      <c r="P41" s="58">
        <v>63280</v>
      </c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</row>
    <row r="42" spans="1:27" ht="11.85" customHeight="1" x14ac:dyDescent="0.25">
      <c r="A42" s="46" t="s">
        <v>24</v>
      </c>
      <c r="B42" s="59">
        <v>4951</v>
      </c>
      <c r="C42" s="59">
        <v>77149.679999999993</v>
      </c>
      <c r="D42" s="59">
        <v>97325798</v>
      </c>
      <c r="E42" s="59">
        <v>2933</v>
      </c>
      <c r="F42" s="59">
        <v>26784.28</v>
      </c>
      <c r="G42" s="59">
        <v>23491405</v>
      </c>
      <c r="H42" s="59">
        <v>3251</v>
      </c>
      <c r="I42" s="59">
        <v>51063.95</v>
      </c>
      <c r="J42" s="59">
        <v>20897809</v>
      </c>
      <c r="K42" s="59">
        <v>3203</v>
      </c>
      <c r="L42" s="59">
        <v>21994.61</v>
      </c>
      <c r="M42" s="59">
        <v>9187438</v>
      </c>
      <c r="N42" s="59">
        <v>15</v>
      </c>
      <c r="O42" s="59">
        <v>17.78</v>
      </c>
      <c r="P42" s="59">
        <v>30750</v>
      </c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</row>
    <row r="43" spans="1:27" ht="11.85" customHeight="1" x14ac:dyDescent="0.25">
      <c r="A43" s="46" t="s">
        <v>28</v>
      </c>
      <c r="B43" s="59">
        <v>638</v>
      </c>
      <c r="C43" s="59">
        <v>6688.76</v>
      </c>
      <c r="D43" s="59">
        <v>8029648</v>
      </c>
      <c r="E43" s="59">
        <v>588</v>
      </c>
      <c r="F43" s="59">
        <v>5378.27</v>
      </c>
      <c r="G43" s="59">
        <v>4501473</v>
      </c>
      <c r="H43" s="59">
        <v>631</v>
      </c>
      <c r="I43" s="59">
        <v>7909.63</v>
      </c>
      <c r="J43" s="59">
        <v>6857073</v>
      </c>
      <c r="K43" s="59">
        <v>589</v>
      </c>
      <c r="L43" s="59">
        <v>4749.59</v>
      </c>
      <c r="M43" s="59">
        <v>2254655</v>
      </c>
      <c r="N43" s="59">
        <v>3</v>
      </c>
      <c r="O43" s="59">
        <v>2.04</v>
      </c>
      <c r="P43" s="59">
        <v>3060</v>
      </c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</row>
    <row r="44" spans="1:27" ht="11.85" customHeight="1" x14ac:dyDescent="0.25">
      <c r="A44" s="46" t="s">
        <v>27</v>
      </c>
      <c r="B44" s="59">
        <v>1631</v>
      </c>
      <c r="C44" s="59">
        <v>24029.59</v>
      </c>
      <c r="D44" s="59">
        <v>28787538</v>
      </c>
      <c r="E44" s="59">
        <v>1422</v>
      </c>
      <c r="F44" s="59">
        <v>14547.94</v>
      </c>
      <c r="G44" s="59">
        <v>12250748</v>
      </c>
      <c r="H44" s="59">
        <v>1467</v>
      </c>
      <c r="I44" s="59">
        <v>22344.49</v>
      </c>
      <c r="J44" s="59">
        <v>12841455</v>
      </c>
      <c r="K44" s="59">
        <v>1429</v>
      </c>
      <c r="L44" s="59">
        <v>10095.129999999999</v>
      </c>
      <c r="M44" s="59">
        <v>4311993</v>
      </c>
      <c r="N44" s="59">
        <v>14</v>
      </c>
      <c r="O44" s="59">
        <v>13.05</v>
      </c>
      <c r="P44" s="59">
        <v>26055</v>
      </c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</row>
    <row r="45" spans="1:27" ht="11.85" customHeight="1" x14ac:dyDescent="0.25">
      <c r="A45" s="46" t="s">
        <v>26</v>
      </c>
      <c r="B45" s="59">
        <v>684</v>
      </c>
      <c r="C45" s="59">
        <v>7828.99</v>
      </c>
      <c r="D45" s="59">
        <v>9402517</v>
      </c>
      <c r="E45" s="59">
        <v>580</v>
      </c>
      <c r="F45" s="59">
        <v>3740.25</v>
      </c>
      <c r="G45" s="59">
        <v>3251067</v>
      </c>
      <c r="H45" s="59">
        <v>658</v>
      </c>
      <c r="I45" s="59">
        <v>10150.790000000001</v>
      </c>
      <c r="J45" s="59">
        <v>5815007</v>
      </c>
      <c r="K45" s="59">
        <v>629</v>
      </c>
      <c r="L45" s="59">
        <v>4622.43</v>
      </c>
      <c r="M45" s="59">
        <v>2124560</v>
      </c>
      <c r="N45" s="59">
        <v>1</v>
      </c>
      <c r="O45" s="59">
        <v>0.5</v>
      </c>
      <c r="P45" s="59">
        <v>2500</v>
      </c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</row>
    <row r="46" spans="1:27" ht="11.85" customHeight="1" x14ac:dyDescent="0.25">
      <c r="A46" s="46" t="s">
        <v>25</v>
      </c>
      <c r="B46" s="59">
        <v>487</v>
      </c>
      <c r="C46" s="59">
        <v>6089.07</v>
      </c>
      <c r="D46" s="59">
        <v>7298710</v>
      </c>
      <c r="E46" s="59">
        <v>376</v>
      </c>
      <c r="F46" s="59">
        <v>2652.19</v>
      </c>
      <c r="G46" s="59">
        <v>2241325</v>
      </c>
      <c r="H46" s="59">
        <v>459</v>
      </c>
      <c r="I46" s="59">
        <v>7079.15</v>
      </c>
      <c r="J46" s="59">
        <v>3716004</v>
      </c>
      <c r="K46" s="59">
        <v>441</v>
      </c>
      <c r="L46" s="59">
        <v>3855.48</v>
      </c>
      <c r="M46" s="59">
        <v>1722782</v>
      </c>
      <c r="N46" s="59">
        <v>0</v>
      </c>
      <c r="O46" s="59">
        <v>0</v>
      </c>
      <c r="P46" s="59">
        <v>0</v>
      </c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</row>
    <row r="47" spans="1:27" ht="11.85" customHeight="1" x14ac:dyDescent="0.25">
      <c r="A47" s="46" t="s">
        <v>29</v>
      </c>
      <c r="B47" s="59">
        <v>552</v>
      </c>
      <c r="C47" s="59">
        <v>10549.47</v>
      </c>
      <c r="D47" s="59">
        <v>13005526</v>
      </c>
      <c r="E47" s="59">
        <v>372</v>
      </c>
      <c r="F47" s="59">
        <v>3355.34</v>
      </c>
      <c r="G47" s="59">
        <v>2859537</v>
      </c>
      <c r="H47" s="59">
        <v>363</v>
      </c>
      <c r="I47" s="59">
        <v>6127.34</v>
      </c>
      <c r="J47" s="59">
        <v>2839687</v>
      </c>
      <c r="K47" s="59">
        <v>359</v>
      </c>
      <c r="L47" s="59">
        <v>2831.74</v>
      </c>
      <c r="M47" s="59">
        <v>1186182</v>
      </c>
      <c r="N47" s="59">
        <v>2</v>
      </c>
      <c r="O47" s="59">
        <v>0.61</v>
      </c>
      <c r="P47" s="59">
        <v>915</v>
      </c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</row>
    <row r="48" spans="1:27" ht="3.4" customHeight="1" x14ac:dyDescent="0.25">
      <c r="A48" s="46"/>
      <c r="B48" s="59"/>
      <c r="C48" s="59"/>
      <c r="D48" s="59"/>
      <c r="E48" s="59"/>
      <c r="F48" s="59"/>
      <c r="G48" s="59"/>
      <c r="H48" s="59"/>
      <c r="I48" s="59"/>
      <c r="J48" s="59"/>
      <c r="K48" s="59"/>
      <c r="L48" s="59"/>
      <c r="M48" s="59"/>
      <c r="N48" s="59"/>
      <c r="O48" s="59"/>
      <c r="P48" s="59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</row>
    <row r="49" spans="1:27" ht="11.85" customHeight="1" x14ac:dyDescent="0.25">
      <c r="A49" s="44" t="s">
        <v>43</v>
      </c>
      <c r="B49" s="58">
        <v>884</v>
      </c>
      <c r="C49" s="58">
        <v>13070.04</v>
      </c>
      <c r="D49" s="58">
        <v>15824074</v>
      </c>
      <c r="E49" s="58">
        <v>677</v>
      </c>
      <c r="F49" s="58">
        <v>7137.79</v>
      </c>
      <c r="G49" s="58">
        <v>5413998</v>
      </c>
      <c r="H49" s="58">
        <v>648</v>
      </c>
      <c r="I49" s="58">
        <v>7856.11</v>
      </c>
      <c r="J49" s="58">
        <v>6389608</v>
      </c>
      <c r="K49" s="58">
        <v>546</v>
      </c>
      <c r="L49" s="58">
        <v>3155.47</v>
      </c>
      <c r="M49" s="58">
        <v>1390869</v>
      </c>
      <c r="N49" s="58">
        <v>179</v>
      </c>
      <c r="O49" s="58">
        <v>171.52</v>
      </c>
      <c r="P49" s="58">
        <v>355275</v>
      </c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</row>
    <row r="50" spans="1:27" ht="11.85" customHeight="1" x14ac:dyDescent="0.25">
      <c r="A50" s="19"/>
      <c r="B50" s="61"/>
      <c r="C50" s="61"/>
      <c r="D50" s="61"/>
      <c r="E50" s="61"/>
      <c r="F50" s="61"/>
      <c r="G50" s="61"/>
      <c r="H50" s="61"/>
      <c r="I50" s="61"/>
      <c r="J50" s="61"/>
      <c r="K50" s="61"/>
      <c r="L50" s="61"/>
      <c r="M50" s="61"/>
      <c r="N50" s="61"/>
      <c r="O50" s="61"/>
      <c r="P50" s="61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</row>
    <row r="51" spans="1:27" ht="11.85" customHeight="1" x14ac:dyDescent="0.25">
      <c r="A51" s="44" t="s">
        <v>110</v>
      </c>
      <c r="B51" s="58"/>
      <c r="C51" s="58"/>
      <c r="D51" s="58"/>
      <c r="E51" s="58"/>
      <c r="F51" s="58"/>
      <c r="G51" s="58"/>
      <c r="H51" s="58"/>
      <c r="I51" s="58"/>
      <c r="J51" s="58"/>
      <c r="K51" s="58"/>
      <c r="L51" s="58"/>
      <c r="M51" s="58"/>
      <c r="N51" s="58"/>
      <c r="O51" s="58"/>
      <c r="P51" s="58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</row>
    <row r="52" spans="1:27" ht="11.85" customHeight="1" x14ac:dyDescent="0.25">
      <c r="A52" s="46" t="s">
        <v>44</v>
      </c>
      <c r="B52" s="59">
        <v>23524</v>
      </c>
      <c r="C52" s="59">
        <v>479979.13</v>
      </c>
      <c r="D52" s="59">
        <v>653274742</v>
      </c>
      <c r="E52" s="59">
        <v>10224</v>
      </c>
      <c r="F52" s="59">
        <v>104497.41</v>
      </c>
      <c r="G52" s="59">
        <v>89519822</v>
      </c>
      <c r="H52" s="59">
        <v>2910</v>
      </c>
      <c r="I52" s="59">
        <v>52168.06</v>
      </c>
      <c r="J52" s="59">
        <v>4638747</v>
      </c>
      <c r="K52" s="59">
        <v>2085</v>
      </c>
      <c r="L52" s="59">
        <v>5935.36</v>
      </c>
      <c r="M52" s="59">
        <v>2389150</v>
      </c>
      <c r="N52" s="59">
        <v>1786</v>
      </c>
      <c r="O52" s="59">
        <v>2449.91</v>
      </c>
      <c r="P52" s="59">
        <v>7412246</v>
      </c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</row>
    <row r="53" spans="1:27" ht="11.85" customHeight="1" x14ac:dyDescent="0.25">
      <c r="A53" s="46" t="s">
        <v>45</v>
      </c>
      <c r="B53" s="59">
        <v>7892</v>
      </c>
      <c r="C53" s="59">
        <v>142575.82</v>
      </c>
      <c r="D53" s="59">
        <v>181331946</v>
      </c>
      <c r="E53" s="59">
        <v>4888</v>
      </c>
      <c r="F53" s="59">
        <v>45357.1</v>
      </c>
      <c r="G53" s="59">
        <v>38649091</v>
      </c>
      <c r="H53" s="59">
        <v>7309</v>
      </c>
      <c r="I53" s="59">
        <v>117261.74</v>
      </c>
      <c r="J53" s="59">
        <v>30086973</v>
      </c>
      <c r="K53" s="59">
        <v>6892</v>
      </c>
      <c r="L53" s="59">
        <v>36918.620000000003</v>
      </c>
      <c r="M53" s="59">
        <v>14463410</v>
      </c>
      <c r="N53" s="59">
        <v>219</v>
      </c>
      <c r="O53" s="59">
        <v>284.36</v>
      </c>
      <c r="P53" s="59">
        <v>712144</v>
      </c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</row>
    <row r="54" spans="1:27" ht="11.85" customHeight="1" x14ac:dyDescent="0.25">
      <c r="A54" s="46" t="s">
        <v>46</v>
      </c>
      <c r="B54" s="59">
        <v>7192</v>
      </c>
      <c r="C54" s="59">
        <v>118853.93</v>
      </c>
      <c r="D54" s="59">
        <v>144139057</v>
      </c>
      <c r="E54" s="59">
        <v>5369</v>
      </c>
      <c r="F54" s="59">
        <v>45899.32</v>
      </c>
      <c r="G54" s="59">
        <v>39256079</v>
      </c>
      <c r="H54" s="59">
        <v>6934</v>
      </c>
      <c r="I54" s="59">
        <v>109618.59</v>
      </c>
      <c r="J54" s="59">
        <v>48560579</v>
      </c>
      <c r="K54" s="59">
        <v>6594</v>
      </c>
      <c r="L54" s="59">
        <v>46143.55</v>
      </c>
      <c r="M54" s="59">
        <v>18806872</v>
      </c>
      <c r="N54" s="59">
        <v>195</v>
      </c>
      <c r="O54" s="59">
        <v>228.02</v>
      </c>
      <c r="P54" s="59">
        <v>666039</v>
      </c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</row>
    <row r="55" spans="1:27" ht="11.85" customHeight="1" x14ac:dyDescent="0.25">
      <c r="A55" s="46" t="s">
        <v>47</v>
      </c>
      <c r="B55" s="59">
        <v>8827</v>
      </c>
      <c r="C55" s="59">
        <v>156394.84</v>
      </c>
      <c r="D55" s="59">
        <v>183544605</v>
      </c>
      <c r="E55" s="59">
        <v>7147</v>
      </c>
      <c r="F55" s="59">
        <v>71520.240000000005</v>
      </c>
      <c r="G55" s="59">
        <v>61714827</v>
      </c>
      <c r="H55" s="59">
        <v>8251</v>
      </c>
      <c r="I55" s="59">
        <v>129686.15</v>
      </c>
      <c r="J55" s="59">
        <v>88430696</v>
      </c>
      <c r="K55" s="59">
        <v>7789</v>
      </c>
      <c r="L55" s="59">
        <v>60839.25</v>
      </c>
      <c r="M55" s="59">
        <v>25607435</v>
      </c>
      <c r="N55" s="59">
        <v>562</v>
      </c>
      <c r="O55" s="59">
        <v>707.66</v>
      </c>
      <c r="P55" s="59">
        <v>2391570</v>
      </c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</row>
    <row r="56" spans="1:27" ht="11.85" customHeight="1" x14ac:dyDescent="0.25">
      <c r="A56" s="46" t="s">
        <v>48</v>
      </c>
      <c r="B56" s="59">
        <v>5313</v>
      </c>
      <c r="C56" s="59">
        <v>85182.14</v>
      </c>
      <c r="D56" s="59">
        <v>101039864</v>
      </c>
      <c r="E56" s="59">
        <v>5155</v>
      </c>
      <c r="F56" s="59">
        <v>57660.17</v>
      </c>
      <c r="G56" s="59">
        <v>47867538</v>
      </c>
      <c r="H56" s="59">
        <v>5252</v>
      </c>
      <c r="I56" s="59">
        <v>73031.72</v>
      </c>
      <c r="J56" s="59">
        <v>67530749</v>
      </c>
      <c r="K56" s="59">
        <v>5185</v>
      </c>
      <c r="L56" s="59">
        <v>46788.92</v>
      </c>
      <c r="M56" s="59">
        <v>20589683</v>
      </c>
      <c r="N56" s="59">
        <v>105</v>
      </c>
      <c r="O56" s="59">
        <v>45.92</v>
      </c>
      <c r="P56" s="59">
        <v>160185</v>
      </c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</row>
    <row r="57" spans="1:27" ht="11.85" customHeight="1" x14ac:dyDescent="0.25">
      <c r="A57" s="46" t="s">
        <v>49</v>
      </c>
      <c r="B57" s="59">
        <v>2754</v>
      </c>
      <c r="C57" s="59">
        <v>47336.32</v>
      </c>
      <c r="D57" s="59">
        <v>55772760</v>
      </c>
      <c r="E57" s="59">
        <v>2693</v>
      </c>
      <c r="F57" s="59">
        <v>30023.3</v>
      </c>
      <c r="G57" s="59">
        <v>24205406</v>
      </c>
      <c r="H57" s="59">
        <v>2735</v>
      </c>
      <c r="I57" s="59">
        <v>36862.620000000003</v>
      </c>
      <c r="J57" s="59">
        <v>42010541</v>
      </c>
      <c r="K57" s="59">
        <v>2723</v>
      </c>
      <c r="L57" s="59">
        <v>27481.79</v>
      </c>
      <c r="M57" s="59">
        <v>12370794</v>
      </c>
      <c r="N57" s="59">
        <v>42</v>
      </c>
      <c r="O57" s="59">
        <v>11.07</v>
      </c>
      <c r="P57" s="59">
        <v>37639</v>
      </c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</row>
    <row r="58" spans="1:27" ht="3.4" customHeight="1" x14ac:dyDescent="0.25">
      <c r="A58" s="31"/>
      <c r="B58" s="49"/>
      <c r="C58" s="49"/>
      <c r="D58" s="49"/>
      <c r="E58" s="49"/>
      <c r="F58" s="49"/>
      <c r="G58" s="49"/>
      <c r="H58" s="65"/>
      <c r="I58" s="65"/>
      <c r="J58" s="65"/>
      <c r="K58" s="49"/>
      <c r="L58" s="49"/>
      <c r="M58" s="49"/>
      <c r="N58" s="65"/>
      <c r="O58" s="65"/>
      <c r="P58" s="65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</row>
    <row r="59" spans="1:27" ht="3.4" customHeight="1" x14ac:dyDescent="0.25">
      <c r="A59" s="19"/>
      <c r="B59" s="48"/>
      <c r="C59" s="48"/>
      <c r="D59" s="48"/>
      <c r="E59" s="48"/>
      <c r="F59" s="48"/>
      <c r="G59" s="48"/>
      <c r="H59" s="59"/>
      <c r="I59" s="59"/>
      <c r="J59" s="59"/>
      <c r="K59" s="48"/>
      <c r="L59" s="48"/>
      <c r="M59" s="48"/>
      <c r="N59" s="59"/>
      <c r="O59" s="59"/>
      <c r="P59" s="59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</row>
    <row r="60" spans="1:27" ht="11.85" customHeight="1" x14ac:dyDescent="0.25">
      <c r="A60" s="66" t="s">
        <v>109</v>
      </c>
      <c r="B60" s="48"/>
      <c r="C60" s="48"/>
      <c r="D60" s="14"/>
      <c r="E60" s="14"/>
      <c r="F60" s="48"/>
      <c r="G60" s="48"/>
      <c r="H60" s="48"/>
      <c r="I60" s="48"/>
      <c r="J60" s="14"/>
      <c r="K60" s="14"/>
      <c r="L60" s="19"/>
      <c r="M60" s="48"/>
      <c r="N60" s="14"/>
      <c r="O60" s="48"/>
      <c r="P60" s="48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</row>
    <row r="61" spans="1:27" ht="11.85" customHeight="1" x14ac:dyDescent="0.25">
      <c r="A61" s="57" t="s">
        <v>30</v>
      </c>
      <c r="B61" s="48"/>
      <c r="C61" s="48"/>
      <c r="D61" s="14"/>
      <c r="E61" s="14"/>
      <c r="F61" s="48"/>
      <c r="G61" s="48"/>
      <c r="H61" s="48"/>
      <c r="I61" s="48"/>
      <c r="J61" s="14"/>
      <c r="K61" s="14"/>
      <c r="L61" s="19"/>
      <c r="M61" s="48"/>
      <c r="N61" s="14"/>
      <c r="O61" s="48"/>
      <c r="P61" s="48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</row>
    <row r="62" spans="1:27" ht="11.85" customHeight="1" x14ac:dyDescent="0.25">
      <c r="A62" s="66" t="s">
        <v>114</v>
      </c>
      <c r="B62" s="48"/>
      <c r="C62" s="48"/>
      <c r="D62" s="14"/>
      <c r="E62" s="14"/>
      <c r="F62" s="48"/>
      <c r="G62" s="48"/>
      <c r="H62" s="48"/>
      <c r="I62" s="48"/>
      <c r="J62" s="14"/>
      <c r="K62" s="14"/>
      <c r="L62" s="19"/>
      <c r="M62" s="48"/>
      <c r="N62" s="14"/>
      <c r="O62" s="48"/>
      <c r="P62" s="48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</row>
    <row r="63" spans="1:27" ht="11.85" customHeight="1" x14ac:dyDescent="0.25">
      <c r="A63" s="19" t="s">
        <v>115</v>
      </c>
      <c r="B63" s="48"/>
      <c r="C63" s="48"/>
      <c r="D63" s="48"/>
      <c r="E63" s="14"/>
      <c r="F63" s="14"/>
      <c r="G63" s="48"/>
      <c r="H63" s="48"/>
      <c r="I63" s="48"/>
      <c r="J63" s="48"/>
      <c r="K63" s="48"/>
      <c r="L63" s="48"/>
      <c r="M63" s="48"/>
      <c r="N63" s="48"/>
      <c r="O63" s="48"/>
      <c r="P63" s="48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</row>
    <row r="64" spans="1:27" ht="11.85" customHeight="1" x14ac:dyDescent="0.25">
      <c r="A64" s="50" t="s">
        <v>103</v>
      </c>
      <c r="B64" s="48"/>
      <c r="C64" s="48"/>
      <c r="D64" s="48"/>
      <c r="E64" s="14"/>
      <c r="F64" s="48"/>
      <c r="G64" s="48"/>
      <c r="H64" s="48"/>
      <c r="I64" s="48"/>
      <c r="J64" s="48"/>
      <c r="K64" s="48"/>
      <c r="L64" s="48"/>
      <c r="M64" s="48"/>
      <c r="N64" s="48"/>
      <c r="O64" s="48"/>
      <c r="P64" s="48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</row>
    <row r="65" spans="1:27" ht="11.85" customHeight="1" x14ac:dyDescent="0.25">
      <c r="B65" s="48"/>
      <c r="C65" s="48"/>
      <c r="D65" s="48"/>
      <c r="E65" s="48"/>
      <c r="F65" s="48"/>
      <c r="G65" s="48"/>
      <c r="H65" s="48"/>
      <c r="I65" s="48"/>
      <c r="J65" s="48"/>
      <c r="K65" s="48"/>
      <c r="L65" s="48"/>
      <c r="M65" s="48"/>
      <c r="N65" s="48"/>
      <c r="O65" s="48"/>
      <c r="P65" s="48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</row>
    <row r="66" spans="1:27" ht="11.85" customHeight="1" x14ac:dyDescent="0.25">
      <c r="A66" s="14" t="s">
        <v>116</v>
      </c>
      <c r="B66" s="48"/>
      <c r="C66" s="48"/>
      <c r="D66" s="48"/>
      <c r="E66" s="48"/>
      <c r="F66" s="48"/>
      <c r="G66" s="48"/>
      <c r="H66" s="48"/>
      <c r="I66" s="48"/>
      <c r="J66" s="48"/>
      <c r="K66" s="48"/>
      <c r="L66" s="48"/>
      <c r="M66" s="48"/>
      <c r="N66" s="48"/>
      <c r="O66" s="48"/>
      <c r="P66" s="48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</row>
    <row r="67" spans="1:27" ht="11.85" customHeight="1" x14ac:dyDescent="0.25">
      <c r="A67" s="2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</row>
    <row r="68" spans="1:27" ht="11.85" customHeight="1" x14ac:dyDescent="0.25">
      <c r="A68" s="2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</row>
    <row r="69" spans="1:27" ht="11.85" customHeight="1" x14ac:dyDescent="0.25"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</row>
    <row r="70" spans="1:27" ht="11.85" customHeight="1" x14ac:dyDescent="0.25">
      <c r="A70" s="2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</row>
    <row r="71" spans="1:27" ht="11.85" customHeight="1" x14ac:dyDescent="0.25">
      <c r="A71" s="2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</row>
    <row r="72" spans="1:27" ht="11.85" customHeight="1" x14ac:dyDescent="0.25">
      <c r="A72" s="2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</row>
    <row r="73" spans="1:27" ht="11.85" customHeight="1" x14ac:dyDescent="0.25">
      <c r="A73" s="2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</row>
    <row r="74" spans="1:27" ht="11.85" customHeight="1" x14ac:dyDescent="0.25">
      <c r="A74" s="2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</row>
    <row r="75" spans="1:27" ht="11.85" customHeight="1" x14ac:dyDescent="0.25">
      <c r="A75" s="2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</row>
    <row r="76" spans="1:27" ht="11.85" customHeight="1" x14ac:dyDescent="0.25">
      <c r="A76" s="2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</row>
    <row r="77" spans="1:27" ht="11.85" customHeight="1" x14ac:dyDescent="0.25">
      <c r="A77" s="2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</row>
    <row r="78" spans="1:27" ht="11.85" customHeight="1" x14ac:dyDescent="0.25">
      <c r="A78" s="2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</row>
    <row r="79" spans="1:27" ht="11.85" customHeight="1" x14ac:dyDescent="0.25">
      <c r="A79" s="2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</row>
    <row r="80" spans="1:27" ht="11.85" customHeight="1" x14ac:dyDescent="0.25">
      <c r="A80" s="2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</row>
    <row r="81" spans="1:27" ht="11.85" customHeight="1" x14ac:dyDescent="0.25">
      <c r="A81" s="2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</row>
    <row r="82" spans="1:27" ht="11.85" customHeight="1" x14ac:dyDescent="0.25">
      <c r="A82" s="2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</row>
    <row r="83" spans="1:27" ht="11.85" customHeight="1" x14ac:dyDescent="0.25">
      <c r="A83" s="2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</row>
    <row r="84" spans="1:27" ht="11.85" customHeight="1" x14ac:dyDescent="0.25">
      <c r="A84" s="2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</row>
    <row r="85" spans="1:27" ht="11.85" customHeight="1" x14ac:dyDescent="0.25">
      <c r="A85" s="2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</row>
    <row r="86" spans="1:27" ht="11.85" customHeight="1" x14ac:dyDescent="0.25">
      <c r="A86" s="2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</row>
    <row r="87" spans="1:27" ht="11.85" customHeight="1" x14ac:dyDescent="0.25">
      <c r="A87" s="2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</row>
    <row r="88" spans="1:27" ht="11.85" customHeight="1" x14ac:dyDescent="0.25">
      <c r="A88" s="2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</row>
    <row r="89" spans="1:27" ht="11.85" customHeight="1" x14ac:dyDescent="0.25">
      <c r="A89" s="2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</row>
    <row r="90" spans="1:27" ht="11.85" customHeight="1" x14ac:dyDescent="0.25">
      <c r="A90" s="2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</row>
    <row r="91" spans="1:27" ht="11.85" customHeight="1" x14ac:dyDescent="0.25">
      <c r="A91" s="2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</row>
    <row r="92" spans="1:27" ht="11.85" customHeight="1" x14ac:dyDescent="0.25">
      <c r="A92" s="2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</row>
    <row r="93" spans="1:27" ht="11.85" customHeight="1" x14ac:dyDescent="0.25">
      <c r="A93" s="2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</row>
    <row r="94" spans="1:27" ht="11.85" customHeight="1" x14ac:dyDescent="0.25">
      <c r="A94" s="2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</row>
    <row r="95" spans="1:27" ht="11.85" customHeight="1" x14ac:dyDescent="0.25">
      <c r="A95" s="2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</row>
    <row r="96" spans="1:27" ht="11.85" customHeight="1" x14ac:dyDescent="0.25">
      <c r="A96" s="2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</row>
  </sheetData>
  <phoneticPr fontId="4" type="noConversion"/>
  <pageMargins left="0.39370078740157483" right="0.39370078740157483" top="0.39370078740157483" bottom="0.39370078740157483" header="0.51181102362204722" footer="0.51181102362204722"/>
  <pageSetup scale="83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2">
    <pageSetUpPr fitToPage="1"/>
  </sheetPr>
  <dimension ref="A1:AA96"/>
  <sheetViews>
    <sheetView zoomScaleNormal="100" workbookViewId="0">
      <pane xSplit="1" ySplit="10" topLeftCell="B11" activePane="bottomRight" state="frozen"/>
      <selection pane="topRight"/>
      <selection pane="bottomLeft"/>
      <selection pane="bottomRight"/>
    </sheetView>
  </sheetViews>
  <sheetFormatPr baseColWidth="10" defaultColWidth="11.42578125" defaultRowHeight="11.85" customHeight="1" x14ac:dyDescent="0.25"/>
  <cols>
    <col min="1" max="1" width="22.85546875" style="1" customWidth="1"/>
    <col min="2" max="2" width="9.7109375" style="1" customWidth="1"/>
    <col min="3" max="3" width="8.7109375" style="1" customWidth="1"/>
    <col min="4" max="4" width="12.28515625" style="1" customWidth="1"/>
    <col min="5" max="5" width="9.7109375" style="1" customWidth="1"/>
    <col min="6" max="6" width="8.7109375" style="1" customWidth="1"/>
    <col min="7" max="7" width="12.42578125" style="1" customWidth="1"/>
    <col min="8" max="8" width="9.7109375" style="1" customWidth="1"/>
    <col min="9" max="9" width="8.7109375" style="1" customWidth="1"/>
    <col min="10" max="10" width="10.7109375" style="1" customWidth="1"/>
    <col min="11" max="11" width="9.7109375" style="1" customWidth="1"/>
    <col min="12" max="12" width="8.7109375" style="1" customWidth="1"/>
    <col min="13" max="13" width="10.7109375" style="1" customWidth="1"/>
    <col min="14" max="14" width="9.7109375" style="1" customWidth="1"/>
    <col min="15" max="15" width="8.7109375" style="1" customWidth="1"/>
    <col min="16" max="16" width="10.7109375" style="1" customWidth="1"/>
    <col min="17" max="16384" width="11.42578125" style="1"/>
  </cols>
  <sheetData>
    <row r="1" spans="1:27" s="5" customFormat="1" ht="16.5" customHeight="1" x14ac:dyDescent="0.2">
      <c r="A1" s="4" t="s">
        <v>58</v>
      </c>
      <c r="M1" s="6"/>
      <c r="P1" s="6" t="s">
        <v>100</v>
      </c>
    </row>
    <row r="2" spans="1:27" ht="3.4" customHeight="1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</row>
    <row r="3" spans="1:27" ht="3.4" customHeight="1" x14ac:dyDescent="0.25">
      <c r="A3" s="14"/>
      <c r="B3" s="15"/>
      <c r="C3" s="14"/>
      <c r="D3" s="14"/>
      <c r="E3" s="15"/>
      <c r="F3" s="14"/>
      <c r="G3" s="14"/>
      <c r="H3" s="15"/>
      <c r="I3" s="14"/>
      <c r="J3" s="14"/>
      <c r="K3" s="15"/>
      <c r="L3" s="14"/>
      <c r="M3" s="14"/>
      <c r="N3" s="15"/>
      <c r="O3" s="14"/>
      <c r="P3" s="14"/>
    </row>
    <row r="4" spans="1:27" ht="11.85" customHeight="1" x14ac:dyDescent="0.25">
      <c r="A4" s="19"/>
      <c r="B4" s="20" t="s">
        <v>0</v>
      </c>
      <c r="C4" s="14"/>
      <c r="D4" s="14"/>
      <c r="E4" s="20" t="s">
        <v>1</v>
      </c>
      <c r="F4" s="43"/>
      <c r="G4" s="43"/>
      <c r="H4" s="20" t="s">
        <v>31</v>
      </c>
      <c r="I4" s="14"/>
      <c r="J4" s="14"/>
      <c r="K4" s="20" t="s">
        <v>7</v>
      </c>
      <c r="L4" s="43"/>
      <c r="M4" s="43"/>
      <c r="N4" s="20" t="s">
        <v>33</v>
      </c>
      <c r="O4" s="43"/>
      <c r="P4" s="43"/>
    </row>
    <row r="5" spans="1:27" ht="11.85" customHeight="1" x14ac:dyDescent="0.25">
      <c r="A5" s="19"/>
      <c r="B5" s="20"/>
      <c r="C5" s="14"/>
      <c r="D5" s="14"/>
      <c r="E5" s="20"/>
      <c r="F5" s="43"/>
      <c r="G5" s="43"/>
      <c r="H5" s="20" t="s">
        <v>32</v>
      </c>
      <c r="I5" s="14"/>
      <c r="J5" s="14"/>
      <c r="K5" s="20"/>
      <c r="L5" s="43"/>
      <c r="M5" s="43"/>
      <c r="N5" s="20" t="s">
        <v>34</v>
      </c>
      <c r="O5" s="43"/>
      <c r="P5" s="43"/>
    </row>
    <row r="6" spans="1:27" ht="3.4" customHeight="1" x14ac:dyDescent="0.25">
      <c r="A6" s="29"/>
      <c r="B6" s="30"/>
      <c r="C6" s="13"/>
      <c r="D6" s="13"/>
      <c r="E6" s="30"/>
      <c r="F6" s="31"/>
      <c r="G6" s="31"/>
      <c r="H6" s="30"/>
      <c r="I6" s="13"/>
      <c r="J6" s="13"/>
      <c r="K6" s="30"/>
      <c r="L6" s="31"/>
      <c r="M6" s="31"/>
      <c r="N6" s="30"/>
      <c r="O6" s="31"/>
      <c r="P6" s="31"/>
    </row>
    <row r="7" spans="1:27" ht="11.85" customHeight="1" x14ac:dyDescent="0.25">
      <c r="A7" s="14"/>
      <c r="B7" s="54" t="s">
        <v>2</v>
      </c>
      <c r="C7" s="54" t="s">
        <v>3</v>
      </c>
      <c r="D7" s="54" t="s">
        <v>4</v>
      </c>
      <c r="E7" s="54" t="s">
        <v>2</v>
      </c>
      <c r="F7" s="54" t="s">
        <v>112</v>
      </c>
      <c r="G7" s="54" t="s">
        <v>4</v>
      </c>
      <c r="H7" s="54" t="s">
        <v>2</v>
      </c>
      <c r="I7" s="54" t="s">
        <v>35</v>
      </c>
      <c r="J7" s="54" t="s">
        <v>4</v>
      </c>
      <c r="K7" s="54" t="s">
        <v>2</v>
      </c>
      <c r="L7" s="54" t="s">
        <v>3</v>
      </c>
      <c r="M7" s="62" t="s">
        <v>4</v>
      </c>
      <c r="N7" s="54" t="s">
        <v>2</v>
      </c>
      <c r="O7" s="54" t="s">
        <v>3</v>
      </c>
      <c r="P7" s="62" t="s">
        <v>4</v>
      </c>
    </row>
    <row r="8" spans="1:27" ht="11.85" customHeight="1" x14ac:dyDescent="0.25">
      <c r="A8" s="14"/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63"/>
      <c r="N8" s="36"/>
      <c r="O8" s="36"/>
      <c r="P8" s="63"/>
    </row>
    <row r="9" spans="1:27" ht="11.85" customHeight="1" x14ac:dyDescent="0.25">
      <c r="A9" s="38"/>
      <c r="B9" s="39" t="s">
        <v>5</v>
      </c>
      <c r="C9" s="64" t="s">
        <v>6</v>
      </c>
      <c r="D9" s="39" t="s">
        <v>9</v>
      </c>
      <c r="E9" s="39" t="s">
        <v>5</v>
      </c>
      <c r="F9" s="39" t="s">
        <v>5</v>
      </c>
      <c r="G9" s="39" t="s">
        <v>9</v>
      </c>
      <c r="H9" s="39" t="s">
        <v>8</v>
      </c>
      <c r="I9" s="18" t="s">
        <v>8</v>
      </c>
      <c r="J9" s="39" t="s">
        <v>9</v>
      </c>
      <c r="K9" s="39" t="s">
        <v>8</v>
      </c>
      <c r="L9" s="64" t="s">
        <v>6</v>
      </c>
      <c r="M9" s="19" t="s">
        <v>9</v>
      </c>
      <c r="N9" s="39" t="s">
        <v>8</v>
      </c>
      <c r="O9" s="64" t="s">
        <v>6</v>
      </c>
      <c r="P9" s="19" t="s">
        <v>9</v>
      </c>
    </row>
    <row r="10" spans="1:27" ht="3.4" customHeight="1" x14ac:dyDescent="0.25">
      <c r="A10" s="41"/>
      <c r="B10" s="33"/>
      <c r="C10" s="33"/>
      <c r="D10" s="33"/>
      <c r="E10" s="33"/>
      <c r="F10" s="33"/>
      <c r="G10" s="31"/>
      <c r="H10" s="33"/>
      <c r="I10" s="33"/>
      <c r="J10" s="33"/>
      <c r="K10" s="33"/>
      <c r="L10" s="33"/>
      <c r="M10" s="31"/>
      <c r="N10" s="33"/>
      <c r="O10" s="33"/>
      <c r="P10" s="31"/>
    </row>
    <row r="11" spans="1:27" ht="3.4" customHeight="1" x14ac:dyDescent="0.25">
      <c r="A11" s="42"/>
      <c r="B11" s="43"/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</row>
    <row r="12" spans="1:27" ht="11.85" customHeight="1" x14ac:dyDescent="0.25">
      <c r="A12" s="44" t="s">
        <v>14</v>
      </c>
      <c r="B12" s="58">
        <v>56162</v>
      </c>
      <c r="C12" s="58">
        <v>1029385.81</v>
      </c>
      <c r="D12" s="58">
        <v>1319595027</v>
      </c>
      <c r="E12" s="58">
        <v>35763</v>
      </c>
      <c r="F12" s="58">
        <v>344206</v>
      </c>
      <c r="G12" s="58">
        <v>291967470</v>
      </c>
      <c r="H12" s="58">
        <v>33743</v>
      </c>
      <c r="I12" s="58">
        <v>519374.9</v>
      </c>
      <c r="J12" s="58">
        <v>282219683</v>
      </c>
      <c r="K12" s="58">
        <v>31626</v>
      </c>
      <c r="L12" s="58">
        <v>225425</v>
      </c>
      <c r="M12" s="58">
        <v>94767687</v>
      </c>
      <c r="N12" s="58">
        <v>2908</v>
      </c>
      <c r="O12" s="58">
        <v>3629.49</v>
      </c>
      <c r="P12" s="58">
        <v>11055679</v>
      </c>
      <c r="Q12" s="7"/>
      <c r="R12" s="3"/>
      <c r="S12" s="3"/>
      <c r="T12" s="3"/>
      <c r="U12" s="3"/>
      <c r="V12" s="3"/>
      <c r="W12" s="3"/>
      <c r="X12" s="3"/>
      <c r="Y12" s="3"/>
      <c r="Z12" s="3"/>
      <c r="AA12" s="3"/>
    </row>
    <row r="13" spans="1:27" ht="3.4" customHeight="1" x14ac:dyDescent="0.25">
      <c r="A13" s="46"/>
      <c r="B13" s="59"/>
      <c r="C13" s="59"/>
      <c r="D13" s="59"/>
      <c r="E13" s="59"/>
      <c r="F13" s="59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</row>
    <row r="14" spans="1:27" ht="11.85" customHeight="1" x14ac:dyDescent="0.25">
      <c r="A14" s="44" t="s">
        <v>37</v>
      </c>
      <c r="B14" s="58">
        <v>7913</v>
      </c>
      <c r="C14" s="58">
        <v>152961.67000000001</v>
      </c>
      <c r="D14" s="58">
        <v>203774676</v>
      </c>
      <c r="E14" s="58">
        <v>4221</v>
      </c>
      <c r="F14" s="58">
        <v>43293.86</v>
      </c>
      <c r="G14" s="58">
        <v>34727789</v>
      </c>
      <c r="H14" s="58">
        <v>3493</v>
      </c>
      <c r="I14" s="58">
        <v>45018.73</v>
      </c>
      <c r="J14" s="58">
        <v>30307647</v>
      </c>
      <c r="K14" s="58">
        <v>3079</v>
      </c>
      <c r="L14" s="58">
        <v>17885</v>
      </c>
      <c r="M14" s="58">
        <v>7727645</v>
      </c>
      <c r="N14" s="58">
        <v>1866</v>
      </c>
      <c r="O14" s="58">
        <v>2509.34</v>
      </c>
      <c r="P14" s="58">
        <v>8710619</v>
      </c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</row>
    <row r="15" spans="1:27" ht="11.85" customHeight="1" x14ac:dyDescent="0.25">
      <c r="A15" s="46" t="s">
        <v>40</v>
      </c>
      <c r="B15" s="59">
        <v>3926</v>
      </c>
      <c r="C15" s="59">
        <v>106301.13</v>
      </c>
      <c r="D15" s="59">
        <v>144120272</v>
      </c>
      <c r="E15" s="59">
        <v>1890</v>
      </c>
      <c r="F15" s="59">
        <v>22373.14</v>
      </c>
      <c r="G15" s="59">
        <v>19429043</v>
      </c>
      <c r="H15" s="59">
        <v>1266</v>
      </c>
      <c r="I15" s="59">
        <v>21813.05</v>
      </c>
      <c r="J15" s="59">
        <v>9318968</v>
      </c>
      <c r="K15" s="59">
        <v>961</v>
      </c>
      <c r="L15" s="59">
        <v>5659</v>
      </c>
      <c r="M15" s="59">
        <v>2245361</v>
      </c>
      <c r="N15" s="59">
        <v>457</v>
      </c>
      <c r="O15" s="59">
        <v>725.7</v>
      </c>
      <c r="P15" s="59">
        <v>2517710</v>
      </c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</row>
    <row r="16" spans="1:27" ht="11.85" customHeight="1" x14ac:dyDescent="0.25">
      <c r="A16" s="46" t="s">
        <v>39</v>
      </c>
      <c r="B16" s="59">
        <v>3682</v>
      </c>
      <c r="C16" s="59">
        <v>36204.53</v>
      </c>
      <c r="D16" s="59">
        <v>45564400</v>
      </c>
      <c r="E16" s="59">
        <v>2233</v>
      </c>
      <c r="F16" s="59">
        <v>19548.88</v>
      </c>
      <c r="G16" s="59">
        <v>14148710</v>
      </c>
      <c r="H16" s="59">
        <v>2226</v>
      </c>
      <c r="I16" s="59">
        <v>23201.09</v>
      </c>
      <c r="J16" s="59">
        <v>20985512</v>
      </c>
      <c r="K16" s="59">
        <v>2117</v>
      </c>
      <c r="L16" s="59">
        <v>12224</v>
      </c>
      <c r="M16" s="59">
        <v>5481019</v>
      </c>
      <c r="N16" s="59">
        <v>1369</v>
      </c>
      <c r="O16" s="59">
        <v>1730.31</v>
      </c>
      <c r="P16" s="59">
        <v>6110109</v>
      </c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</row>
    <row r="17" spans="1:27" ht="11.85" customHeight="1" x14ac:dyDescent="0.25">
      <c r="A17" s="46" t="s">
        <v>38</v>
      </c>
      <c r="B17" s="59">
        <v>305</v>
      </c>
      <c r="C17" s="59">
        <v>10456.01</v>
      </c>
      <c r="D17" s="59">
        <v>14090004</v>
      </c>
      <c r="E17" s="59">
        <v>98</v>
      </c>
      <c r="F17" s="59">
        <v>1371.84</v>
      </c>
      <c r="G17" s="59">
        <v>1150036</v>
      </c>
      <c r="H17" s="59">
        <v>1</v>
      </c>
      <c r="I17" s="59">
        <v>4.59</v>
      </c>
      <c r="J17" s="59">
        <v>3167</v>
      </c>
      <c r="K17" s="59">
        <v>1</v>
      </c>
      <c r="L17" s="59">
        <v>2</v>
      </c>
      <c r="M17" s="59">
        <v>1265</v>
      </c>
      <c r="N17" s="59">
        <v>40</v>
      </c>
      <c r="O17" s="59">
        <v>53.33</v>
      </c>
      <c r="P17" s="59">
        <v>82800</v>
      </c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</row>
    <row r="18" spans="1:27" ht="3.4" customHeight="1" x14ac:dyDescent="0.25">
      <c r="A18" s="46"/>
      <c r="B18" s="59"/>
      <c r="C18" s="59"/>
      <c r="D18" s="59"/>
      <c r="E18" s="59"/>
      <c r="F18" s="59"/>
      <c r="G18" s="59"/>
      <c r="H18" s="59"/>
      <c r="I18" s="59"/>
      <c r="J18" s="59"/>
      <c r="K18" s="59"/>
      <c r="L18" s="59"/>
      <c r="M18" s="59"/>
      <c r="N18" s="59"/>
      <c r="O18" s="59"/>
      <c r="P18" s="59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</row>
    <row r="19" spans="1:27" ht="11.85" customHeight="1" x14ac:dyDescent="0.25">
      <c r="A19" s="44" t="s">
        <v>10</v>
      </c>
      <c r="B19" s="58">
        <v>18934</v>
      </c>
      <c r="C19" s="58">
        <v>367100.91</v>
      </c>
      <c r="D19" s="58">
        <v>468493727</v>
      </c>
      <c r="E19" s="58">
        <v>12649</v>
      </c>
      <c r="F19" s="58">
        <v>115847.35</v>
      </c>
      <c r="G19" s="58">
        <v>101120469</v>
      </c>
      <c r="H19" s="58">
        <v>12708</v>
      </c>
      <c r="I19" s="58">
        <v>202364.83</v>
      </c>
      <c r="J19" s="58">
        <v>104059483</v>
      </c>
      <c r="K19" s="58">
        <v>11393</v>
      </c>
      <c r="L19" s="58">
        <v>66213</v>
      </c>
      <c r="M19" s="58">
        <v>27131653</v>
      </c>
      <c r="N19" s="58">
        <v>147</v>
      </c>
      <c r="O19" s="58">
        <v>209.18</v>
      </c>
      <c r="P19" s="58">
        <v>556455</v>
      </c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</row>
    <row r="20" spans="1:27" ht="11.85" customHeight="1" x14ac:dyDescent="0.25">
      <c r="A20" s="46" t="s">
        <v>15</v>
      </c>
      <c r="B20" s="59">
        <v>12385</v>
      </c>
      <c r="C20" s="59">
        <v>187983.31</v>
      </c>
      <c r="D20" s="59">
        <v>243693031</v>
      </c>
      <c r="E20" s="59">
        <v>8314</v>
      </c>
      <c r="F20" s="59">
        <v>64217.11</v>
      </c>
      <c r="G20" s="59">
        <v>56026173</v>
      </c>
      <c r="H20" s="59">
        <v>8781</v>
      </c>
      <c r="I20" s="59">
        <v>128973.59</v>
      </c>
      <c r="J20" s="59">
        <v>71249648</v>
      </c>
      <c r="K20" s="59">
        <v>8156</v>
      </c>
      <c r="L20" s="59">
        <v>47046</v>
      </c>
      <c r="M20" s="59">
        <v>19728369</v>
      </c>
      <c r="N20" s="59">
        <v>73</v>
      </c>
      <c r="O20" s="59">
        <v>102.51</v>
      </c>
      <c r="P20" s="59">
        <v>356870</v>
      </c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</row>
    <row r="21" spans="1:27" ht="11.85" customHeight="1" x14ac:dyDescent="0.25">
      <c r="A21" s="46" t="s">
        <v>41</v>
      </c>
      <c r="B21" s="59">
        <v>3150</v>
      </c>
      <c r="C21" s="59">
        <v>75169.48</v>
      </c>
      <c r="D21" s="59">
        <v>97710362</v>
      </c>
      <c r="E21" s="59">
        <v>1889</v>
      </c>
      <c r="F21" s="59">
        <v>18017.39</v>
      </c>
      <c r="G21" s="59">
        <v>15786732</v>
      </c>
      <c r="H21" s="59">
        <v>1784</v>
      </c>
      <c r="I21" s="59">
        <v>33781.47</v>
      </c>
      <c r="J21" s="59">
        <v>12421687</v>
      </c>
      <c r="K21" s="59">
        <v>1491</v>
      </c>
      <c r="L21" s="59">
        <v>7142</v>
      </c>
      <c r="M21" s="59">
        <v>2819014</v>
      </c>
      <c r="N21" s="59">
        <v>18</v>
      </c>
      <c r="O21" s="59">
        <v>12.72</v>
      </c>
      <c r="P21" s="59">
        <v>21405</v>
      </c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</row>
    <row r="22" spans="1:27" ht="11.85" customHeight="1" x14ac:dyDescent="0.25">
      <c r="A22" s="46" t="s">
        <v>17</v>
      </c>
      <c r="B22" s="59">
        <v>1400</v>
      </c>
      <c r="C22" s="59">
        <v>31568.080000000002</v>
      </c>
      <c r="D22" s="59">
        <v>41134406</v>
      </c>
      <c r="E22" s="59">
        <v>866</v>
      </c>
      <c r="F22" s="59">
        <v>8773.7000000000007</v>
      </c>
      <c r="G22" s="59">
        <v>7504021</v>
      </c>
      <c r="H22" s="59">
        <v>603</v>
      </c>
      <c r="I22" s="59">
        <v>9898.07</v>
      </c>
      <c r="J22" s="59">
        <v>3719230</v>
      </c>
      <c r="K22" s="59">
        <v>574</v>
      </c>
      <c r="L22" s="59">
        <v>4851</v>
      </c>
      <c r="M22" s="59">
        <v>1856058</v>
      </c>
      <c r="N22" s="59">
        <v>0</v>
      </c>
      <c r="O22" s="59"/>
      <c r="P22" s="59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</row>
    <row r="23" spans="1:27" ht="11.85" customHeight="1" x14ac:dyDescent="0.25">
      <c r="A23" s="46" t="s">
        <v>42</v>
      </c>
      <c r="B23" s="59">
        <v>917</v>
      </c>
      <c r="C23" s="59">
        <v>33182.54</v>
      </c>
      <c r="D23" s="59">
        <v>38691027</v>
      </c>
      <c r="E23" s="59">
        <v>670</v>
      </c>
      <c r="F23" s="59">
        <v>8403.0499999999993</v>
      </c>
      <c r="G23" s="59">
        <v>7391622</v>
      </c>
      <c r="H23" s="59">
        <v>768</v>
      </c>
      <c r="I23" s="59">
        <v>14901.28</v>
      </c>
      <c r="J23" s="59">
        <v>8929611</v>
      </c>
      <c r="K23" s="59">
        <v>589</v>
      </c>
      <c r="L23" s="59">
        <v>3562</v>
      </c>
      <c r="M23" s="59">
        <v>1337964</v>
      </c>
      <c r="N23" s="59">
        <v>54</v>
      </c>
      <c r="O23" s="59">
        <v>92.52</v>
      </c>
      <c r="P23" s="59">
        <v>175780</v>
      </c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</row>
    <row r="24" spans="1:27" ht="11.85" customHeight="1" x14ac:dyDescent="0.25">
      <c r="A24" s="46" t="s">
        <v>16</v>
      </c>
      <c r="B24" s="59">
        <v>1082</v>
      </c>
      <c r="C24" s="59">
        <v>39197.5</v>
      </c>
      <c r="D24" s="59">
        <v>47264901</v>
      </c>
      <c r="E24" s="59">
        <v>910</v>
      </c>
      <c r="F24" s="59">
        <v>16436.099999999999</v>
      </c>
      <c r="G24" s="59">
        <v>14411921</v>
      </c>
      <c r="H24" s="59">
        <v>772</v>
      </c>
      <c r="I24" s="59">
        <v>14810.42</v>
      </c>
      <c r="J24" s="59">
        <v>7739307</v>
      </c>
      <c r="K24" s="59">
        <v>583</v>
      </c>
      <c r="L24" s="59">
        <v>3612</v>
      </c>
      <c r="M24" s="59">
        <v>1390248</v>
      </c>
      <c r="N24" s="59">
        <v>2</v>
      </c>
      <c r="O24" s="59">
        <v>1.43</v>
      </c>
      <c r="P24" s="59">
        <v>2400</v>
      </c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</row>
    <row r="25" spans="1:27" ht="3.4" customHeight="1" x14ac:dyDescent="0.25">
      <c r="A25" s="46"/>
      <c r="B25" s="59"/>
      <c r="C25" s="59"/>
      <c r="D25" s="59"/>
      <c r="E25" s="59"/>
      <c r="F25" s="59"/>
      <c r="G25" s="59"/>
      <c r="H25" s="59"/>
      <c r="I25" s="59"/>
      <c r="J25" s="59"/>
      <c r="K25" s="59"/>
      <c r="L25" s="59"/>
      <c r="M25" s="59"/>
      <c r="N25" s="59"/>
      <c r="O25" s="59"/>
      <c r="P25" s="59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</row>
    <row r="26" spans="1:27" ht="11.85" customHeight="1" x14ac:dyDescent="0.25">
      <c r="A26" s="44" t="s">
        <v>11</v>
      </c>
      <c r="B26" s="58">
        <v>3986</v>
      </c>
      <c r="C26" s="58">
        <v>79561.31</v>
      </c>
      <c r="D26" s="58">
        <v>106544348</v>
      </c>
      <c r="E26" s="58">
        <v>2108</v>
      </c>
      <c r="F26" s="58">
        <v>21067.85</v>
      </c>
      <c r="G26" s="58">
        <v>18020129</v>
      </c>
      <c r="H26" s="58">
        <v>1785</v>
      </c>
      <c r="I26" s="58">
        <v>27792.39</v>
      </c>
      <c r="J26" s="58">
        <v>6421623</v>
      </c>
      <c r="K26" s="58">
        <v>1827</v>
      </c>
      <c r="L26" s="58">
        <v>12841</v>
      </c>
      <c r="M26" s="58">
        <v>4968034</v>
      </c>
      <c r="N26" s="58">
        <v>185</v>
      </c>
      <c r="O26" s="58">
        <v>211.74</v>
      </c>
      <c r="P26" s="58">
        <v>365730</v>
      </c>
      <c r="R26" s="3"/>
      <c r="S26" s="3"/>
      <c r="T26" s="3"/>
      <c r="U26" s="3"/>
      <c r="V26" s="3"/>
      <c r="W26" s="3"/>
      <c r="X26" s="3"/>
      <c r="Y26" s="3"/>
      <c r="Z26" s="3"/>
      <c r="AA26" s="3"/>
    </row>
    <row r="27" spans="1:27" ht="11.85" customHeight="1" x14ac:dyDescent="0.25">
      <c r="A27" s="46" t="s">
        <v>62</v>
      </c>
      <c r="B27" s="59">
        <v>936</v>
      </c>
      <c r="C27" s="59">
        <v>21223.25</v>
      </c>
      <c r="D27" s="59">
        <v>26988368</v>
      </c>
      <c r="E27" s="59">
        <v>613</v>
      </c>
      <c r="F27" s="59">
        <v>5954.07</v>
      </c>
      <c r="G27" s="59">
        <v>5128935</v>
      </c>
      <c r="H27" s="59">
        <v>690</v>
      </c>
      <c r="I27" s="59">
        <v>10837.8</v>
      </c>
      <c r="J27" s="59">
        <v>3008053</v>
      </c>
      <c r="K27" s="59">
        <v>680</v>
      </c>
      <c r="L27" s="59">
        <v>5392</v>
      </c>
      <c r="M27" s="59">
        <v>2103314</v>
      </c>
      <c r="N27" s="59">
        <v>41</v>
      </c>
      <c r="O27" s="59">
        <v>36.46</v>
      </c>
      <c r="P27" s="59">
        <v>64035</v>
      </c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</row>
    <row r="28" spans="1:27" ht="11.85" customHeight="1" x14ac:dyDescent="0.25">
      <c r="A28" s="46" t="s">
        <v>18</v>
      </c>
      <c r="B28" s="59">
        <v>3050</v>
      </c>
      <c r="C28" s="59">
        <v>58338.06</v>
      </c>
      <c r="D28" s="59">
        <v>79555980</v>
      </c>
      <c r="E28" s="59">
        <v>1495</v>
      </c>
      <c r="F28" s="59">
        <v>15113.78</v>
      </c>
      <c r="G28" s="59">
        <v>12891194</v>
      </c>
      <c r="H28" s="59">
        <v>1095</v>
      </c>
      <c r="I28" s="59">
        <v>16954.59</v>
      </c>
      <c r="J28" s="59">
        <v>3413570</v>
      </c>
      <c r="K28" s="59">
        <v>1147</v>
      </c>
      <c r="L28" s="59">
        <v>7449</v>
      </c>
      <c r="M28" s="59">
        <v>2864720</v>
      </c>
      <c r="N28" s="59">
        <v>144</v>
      </c>
      <c r="O28" s="59">
        <v>175.28</v>
      </c>
      <c r="P28" s="59">
        <v>301695</v>
      </c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</row>
    <row r="29" spans="1:27" ht="3.4" customHeight="1" x14ac:dyDescent="0.25">
      <c r="A29" s="46"/>
      <c r="B29" s="59"/>
      <c r="C29" s="59"/>
      <c r="D29" s="59"/>
      <c r="E29" s="59"/>
      <c r="F29" s="59"/>
      <c r="G29" s="59"/>
      <c r="H29" s="59"/>
      <c r="I29" s="59"/>
      <c r="J29" s="59"/>
      <c r="K29" s="59"/>
      <c r="L29" s="59"/>
      <c r="M29" s="59"/>
      <c r="N29" s="59"/>
      <c r="O29" s="59"/>
      <c r="P29" s="59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</row>
    <row r="30" spans="1:27" ht="11.85" customHeight="1" x14ac:dyDescent="0.25">
      <c r="A30" s="44" t="s">
        <v>19</v>
      </c>
      <c r="B30" s="58">
        <v>3579</v>
      </c>
      <c r="C30" s="58">
        <v>70591.34</v>
      </c>
      <c r="D30" s="58">
        <v>94581094</v>
      </c>
      <c r="E30" s="58">
        <v>1793</v>
      </c>
      <c r="F30" s="58">
        <v>16978.7</v>
      </c>
      <c r="G30" s="58">
        <v>14467548</v>
      </c>
      <c r="H30" s="58">
        <v>792</v>
      </c>
      <c r="I30" s="58">
        <v>12932.45</v>
      </c>
      <c r="J30" s="58">
        <v>3959151</v>
      </c>
      <c r="K30" s="58">
        <v>767</v>
      </c>
      <c r="L30" s="58">
        <v>5054</v>
      </c>
      <c r="M30" s="58">
        <v>2080746</v>
      </c>
      <c r="N30" s="58">
        <v>192</v>
      </c>
      <c r="O30" s="58">
        <v>173.33</v>
      </c>
      <c r="P30" s="58">
        <v>326730</v>
      </c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</row>
    <row r="31" spans="1:27" ht="3.4" customHeight="1" x14ac:dyDescent="0.25">
      <c r="A31" s="46"/>
      <c r="B31" s="59"/>
      <c r="C31" s="59"/>
      <c r="D31" s="59"/>
      <c r="E31" s="59"/>
      <c r="F31" s="59"/>
      <c r="G31" s="59"/>
      <c r="H31" s="59"/>
      <c r="I31" s="59"/>
      <c r="J31" s="59"/>
      <c r="K31" s="59"/>
      <c r="L31" s="59"/>
      <c r="M31" s="59"/>
      <c r="N31" s="59"/>
      <c r="O31" s="59"/>
      <c r="P31" s="59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</row>
    <row r="32" spans="1:27" ht="11.85" customHeight="1" x14ac:dyDescent="0.25">
      <c r="A32" s="44" t="s">
        <v>12</v>
      </c>
      <c r="B32" s="58">
        <v>11799</v>
      </c>
      <c r="C32" s="58">
        <v>213562.39</v>
      </c>
      <c r="D32" s="58">
        <v>266191851</v>
      </c>
      <c r="E32" s="58">
        <v>8061</v>
      </c>
      <c r="F32" s="58">
        <v>85712.39</v>
      </c>
      <c r="G32" s="58">
        <v>71582639</v>
      </c>
      <c r="H32" s="58">
        <v>7435</v>
      </c>
      <c r="I32" s="58">
        <v>118685.08</v>
      </c>
      <c r="J32" s="58">
        <v>77809791</v>
      </c>
      <c r="K32" s="58">
        <v>7287</v>
      </c>
      <c r="L32" s="58">
        <v>71827</v>
      </c>
      <c r="M32" s="58">
        <v>30548998</v>
      </c>
      <c r="N32" s="58">
        <v>300</v>
      </c>
      <c r="O32" s="58">
        <v>328</v>
      </c>
      <c r="P32" s="58">
        <v>692365</v>
      </c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</row>
    <row r="33" spans="1:27" ht="11.85" customHeight="1" x14ac:dyDescent="0.25">
      <c r="A33" s="46" t="s">
        <v>20</v>
      </c>
      <c r="B33" s="59">
        <v>405</v>
      </c>
      <c r="C33" s="59">
        <v>7175.98</v>
      </c>
      <c r="D33" s="59">
        <v>8601139</v>
      </c>
      <c r="E33" s="59">
        <v>388</v>
      </c>
      <c r="F33" s="59">
        <v>3705.35</v>
      </c>
      <c r="G33" s="59">
        <v>3195446</v>
      </c>
      <c r="H33" s="59">
        <v>363</v>
      </c>
      <c r="I33" s="59">
        <v>5723.39</v>
      </c>
      <c r="J33" s="59">
        <v>4248987</v>
      </c>
      <c r="K33" s="59">
        <v>362</v>
      </c>
      <c r="L33" s="59">
        <v>3355</v>
      </c>
      <c r="M33" s="59">
        <v>1516771</v>
      </c>
      <c r="N33" s="59">
        <v>1</v>
      </c>
      <c r="O33" s="59">
        <v>1.53</v>
      </c>
      <c r="P33" s="59">
        <v>7650</v>
      </c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</row>
    <row r="34" spans="1:27" ht="11.85" customHeight="1" x14ac:dyDescent="0.25">
      <c r="A34" s="46" t="s">
        <v>22</v>
      </c>
      <c r="B34" s="59">
        <v>571</v>
      </c>
      <c r="C34" s="59">
        <v>14206.53</v>
      </c>
      <c r="D34" s="59">
        <v>19617832</v>
      </c>
      <c r="E34" s="59">
        <v>228</v>
      </c>
      <c r="F34" s="59">
        <v>2590.14</v>
      </c>
      <c r="G34" s="59">
        <v>2244499</v>
      </c>
      <c r="H34" s="59">
        <v>119</v>
      </c>
      <c r="I34" s="59">
        <v>1799.62</v>
      </c>
      <c r="J34" s="59">
        <v>300984</v>
      </c>
      <c r="K34" s="59">
        <v>144</v>
      </c>
      <c r="L34" s="59">
        <v>839</v>
      </c>
      <c r="M34" s="59">
        <v>314751</v>
      </c>
      <c r="N34" s="59">
        <v>122</v>
      </c>
      <c r="O34" s="59">
        <v>97.33</v>
      </c>
      <c r="P34" s="59">
        <v>161680</v>
      </c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</row>
    <row r="35" spans="1:27" ht="11.85" customHeight="1" x14ac:dyDescent="0.25">
      <c r="A35" s="46" t="s">
        <v>50</v>
      </c>
      <c r="B35" s="59">
        <v>748</v>
      </c>
      <c r="C35" s="59">
        <v>11937.16</v>
      </c>
      <c r="D35" s="59">
        <v>14252470</v>
      </c>
      <c r="E35" s="59">
        <v>609</v>
      </c>
      <c r="F35" s="59">
        <v>4960.43</v>
      </c>
      <c r="G35" s="59">
        <v>4168519</v>
      </c>
      <c r="H35" s="59">
        <v>743</v>
      </c>
      <c r="I35" s="59">
        <v>12032.74</v>
      </c>
      <c r="J35" s="59">
        <v>6967301</v>
      </c>
      <c r="K35" s="59">
        <v>741</v>
      </c>
      <c r="L35" s="59">
        <v>5958</v>
      </c>
      <c r="M35" s="59">
        <v>2372679</v>
      </c>
      <c r="N35" s="59">
        <v>4</v>
      </c>
      <c r="O35" s="59">
        <v>9.4600000000000009</v>
      </c>
      <c r="P35" s="59">
        <v>26815</v>
      </c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</row>
    <row r="36" spans="1:27" ht="11.85" customHeight="1" x14ac:dyDescent="0.25">
      <c r="A36" s="46" t="s">
        <v>51</v>
      </c>
      <c r="B36" s="59">
        <v>546</v>
      </c>
      <c r="C36" s="59">
        <v>7271.34</v>
      </c>
      <c r="D36" s="59">
        <v>8707412</v>
      </c>
      <c r="E36" s="59">
        <v>361</v>
      </c>
      <c r="F36" s="59">
        <v>2517.27</v>
      </c>
      <c r="G36" s="59">
        <v>2177193</v>
      </c>
      <c r="H36" s="59">
        <v>538</v>
      </c>
      <c r="I36" s="59">
        <v>8512.94</v>
      </c>
      <c r="J36" s="59">
        <v>5657356</v>
      </c>
      <c r="K36" s="59">
        <v>522</v>
      </c>
      <c r="L36" s="59">
        <v>3385</v>
      </c>
      <c r="M36" s="59">
        <v>1410617</v>
      </c>
      <c r="N36" s="59">
        <v>0</v>
      </c>
      <c r="O36" s="59"/>
      <c r="P36" s="59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</row>
    <row r="37" spans="1:27" ht="11.85" customHeight="1" x14ac:dyDescent="0.25">
      <c r="A37" s="46" t="s">
        <v>52</v>
      </c>
      <c r="B37" s="59">
        <v>4267</v>
      </c>
      <c r="C37" s="59">
        <v>71635.539999999994</v>
      </c>
      <c r="D37" s="59">
        <v>87077539</v>
      </c>
      <c r="E37" s="59">
        <v>3118</v>
      </c>
      <c r="F37" s="59">
        <v>29366.09</v>
      </c>
      <c r="G37" s="59">
        <v>24911971</v>
      </c>
      <c r="H37" s="59">
        <v>2954</v>
      </c>
      <c r="I37" s="59">
        <v>48500.02</v>
      </c>
      <c r="J37" s="59">
        <v>22056263</v>
      </c>
      <c r="K37" s="59">
        <v>2883</v>
      </c>
      <c r="L37" s="59">
        <v>25322</v>
      </c>
      <c r="M37" s="59">
        <v>10548251</v>
      </c>
      <c r="N37" s="59">
        <v>71</v>
      </c>
      <c r="O37" s="59">
        <v>101.1</v>
      </c>
      <c r="P37" s="59">
        <v>303140</v>
      </c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</row>
    <row r="38" spans="1:27" ht="11.85" customHeight="1" x14ac:dyDescent="0.25">
      <c r="A38" s="46" t="s">
        <v>21</v>
      </c>
      <c r="B38" s="59">
        <v>2650</v>
      </c>
      <c r="C38" s="59">
        <v>52200.32</v>
      </c>
      <c r="D38" s="59">
        <v>62519636</v>
      </c>
      <c r="E38" s="59">
        <v>2518</v>
      </c>
      <c r="F38" s="59">
        <v>35392.94</v>
      </c>
      <c r="G38" s="59">
        <v>28979931</v>
      </c>
      <c r="H38" s="59">
        <v>2545</v>
      </c>
      <c r="I38" s="59">
        <v>39073.57</v>
      </c>
      <c r="J38" s="59">
        <v>37643323</v>
      </c>
      <c r="K38" s="59">
        <v>2486</v>
      </c>
      <c r="L38" s="59">
        <v>31804</v>
      </c>
      <c r="M38" s="59">
        <v>13876997</v>
      </c>
      <c r="N38" s="59">
        <v>25</v>
      </c>
      <c r="O38" s="59">
        <v>18.14</v>
      </c>
      <c r="P38" s="59">
        <v>40335</v>
      </c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</row>
    <row r="39" spans="1:27" ht="11.85" customHeight="1" x14ac:dyDescent="0.25">
      <c r="A39" s="46" t="s">
        <v>23</v>
      </c>
      <c r="B39" s="59">
        <v>2612</v>
      </c>
      <c r="C39" s="59">
        <v>49135.519999999997</v>
      </c>
      <c r="D39" s="59">
        <v>65415823</v>
      </c>
      <c r="E39" s="59">
        <v>839</v>
      </c>
      <c r="F39" s="59">
        <v>7180.17</v>
      </c>
      <c r="G39" s="59">
        <v>5905080</v>
      </c>
      <c r="H39" s="59">
        <v>173</v>
      </c>
      <c r="I39" s="59">
        <v>3042.8</v>
      </c>
      <c r="J39" s="59">
        <v>935577</v>
      </c>
      <c r="K39" s="59">
        <v>149</v>
      </c>
      <c r="L39" s="59">
        <v>1164</v>
      </c>
      <c r="M39" s="59">
        <v>508932</v>
      </c>
      <c r="N39" s="59">
        <v>77</v>
      </c>
      <c r="O39" s="59">
        <v>100.44</v>
      </c>
      <c r="P39" s="59">
        <v>152745</v>
      </c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</row>
    <row r="40" spans="1:27" ht="3.4" customHeight="1" x14ac:dyDescent="0.25">
      <c r="A40" s="46"/>
      <c r="B40" s="59"/>
      <c r="C40" s="59"/>
      <c r="D40" s="59"/>
      <c r="E40" s="59"/>
      <c r="F40" s="59"/>
      <c r="G40" s="59"/>
      <c r="H40" s="59"/>
      <c r="I40" s="59"/>
      <c r="J40" s="59"/>
      <c r="K40" s="59"/>
      <c r="L40" s="59"/>
      <c r="M40" s="59"/>
      <c r="N40" s="59"/>
      <c r="O40" s="59"/>
      <c r="P40" s="59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</row>
    <row r="41" spans="1:27" ht="11.85" customHeight="1" x14ac:dyDescent="0.25">
      <c r="A41" s="44" t="s">
        <v>13</v>
      </c>
      <c r="B41" s="58">
        <v>9066</v>
      </c>
      <c r="C41" s="58">
        <v>132631.69</v>
      </c>
      <c r="D41" s="58">
        <v>164286600</v>
      </c>
      <c r="E41" s="58">
        <v>6259</v>
      </c>
      <c r="F41" s="58">
        <v>54318.74</v>
      </c>
      <c r="G41" s="58">
        <v>46773931</v>
      </c>
      <c r="H41" s="58">
        <v>6882</v>
      </c>
      <c r="I41" s="58">
        <v>104679.13</v>
      </c>
      <c r="J41" s="58">
        <v>53239225</v>
      </c>
      <c r="K41" s="58">
        <v>6726</v>
      </c>
      <c r="L41" s="58">
        <v>48449</v>
      </c>
      <c r="M41" s="58">
        <v>20920956</v>
      </c>
      <c r="N41" s="58">
        <v>33</v>
      </c>
      <c r="O41" s="58">
        <v>31.25</v>
      </c>
      <c r="P41" s="58">
        <v>61285</v>
      </c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</row>
    <row r="42" spans="1:27" ht="11.85" customHeight="1" x14ac:dyDescent="0.25">
      <c r="A42" s="46" t="s">
        <v>24</v>
      </c>
      <c r="B42" s="59">
        <v>5027</v>
      </c>
      <c r="C42" s="59">
        <v>77404.929999999993</v>
      </c>
      <c r="D42" s="59">
        <v>97681026</v>
      </c>
      <c r="E42" s="59">
        <v>2883</v>
      </c>
      <c r="F42" s="59">
        <v>25289.75</v>
      </c>
      <c r="G42" s="59">
        <v>22202263</v>
      </c>
      <c r="H42" s="59">
        <v>3269</v>
      </c>
      <c r="I42" s="59">
        <v>51043.26</v>
      </c>
      <c r="J42" s="59">
        <v>21136626</v>
      </c>
      <c r="K42" s="59">
        <v>3239</v>
      </c>
      <c r="L42" s="59">
        <v>22170</v>
      </c>
      <c r="M42" s="59">
        <v>9260384</v>
      </c>
      <c r="N42" s="59">
        <v>16</v>
      </c>
      <c r="O42" s="59">
        <v>17.43</v>
      </c>
      <c r="P42" s="59">
        <v>33990</v>
      </c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</row>
    <row r="43" spans="1:27" ht="11.85" customHeight="1" x14ac:dyDescent="0.25">
      <c r="A43" s="46" t="s">
        <v>28</v>
      </c>
      <c r="B43" s="59">
        <v>648</v>
      </c>
      <c r="C43" s="59">
        <v>6674.54</v>
      </c>
      <c r="D43" s="59">
        <v>8011076</v>
      </c>
      <c r="E43" s="59">
        <v>603</v>
      </c>
      <c r="F43" s="59">
        <v>5345.43</v>
      </c>
      <c r="G43" s="59">
        <v>4476272</v>
      </c>
      <c r="H43" s="59">
        <v>642</v>
      </c>
      <c r="I43" s="59">
        <v>7877.58</v>
      </c>
      <c r="J43" s="59">
        <v>6819349</v>
      </c>
      <c r="K43" s="59">
        <v>599</v>
      </c>
      <c r="L43" s="59">
        <v>4741</v>
      </c>
      <c r="M43" s="59">
        <v>2249930</v>
      </c>
      <c r="N43" s="59">
        <v>1</v>
      </c>
      <c r="O43" s="59">
        <v>0.83</v>
      </c>
      <c r="P43" s="59">
        <v>1245</v>
      </c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</row>
    <row r="44" spans="1:27" ht="11.85" customHeight="1" x14ac:dyDescent="0.25">
      <c r="A44" s="46" t="s">
        <v>27</v>
      </c>
      <c r="B44" s="59">
        <v>1652</v>
      </c>
      <c r="C44" s="59">
        <v>24008.9</v>
      </c>
      <c r="D44" s="59">
        <v>28778236</v>
      </c>
      <c r="E44" s="59">
        <v>1425</v>
      </c>
      <c r="F44" s="59">
        <v>14240.79</v>
      </c>
      <c r="G44" s="59">
        <v>11997050</v>
      </c>
      <c r="H44" s="59">
        <v>1485</v>
      </c>
      <c r="I44" s="59">
        <v>22466.880000000001</v>
      </c>
      <c r="J44" s="59">
        <v>12901199</v>
      </c>
      <c r="K44" s="59">
        <v>1446</v>
      </c>
      <c r="L44" s="59">
        <v>10140</v>
      </c>
      <c r="M44" s="59">
        <v>4332692</v>
      </c>
      <c r="N44" s="59">
        <v>13</v>
      </c>
      <c r="O44" s="59">
        <v>11.88</v>
      </c>
      <c r="P44" s="59">
        <v>22635</v>
      </c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</row>
    <row r="45" spans="1:27" ht="11.85" customHeight="1" x14ac:dyDescent="0.25">
      <c r="A45" s="46" t="s">
        <v>26</v>
      </c>
      <c r="B45" s="59">
        <v>697</v>
      </c>
      <c r="C45" s="59">
        <v>7935.17</v>
      </c>
      <c r="D45" s="59">
        <v>9533873</v>
      </c>
      <c r="E45" s="59">
        <v>589</v>
      </c>
      <c r="F45" s="59">
        <v>3758.67</v>
      </c>
      <c r="G45" s="59">
        <v>3268135</v>
      </c>
      <c r="H45" s="59">
        <v>668</v>
      </c>
      <c r="I45" s="59">
        <v>10199.219999999999</v>
      </c>
      <c r="J45" s="59">
        <v>5842695</v>
      </c>
      <c r="K45" s="59">
        <v>643</v>
      </c>
      <c r="L45" s="59">
        <v>4717</v>
      </c>
      <c r="M45" s="59">
        <v>2170938</v>
      </c>
      <c r="N45" s="59">
        <v>1</v>
      </c>
      <c r="O45" s="59">
        <v>0.5</v>
      </c>
      <c r="P45" s="59">
        <v>2500</v>
      </c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</row>
    <row r="46" spans="1:27" ht="11.85" customHeight="1" x14ac:dyDescent="0.25">
      <c r="A46" s="46" t="s">
        <v>25</v>
      </c>
      <c r="B46" s="59">
        <v>489</v>
      </c>
      <c r="C46" s="59">
        <v>6077.13</v>
      </c>
      <c r="D46" s="59">
        <v>7291417</v>
      </c>
      <c r="E46" s="59">
        <v>388</v>
      </c>
      <c r="F46" s="59">
        <v>2549.4499999999998</v>
      </c>
      <c r="G46" s="59">
        <v>2155560</v>
      </c>
      <c r="H46" s="59">
        <v>459</v>
      </c>
      <c r="I46" s="59">
        <v>7059.58</v>
      </c>
      <c r="J46" s="59">
        <v>3722533</v>
      </c>
      <c r="K46" s="59">
        <v>442</v>
      </c>
      <c r="L46" s="59">
        <v>3865</v>
      </c>
      <c r="M46" s="59">
        <v>1727627</v>
      </c>
      <c r="N46" s="59">
        <v>0</v>
      </c>
      <c r="O46" s="59"/>
      <c r="P46" s="59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</row>
    <row r="47" spans="1:27" ht="11.85" customHeight="1" x14ac:dyDescent="0.25">
      <c r="A47" s="46" t="s">
        <v>29</v>
      </c>
      <c r="B47" s="59">
        <v>553</v>
      </c>
      <c r="C47" s="59">
        <v>10531.02</v>
      </c>
      <c r="D47" s="59">
        <v>12990972</v>
      </c>
      <c r="E47" s="59">
        <v>371</v>
      </c>
      <c r="F47" s="59">
        <v>3134.65</v>
      </c>
      <c r="G47" s="59">
        <v>2674651</v>
      </c>
      <c r="H47" s="59">
        <v>359</v>
      </c>
      <c r="I47" s="59">
        <v>6032.61</v>
      </c>
      <c r="J47" s="59">
        <v>2816823</v>
      </c>
      <c r="K47" s="59">
        <v>357</v>
      </c>
      <c r="L47" s="59">
        <v>2816</v>
      </c>
      <c r="M47" s="59">
        <v>1179385</v>
      </c>
      <c r="N47" s="59">
        <v>2</v>
      </c>
      <c r="O47" s="59">
        <v>0.61</v>
      </c>
      <c r="P47" s="59">
        <v>915</v>
      </c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</row>
    <row r="48" spans="1:27" ht="3.4" customHeight="1" x14ac:dyDescent="0.25">
      <c r="A48" s="46"/>
      <c r="B48" s="59"/>
      <c r="C48" s="59"/>
      <c r="D48" s="59"/>
      <c r="E48" s="59"/>
      <c r="F48" s="59"/>
      <c r="G48" s="59"/>
      <c r="H48" s="59"/>
      <c r="I48" s="59"/>
      <c r="J48" s="59"/>
      <c r="K48" s="59"/>
      <c r="L48" s="59"/>
      <c r="M48" s="59"/>
      <c r="N48" s="59"/>
      <c r="O48" s="59"/>
      <c r="P48" s="59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</row>
    <row r="49" spans="1:27" ht="11.85" customHeight="1" x14ac:dyDescent="0.25">
      <c r="A49" s="44" t="s">
        <v>43</v>
      </c>
      <c r="B49" s="58">
        <v>885</v>
      </c>
      <c r="C49" s="58">
        <v>12976.5</v>
      </c>
      <c r="D49" s="58">
        <v>15722731</v>
      </c>
      <c r="E49" s="58">
        <v>672</v>
      </c>
      <c r="F49" s="58">
        <v>6987.11</v>
      </c>
      <c r="G49" s="58">
        <v>5274965</v>
      </c>
      <c r="H49" s="58">
        <v>648</v>
      </c>
      <c r="I49" s="58">
        <v>7902.29</v>
      </c>
      <c r="J49" s="58">
        <v>6422763</v>
      </c>
      <c r="K49" s="58">
        <v>547</v>
      </c>
      <c r="L49" s="58">
        <v>3156</v>
      </c>
      <c r="M49" s="58">
        <v>1389655</v>
      </c>
      <c r="N49" s="58">
        <v>185</v>
      </c>
      <c r="O49" s="58">
        <v>166.65</v>
      </c>
      <c r="P49" s="58">
        <v>342495</v>
      </c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</row>
    <row r="50" spans="1:27" ht="11.85" customHeight="1" x14ac:dyDescent="0.25">
      <c r="A50" s="19"/>
      <c r="B50" s="61"/>
      <c r="C50" s="61"/>
      <c r="D50" s="61"/>
      <c r="E50" s="61"/>
      <c r="F50" s="61"/>
      <c r="G50" s="61"/>
      <c r="H50" s="61"/>
      <c r="I50" s="61"/>
      <c r="J50" s="61"/>
      <c r="K50" s="61"/>
      <c r="L50" s="61"/>
      <c r="M50" s="61"/>
      <c r="N50" s="61"/>
      <c r="O50" s="61"/>
      <c r="P50" s="61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</row>
    <row r="51" spans="1:27" ht="11.85" customHeight="1" x14ac:dyDescent="0.25">
      <c r="A51" s="44" t="s">
        <v>110</v>
      </c>
      <c r="B51" s="58"/>
      <c r="C51" s="58"/>
      <c r="D51" s="58"/>
      <c r="E51" s="58"/>
      <c r="F51" s="58"/>
      <c r="G51" s="58"/>
      <c r="H51" s="58"/>
      <c r="I51" s="58"/>
      <c r="J51" s="58"/>
      <c r="K51" s="58"/>
      <c r="L51" s="58"/>
      <c r="M51" s="58"/>
      <c r="N51" s="58"/>
      <c r="O51" s="58"/>
      <c r="P51" s="58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</row>
    <row r="52" spans="1:27" ht="11.85" customHeight="1" x14ac:dyDescent="0.25">
      <c r="A52" s="46" t="s">
        <v>44</v>
      </c>
      <c r="B52" s="59">
        <v>23768</v>
      </c>
      <c r="C52" s="59">
        <v>479161.73</v>
      </c>
      <c r="D52" s="59">
        <v>652743076</v>
      </c>
      <c r="E52" s="59">
        <v>10080</v>
      </c>
      <c r="F52" s="59">
        <v>98737.79</v>
      </c>
      <c r="G52" s="59">
        <v>84588040</v>
      </c>
      <c r="H52" s="59">
        <v>2842</v>
      </c>
      <c r="I52" s="59">
        <v>50503.86</v>
      </c>
      <c r="J52" s="59">
        <v>4495564</v>
      </c>
      <c r="K52" s="59">
        <v>2047</v>
      </c>
      <c r="L52" s="59">
        <v>5757.35</v>
      </c>
      <c r="M52" s="59">
        <v>2316952</v>
      </c>
      <c r="N52" s="59">
        <v>1788</v>
      </c>
      <c r="O52" s="59">
        <v>2406.75</v>
      </c>
      <c r="P52" s="59">
        <v>7280057</v>
      </c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</row>
    <row r="53" spans="1:27" ht="11.85" customHeight="1" x14ac:dyDescent="0.25">
      <c r="A53" s="46" t="s">
        <v>45</v>
      </c>
      <c r="B53" s="59">
        <v>7970</v>
      </c>
      <c r="C53" s="59">
        <v>143253.82999999999</v>
      </c>
      <c r="D53" s="59">
        <v>182373188</v>
      </c>
      <c r="E53" s="59">
        <v>4923</v>
      </c>
      <c r="F53" s="59">
        <v>43336.76</v>
      </c>
      <c r="G53" s="59">
        <v>36901398</v>
      </c>
      <c r="H53" s="59">
        <v>7399</v>
      </c>
      <c r="I53" s="59">
        <v>118256.57</v>
      </c>
      <c r="J53" s="59">
        <v>30330297</v>
      </c>
      <c r="K53" s="59">
        <v>6965</v>
      </c>
      <c r="L53" s="59">
        <v>37145.839999999997</v>
      </c>
      <c r="M53" s="59">
        <v>14549627</v>
      </c>
      <c r="N53" s="59">
        <v>220</v>
      </c>
      <c r="O53" s="59">
        <v>281.88</v>
      </c>
      <c r="P53" s="59">
        <v>708334</v>
      </c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</row>
    <row r="54" spans="1:27" ht="11.85" customHeight="1" x14ac:dyDescent="0.25">
      <c r="A54" s="46" t="s">
        <v>46</v>
      </c>
      <c r="B54" s="59">
        <v>7287</v>
      </c>
      <c r="C54" s="59">
        <v>118912.53</v>
      </c>
      <c r="D54" s="59">
        <v>144405090</v>
      </c>
      <c r="E54" s="59">
        <v>5524</v>
      </c>
      <c r="F54" s="59">
        <v>44784.09</v>
      </c>
      <c r="G54" s="59">
        <v>38385228</v>
      </c>
      <c r="H54" s="59">
        <v>7012</v>
      </c>
      <c r="I54" s="59">
        <v>110206.37</v>
      </c>
      <c r="J54" s="59">
        <v>48779034</v>
      </c>
      <c r="K54" s="59">
        <v>6692</v>
      </c>
      <c r="L54" s="59">
        <v>46385.81</v>
      </c>
      <c r="M54" s="59">
        <v>18910309</v>
      </c>
      <c r="N54" s="59">
        <v>195</v>
      </c>
      <c r="O54" s="59">
        <v>215.71</v>
      </c>
      <c r="P54" s="59">
        <v>610004</v>
      </c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</row>
    <row r="55" spans="1:27" ht="11.85" customHeight="1" x14ac:dyDescent="0.25">
      <c r="A55" s="46" t="s">
        <v>47</v>
      </c>
      <c r="B55" s="59">
        <v>8928</v>
      </c>
      <c r="C55" s="59">
        <v>156321.49</v>
      </c>
      <c r="D55" s="59">
        <v>183622610</v>
      </c>
      <c r="E55" s="59">
        <v>7262</v>
      </c>
      <c r="F55" s="59">
        <v>70742.97</v>
      </c>
      <c r="G55" s="59">
        <v>61099587</v>
      </c>
      <c r="H55" s="59">
        <v>8365</v>
      </c>
      <c r="I55" s="59">
        <v>130390.62</v>
      </c>
      <c r="J55" s="59">
        <v>88923094</v>
      </c>
      <c r="K55" s="59">
        <v>7878</v>
      </c>
      <c r="L55" s="59">
        <v>61107.9</v>
      </c>
      <c r="M55" s="59">
        <v>25729118</v>
      </c>
      <c r="N55" s="59">
        <v>556</v>
      </c>
      <c r="O55" s="59">
        <v>668.05</v>
      </c>
      <c r="P55" s="59">
        <v>2258710</v>
      </c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</row>
    <row r="56" spans="1:27" ht="11.85" customHeight="1" x14ac:dyDescent="0.25">
      <c r="A56" s="46" t="s">
        <v>48</v>
      </c>
      <c r="B56" s="59">
        <v>5393</v>
      </c>
      <c r="C56" s="59">
        <v>84931.44</v>
      </c>
      <c r="D56" s="59">
        <v>100931690</v>
      </c>
      <c r="E56" s="59">
        <v>5228</v>
      </c>
      <c r="F56" s="59">
        <v>56894.68</v>
      </c>
      <c r="G56" s="59">
        <v>47150469</v>
      </c>
      <c r="H56" s="59">
        <v>5334</v>
      </c>
      <c r="I56" s="59">
        <v>73146.73</v>
      </c>
      <c r="J56" s="59">
        <v>67665798</v>
      </c>
      <c r="K56" s="59">
        <v>5260</v>
      </c>
      <c r="L56" s="59">
        <v>47219.44</v>
      </c>
      <c r="M56" s="59">
        <v>20750595</v>
      </c>
      <c r="N56" s="59">
        <v>103</v>
      </c>
      <c r="O56" s="59">
        <v>44.77</v>
      </c>
      <c r="P56" s="59">
        <v>154950</v>
      </c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</row>
    <row r="57" spans="1:27" ht="11.85" customHeight="1" x14ac:dyDescent="0.25">
      <c r="A57" s="46" t="s">
        <v>49</v>
      </c>
      <c r="B57" s="59">
        <v>2816</v>
      </c>
      <c r="C57" s="59">
        <v>46804.79</v>
      </c>
      <c r="D57" s="59">
        <v>55519373</v>
      </c>
      <c r="E57" s="59">
        <v>2746</v>
      </c>
      <c r="F57" s="59">
        <v>29709.71</v>
      </c>
      <c r="G57" s="59">
        <v>23842748</v>
      </c>
      <c r="H57" s="59">
        <v>2791</v>
      </c>
      <c r="I57" s="59">
        <v>36870.75</v>
      </c>
      <c r="J57" s="59">
        <v>42025896</v>
      </c>
      <c r="K57" s="59">
        <v>2784</v>
      </c>
      <c r="L57" s="59">
        <v>27807.65</v>
      </c>
      <c r="M57" s="59">
        <v>12511086</v>
      </c>
      <c r="N57" s="59">
        <v>46</v>
      </c>
      <c r="O57" s="59">
        <v>12.33</v>
      </c>
      <c r="P57" s="59">
        <v>43624</v>
      </c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</row>
    <row r="58" spans="1:27" ht="3.4" customHeight="1" x14ac:dyDescent="0.25">
      <c r="A58" s="31"/>
      <c r="B58" s="49"/>
      <c r="C58" s="49"/>
      <c r="D58" s="49"/>
      <c r="E58" s="49"/>
      <c r="F58" s="49"/>
      <c r="G58" s="49"/>
      <c r="H58" s="65"/>
      <c r="I58" s="65"/>
      <c r="J58" s="65"/>
      <c r="K58" s="49"/>
      <c r="L58" s="49"/>
      <c r="M58" s="49"/>
      <c r="N58" s="65"/>
      <c r="O58" s="65"/>
      <c r="P58" s="65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</row>
    <row r="59" spans="1:27" ht="3.4" customHeight="1" x14ac:dyDescent="0.25">
      <c r="A59" s="19"/>
      <c r="B59" s="48"/>
      <c r="C59" s="48"/>
      <c r="D59" s="48"/>
      <c r="E59" s="48"/>
      <c r="F59" s="48"/>
      <c r="G59" s="48"/>
      <c r="H59" s="59"/>
      <c r="I59" s="59"/>
      <c r="J59" s="59"/>
      <c r="K59" s="48"/>
      <c r="L59" s="48"/>
      <c r="M59" s="48"/>
      <c r="N59" s="59"/>
      <c r="O59" s="59"/>
      <c r="P59" s="59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</row>
    <row r="60" spans="1:27" ht="11.85" customHeight="1" x14ac:dyDescent="0.25">
      <c r="A60" s="66" t="s">
        <v>109</v>
      </c>
      <c r="B60" s="48"/>
      <c r="C60" s="48"/>
      <c r="D60" s="14"/>
      <c r="E60" s="14"/>
      <c r="F60" s="48"/>
      <c r="G60" s="48"/>
      <c r="H60" s="48"/>
      <c r="I60" s="48"/>
      <c r="J60" s="14"/>
      <c r="K60" s="14"/>
      <c r="L60" s="19"/>
      <c r="M60" s="48"/>
      <c r="N60" s="14"/>
      <c r="O60" s="48"/>
      <c r="P60" s="48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</row>
    <row r="61" spans="1:27" ht="11.85" customHeight="1" x14ac:dyDescent="0.25">
      <c r="A61" s="57" t="s">
        <v>30</v>
      </c>
      <c r="B61" s="48"/>
      <c r="C61" s="48"/>
      <c r="D61" s="14"/>
      <c r="E61" s="14"/>
      <c r="F61" s="48"/>
      <c r="G61" s="48"/>
      <c r="H61" s="48"/>
      <c r="I61" s="48"/>
      <c r="J61" s="14"/>
      <c r="K61" s="14"/>
      <c r="L61" s="19"/>
      <c r="M61" s="48"/>
      <c r="N61" s="14"/>
      <c r="O61" s="48"/>
      <c r="P61" s="48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</row>
    <row r="62" spans="1:27" ht="11.85" customHeight="1" x14ac:dyDescent="0.25">
      <c r="A62" s="66" t="s">
        <v>114</v>
      </c>
      <c r="B62" s="48"/>
      <c r="C62" s="48"/>
      <c r="D62" s="14"/>
      <c r="E62" s="14"/>
      <c r="F62" s="48"/>
      <c r="G62" s="48"/>
      <c r="H62" s="48"/>
      <c r="I62" s="48"/>
      <c r="J62" s="14"/>
      <c r="K62" s="14"/>
      <c r="L62" s="19"/>
      <c r="M62" s="48"/>
      <c r="N62" s="14"/>
      <c r="O62" s="48"/>
      <c r="P62" s="48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</row>
    <row r="63" spans="1:27" ht="11.85" customHeight="1" x14ac:dyDescent="0.25">
      <c r="A63" s="19" t="s">
        <v>115</v>
      </c>
      <c r="B63" s="48"/>
      <c r="C63" s="48"/>
      <c r="D63" s="48"/>
      <c r="E63" s="14"/>
      <c r="F63" s="14"/>
      <c r="G63" s="48"/>
      <c r="H63" s="48"/>
      <c r="I63" s="48"/>
      <c r="J63" s="48"/>
      <c r="K63" s="48"/>
      <c r="L63" s="48"/>
      <c r="M63" s="48"/>
      <c r="N63" s="48"/>
      <c r="O63" s="48"/>
      <c r="P63" s="48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</row>
    <row r="64" spans="1:27" ht="11.85" customHeight="1" x14ac:dyDescent="0.25">
      <c r="A64" s="50" t="s">
        <v>103</v>
      </c>
      <c r="B64" s="48"/>
      <c r="C64" s="48"/>
      <c r="D64" s="48"/>
      <c r="E64" s="14"/>
      <c r="F64" s="48"/>
      <c r="G64" s="48"/>
      <c r="H64" s="48"/>
      <c r="I64" s="48"/>
      <c r="J64" s="48"/>
      <c r="K64" s="48"/>
      <c r="L64" s="48"/>
      <c r="M64" s="48"/>
      <c r="N64" s="48"/>
      <c r="O64" s="48"/>
      <c r="P64" s="48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</row>
    <row r="65" spans="1:27" ht="11.85" customHeight="1" x14ac:dyDescent="0.25">
      <c r="B65" s="48"/>
      <c r="C65" s="48"/>
      <c r="D65" s="48"/>
      <c r="E65" s="48"/>
      <c r="F65" s="48"/>
      <c r="G65" s="48"/>
      <c r="H65" s="48"/>
      <c r="I65" s="48"/>
      <c r="J65" s="48"/>
      <c r="K65" s="48"/>
      <c r="L65" s="48"/>
      <c r="M65" s="48"/>
      <c r="N65" s="48"/>
      <c r="O65" s="48"/>
      <c r="P65" s="48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</row>
    <row r="66" spans="1:27" ht="11.85" customHeight="1" x14ac:dyDescent="0.25">
      <c r="A66" s="14" t="s">
        <v>116</v>
      </c>
      <c r="B66" s="48"/>
      <c r="C66" s="48"/>
      <c r="D66" s="48"/>
      <c r="E66" s="48"/>
      <c r="F66" s="48"/>
      <c r="G66" s="48"/>
      <c r="H66" s="48"/>
      <c r="I66" s="48"/>
      <c r="J66" s="48"/>
      <c r="K66" s="48"/>
      <c r="L66" s="48"/>
      <c r="M66" s="48"/>
      <c r="N66" s="48"/>
      <c r="O66" s="48"/>
      <c r="P66" s="48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</row>
    <row r="67" spans="1:27" ht="11.85" customHeight="1" x14ac:dyDescent="0.25">
      <c r="A67" s="2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</row>
    <row r="68" spans="1:27" ht="11.85" customHeight="1" x14ac:dyDescent="0.25">
      <c r="A68" s="2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</row>
    <row r="69" spans="1:27" ht="11.85" customHeight="1" x14ac:dyDescent="0.25"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</row>
    <row r="70" spans="1:27" ht="11.85" customHeight="1" x14ac:dyDescent="0.25">
      <c r="A70" s="2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</row>
    <row r="71" spans="1:27" ht="11.85" customHeight="1" x14ac:dyDescent="0.25">
      <c r="A71" s="2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</row>
    <row r="72" spans="1:27" ht="11.85" customHeight="1" x14ac:dyDescent="0.25">
      <c r="A72" s="2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</row>
    <row r="73" spans="1:27" ht="11.85" customHeight="1" x14ac:dyDescent="0.25">
      <c r="A73" s="2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</row>
    <row r="74" spans="1:27" ht="11.85" customHeight="1" x14ac:dyDescent="0.25">
      <c r="A74" s="2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</row>
    <row r="75" spans="1:27" ht="11.85" customHeight="1" x14ac:dyDescent="0.25">
      <c r="A75" s="2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</row>
    <row r="76" spans="1:27" ht="11.85" customHeight="1" x14ac:dyDescent="0.25">
      <c r="A76" s="2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</row>
    <row r="77" spans="1:27" ht="11.85" customHeight="1" x14ac:dyDescent="0.25">
      <c r="A77" s="2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</row>
    <row r="78" spans="1:27" ht="11.85" customHeight="1" x14ac:dyDescent="0.25">
      <c r="A78" s="2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</row>
    <row r="79" spans="1:27" ht="11.85" customHeight="1" x14ac:dyDescent="0.25">
      <c r="A79" s="2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</row>
    <row r="80" spans="1:27" ht="11.85" customHeight="1" x14ac:dyDescent="0.25">
      <c r="A80" s="2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</row>
    <row r="81" spans="1:27" ht="11.85" customHeight="1" x14ac:dyDescent="0.25">
      <c r="A81" s="2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</row>
    <row r="82" spans="1:27" ht="11.85" customHeight="1" x14ac:dyDescent="0.25">
      <c r="A82" s="2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</row>
    <row r="83" spans="1:27" ht="11.85" customHeight="1" x14ac:dyDescent="0.25">
      <c r="A83" s="2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</row>
    <row r="84" spans="1:27" ht="11.85" customHeight="1" x14ac:dyDescent="0.25">
      <c r="A84" s="2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</row>
    <row r="85" spans="1:27" ht="11.85" customHeight="1" x14ac:dyDescent="0.25">
      <c r="A85" s="2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</row>
    <row r="86" spans="1:27" ht="11.85" customHeight="1" x14ac:dyDescent="0.25">
      <c r="A86" s="2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</row>
    <row r="87" spans="1:27" ht="11.85" customHeight="1" x14ac:dyDescent="0.25">
      <c r="A87" s="2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</row>
    <row r="88" spans="1:27" ht="11.85" customHeight="1" x14ac:dyDescent="0.25">
      <c r="A88" s="2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</row>
    <row r="89" spans="1:27" ht="11.85" customHeight="1" x14ac:dyDescent="0.25">
      <c r="A89" s="2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</row>
    <row r="90" spans="1:27" ht="11.85" customHeight="1" x14ac:dyDescent="0.25">
      <c r="A90" s="2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</row>
    <row r="91" spans="1:27" ht="11.85" customHeight="1" x14ac:dyDescent="0.25">
      <c r="A91" s="2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</row>
    <row r="92" spans="1:27" ht="11.85" customHeight="1" x14ac:dyDescent="0.25">
      <c r="A92" s="2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</row>
    <row r="93" spans="1:27" ht="11.85" customHeight="1" x14ac:dyDescent="0.25">
      <c r="A93" s="2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</row>
    <row r="94" spans="1:27" ht="11.85" customHeight="1" x14ac:dyDescent="0.25">
      <c r="A94" s="2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</row>
    <row r="95" spans="1:27" ht="11.85" customHeight="1" x14ac:dyDescent="0.25">
      <c r="A95" s="2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</row>
    <row r="96" spans="1:27" ht="11.85" customHeight="1" x14ac:dyDescent="0.25">
      <c r="A96" s="2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</row>
  </sheetData>
  <phoneticPr fontId="4" type="noConversion"/>
  <pageMargins left="0.39370078740157483" right="0.39370078740157483" top="0.39370078740157483" bottom="0.39370078740157483" header="0.51181102362204722" footer="0.51181102362204722"/>
  <pageSetup paperSize="9" scale="82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3">
    <pageSetUpPr fitToPage="1"/>
  </sheetPr>
  <dimension ref="A1:AA96"/>
  <sheetViews>
    <sheetView zoomScaleNormal="100" zoomScaleSheetLayoutView="100" workbookViewId="0">
      <pane xSplit="1" ySplit="10" topLeftCell="B11" activePane="bottomRight" state="frozen"/>
      <selection pane="topRight"/>
      <selection pane="bottomLeft"/>
      <selection pane="bottomRight"/>
    </sheetView>
  </sheetViews>
  <sheetFormatPr baseColWidth="10" defaultColWidth="11.42578125" defaultRowHeight="11.85" customHeight="1" x14ac:dyDescent="0.25"/>
  <cols>
    <col min="1" max="1" width="22.85546875" style="1" customWidth="1"/>
    <col min="2" max="2" width="9.7109375" style="1" customWidth="1"/>
    <col min="3" max="3" width="8.7109375" style="1" customWidth="1"/>
    <col min="4" max="4" width="12.28515625" style="1" customWidth="1"/>
    <col min="5" max="5" width="9.7109375" style="1" customWidth="1"/>
    <col min="6" max="6" width="8.7109375" style="1" customWidth="1"/>
    <col min="7" max="7" width="12.42578125" style="1" customWidth="1"/>
    <col min="8" max="8" width="9.7109375" style="1" customWidth="1"/>
    <col min="9" max="9" width="8.7109375" style="1" customWidth="1"/>
    <col min="10" max="10" width="10.7109375" style="1" customWidth="1"/>
    <col min="11" max="11" width="9.7109375" style="1" customWidth="1"/>
    <col min="12" max="12" width="8.7109375" style="1" customWidth="1"/>
    <col min="13" max="13" width="10.7109375" style="1" customWidth="1"/>
    <col min="14" max="14" width="9.7109375" style="1" customWidth="1"/>
    <col min="15" max="15" width="8.7109375" style="1" customWidth="1"/>
    <col min="16" max="16" width="10.7109375" style="1" customWidth="1"/>
    <col min="17" max="16384" width="11.42578125" style="1"/>
  </cols>
  <sheetData>
    <row r="1" spans="1:27" s="5" customFormat="1" ht="16.5" customHeight="1" x14ac:dyDescent="0.2">
      <c r="A1" s="4" t="s">
        <v>57</v>
      </c>
      <c r="M1" s="6"/>
      <c r="P1" s="6" t="s">
        <v>100</v>
      </c>
    </row>
    <row r="2" spans="1:27" ht="3.4" customHeight="1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</row>
    <row r="3" spans="1:27" ht="3.4" customHeight="1" x14ac:dyDescent="0.25">
      <c r="A3" s="14"/>
      <c r="B3" s="15"/>
      <c r="C3" s="14"/>
      <c r="D3" s="14"/>
      <c r="E3" s="15"/>
      <c r="F3" s="14"/>
      <c r="G3" s="14"/>
      <c r="H3" s="15"/>
      <c r="I3" s="14"/>
      <c r="J3" s="14"/>
      <c r="K3" s="15"/>
      <c r="L3" s="14"/>
      <c r="M3" s="14"/>
      <c r="N3" s="15"/>
      <c r="O3" s="14"/>
      <c r="P3" s="14"/>
    </row>
    <row r="4" spans="1:27" ht="11.85" customHeight="1" x14ac:dyDescent="0.25">
      <c r="A4" s="19"/>
      <c r="B4" s="20" t="s">
        <v>0</v>
      </c>
      <c r="C4" s="14"/>
      <c r="D4" s="14"/>
      <c r="E4" s="20" t="s">
        <v>1</v>
      </c>
      <c r="F4" s="43"/>
      <c r="G4" s="43"/>
      <c r="H4" s="20" t="s">
        <v>31</v>
      </c>
      <c r="I4" s="14"/>
      <c r="J4" s="14"/>
      <c r="K4" s="20" t="s">
        <v>7</v>
      </c>
      <c r="L4" s="43"/>
      <c r="M4" s="43"/>
      <c r="N4" s="20" t="s">
        <v>33</v>
      </c>
      <c r="O4" s="43"/>
      <c r="P4" s="43"/>
    </row>
    <row r="5" spans="1:27" ht="11.85" customHeight="1" x14ac:dyDescent="0.25">
      <c r="A5" s="19"/>
      <c r="B5" s="20"/>
      <c r="C5" s="14"/>
      <c r="D5" s="14"/>
      <c r="E5" s="20"/>
      <c r="F5" s="43"/>
      <c r="G5" s="43"/>
      <c r="H5" s="20" t="s">
        <v>32</v>
      </c>
      <c r="I5" s="14"/>
      <c r="J5" s="14"/>
      <c r="K5" s="20"/>
      <c r="L5" s="43"/>
      <c r="M5" s="43"/>
      <c r="N5" s="20" t="s">
        <v>34</v>
      </c>
      <c r="O5" s="43"/>
      <c r="P5" s="43"/>
    </row>
    <row r="6" spans="1:27" ht="3.4" customHeight="1" x14ac:dyDescent="0.25">
      <c r="A6" s="29"/>
      <c r="B6" s="30"/>
      <c r="C6" s="13"/>
      <c r="D6" s="13"/>
      <c r="E6" s="30"/>
      <c r="F6" s="31"/>
      <c r="G6" s="31"/>
      <c r="H6" s="30"/>
      <c r="I6" s="13"/>
      <c r="J6" s="13"/>
      <c r="K6" s="30"/>
      <c r="L6" s="31"/>
      <c r="M6" s="31"/>
      <c r="N6" s="30"/>
      <c r="O6" s="31"/>
      <c r="P6" s="31"/>
    </row>
    <row r="7" spans="1:27" ht="11.85" customHeight="1" x14ac:dyDescent="0.25">
      <c r="A7" s="14"/>
      <c r="B7" s="54" t="s">
        <v>2</v>
      </c>
      <c r="C7" s="54" t="s">
        <v>3</v>
      </c>
      <c r="D7" s="54" t="s">
        <v>4</v>
      </c>
      <c r="E7" s="54" t="s">
        <v>2</v>
      </c>
      <c r="F7" s="54" t="s">
        <v>112</v>
      </c>
      <c r="G7" s="54" t="s">
        <v>4</v>
      </c>
      <c r="H7" s="54" t="s">
        <v>2</v>
      </c>
      <c r="I7" s="54" t="s">
        <v>35</v>
      </c>
      <c r="J7" s="54" t="s">
        <v>4</v>
      </c>
      <c r="K7" s="54" t="s">
        <v>2</v>
      </c>
      <c r="L7" s="54" t="s">
        <v>3</v>
      </c>
      <c r="M7" s="62" t="s">
        <v>4</v>
      </c>
      <c r="N7" s="54" t="s">
        <v>2</v>
      </c>
      <c r="O7" s="54" t="s">
        <v>3</v>
      </c>
      <c r="P7" s="62" t="s">
        <v>4</v>
      </c>
    </row>
    <row r="8" spans="1:27" ht="11.85" customHeight="1" x14ac:dyDescent="0.25">
      <c r="A8" s="14"/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63"/>
      <c r="N8" s="36"/>
      <c r="O8" s="36"/>
      <c r="P8" s="63"/>
    </row>
    <row r="9" spans="1:27" ht="11.85" customHeight="1" x14ac:dyDescent="0.25">
      <c r="A9" s="38"/>
      <c r="B9" s="39" t="s">
        <v>5</v>
      </c>
      <c r="C9" s="64" t="s">
        <v>6</v>
      </c>
      <c r="D9" s="39" t="s">
        <v>9</v>
      </c>
      <c r="E9" s="39" t="s">
        <v>5</v>
      </c>
      <c r="F9" s="39" t="s">
        <v>5</v>
      </c>
      <c r="G9" s="39" t="s">
        <v>9</v>
      </c>
      <c r="H9" s="39" t="s">
        <v>8</v>
      </c>
      <c r="I9" s="18" t="s">
        <v>8</v>
      </c>
      <c r="J9" s="39" t="s">
        <v>9</v>
      </c>
      <c r="K9" s="39" t="s">
        <v>8</v>
      </c>
      <c r="L9" s="64" t="s">
        <v>6</v>
      </c>
      <c r="M9" s="19" t="s">
        <v>9</v>
      </c>
      <c r="N9" s="39" t="s">
        <v>8</v>
      </c>
      <c r="O9" s="64" t="s">
        <v>6</v>
      </c>
      <c r="P9" s="19" t="s">
        <v>9</v>
      </c>
    </row>
    <row r="10" spans="1:27" ht="3.4" customHeight="1" x14ac:dyDescent="0.25">
      <c r="A10" s="41"/>
      <c r="B10" s="33"/>
      <c r="C10" s="33"/>
      <c r="D10" s="33"/>
      <c r="E10" s="33"/>
      <c r="F10" s="33"/>
      <c r="G10" s="31"/>
      <c r="H10" s="33"/>
      <c r="I10" s="33"/>
      <c r="J10" s="33"/>
      <c r="K10" s="33"/>
      <c r="L10" s="33"/>
      <c r="M10" s="31"/>
      <c r="N10" s="33"/>
      <c r="O10" s="33"/>
      <c r="P10" s="31"/>
    </row>
    <row r="11" spans="1:27" ht="3.4" customHeight="1" x14ac:dyDescent="0.25">
      <c r="A11" s="42"/>
      <c r="B11" s="43"/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</row>
    <row r="12" spans="1:27" ht="11.85" customHeight="1" x14ac:dyDescent="0.25">
      <c r="A12" s="44" t="s">
        <v>14</v>
      </c>
      <c r="B12" s="58">
        <v>56908</v>
      </c>
      <c r="C12" s="58">
        <v>1028359.54</v>
      </c>
      <c r="D12" s="58">
        <v>1317772881</v>
      </c>
      <c r="E12" s="58">
        <v>36841</v>
      </c>
      <c r="F12" s="58">
        <v>337497.43</v>
      </c>
      <c r="G12" s="58">
        <v>286119859</v>
      </c>
      <c r="H12" s="58">
        <v>34218</v>
      </c>
      <c r="I12" s="58">
        <v>522333.89</v>
      </c>
      <c r="J12" s="58">
        <v>284022891</v>
      </c>
      <c r="K12" s="58">
        <v>31984</v>
      </c>
      <c r="L12" s="58">
        <v>226452.46</v>
      </c>
      <c r="M12" s="58">
        <v>95308067</v>
      </c>
      <c r="N12" s="58">
        <v>2905</v>
      </c>
      <c r="O12" s="58">
        <v>3485.87</v>
      </c>
      <c r="P12" s="58">
        <v>10691076</v>
      </c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</row>
    <row r="13" spans="1:27" ht="3.4" customHeight="1" x14ac:dyDescent="0.25">
      <c r="A13" s="46"/>
      <c r="B13" s="59"/>
      <c r="C13" s="59"/>
      <c r="D13" s="59"/>
      <c r="E13" s="59"/>
      <c r="F13" s="59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</row>
    <row r="14" spans="1:27" ht="11.85" customHeight="1" x14ac:dyDescent="0.25">
      <c r="A14" s="44" t="s">
        <v>37</v>
      </c>
      <c r="B14" s="58">
        <v>8073</v>
      </c>
      <c r="C14" s="58">
        <v>153064.66</v>
      </c>
      <c r="D14" s="58">
        <v>204194417</v>
      </c>
      <c r="E14" s="58">
        <v>4359</v>
      </c>
      <c r="F14" s="58">
        <v>42935.53</v>
      </c>
      <c r="G14" s="58">
        <v>34372841</v>
      </c>
      <c r="H14" s="58">
        <v>3578</v>
      </c>
      <c r="I14" s="58">
        <v>45453.69</v>
      </c>
      <c r="J14" s="58">
        <v>30542688</v>
      </c>
      <c r="K14" s="58">
        <v>3147</v>
      </c>
      <c r="L14" s="58">
        <v>18014.71</v>
      </c>
      <c r="M14" s="58">
        <v>7783075</v>
      </c>
      <c r="N14" s="58">
        <v>1884</v>
      </c>
      <c r="O14" s="58">
        <v>2418.36</v>
      </c>
      <c r="P14" s="58">
        <v>8445833</v>
      </c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</row>
    <row r="15" spans="1:27" ht="11.85" customHeight="1" x14ac:dyDescent="0.25">
      <c r="A15" s="46" t="s">
        <v>40</v>
      </c>
      <c r="B15" s="59">
        <v>3985</v>
      </c>
      <c r="C15" s="59">
        <v>106319.71</v>
      </c>
      <c r="D15" s="59">
        <v>144393238</v>
      </c>
      <c r="E15" s="59">
        <v>1948</v>
      </c>
      <c r="F15" s="59">
        <v>22207.759999999998</v>
      </c>
      <c r="G15" s="59">
        <v>19275242</v>
      </c>
      <c r="H15" s="59">
        <v>1280</v>
      </c>
      <c r="I15" s="59">
        <v>22142.560000000001</v>
      </c>
      <c r="J15" s="59">
        <v>9423477</v>
      </c>
      <c r="K15" s="59">
        <v>973</v>
      </c>
      <c r="L15" s="59">
        <v>5700.71</v>
      </c>
      <c r="M15" s="59">
        <v>2261371</v>
      </c>
      <c r="N15" s="59">
        <v>448</v>
      </c>
      <c r="O15" s="59">
        <v>697.66</v>
      </c>
      <c r="P15" s="59">
        <v>2430855</v>
      </c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</row>
    <row r="16" spans="1:27" ht="11.85" customHeight="1" x14ac:dyDescent="0.25">
      <c r="A16" s="46" t="s">
        <v>39</v>
      </c>
      <c r="B16" s="59">
        <v>3780</v>
      </c>
      <c r="C16" s="59">
        <v>36207.919999999998</v>
      </c>
      <c r="D16" s="59">
        <v>45593999</v>
      </c>
      <c r="E16" s="59">
        <v>2309</v>
      </c>
      <c r="F16" s="59">
        <v>19353.78</v>
      </c>
      <c r="G16" s="59">
        <v>13942318</v>
      </c>
      <c r="H16" s="59">
        <v>2298</v>
      </c>
      <c r="I16" s="59">
        <v>23311.13</v>
      </c>
      <c r="J16" s="59">
        <v>21119211</v>
      </c>
      <c r="K16" s="59">
        <v>2174</v>
      </c>
      <c r="L16" s="59">
        <v>12314</v>
      </c>
      <c r="M16" s="59">
        <v>5521704</v>
      </c>
      <c r="N16" s="59">
        <v>1394</v>
      </c>
      <c r="O16" s="59">
        <v>1671.47</v>
      </c>
      <c r="P16" s="59">
        <v>5938808</v>
      </c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</row>
    <row r="17" spans="1:27" ht="11.85" customHeight="1" x14ac:dyDescent="0.25">
      <c r="A17" s="46" t="s">
        <v>38</v>
      </c>
      <c r="B17" s="59">
        <v>308</v>
      </c>
      <c r="C17" s="59">
        <v>10537.03</v>
      </c>
      <c r="D17" s="59">
        <v>14207180</v>
      </c>
      <c r="E17" s="59">
        <v>102</v>
      </c>
      <c r="F17" s="59">
        <v>1373.99</v>
      </c>
      <c r="G17" s="59">
        <v>1155281</v>
      </c>
      <c r="H17" s="59">
        <v>0</v>
      </c>
      <c r="I17" s="59">
        <v>0</v>
      </c>
      <c r="J17" s="59">
        <v>0</v>
      </c>
      <c r="K17" s="59">
        <v>0</v>
      </c>
      <c r="L17" s="59">
        <v>0</v>
      </c>
      <c r="M17" s="59">
        <v>0</v>
      </c>
      <c r="N17" s="59">
        <v>42</v>
      </c>
      <c r="O17" s="59">
        <v>49.23</v>
      </c>
      <c r="P17" s="59">
        <v>76170</v>
      </c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</row>
    <row r="18" spans="1:27" ht="3.4" customHeight="1" x14ac:dyDescent="0.25">
      <c r="A18" s="46"/>
      <c r="B18" s="59"/>
      <c r="C18" s="59"/>
      <c r="D18" s="59"/>
      <c r="E18" s="59"/>
      <c r="F18" s="59"/>
      <c r="G18" s="59"/>
      <c r="H18" s="59"/>
      <c r="I18" s="59"/>
      <c r="J18" s="59"/>
      <c r="K18" s="59"/>
      <c r="L18" s="59"/>
      <c r="M18" s="59"/>
      <c r="N18" s="59"/>
      <c r="O18" s="59"/>
      <c r="P18" s="59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</row>
    <row r="19" spans="1:27" ht="11.85" customHeight="1" x14ac:dyDescent="0.25">
      <c r="A19" s="44" t="s">
        <v>10</v>
      </c>
      <c r="B19" s="58">
        <v>19136</v>
      </c>
      <c r="C19" s="58">
        <v>366406.46</v>
      </c>
      <c r="D19" s="58">
        <v>467545603</v>
      </c>
      <c r="E19" s="58">
        <v>13075</v>
      </c>
      <c r="F19" s="58">
        <v>114393.75</v>
      </c>
      <c r="G19" s="58">
        <v>100003617</v>
      </c>
      <c r="H19" s="58">
        <v>12867</v>
      </c>
      <c r="I19" s="58">
        <v>203780.34</v>
      </c>
      <c r="J19" s="58">
        <v>104765857</v>
      </c>
      <c r="K19" s="58">
        <v>11516</v>
      </c>
      <c r="L19" s="58">
        <v>66430.429999999993</v>
      </c>
      <c r="M19" s="58">
        <v>27225630</v>
      </c>
      <c r="N19" s="58">
        <v>138</v>
      </c>
      <c r="O19" s="58">
        <v>186.84</v>
      </c>
      <c r="P19" s="58">
        <v>514623</v>
      </c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</row>
    <row r="20" spans="1:27" ht="11.85" customHeight="1" x14ac:dyDescent="0.25">
      <c r="A20" s="46" t="s">
        <v>15</v>
      </c>
      <c r="B20" s="59">
        <v>12514</v>
      </c>
      <c r="C20" s="59">
        <v>188105.85</v>
      </c>
      <c r="D20" s="59">
        <v>243541636</v>
      </c>
      <c r="E20" s="59">
        <v>8567</v>
      </c>
      <c r="F20" s="59">
        <v>63639.74</v>
      </c>
      <c r="G20" s="59">
        <v>55564324</v>
      </c>
      <c r="H20" s="59">
        <v>8886</v>
      </c>
      <c r="I20" s="59">
        <v>129878.23</v>
      </c>
      <c r="J20" s="59">
        <v>71824448</v>
      </c>
      <c r="K20" s="59">
        <v>8242</v>
      </c>
      <c r="L20" s="59">
        <v>47230.93</v>
      </c>
      <c r="M20" s="59">
        <v>19805969</v>
      </c>
      <c r="N20" s="59">
        <v>68</v>
      </c>
      <c r="O20" s="59">
        <v>97.31</v>
      </c>
      <c r="P20" s="59">
        <v>341329</v>
      </c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</row>
    <row r="21" spans="1:27" ht="11.85" customHeight="1" x14ac:dyDescent="0.25">
      <c r="A21" s="46" t="s">
        <v>41</v>
      </c>
      <c r="B21" s="59">
        <v>3191</v>
      </c>
      <c r="C21" s="59">
        <v>74929.289999999994</v>
      </c>
      <c r="D21" s="59">
        <v>97394029</v>
      </c>
      <c r="E21" s="59">
        <v>1979</v>
      </c>
      <c r="F21" s="59">
        <v>17708.78</v>
      </c>
      <c r="G21" s="59">
        <v>15541192</v>
      </c>
      <c r="H21" s="59">
        <v>1823</v>
      </c>
      <c r="I21" s="59">
        <v>34137.660000000003</v>
      </c>
      <c r="J21" s="59">
        <v>12497689</v>
      </c>
      <c r="K21" s="59">
        <v>1520</v>
      </c>
      <c r="L21" s="59">
        <v>7198.3</v>
      </c>
      <c r="M21" s="59">
        <v>2843635</v>
      </c>
      <c r="N21" s="59">
        <v>17</v>
      </c>
      <c r="O21" s="59">
        <v>12.38</v>
      </c>
      <c r="P21" s="59">
        <v>19099</v>
      </c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</row>
    <row r="22" spans="1:27" ht="11.85" customHeight="1" x14ac:dyDescent="0.25">
      <c r="A22" s="46" t="s">
        <v>17</v>
      </c>
      <c r="B22" s="59">
        <v>1411</v>
      </c>
      <c r="C22" s="59">
        <v>31473.77</v>
      </c>
      <c r="D22" s="59">
        <v>40959970</v>
      </c>
      <c r="E22" s="59">
        <v>914</v>
      </c>
      <c r="F22" s="59">
        <v>8604.8700000000008</v>
      </c>
      <c r="G22" s="59">
        <v>7370475</v>
      </c>
      <c r="H22" s="59">
        <v>603</v>
      </c>
      <c r="I22" s="59">
        <v>9899.15</v>
      </c>
      <c r="J22" s="59">
        <v>3702827</v>
      </c>
      <c r="K22" s="59">
        <v>575</v>
      </c>
      <c r="L22" s="59">
        <v>4821.88</v>
      </c>
      <c r="M22" s="59">
        <v>1847103</v>
      </c>
      <c r="N22" s="59">
        <v>0</v>
      </c>
      <c r="O22" s="59">
        <v>0</v>
      </c>
      <c r="P22" s="59">
        <v>0</v>
      </c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</row>
    <row r="23" spans="1:27" ht="11.85" customHeight="1" x14ac:dyDescent="0.25">
      <c r="A23" s="46" t="s">
        <v>42</v>
      </c>
      <c r="B23" s="59">
        <v>932</v>
      </c>
      <c r="C23" s="59">
        <v>33160.36</v>
      </c>
      <c r="D23" s="59">
        <v>38749368</v>
      </c>
      <c r="E23" s="59">
        <v>695</v>
      </c>
      <c r="F23" s="59">
        <v>8341.6</v>
      </c>
      <c r="G23" s="59">
        <v>7352934</v>
      </c>
      <c r="H23" s="59">
        <v>782</v>
      </c>
      <c r="I23" s="59">
        <v>15026.25</v>
      </c>
      <c r="J23" s="59">
        <v>8993548</v>
      </c>
      <c r="K23" s="59">
        <v>591</v>
      </c>
      <c r="L23" s="59">
        <v>3583.56</v>
      </c>
      <c r="M23" s="59">
        <v>1345936</v>
      </c>
      <c r="N23" s="59">
        <v>51</v>
      </c>
      <c r="O23" s="59">
        <v>75.72</v>
      </c>
      <c r="P23" s="59">
        <v>151795</v>
      </c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</row>
    <row r="24" spans="1:27" ht="11.85" customHeight="1" x14ac:dyDescent="0.25">
      <c r="A24" s="46" t="s">
        <v>16</v>
      </c>
      <c r="B24" s="59">
        <v>1088</v>
      </c>
      <c r="C24" s="59">
        <v>38737.19</v>
      </c>
      <c r="D24" s="59">
        <v>46900600</v>
      </c>
      <c r="E24" s="59">
        <v>920</v>
      </c>
      <c r="F24" s="59">
        <v>16098.76</v>
      </c>
      <c r="G24" s="59">
        <v>14174692</v>
      </c>
      <c r="H24" s="59">
        <v>773</v>
      </c>
      <c r="I24" s="59">
        <v>14839.05</v>
      </c>
      <c r="J24" s="59">
        <v>7747345</v>
      </c>
      <c r="K24" s="59">
        <v>588</v>
      </c>
      <c r="L24" s="59">
        <v>3595.76</v>
      </c>
      <c r="M24" s="59">
        <v>1382987</v>
      </c>
      <c r="N24" s="59">
        <v>2</v>
      </c>
      <c r="O24" s="59">
        <v>1.43</v>
      </c>
      <c r="P24" s="59">
        <v>2400</v>
      </c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</row>
    <row r="25" spans="1:27" ht="3.4" customHeight="1" x14ac:dyDescent="0.25">
      <c r="A25" s="46"/>
      <c r="B25" s="59"/>
      <c r="C25" s="59"/>
      <c r="D25" s="59"/>
      <c r="E25" s="59"/>
      <c r="F25" s="59"/>
      <c r="G25" s="59"/>
      <c r="H25" s="59"/>
      <c r="I25" s="59"/>
      <c r="J25" s="59"/>
      <c r="K25" s="59"/>
      <c r="L25" s="59"/>
      <c r="M25" s="59"/>
      <c r="N25" s="59"/>
      <c r="O25" s="59"/>
      <c r="P25" s="59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</row>
    <row r="26" spans="1:27" ht="11.85" customHeight="1" x14ac:dyDescent="0.25">
      <c r="A26" s="44" t="s">
        <v>11</v>
      </c>
      <c r="B26" s="58">
        <v>4021</v>
      </c>
      <c r="C26" s="58">
        <v>79297.86</v>
      </c>
      <c r="D26" s="58">
        <v>105801440</v>
      </c>
      <c r="E26" s="58">
        <v>2172</v>
      </c>
      <c r="F26" s="58">
        <v>20283.66</v>
      </c>
      <c r="G26" s="58">
        <v>17331295</v>
      </c>
      <c r="H26" s="58">
        <v>1800</v>
      </c>
      <c r="I26" s="58">
        <v>27757.57</v>
      </c>
      <c r="J26" s="58">
        <v>6449654</v>
      </c>
      <c r="K26" s="58">
        <v>1811</v>
      </c>
      <c r="L26" s="58">
        <v>13268.71</v>
      </c>
      <c r="M26" s="58">
        <v>5108137</v>
      </c>
      <c r="N26" s="58">
        <v>176</v>
      </c>
      <c r="O26" s="58">
        <v>200.46</v>
      </c>
      <c r="P26" s="58">
        <v>345810</v>
      </c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</row>
    <row r="27" spans="1:27" ht="11.85" customHeight="1" x14ac:dyDescent="0.25">
      <c r="A27" s="46" t="s">
        <v>62</v>
      </c>
      <c r="B27" s="59">
        <v>945</v>
      </c>
      <c r="C27" s="59">
        <v>21361.57</v>
      </c>
      <c r="D27" s="59">
        <v>27119469</v>
      </c>
      <c r="E27" s="59">
        <v>629</v>
      </c>
      <c r="F27" s="59">
        <v>5835.64</v>
      </c>
      <c r="G27" s="59">
        <v>5019813</v>
      </c>
      <c r="H27" s="59">
        <v>687</v>
      </c>
      <c r="I27" s="59">
        <v>10751.49</v>
      </c>
      <c r="J27" s="59">
        <v>3021368</v>
      </c>
      <c r="K27" s="59">
        <v>673</v>
      </c>
      <c r="L27" s="59">
        <v>5961.67</v>
      </c>
      <c r="M27" s="59">
        <v>2297260</v>
      </c>
      <c r="N27" s="59">
        <v>40</v>
      </c>
      <c r="O27" s="59">
        <v>36.51</v>
      </c>
      <c r="P27" s="59">
        <v>64260</v>
      </c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</row>
    <row r="28" spans="1:27" ht="11.85" customHeight="1" x14ac:dyDescent="0.25">
      <c r="A28" s="46" t="s">
        <v>18</v>
      </c>
      <c r="B28" s="59">
        <v>3076</v>
      </c>
      <c r="C28" s="59">
        <v>57936.29</v>
      </c>
      <c r="D28" s="59">
        <v>78681971</v>
      </c>
      <c r="E28" s="59">
        <v>1543</v>
      </c>
      <c r="F28" s="59">
        <v>14448.02</v>
      </c>
      <c r="G28" s="59">
        <v>12311482</v>
      </c>
      <c r="H28" s="59">
        <v>1113</v>
      </c>
      <c r="I28" s="59">
        <v>17006.080000000002</v>
      </c>
      <c r="J28" s="59">
        <v>3428286</v>
      </c>
      <c r="K28" s="59">
        <v>1138</v>
      </c>
      <c r="L28" s="59">
        <v>7307.04</v>
      </c>
      <c r="M28" s="59">
        <v>2810877</v>
      </c>
      <c r="N28" s="59">
        <v>136</v>
      </c>
      <c r="O28" s="59">
        <v>163.95</v>
      </c>
      <c r="P28" s="59">
        <v>281550</v>
      </c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</row>
    <row r="29" spans="1:27" ht="3.4" customHeight="1" x14ac:dyDescent="0.25">
      <c r="A29" s="46"/>
      <c r="B29" s="59"/>
      <c r="C29" s="59"/>
      <c r="D29" s="59"/>
      <c r="E29" s="59"/>
      <c r="F29" s="59"/>
      <c r="G29" s="59"/>
      <c r="H29" s="59"/>
      <c r="I29" s="59"/>
      <c r="J29" s="59"/>
      <c r="K29" s="59"/>
      <c r="L29" s="59"/>
      <c r="M29" s="59"/>
      <c r="N29" s="59"/>
      <c r="O29" s="59"/>
      <c r="P29" s="59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</row>
    <row r="30" spans="1:27" ht="11.85" customHeight="1" x14ac:dyDescent="0.25">
      <c r="A30" s="44" t="s">
        <v>19</v>
      </c>
      <c r="B30" s="58">
        <v>3616</v>
      </c>
      <c r="C30" s="58">
        <v>70197.899999999994</v>
      </c>
      <c r="D30" s="58">
        <v>94014011</v>
      </c>
      <c r="E30" s="58">
        <v>1825</v>
      </c>
      <c r="F30" s="58">
        <v>16010.89</v>
      </c>
      <c r="G30" s="58">
        <v>13597132</v>
      </c>
      <c r="H30" s="58">
        <v>795</v>
      </c>
      <c r="I30" s="58">
        <v>12899.87</v>
      </c>
      <c r="J30" s="58">
        <v>3952278</v>
      </c>
      <c r="K30" s="58">
        <v>770</v>
      </c>
      <c r="L30" s="58">
        <v>5089.13</v>
      </c>
      <c r="M30" s="58">
        <v>2092065</v>
      </c>
      <c r="N30" s="58">
        <v>189</v>
      </c>
      <c r="O30" s="58">
        <v>168.84</v>
      </c>
      <c r="P30" s="58">
        <v>318925</v>
      </c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</row>
    <row r="31" spans="1:27" ht="3.4" customHeight="1" x14ac:dyDescent="0.25">
      <c r="A31" s="46"/>
      <c r="B31" s="59"/>
      <c r="C31" s="59"/>
      <c r="D31" s="59"/>
      <c r="E31" s="59"/>
      <c r="F31" s="59"/>
      <c r="G31" s="59"/>
      <c r="H31" s="59"/>
      <c r="I31" s="59"/>
      <c r="J31" s="59"/>
      <c r="K31" s="59"/>
      <c r="L31" s="59"/>
      <c r="M31" s="59"/>
      <c r="N31" s="59"/>
      <c r="O31" s="59"/>
      <c r="P31" s="59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</row>
    <row r="32" spans="1:27" ht="11.85" customHeight="1" x14ac:dyDescent="0.25">
      <c r="A32" s="44" t="s">
        <v>12</v>
      </c>
      <c r="B32" s="58">
        <v>11985</v>
      </c>
      <c r="C32" s="58">
        <v>213862.01</v>
      </c>
      <c r="D32" s="58">
        <v>266471038</v>
      </c>
      <c r="E32" s="58">
        <v>8216</v>
      </c>
      <c r="F32" s="58">
        <v>84249.21</v>
      </c>
      <c r="G32" s="58">
        <v>70197101</v>
      </c>
      <c r="H32" s="58">
        <v>7562</v>
      </c>
      <c r="I32" s="58">
        <v>119613.49</v>
      </c>
      <c r="J32" s="58">
        <v>78437115</v>
      </c>
      <c r="K32" s="58">
        <v>7390</v>
      </c>
      <c r="L32" s="58">
        <v>72552.41</v>
      </c>
      <c r="M32" s="58">
        <v>31001431</v>
      </c>
      <c r="N32" s="58">
        <v>304</v>
      </c>
      <c r="O32" s="58">
        <v>330.01</v>
      </c>
      <c r="P32" s="58">
        <v>698015</v>
      </c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</row>
    <row r="33" spans="1:27" ht="11.85" customHeight="1" x14ac:dyDescent="0.25">
      <c r="A33" s="46" t="s">
        <v>20</v>
      </c>
      <c r="B33" s="59">
        <v>411</v>
      </c>
      <c r="C33" s="59">
        <v>7203.45</v>
      </c>
      <c r="D33" s="59">
        <v>8635776</v>
      </c>
      <c r="E33" s="59">
        <v>392</v>
      </c>
      <c r="F33" s="59">
        <v>3666.13</v>
      </c>
      <c r="G33" s="59">
        <v>3162280</v>
      </c>
      <c r="H33" s="59">
        <v>367</v>
      </c>
      <c r="I33" s="59">
        <v>5791.57</v>
      </c>
      <c r="J33" s="59">
        <v>4308774</v>
      </c>
      <c r="K33" s="59">
        <v>365</v>
      </c>
      <c r="L33" s="59">
        <v>3366.11</v>
      </c>
      <c r="M33" s="59">
        <v>1522386</v>
      </c>
      <c r="N33" s="59">
        <v>1</v>
      </c>
      <c r="O33" s="59">
        <v>1.59</v>
      </c>
      <c r="P33" s="59">
        <v>7950</v>
      </c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</row>
    <row r="34" spans="1:27" ht="11.85" customHeight="1" x14ac:dyDescent="0.25">
      <c r="A34" s="46" t="s">
        <v>22</v>
      </c>
      <c r="B34" s="59">
        <v>575</v>
      </c>
      <c r="C34" s="59">
        <v>14115.03</v>
      </c>
      <c r="D34" s="59">
        <v>19533106</v>
      </c>
      <c r="E34" s="59">
        <v>229</v>
      </c>
      <c r="F34" s="59">
        <v>2539.64</v>
      </c>
      <c r="G34" s="59">
        <v>2201855</v>
      </c>
      <c r="H34" s="59">
        <v>121</v>
      </c>
      <c r="I34" s="59">
        <v>1823.11</v>
      </c>
      <c r="J34" s="59">
        <v>305033</v>
      </c>
      <c r="K34" s="59">
        <v>146</v>
      </c>
      <c r="L34" s="59">
        <v>838.86</v>
      </c>
      <c r="M34" s="59">
        <v>314712</v>
      </c>
      <c r="N34" s="59">
        <v>123</v>
      </c>
      <c r="O34" s="59">
        <v>98.18</v>
      </c>
      <c r="P34" s="59">
        <v>162210</v>
      </c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</row>
    <row r="35" spans="1:27" ht="11.85" customHeight="1" x14ac:dyDescent="0.25">
      <c r="A35" s="46" t="s">
        <v>50</v>
      </c>
      <c r="B35" s="59">
        <v>761</v>
      </c>
      <c r="C35" s="59">
        <v>12147.43</v>
      </c>
      <c r="D35" s="59">
        <v>14498252</v>
      </c>
      <c r="E35" s="59">
        <v>620</v>
      </c>
      <c r="F35" s="59">
        <v>4854.04</v>
      </c>
      <c r="G35" s="59">
        <v>4074174</v>
      </c>
      <c r="H35" s="59">
        <v>757</v>
      </c>
      <c r="I35" s="59">
        <v>12224.12</v>
      </c>
      <c r="J35" s="59">
        <v>7052108</v>
      </c>
      <c r="K35" s="59">
        <v>754</v>
      </c>
      <c r="L35" s="59">
        <v>6655.22</v>
      </c>
      <c r="M35" s="59">
        <v>2801476</v>
      </c>
      <c r="N35" s="59">
        <v>3</v>
      </c>
      <c r="O35" s="59">
        <v>8.77</v>
      </c>
      <c r="P35" s="59">
        <v>24945</v>
      </c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</row>
    <row r="36" spans="1:27" ht="11.85" customHeight="1" x14ac:dyDescent="0.25">
      <c r="A36" s="46" t="s">
        <v>51</v>
      </c>
      <c r="B36" s="59">
        <v>564</v>
      </c>
      <c r="C36" s="59">
        <v>7314.42</v>
      </c>
      <c r="D36" s="59">
        <v>8758157</v>
      </c>
      <c r="E36" s="59">
        <v>380</v>
      </c>
      <c r="F36" s="59">
        <v>2511.67</v>
      </c>
      <c r="G36" s="59">
        <v>2168455</v>
      </c>
      <c r="H36" s="59">
        <v>557</v>
      </c>
      <c r="I36" s="59">
        <v>8676.94</v>
      </c>
      <c r="J36" s="59">
        <v>5771778</v>
      </c>
      <c r="K36" s="59">
        <v>538</v>
      </c>
      <c r="L36" s="59">
        <v>3386.71</v>
      </c>
      <c r="M36" s="59">
        <v>1411654</v>
      </c>
      <c r="N36" s="59">
        <v>0</v>
      </c>
      <c r="O36" s="59">
        <v>0</v>
      </c>
      <c r="P36" s="59">
        <v>0</v>
      </c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</row>
    <row r="37" spans="1:27" ht="11.85" customHeight="1" x14ac:dyDescent="0.25">
      <c r="A37" s="46" t="s">
        <v>52</v>
      </c>
      <c r="B37" s="59">
        <v>4322</v>
      </c>
      <c r="C37" s="59">
        <v>71835.12</v>
      </c>
      <c r="D37" s="59">
        <v>87305714</v>
      </c>
      <c r="E37" s="59">
        <v>3157</v>
      </c>
      <c r="F37" s="59">
        <v>28496.51</v>
      </c>
      <c r="G37" s="59">
        <v>24159842</v>
      </c>
      <c r="H37" s="59">
        <v>3001</v>
      </c>
      <c r="I37" s="59">
        <v>48782.47</v>
      </c>
      <c r="J37" s="59">
        <v>22190005</v>
      </c>
      <c r="K37" s="59">
        <v>2911</v>
      </c>
      <c r="L37" s="59">
        <v>25394.28</v>
      </c>
      <c r="M37" s="59">
        <v>10583192</v>
      </c>
      <c r="N37" s="59">
        <v>71</v>
      </c>
      <c r="O37" s="59">
        <v>102.4</v>
      </c>
      <c r="P37" s="59">
        <v>309095</v>
      </c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</row>
    <row r="38" spans="1:27" ht="11.85" customHeight="1" x14ac:dyDescent="0.25">
      <c r="A38" s="46" t="s">
        <v>21</v>
      </c>
      <c r="B38" s="59">
        <v>2695</v>
      </c>
      <c r="C38" s="59">
        <v>52002.92</v>
      </c>
      <c r="D38" s="59">
        <v>62349719</v>
      </c>
      <c r="E38" s="59">
        <v>2573</v>
      </c>
      <c r="F38" s="59">
        <v>35249.51</v>
      </c>
      <c r="G38" s="59">
        <v>28762867</v>
      </c>
      <c r="H38" s="59">
        <v>2585</v>
      </c>
      <c r="I38" s="59">
        <v>39251.129999999997</v>
      </c>
      <c r="J38" s="59">
        <v>37853647</v>
      </c>
      <c r="K38" s="59">
        <v>2528</v>
      </c>
      <c r="L38" s="59">
        <v>31757</v>
      </c>
      <c r="M38" s="59">
        <v>13862707</v>
      </c>
      <c r="N38" s="59">
        <v>25</v>
      </c>
      <c r="O38" s="59">
        <v>17.489999999999998</v>
      </c>
      <c r="P38" s="59">
        <v>39360</v>
      </c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</row>
    <row r="39" spans="1:27" ht="11.85" customHeight="1" x14ac:dyDescent="0.25">
      <c r="A39" s="46" t="s">
        <v>23</v>
      </c>
      <c r="B39" s="59">
        <v>2657</v>
      </c>
      <c r="C39" s="59">
        <v>49243.64</v>
      </c>
      <c r="D39" s="59">
        <v>65390314</v>
      </c>
      <c r="E39" s="59">
        <v>865</v>
      </c>
      <c r="F39" s="59">
        <v>6931.71</v>
      </c>
      <c r="G39" s="59">
        <v>5667628</v>
      </c>
      <c r="H39" s="59">
        <v>174</v>
      </c>
      <c r="I39" s="59">
        <v>3064.15</v>
      </c>
      <c r="J39" s="59">
        <v>955770</v>
      </c>
      <c r="K39" s="59">
        <v>148</v>
      </c>
      <c r="L39" s="59">
        <v>1154.23</v>
      </c>
      <c r="M39" s="59">
        <v>505304</v>
      </c>
      <c r="N39" s="59">
        <v>81</v>
      </c>
      <c r="O39" s="59">
        <v>101.58</v>
      </c>
      <c r="P39" s="59">
        <v>154455</v>
      </c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</row>
    <row r="40" spans="1:27" ht="3.4" customHeight="1" x14ac:dyDescent="0.25">
      <c r="A40" s="46"/>
      <c r="B40" s="59"/>
      <c r="C40" s="59"/>
      <c r="D40" s="59"/>
      <c r="E40" s="59"/>
      <c r="F40" s="59"/>
      <c r="G40" s="59"/>
      <c r="H40" s="59"/>
      <c r="I40" s="59"/>
      <c r="J40" s="59"/>
      <c r="K40" s="59"/>
      <c r="L40" s="59"/>
      <c r="M40" s="59"/>
      <c r="N40" s="59"/>
      <c r="O40" s="59"/>
      <c r="P40" s="59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</row>
    <row r="41" spans="1:27" ht="11.85" customHeight="1" x14ac:dyDescent="0.25">
      <c r="A41" s="44" t="s">
        <v>13</v>
      </c>
      <c r="B41" s="58">
        <v>9175</v>
      </c>
      <c r="C41" s="58">
        <v>132626.9</v>
      </c>
      <c r="D41" s="58">
        <v>164089986</v>
      </c>
      <c r="E41" s="58">
        <v>6503</v>
      </c>
      <c r="F41" s="58">
        <v>52577.49</v>
      </c>
      <c r="G41" s="58">
        <v>45307009</v>
      </c>
      <c r="H41" s="58">
        <v>6948</v>
      </c>
      <c r="I41" s="58">
        <v>104835.58</v>
      </c>
      <c r="J41" s="58">
        <v>53363476</v>
      </c>
      <c r="K41" s="58">
        <v>6787</v>
      </c>
      <c r="L41" s="58">
        <v>47990.54</v>
      </c>
      <c r="M41" s="58">
        <v>20725909</v>
      </c>
      <c r="N41" s="58">
        <v>30</v>
      </c>
      <c r="O41" s="58">
        <v>27.33</v>
      </c>
      <c r="P41" s="58">
        <v>54700</v>
      </c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</row>
    <row r="42" spans="1:27" ht="11.85" customHeight="1" x14ac:dyDescent="0.25">
      <c r="A42" s="46" t="s">
        <v>24</v>
      </c>
      <c r="B42" s="59">
        <v>5089</v>
      </c>
      <c r="C42" s="59">
        <v>77366.47</v>
      </c>
      <c r="D42" s="59">
        <v>97469043</v>
      </c>
      <c r="E42" s="59">
        <v>3065</v>
      </c>
      <c r="F42" s="59">
        <v>23944.22</v>
      </c>
      <c r="G42" s="59">
        <v>21038809</v>
      </c>
      <c r="H42" s="59">
        <v>3295</v>
      </c>
      <c r="I42" s="59">
        <v>51131.49</v>
      </c>
      <c r="J42" s="59">
        <v>21152533</v>
      </c>
      <c r="K42" s="59">
        <v>3264</v>
      </c>
      <c r="L42" s="59">
        <v>21688.49</v>
      </c>
      <c r="M42" s="59">
        <v>9051137</v>
      </c>
      <c r="N42" s="59">
        <v>14</v>
      </c>
      <c r="O42" s="59">
        <v>13.55</v>
      </c>
      <c r="P42" s="59">
        <v>27270</v>
      </c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</row>
    <row r="43" spans="1:27" ht="11.85" customHeight="1" x14ac:dyDescent="0.25">
      <c r="A43" s="46" t="s">
        <v>28</v>
      </c>
      <c r="B43" s="59">
        <v>658</v>
      </c>
      <c r="C43" s="59">
        <v>6696.68</v>
      </c>
      <c r="D43" s="59">
        <v>8037213</v>
      </c>
      <c r="E43" s="59">
        <v>613</v>
      </c>
      <c r="F43" s="59">
        <v>5276.81</v>
      </c>
      <c r="G43" s="59">
        <v>4405923</v>
      </c>
      <c r="H43" s="59">
        <v>651</v>
      </c>
      <c r="I43" s="59">
        <v>7847.93</v>
      </c>
      <c r="J43" s="59">
        <v>6821737</v>
      </c>
      <c r="K43" s="59">
        <v>609</v>
      </c>
      <c r="L43" s="59">
        <v>4735.91</v>
      </c>
      <c r="M43" s="59">
        <v>2247802</v>
      </c>
      <c r="N43" s="59">
        <v>1</v>
      </c>
      <c r="O43" s="59">
        <v>0.83</v>
      </c>
      <c r="P43" s="59">
        <v>1245</v>
      </c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</row>
    <row r="44" spans="1:27" ht="11.85" customHeight="1" x14ac:dyDescent="0.25">
      <c r="A44" s="46" t="s">
        <v>27</v>
      </c>
      <c r="B44" s="59">
        <v>1674</v>
      </c>
      <c r="C44" s="59">
        <v>23975.16</v>
      </c>
      <c r="D44" s="59">
        <v>28748960</v>
      </c>
      <c r="E44" s="59">
        <v>1453</v>
      </c>
      <c r="F44" s="59">
        <v>13918</v>
      </c>
      <c r="G44" s="59">
        <v>11741469</v>
      </c>
      <c r="H44" s="59">
        <v>1504</v>
      </c>
      <c r="I44" s="59">
        <v>22484.98</v>
      </c>
      <c r="J44" s="59">
        <v>12927353</v>
      </c>
      <c r="K44" s="59">
        <v>1464</v>
      </c>
      <c r="L44" s="59">
        <v>10139.9</v>
      </c>
      <c r="M44" s="59">
        <v>4334234</v>
      </c>
      <c r="N44" s="59">
        <v>13</v>
      </c>
      <c r="O44" s="59">
        <v>12.14</v>
      </c>
      <c r="P44" s="59">
        <v>23220</v>
      </c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</row>
    <row r="45" spans="1:27" ht="11.85" customHeight="1" x14ac:dyDescent="0.25">
      <c r="A45" s="46" t="s">
        <v>26</v>
      </c>
      <c r="B45" s="59">
        <v>698</v>
      </c>
      <c r="C45" s="59">
        <v>7909.27</v>
      </c>
      <c r="D45" s="59">
        <v>9499921</v>
      </c>
      <c r="E45" s="59">
        <v>608</v>
      </c>
      <c r="F45" s="59">
        <v>3885.42</v>
      </c>
      <c r="G45" s="59">
        <v>3386141</v>
      </c>
      <c r="H45" s="59">
        <v>669</v>
      </c>
      <c r="I45" s="59">
        <v>10187.469999999999</v>
      </c>
      <c r="J45" s="59">
        <v>5860707</v>
      </c>
      <c r="K45" s="59">
        <v>642</v>
      </c>
      <c r="L45" s="59">
        <v>4725.32</v>
      </c>
      <c r="M45" s="59">
        <v>2175597</v>
      </c>
      <c r="N45" s="59">
        <v>1</v>
      </c>
      <c r="O45" s="59">
        <v>0.5</v>
      </c>
      <c r="P45" s="59">
        <v>2500</v>
      </c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</row>
    <row r="46" spans="1:27" ht="11.85" customHeight="1" x14ac:dyDescent="0.25">
      <c r="A46" s="46" t="s">
        <v>25</v>
      </c>
      <c r="B46" s="59">
        <v>494</v>
      </c>
      <c r="C46" s="59">
        <v>6094.94</v>
      </c>
      <c r="D46" s="59">
        <v>7313086</v>
      </c>
      <c r="E46" s="59">
        <v>388</v>
      </c>
      <c r="F46" s="59">
        <v>2489.54</v>
      </c>
      <c r="G46" s="59">
        <v>2111323</v>
      </c>
      <c r="H46" s="59">
        <v>461</v>
      </c>
      <c r="I46" s="59">
        <v>7041.31</v>
      </c>
      <c r="J46" s="59">
        <v>3726785</v>
      </c>
      <c r="K46" s="59">
        <v>445</v>
      </c>
      <c r="L46" s="59">
        <v>3870.21</v>
      </c>
      <c r="M46" s="59">
        <v>1731041</v>
      </c>
      <c r="N46" s="59">
        <v>0</v>
      </c>
      <c r="O46" s="59">
        <v>0</v>
      </c>
      <c r="P46" s="59">
        <v>0</v>
      </c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</row>
    <row r="47" spans="1:27" ht="11.85" customHeight="1" x14ac:dyDescent="0.25">
      <c r="A47" s="46" t="s">
        <v>29</v>
      </c>
      <c r="B47" s="59">
        <v>562</v>
      </c>
      <c r="C47" s="59">
        <v>10584.38</v>
      </c>
      <c r="D47" s="59">
        <v>13021763</v>
      </c>
      <c r="E47" s="59">
        <v>376</v>
      </c>
      <c r="F47" s="59">
        <v>3063.5</v>
      </c>
      <c r="G47" s="59">
        <v>2623344</v>
      </c>
      <c r="H47" s="59">
        <v>368</v>
      </c>
      <c r="I47" s="59">
        <v>6142.4</v>
      </c>
      <c r="J47" s="59">
        <v>2874361</v>
      </c>
      <c r="K47" s="59">
        <v>363</v>
      </c>
      <c r="L47" s="59">
        <v>2830.71</v>
      </c>
      <c r="M47" s="59">
        <v>1186098</v>
      </c>
      <c r="N47" s="59">
        <v>1</v>
      </c>
      <c r="O47" s="59">
        <v>0.31</v>
      </c>
      <c r="P47" s="59">
        <v>465</v>
      </c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</row>
    <row r="48" spans="1:27" ht="3.4" customHeight="1" x14ac:dyDescent="0.25">
      <c r="A48" s="46"/>
      <c r="B48" s="59"/>
      <c r="C48" s="59"/>
      <c r="D48" s="59"/>
      <c r="E48" s="59"/>
      <c r="F48" s="59"/>
      <c r="G48" s="59"/>
      <c r="H48" s="59"/>
      <c r="I48" s="59"/>
      <c r="J48" s="59"/>
      <c r="K48" s="59"/>
      <c r="L48" s="59"/>
      <c r="M48" s="59"/>
      <c r="N48" s="59"/>
      <c r="O48" s="59"/>
      <c r="P48" s="59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</row>
    <row r="49" spans="1:27" ht="11.85" customHeight="1" x14ac:dyDescent="0.25">
      <c r="A49" s="44" t="s">
        <v>43</v>
      </c>
      <c r="B49" s="58">
        <v>902</v>
      </c>
      <c r="C49" s="58">
        <v>12903.75</v>
      </c>
      <c r="D49" s="58">
        <v>15656386</v>
      </c>
      <c r="E49" s="58">
        <v>691</v>
      </c>
      <c r="F49" s="58">
        <v>7046.9</v>
      </c>
      <c r="G49" s="58">
        <v>5310864</v>
      </c>
      <c r="H49" s="58">
        <v>668</v>
      </c>
      <c r="I49" s="58">
        <v>7993.35</v>
      </c>
      <c r="J49" s="58">
        <v>6511823</v>
      </c>
      <c r="K49" s="58">
        <v>563</v>
      </c>
      <c r="L49" s="58">
        <v>3106.53</v>
      </c>
      <c r="M49" s="58">
        <v>1371820</v>
      </c>
      <c r="N49" s="58">
        <v>184</v>
      </c>
      <c r="O49" s="58">
        <v>154.03</v>
      </c>
      <c r="P49" s="58">
        <v>313170</v>
      </c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</row>
    <row r="50" spans="1:27" ht="11.85" customHeight="1" x14ac:dyDescent="0.25">
      <c r="A50" s="19"/>
      <c r="B50" s="61"/>
      <c r="C50" s="61"/>
      <c r="D50" s="61"/>
      <c r="E50" s="61"/>
      <c r="F50" s="61"/>
      <c r="G50" s="61"/>
      <c r="H50" s="61"/>
      <c r="I50" s="61"/>
      <c r="J50" s="61"/>
      <c r="K50" s="61"/>
      <c r="L50" s="61"/>
      <c r="M50" s="61"/>
      <c r="N50" s="61"/>
      <c r="O50" s="61"/>
      <c r="P50" s="61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</row>
    <row r="51" spans="1:27" ht="11.85" customHeight="1" x14ac:dyDescent="0.25">
      <c r="A51" s="44" t="s">
        <v>110</v>
      </c>
      <c r="B51" s="58"/>
      <c r="C51" s="58"/>
      <c r="D51" s="58"/>
      <c r="E51" s="58"/>
      <c r="F51" s="58"/>
      <c r="G51" s="58"/>
      <c r="H51" s="58"/>
      <c r="I51" s="58"/>
      <c r="J51" s="58"/>
      <c r="K51" s="58"/>
      <c r="L51" s="58"/>
      <c r="M51" s="58"/>
      <c r="N51" s="58"/>
      <c r="O51" s="58"/>
      <c r="P51" s="58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</row>
    <row r="52" spans="1:27" ht="11.85" customHeight="1" x14ac:dyDescent="0.25">
      <c r="A52" s="46" t="s">
        <v>44</v>
      </c>
      <c r="B52" s="59">
        <v>24061</v>
      </c>
      <c r="C52" s="59">
        <v>478169.59</v>
      </c>
      <c r="D52" s="59">
        <v>650814647</v>
      </c>
      <c r="E52" s="59">
        <v>10333</v>
      </c>
      <c r="F52" s="59">
        <v>93278.2</v>
      </c>
      <c r="G52" s="59">
        <v>79847627</v>
      </c>
      <c r="H52" s="59">
        <v>2847</v>
      </c>
      <c r="I52" s="59">
        <v>50492.4</v>
      </c>
      <c r="J52" s="59">
        <v>4425335</v>
      </c>
      <c r="K52" s="59">
        <v>2061</v>
      </c>
      <c r="L52" s="59">
        <v>5647.82</v>
      </c>
      <c r="M52" s="59">
        <v>2275572</v>
      </c>
      <c r="N52" s="59">
        <v>1794</v>
      </c>
      <c r="O52" s="59">
        <v>2342.4699999999998</v>
      </c>
      <c r="P52" s="59">
        <v>7128063</v>
      </c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</row>
    <row r="53" spans="1:27" ht="11.85" customHeight="1" x14ac:dyDescent="0.25">
      <c r="A53" s="46" t="s">
        <v>45</v>
      </c>
      <c r="B53" s="59">
        <v>8061</v>
      </c>
      <c r="C53" s="59">
        <v>143291.29</v>
      </c>
      <c r="D53" s="59">
        <v>182252206</v>
      </c>
      <c r="E53" s="59">
        <v>5123</v>
      </c>
      <c r="F53" s="59">
        <v>41833.25</v>
      </c>
      <c r="G53" s="59">
        <v>35623012</v>
      </c>
      <c r="H53" s="59">
        <v>7495</v>
      </c>
      <c r="I53" s="59">
        <v>119038.48</v>
      </c>
      <c r="J53" s="59">
        <v>30509451</v>
      </c>
      <c r="K53" s="59">
        <v>7004</v>
      </c>
      <c r="L53" s="59">
        <v>37470.25</v>
      </c>
      <c r="M53" s="59">
        <v>14656637</v>
      </c>
      <c r="N53" s="59">
        <v>213</v>
      </c>
      <c r="O53" s="59">
        <v>284.79000000000002</v>
      </c>
      <c r="P53" s="59">
        <v>732664</v>
      </c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</row>
    <row r="54" spans="1:27" ht="11.85" customHeight="1" x14ac:dyDescent="0.25">
      <c r="A54" s="46" t="s">
        <v>46</v>
      </c>
      <c r="B54" s="59">
        <v>7365</v>
      </c>
      <c r="C54" s="59">
        <v>118810.48</v>
      </c>
      <c r="D54" s="59">
        <v>144379519</v>
      </c>
      <c r="E54" s="59">
        <v>5703</v>
      </c>
      <c r="F54" s="59">
        <v>44118.13</v>
      </c>
      <c r="G54" s="59">
        <v>37864348</v>
      </c>
      <c r="H54" s="59">
        <v>7101</v>
      </c>
      <c r="I54" s="59">
        <v>110647.73</v>
      </c>
      <c r="J54" s="59">
        <v>48963512</v>
      </c>
      <c r="K54" s="59">
        <v>6743</v>
      </c>
      <c r="L54" s="59">
        <v>46679.86</v>
      </c>
      <c r="M54" s="59">
        <v>19073736</v>
      </c>
      <c r="N54" s="59">
        <v>194</v>
      </c>
      <c r="O54" s="59">
        <v>202.3</v>
      </c>
      <c r="P54" s="59">
        <v>605079</v>
      </c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</row>
    <row r="55" spans="1:27" ht="11.85" customHeight="1" x14ac:dyDescent="0.25">
      <c r="A55" s="46" t="s">
        <v>47</v>
      </c>
      <c r="B55" s="59">
        <v>9047</v>
      </c>
      <c r="C55" s="59">
        <v>156313.81</v>
      </c>
      <c r="D55" s="59">
        <v>183719370</v>
      </c>
      <c r="E55" s="59">
        <v>7502</v>
      </c>
      <c r="F55" s="59">
        <v>70785.320000000007</v>
      </c>
      <c r="G55" s="59">
        <v>61093350</v>
      </c>
      <c r="H55" s="59">
        <v>8484</v>
      </c>
      <c r="I55" s="59">
        <v>131045.07</v>
      </c>
      <c r="J55" s="59">
        <v>89386334</v>
      </c>
      <c r="K55" s="59">
        <v>7977</v>
      </c>
      <c r="L55" s="59">
        <v>61601.97</v>
      </c>
      <c r="M55" s="59">
        <v>26007466</v>
      </c>
      <c r="N55" s="59">
        <v>552</v>
      </c>
      <c r="O55" s="59">
        <v>596.91999999999996</v>
      </c>
      <c r="P55" s="59">
        <v>2022715</v>
      </c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</row>
    <row r="56" spans="1:27" ht="11.85" customHeight="1" x14ac:dyDescent="0.25">
      <c r="A56" s="46" t="s">
        <v>48</v>
      </c>
      <c r="B56" s="59">
        <v>5525</v>
      </c>
      <c r="C56" s="59">
        <v>85473.85</v>
      </c>
      <c r="D56" s="59">
        <v>101631856</v>
      </c>
      <c r="E56" s="59">
        <v>5384</v>
      </c>
      <c r="F56" s="59">
        <v>57818.51</v>
      </c>
      <c r="G56" s="59">
        <v>47918373</v>
      </c>
      <c r="H56" s="59">
        <v>5467</v>
      </c>
      <c r="I56" s="59">
        <v>74271.11</v>
      </c>
      <c r="J56" s="59">
        <v>68730017</v>
      </c>
      <c r="K56" s="59">
        <v>5387</v>
      </c>
      <c r="L56" s="59">
        <v>47573.33</v>
      </c>
      <c r="M56" s="59">
        <v>20924764</v>
      </c>
      <c r="N56" s="59">
        <v>110</v>
      </c>
      <c r="O56" s="59">
        <v>47.96</v>
      </c>
      <c r="P56" s="59">
        <v>161850</v>
      </c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</row>
    <row r="57" spans="1:27" ht="11.85" customHeight="1" x14ac:dyDescent="0.25">
      <c r="A57" s="46" t="s">
        <v>49</v>
      </c>
      <c r="B57" s="59">
        <v>2849</v>
      </c>
      <c r="C57" s="59">
        <v>46300.52</v>
      </c>
      <c r="D57" s="59">
        <v>54975283</v>
      </c>
      <c r="E57" s="59">
        <v>2796</v>
      </c>
      <c r="F57" s="59">
        <v>29664.02</v>
      </c>
      <c r="G57" s="59">
        <v>23773149</v>
      </c>
      <c r="H57" s="59">
        <v>2824</v>
      </c>
      <c r="I57" s="59">
        <v>36839.1</v>
      </c>
      <c r="J57" s="59">
        <v>42008242</v>
      </c>
      <c r="K57" s="59">
        <v>2812</v>
      </c>
      <c r="L57" s="59">
        <v>27479.23</v>
      </c>
      <c r="M57" s="59">
        <v>12369892</v>
      </c>
      <c r="N57" s="59">
        <v>42</v>
      </c>
      <c r="O57" s="59">
        <v>11.43</v>
      </c>
      <c r="P57" s="59">
        <v>40705</v>
      </c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</row>
    <row r="58" spans="1:27" ht="3.4" customHeight="1" x14ac:dyDescent="0.25">
      <c r="A58" s="31"/>
      <c r="B58" s="49"/>
      <c r="C58" s="49"/>
      <c r="D58" s="49"/>
      <c r="E58" s="49"/>
      <c r="F58" s="49"/>
      <c r="G58" s="49"/>
      <c r="H58" s="49"/>
      <c r="I58" s="49"/>
      <c r="J58" s="49"/>
      <c r="K58" s="49"/>
      <c r="L58" s="49"/>
      <c r="M58" s="49"/>
      <c r="N58" s="49"/>
      <c r="O58" s="49"/>
      <c r="P58" s="49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</row>
    <row r="59" spans="1:27" ht="3.4" customHeight="1" x14ac:dyDescent="0.25">
      <c r="A59" s="19"/>
      <c r="B59" s="48"/>
      <c r="C59" s="48"/>
      <c r="D59" s="48"/>
      <c r="E59" s="48"/>
      <c r="F59" s="48"/>
      <c r="G59" s="48"/>
      <c r="H59" s="48"/>
      <c r="I59" s="48"/>
      <c r="J59" s="48"/>
      <c r="K59" s="48"/>
      <c r="L59" s="48"/>
      <c r="M59" s="48"/>
      <c r="N59" s="48"/>
      <c r="O59" s="48"/>
      <c r="P59" s="48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</row>
    <row r="60" spans="1:27" ht="11.85" customHeight="1" x14ac:dyDescent="0.25">
      <c r="A60" s="66" t="s">
        <v>109</v>
      </c>
      <c r="B60" s="48"/>
      <c r="C60" s="48"/>
      <c r="D60" s="14"/>
      <c r="E60" s="14"/>
      <c r="F60" s="48"/>
      <c r="G60" s="48"/>
      <c r="H60" s="48"/>
      <c r="I60" s="48"/>
      <c r="J60" s="14"/>
      <c r="K60" s="14"/>
      <c r="L60" s="19"/>
      <c r="M60" s="48"/>
      <c r="N60" s="14"/>
      <c r="O60" s="48"/>
      <c r="P60" s="48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</row>
    <row r="61" spans="1:27" ht="11.85" customHeight="1" x14ac:dyDescent="0.25">
      <c r="A61" s="57" t="s">
        <v>30</v>
      </c>
      <c r="B61" s="48"/>
      <c r="C61" s="48"/>
      <c r="D61" s="14"/>
      <c r="E61" s="14"/>
      <c r="F61" s="48"/>
      <c r="G61" s="48"/>
      <c r="H61" s="48"/>
      <c r="I61" s="48"/>
      <c r="J61" s="14"/>
      <c r="K61" s="14"/>
      <c r="L61" s="19"/>
      <c r="M61" s="48"/>
      <c r="N61" s="14"/>
      <c r="O61" s="48"/>
      <c r="P61" s="48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</row>
    <row r="62" spans="1:27" ht="11.85" customHeight="1" x14ac:dyDescent="0.25">
      <c r="A62" s="66" t="s">
        <v>114</v>
      </c>
      <c r="B62" s="48"/>
      <c r="C62" s="48"/>
      <c r="D62" s="14"/>
      <c r="E62" s="14"/>
      <c r="F62" s="48"/>
      <c r="G62" s="48"/>
      <c r="H62" s="48"/>
      <c r="I62" s="48"/>
      <c r="J62" s="14"/>
      <c r="K62" s="14"/>
      <c r="L62" s="19"/>
      <c r="M62" s="48"/>
      <c r="N62" s="14"/>
      <c r="O62" s="48"/>
      <c r="P62" s="48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</row>
    <row r="63" spans="1:27" ht="11.85" customHeight="1" x14ac:dyDescent="0.25">
      <c r="A63" s="19" t="s">
        <v>115</v>
      </c>
      <c r="B63" s="48"/>
      <c r="C63" s="48"/>
      <c r="D63" s="48"/>
      <c r="E63" s="14"/>
      <c r="F63" s="14"/>
      <c r="G63" s="48"/>
      <c r="H63" s="48"/>
      <c r="I63" s="48"/>
      <c r="J63" s="48"/>
      <c r="K63" s="48"/>
      <c r="L63" s="48"/>
      <c r="M63" s="48"/>
      <c r="N63" s="48"/>
      <c r="O63" s="48"/>
      <c r="P63" s="48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</row>
    <row r="64" spans="1:27" ht="11.85" customHeight="1" x14ac:dyDescent="0.25">
      <c r="A64" s="50" t="s">
        <v>103</v>
      </c>
      <c r="B64" s="48"/>
      <c r="C64" s="48"/>
      <c r="D64" s="48"/>
      <c r="E64" s="14"/>
      <c r="F64" s="48"/>
      <c r="G64" s="48"/>
      <c r="H64" s="48"/>
      <c r="I64" s="48"/>
      <c r="J64" s="48"/>
      <c r="K64" s="48"/>
      <c r="L64" s="48"/>
      <c r="M64" s="48"/>
      <c r="N64" s="48"/>
      <c r="O64" s="48"/>
      <c r="P64" s="48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</row>
    <row r="65" spans="1:27" ht="11.85" customHeight="1" x14ac:dyDescent="0.25">
      <c r="B65" s="48"/>
      <c r="C65" s="48"/>
      <c r="D65" s="48"/>
      <c r="E65" s="48"/>
      <c r="F65" s="48"/>
      <c r="G65" s="48"/>
      <c r="H65" s="48"/>
      <c r="I65" s="48"/>
      <c r="J65" s="48"/>
      <c r="K65" s="48"/>
      <c r="L65" s="48"/>
      <c r="M65" s="48"/>
      <c r="N65" s="48"/>
      <c r="O65" s="48"/>
      <c r="P65" s="48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</row>
    <row r="66" spans="1:27" ht="11.85" customHeight="1" x14ac:dyDescent="0.25">
      <c r="A66" s="14" t="s">
        <v>116</v>
      </c>
      <c r="B66" s="48"/>
      <c r="C66" s="48"/>
      <c r="D66" s="48"/>
      <c r="E66" s="48"/>
      <c r="F66" s="48"/>
      <c r="G66" s="48"/>
      <c r="H66" s="48"/>
      <c r="I66" s="48"/>
      <c r="J66" s="48"/>
      <c r="K66" s="48"/>
      <c r="L66" s="48"/>
      <c r="M66" s="48"/>
      <c r="N66" s="48"/>
      <c r="O66" s="48"/>
      <c r="P66" s="48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</row>
    <row r="67" spans="1:27" ht="11.85" customHeight="1" x14ac:dyDescent="0.25">
      <c r="A67" s="2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</row>
    <row r="68" spans="1:27" ht="11.85" customHeight="1" x14ac:dyDescent="0.25">
      <c r="A68" s="2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</row>
    <row r="69" spans="1:27" ht="11.85" customHeight="1" x14ac:dyDescent="0.25"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</row>
    <row r="70" spans="1:27" ht="11.85" customHeight="1" x14ac:dyDescent="0.25">
      <c r="A70" s="2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</row>
    <row r="71" spans="1:27" ht="11.85" customHeight="1" x14ac:dyDescent="0.25">
      <c r="A71" s="2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</row>
    <row r="72" spans="1:27" ht="11.85" customHeight="1" x14ac:dyDescent="0.25">
      <c r="A72" s="2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</row>
    <row r="73" spans="1:27" ht="11.85" customHeight="1" x14ac:dyDescent="0.25">
      <c r="A73" s="2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</row>
    <row r="74" spans="1:27" ht="11.85" customHeight="1" x14ac:dyDescent="0.25">
      <c r="A74" s="2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</row>
    <row r="75" spans="1:27" ht="11.85" customHeight="1" x14ac:dyDescent="0.25">
      <c r="A75" s="2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</row>
    <row r="76" spans="1:27" ht="11.85" customHeight="1" x14ac:dyDescent="0.25">
      <c r="A76" s="2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</row>
    <row r="77" spans="1:27" ht="11.85" customHeight="1" x14ac:dyDescent="0.25">
      <c r="A77" s="2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</row>
    <row r="78" spans="1:27" ht="11.85" customHeight="1" x14ac:dyDescent="0.25">
      <c r="A78" s="2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</row>
    <row r="79" spans="1:27" ht="11.85" customHeight="1" x14ac:dyDescent="0.25">
      <c r="A79" s="2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</row>
    <row r="80" spans="1:27" ht="11.85" customHeight="1" x14ac:dyDescent="0.25">
      <c r="A80" s="2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</row>
    <row r="81" spans="1:27" ht="11.85" customHeight="1" x14ac:dyDescent="0.25">
      <c r="A81" s="2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</row>
    <row r="82" spans="1:27" ht="11.85" customHeight="1" x14ac:dyDescent="0.25">
      <c r="A82" s="2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</row>
    <row r="83" spans="1:27" ht="11.85" customHeight="1" x14ac:dyDescent="0.25">
      <c r="A83" s="2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</row>
    <row r="84" spans="1:27" ht="11.85" customHeight="1" x14ac:dyDescent="0.25">
      <c r="A84" s="2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</row>
    <row r="85" spans="1:27" ht="11.85" customHeight="1" x14ac:dyDescent="0.25">
      <c r="A85" s="2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</row>
    <row r="86" spans="1:27" ht="11.85" customHeight="1" x14ac:dyDescent="0.25">
      <c r="A86" s="2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</row>
    <row r="87" spans="1:27" ht="11.85" customHeight="1" x14ac:dyDescent="0.25">
      <c r="A87" s="2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</row>
    <row r="88" spans="1:27" ht="11.85" customHeight="1" x14ac:dyDescent="0.25">
      <c r="A88" s="2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</row>
    <row r="89" spans="1:27" ht="11.85" customHeight="1" x14ac:dyDescent="0.25">
      <c r="A89" s="2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</row>
    <row r="90" spans="1:27" ht="11.85" customHeight="1" x14ac:dyDescent="0.25">
      <c r="A90" s="2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</row>
    <row r="91" spans="1:27" ht="11.85" customHeight="1" x14ac:dyDescent="0.25">
      <c r="A91" s="2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</row>
    <row r="92" spans="1:27" ht="11.85" customHeight="1" x14ac:dyDescent="0.25">
      <c r="A92" s="2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</row>
    <row r="93" spans="1:27" ht="11.85" customHeight="1" x14ac:dyDescent="0.25">
      <c r="A93" s="2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</row>
    <row r="94" spans="1:27" ht="11.85" customHeight="1" x14ac:dyDescent="0.25">
      <c r="A94" s="2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</row>
    <row r="95" spans="1:27" ht="11.85" customHeight="1" x14ac:dyDescent="0.25">
      <c r="A95" s="2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</row>
    <row r="96" spans="1:27" ht="11.85" customHeight="1" x14ac:dyDescent="0.25">
      <c r="A96" s="2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</row>
  </sheetData>
  <phoneticPr fontId="0" type="noConversion"/>
  <pageMargins left="0.39370078740157483" right="0.39370078740157483" top="0.39370078740157483" bottom="0.39370078740157483" header="0.51181102362204722" footer="0.51181102362204722"/>
  <pageSetup paperSize="9" scale="82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Tabelle4">
    <pageSetUpPr fitToPage="1"/>
  </sheetPr>
  <dimension ref="A1:AA96"/>
  <sheetViews>
    <sheetView zoomScaleNormal="100" zoomScaleSheetLayoutView="100" workbookViewId="0">
      <pane xSplit="1" ySplit="10" topLeftCell="B11" activePane="bottomRight" state="frozen"/>
      <selection pane="topRight"/>
      <selection pane="bottomLeft"/>
      <selection pane="bottomRight"/>
    </sheetView>
  </sheetViews>
  <sheetFormatPr baseColWidth="10" defaultColWidth="11.42578125" defaultRowHeight="11.85" customHeight="1" x14ac:dyDescent="0.25"/>
  <cols>
    <col min="1" max="1" width="22.85546875" style="1" customWidth="1"/>
    <col min="2" max="2" width="9.7109375" style="1" customWidth="1"/>
    <col min="3" max="3" width="8.7109375" style="1" customWidth="1"/>
    <col min="4" max="4" width="12.28515625" style="1" customWidth="1"/>
    <col min="5" max="5" width="9.7109375" style="1" customWidth="1"/>
    <col min="6" max="6" width="8.7109375" style="1" customWidth="1"/>
    <col min="7" max="7" width="12.42578125" style="1" customWidth="1"/>
    <col min="8" max="8" width="9.7109375" style="1" customWidth="1"/>
    <col min="9" max="9" width="8.7109375" style="1" customWidth="1"/>
    <col min="10" max="10" width="10.7109375" style="1" customWidth="1"/>
    <col min="11" max="11" width="9.7109375" style="1" customWidth="1"/>
    <col min="12" max="12" width="8.7109375" style="1" customWidth="1"/>
    <col min="13" max="13" width="10.7109375" style="1" customWidth="1"/>
    <col min="14" max="14" width="9.7109375" style="1" customWidth="1"/>
    <col min="15" max="15" width="8.7109375" style="1" customWidth="1"/>
    <col min="16" max="16" width="10.7109375" style="1" customWidth="1"/>
    <col min="17" max="16384" width="11.42578125" style="1"/>
  </cols>
  <sheetData>
    <row r="1" spans="1:27" s="5" customFormat="1" ht="16.5" customHeight="1" x14ac:dyDescent="0.2">
      <c r="A1" s="4" t="s">
        <v>56</v>
      </c>
      <c r="M1" s="6"/>
      <c r="P1" s="6" t="s">
        <v>100</v>
      </c>
    </row>
    <row r="2" spans="1:27" ht="3.4" customHeight="1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</row>
    <row r="3" spans="1:27" ht="3.4" customHeight="1" x14ac:dyDescent="0.25">
      <c r="A3" s="14"/>
      <c r="B3" s="15"/>
      <c r="C3" s="14"/>
      <c r="D3" s="14"/>
      <c r="E3" s="15"/>
      <c r="F3" s="14"/>
      <c r="G3" s="14"/>
      <c r="H3" s="15"/>
      <c r="I3" s="14"/>
      <c r="J3" s="14"/>
      <c r="K3" s="15"/>
      <c r="L3" s="14"/>
      <c r="M3" s="14"/>
      <c r="N3" s="15"/>
      <c r="O3" s="14"/>
      <c r="P3" s="14"/>
    </row>
    <row r="4" spans="1:27" ht="11.85" customHeight="1" x14ac:dyDescent="0.25">
      <c r="A4" s="19"/>
      <c r="B4" s="20" t="s">
        <v>0</v>
      </c>
      <c r="C4" s="14"/>
      <c r="D4" s="14"/>
      <c r="E4" s="20" t="s">
        <v>1</v>
      </c>
      <c r="F4" s="43"/>
      <c r="G4" s="43"/>
      <c r="H4" s="20" t="s">
        <v>31</v>
      </c>
      <c r="I4" s="14"/>
      <c r="J4" s="14"/>
      <c r="K4" s="20" t="s">
        <v>7</v>
      </c>
      <c r="L4" s="43"/>
      <c r="M4" s="43"/>
      <c r="N4" s="20" t="s">
        <v>33</v>
      </c>
      <c r="O4" s="43"/>
      <c r="P4" s="43"/>
    </row>
    <row r="5" spans="1:27" ht="11.85" customHeight="1" x14ac:dyDescent="0.25">
      <c r="A5" s="19"/>
      <c r="B5" s="20"/>
      <c r="C5" s="14"/>
      <c r="D5" s="14"/>
      <c r="E5" s="20"/>
      <c r="F5" s="43"/>
      <c r="G5" s="43"/>
      <c r="H5" s="20" t="s">
        <v>32</v>
      </c>
      <c r="I5" s="14"/>
      <c r="J5" s="14"/>
      <c r="K5" s="20"/>
      <c r="L5" s="43"/>
      <c r="M5" s="43"/>
      <c r="N5" s="20" t="s">
        <v>34</v>
      </c>
      <c r="O5" s="43"/>
      <c r="P5" s="43"/>
    </row>
    <row r="6" spans="1:27" ht="3.4" customHeight="1" x14ac:dyDescent="0.25">
      <c r="A6" s="29"/>
      <c r="B6" s="30"/>
      <c r="C6" s="13"/>
      <c r="D6" s="13"/>
      <c r="E6" s="30"/>
      <c r="F6" s="31"/>
      <c r="G6" s="31"/>
      <c r="H6" s="30"/>
      <c r="I6" s="13"/>
      <c r="J6" s="13"/>
      <c r="K6" s="30"/>
      <c r="L6" s="31"/>
      <c r="M6" s="31"/>
      <c r="N6" s="30"/>
      <c r="O6" s="31"/>
      <c r="P6" s="31"/>
    </row>
    <row r="7" spans="1:27" ht="11.85" customHeight="1" x14ac:dyDescent="0.25">
      <c r="A7" s="14"/>
      <c r="B7" s="54" t="s">
        <v>2</v>
      </c>
      <c r="C7" s="54" t="s">
        <v>3</v>
      </c>
      <c r="D7" s="54" t="s">
        <v>4</v>
      </c>
      <c r="E7" s="54" t="s">
        <v>2</v>
      </c>
      <c r="F7" s="54" t="s">
        <v>112</v>
      </c>
      <c r="G7" s="54" t="s">
        <v>4</v>
      </c>
      <c r="H7" s="54" t="s">
        <v>2</v>
      </c>
      <c r="I7" s="54" t="s">
        <v>35</v>
      </c>
      <c r="J7" s="54" t="s">
        <v>4</v>
      </c>
      <c r="K7" s="54" t="s">
        <v>2</v>
      </c>
      <c r="L7" s="54" t="s">
        <v>3</v>
      </c>
      <c r="M7" s="62" t="s">
        <v>4</v>
      </c>
      <c r="N7" s="54" t="s">
        <v>2</v>
      </c>
      <c r="O7" s="54" t="s">
        <v>3</v>
      </c>
      <c r="P7" s="62" t="s">
        <v>4</v>
      </c>
    </row>
    <row r="8" spans="1:27" ht="11.85" customHeight="1" x14ac:dyDescent="0.25">
      <c r="A8" s="14"/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63"/>
      <c r="N8" s="36"/>
      <c r="O8" s="36"/>
      <c r="P8" s="63"/>
    </row>
    <row r="9" spans="1:27" ht="11.85" customHeight="1" x14ac:dyDescent="0.25">
      <c r="A9" s="38"/>
      <c r="B9" s="39" t="s">
        <v>5</v>
      </c>
      <c r="C9" s="64" t="s">
        <v>6</v>
      </c>
      <c r="D9" s="39" t="s">
        <v>9</v>
      </c>
      <c r="E9" s="39" t="s">
        <v>5</v>
      </c>
      <c r="F9" s="39" t="s">
        <v>5</v>
      </c>
      <c r="G9" s="39" t="s">
        <v>9</v>
      </c>
      <c r="H9" s="39" t="s">
        <v>8</v>
      </c>
      <c r="I9" s="18" t="s">
        <v>8</v>
      </c>
      <c r="J9" s="39" t="s">
        <v>9</v>
      </c>
      <c r="K9" s="39" t="s">
        <v>8</v>
      </c>
      <c r="L9" s="64" t="s">
        <v>6</v>
      </c>
      <c r="M9" s="19" t="s">
        <v>9</v>
      </c>
      <c r="N9" s="39" t="s">
        <v>8</v>
      </c>
      <c r="O9" s="64" t="s">
        <v>6</v>
      </c>
      <c r="P9" s="19" t="s">
        <v>9</v>
      </c>
    </row>
    <row r="10" spans="1:27" ht="3.4" customHeight="1" x14ac:dyDescent="0.25">
      <c r="A10" s="41"/>
      <c r="B10" s="33"/>
      <c r="C10" s="33"/>
      <c r="D10" s="33"/>
      <c r="E10" s="33"/>
      <c r="F10" s="33"/>
      <c r="G10" s="31"/>
      <c r="H10" s="33"/>
      <c r="I10" s="33"/>
      <c r="J10" s="33"/>
      <c r="K10" s="33"/>
      <c r="L10" s="33"/>
      <c r="M10" s="31"/>
      <c r="N10" s="33"/>
      <c r="O10" s="33"/>
      <c r="P10" s="31"/>
    </row>
    <row r="11" spans="1:27" ht="3.4" customHeight="1" x14ac:dyDescent="0.25">
      <c r="A11" s="42"/>
      <c r="B11" s="43"/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</row>
    <row r="12" spans="1:27" ht="11.85" customHeight="1" x14ac:dyDescent="0.25">
      <c r="A12" s="44" t="s">
        <v>14</v>
      </c>
      <c r="B12" s="58">
        <v>57397</v>
      </c>
      <c r="C12" s="58">
        <v>1027321.37</v>
      </c>
      <c r="D12" s="58">
        <v>1317956152</v>
      </c>
      <c r="E12" s="58">
        <v>37697</v>
      </c>
      <c r="F12" s="58">
        <v>336890.94</v>
      </c>
      <c r="G12" s="58">
        <v>287692235</v>
      </c>
      <c r="H12" s="58">
        <v>34399</v>
      </c>
      <c r="I12" s="58">
        <v>525162.80000000005</v>
      </c>
      <c r="J12" s="58">
        <v>287288749</v>
      </c>
      <c r="K12" s="58">
        <v>32286</v>
      </c>
      <c r="L12" s="58">
        <v>227154.2</v>
      </c>
      <c r="M12" s="58">
        <v>95629722</v>
      </c>
      <c r="N12" s="58">
        <v>2841</v>
      </c>
      <c r="O12" s="58">
        <v>3423.13</v>
      </c>
      <c r="P12" s="58">
        <v>10523866</v>
      </c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</row>
    <row r="13" spans="1:27" ht="3.4" customHeight="1" x14ac:dyDescent="0.25">
      <c r="A13" s="46"/>
      <c r="B13" s="59"/>
      <c r="C13" s="59"/>
      <c r="D13" s="59"/>
      <c r="E13" s="59"/>
      <c r="F13" s="59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</row>
    <row r="14" spans="1:27" ht="11.85" customHeight="1" x14ac:dyDescent="0.25">
      <c r="A14" s="44" t="s">
        <v>37</v>
      </c>
      <c r="B14" s="58">
        <v>8110</v>
      </c>
      <c r="C14" s="58">
        <v>152820.37</v>
      </c>
      <c r="D14" s="58">
        <v>204293124</v>
      </c>
      <c r="E14" s="58">
        <v>4423</v>
      </c>
      <c r="F14" s="58">
        <v>42619.41</v>
      </c>
      <c r="G14" s="58">
        <v>34207179</v>
      </c>
      <c r="H14" s="58">
        <v>3611</v>
      </c>
      <c r="I14" s="58">
        <v>45930.77</v>
      </c>
      <c r="J14" s="58">
        <v>30937769</v>
      </c>
      <c r="K14" s="58">
        <v>3170</v>
      </c>
      <c r="L14" s="58">
        <v>18102.2</v>
      </c>
      <c r="M14" s="58">
        <v>7817782</v>
      </c>
      <c r="N14" s="58">
        <v>1850</v>
      </c>
      <c r="O14" s="58">
        <v>2370.9499999999998</v>
      </c>
      <c r="P14" s="58">
        <v>8330018</v>
      </c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</row>
    <row r="15" spans="1:27" ht="11.85" customHeight="1" x14ac:dyDescent="0.25">
      <c r="A15" s="46" t="s">
        <v>40</v>
      </c>
      <c r="B15" s="59">
        <v>4020</v>
      </c>
      <c r="C15" s="59">
        <v>105881.09</v>
      </c>
      <c r="D15" s="59">
        <v>144239499</v>
      </c>
      <c r="E15" s="59">
        <v>2005</v>
      </c>
      <c r="F15" s="59">
        <v>21818.26</v>
      </c>
      <c r="G15" s="59">
        <v>19039863</v>
      </c>
      <c r="H15" s="59">
        <v>1297</v>
      </c>
      <c r="I15" s="59">
        <v>22542.32</v>
      </c>
      <c r="J15" s="59">
        <v>9694556</v>
      </c>
      <c r="K15" s="59">
        <v>987</v>
      </c>
      <c r="L15" s="59">
        <v>5758.24</v>
      </c>
      <c r="M15" s="59">
        <v>2284843</v>
      </c>
      <c r="N15" s="59">
        <v>433</v>
      </c>
      <c r="O15" s="59">
        <v>666.21</v>
      </c>
      <c r="P15" s="59">
        <v>2377630</v>
      </c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</row>
    <row r="16" spans="1:27" ht="11.85" customHeight="1" x14ac:dyDescent="0.25">
      <c r="A16" s="46" t="s">
        <v>39</v>
      </c>
      <c r="B16" s="59">
        <v>3781</v>
      </c>
      <c r="C16" s="59">
        <v>36473.96</v>
      </c>
      <c r="D16" s="59">
        <v>45903451</v>
      </c>
      <c r="E16" s="59">
        <v>2323</v>
      </c>
      <c r="F16" s="59">
        <v>19434.29</v>
      </c>
      <c r="G16" s="59">
        <v>14021389</v>
      </c>
      <c r="H16" s="59">
        <v>2314</v>
      </c>
      <c r="I16" s="59">
        <v>23388.45</v>
      </c>
      <c r="J16" s="59">
        <v>21243213</v>
      </c>
      <c r="K16" s="59">
        <v>2183</v>
      </c>
      <c r="L16" s="59">
        <v>12343.96</v>
      </c>
      <c r="M16" s="59">
        <v>5532939</v>
      </c>
      <c r="N16" s="59">
        <v>1374</v>
      </c>
      <c r="O16" s="59">
        <v>1657.95</v>
      </c>
      <c r="P16" s="59">
        <v>5879878</v>
      </c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</row>
    <row r="17" spans="1:27" ht="11.85" customHeight="1" x14ac:dyDescent="0.25">
      <c r="A17" s="46" t="s">
        <v>38</v>
      </c>
      <c r="B17" s="59">
        <v>309</v>
      </c>
      <c r="C17" s="59">
        <v>10465.32</v>
      </c>
      <c r="D17" s="59">
        <v>14150174</v>
      </c>
      <c r="E17" s="59">
        <v>95</v>
      </c>
      <c r="F17" s="59">
        <v>1366.86</v>
      </c>
      <c r="G17" s="59">
        <v>1145927</v>
      </c>
      <c r="H17" s="59">
        <v>0</v>
      </c>
      <c r="I17" s="59">
        <v>0</v>
      </c>
      <c r="J17" s="59">
        <v>0</v>
      </c>
      <c r="K17" s="59">
        <v>0</v>
      </c>
      <c r="L17" s="59">
        <v>0</v>
      </c>
      <c r="M17" s="59">
        <v>0</v>
      </c>
      <c r="N17" s="59">
        <v>43</v>
      </c>
      <c r="O17" s="59">
        <v>46.79</v>
      </c>
      <c r="P17" s="59">
        <v>72510</v>
      </c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</row>
    <row r="18" spans="1:27" ht="3.4" customHeight="1" x14ac:dyDescent="0.25">
      <c r="A18" s="46"/>
      <c r="B18" s="59"/>
      <c r="C18" s="59"/>
      <c r="D18" s="59"/>
      <c r="E18" s="59"/>
      <c r="F18" s="59"/>
      <c r="G18" s="59"/>
      <c r="H18" s="59"/>
      <c r="I18" s="59"/>
      <c r="J18" s="59"/>
      <c r="K18" s="59"/>
      <c r="L18" s="59"/>
      <c r="M18" s="59"/>
      <c r="N18" s="59"/>
      <c r="O18" s="59"/>
      <c r="P18" s="59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</row>
    <row r="19" spans="1:27" ht="11.85" customHeight="1" x14ac:dyDescent="0.25">
      <c r="A19" s="44" t="s">
        <v>10</v>
      </c>
      <c r="B19" s="58">
        <v>19317</v>
      </c>
      <c r="C19" s="58">
        <v>366187.59</v>
      </c>
      <c r="D19" s="58">
        <v>467991241</v>
      </c>
      <c r="E19" s="58">
        <v>13424</v>
      </c>
      <c r="F19" s="58">
        <v>114586.38</v>
      </c>
      <c r="G19" s="58">
        <v>100900281</v>
      </c>
      <c r="H19" s="58">
        <v>13011</v>
      </c>
      <c r="I19" s="58">
        <v>205887.91</v>
      </c>
      <c r="J19" s="58">
        <v>105713792</v>
      </c>
      <c r="K19" s="58">
        <v>11635</v>
      </c>
      <c r="L19" s="58">
        <v>66699.39</v>
      </c>
      <c r="M19" s="58">
        <v>27348600</v>
      </c>
      <c r="N19" s="58">
        <v>132</v>
      </c>
      <c r="O19" s="58">
        <v>179.62</v>
      </c>
      <c r="P19" s="58">
        <v>493738</v>
      </c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</row>
    <row r="20" spans="1:27" ht="11.85" customHeight="1" x14ac:dyDescent="0.25">
      <c r="A20" s="46" t="s">
        <v>15</v>
      </c>
      <c r="B20" s="59">
        <v>12627</v>
      </c>
      <c r="C20" s="59">
        <v>187995.39</v>
      </c>
      <c r="D20" s="59">
        <v>243499236</v>
      </c>
      <c r="E20" s="59">
        <v>8753</v>
      </c>
      <c r="F20" s="59">
        <v>63240.18</v>
      </c>
      <c r="G20" s="59">
        <v>55792728</v>
      </c>
      <c r="H20" s="59">
        <v>8975</v>
      </c>
      <c r="I20" s="59">
        <v>131084.39000000001</v>
      </c>
      <c r="J20" s="59">
        <v>72296106</v>
      </c>
      <c r="K20" s="59">
        <v>8338</v>
      </c>
      <c r="L20" s="59">
        <v>47443.54</v>
      </c>
      <c r="M20" s="59">
        <v>19902467</v>
      </c>
      <c r="N20" s="59">
        <v>65</v>
      </c>
      <c r="O20" s="59">
        <v>95.31</v>
      </c>
      <c r="P20" s="59">
        <v>330744</v>
      </c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</row>
    <row r="21" spans="1:27" ht="11.85" customHeight="1" x14ac:dyDescent="0.25">
      <c r="A21" s="46" t="s">
        <v>41</v>
      </c>
      <c r="B21" s="59">
        <v>3229</v>
      </c>
      <c r="C21" s="59">
        <v>74842.759999999995</v>
      </c>
      <c r="D21" s="59">
        <v>97501955</v>
      </c>
      <c r="E21" s="59">
        <v>2065</v>
      </c>
      <c r="F21" s="59">
        <v>17585.47</v>
      </c>
      <c r="G21" s="59">
        <v>15504536</v>
      </c>
      <c r="H21" s="59">
        <v>1854</v>
      </c>
      <c r="I21" s="59">
        <v>34635.61</v>
      </c>
      <c r="J21" s="59">
        <v>12725556</v>
      </c>
      <c r="K21" s="59">
        <v>1539</v>
      </c>
      <c r="L21" s="59">
        <v>7228.53</v>
      </c>
      <c r="M21" s="59">
        <v>2855580</v>
      </c>
      <c r="N21" s="59">
        <v>16</v>
      </c>
      <c r="O21" s="59">
        <v>12.48</v>
      </c>
      <c r="P21" s="59">
        <v>18834</v>
      </c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</row>
    <row r="22" spans="1:27" ht="11.85" customHeight="1" x14ac:dyDescent="0.25">
      <c r="A22" s="46" t="s">
        <v>17</v>
      </c>
      <c r="B22" s="59">
        <v>1423</v>
      </c>
      <c r="C22" s="59">
        <v>31404.080000000002</v>
      </c>
      <c r="D22" s="59">
        <v>40949028</v>
      </c>
      <c r="E22" s="59">
        <v>965</v>
      </c>
      <c r="F22" s="59">
        <v>8890.2099999999991</v>
      </c>
      <c r="G22" s="59">
        <v>7642040</v>
      </c>
      <c r="H22" s="59">
        <v>607</v>
      </c>
      <c r="I22" s="59">
        <v>9995.9699999999993</v>
      </c>
      <c r="J22" s="59">
        <v>3795230</v>
      </c>
      <c r="K22" s="59">
        <v>579</v>
      </c>
      <c r="L22" s="59">
        <v>4871.04</v>
      </c>
      <c r="M22" s="59">
        <v>1867093</v>
      </c>
      <c r="N22" s="59">
        <v>0</v>
      </c>
      <c r="O22" s="59">
        <v>0</v>
      </c>
      <c r="P22" s="59">
        <v>0</v>
      </c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</row>
    <row r="23" spans="1:27" ht="11.85" customHeight="1" x14ac:dyDescent="0.25">
      <c r="A23" s="46" t="s">
        <v>42</v>
      </c>
      <c r="B23" s="59">
        <v>943</v>
      </c>
      <c r="C23" s="59">
        <v>33074.980000000003</v>
      </c>
      <c r="D23" s="59">
        <v>38830638</v>
      </c>
      <c r="E23" s="59">
        <v>709</v>
      </c>
      <c r="F23" s="59">
        <v>8543.5499999999993</v>
      </c>
      <c r="G23" s="59">
        <v>7575871</v>
      </c>
      <c r="H23" s="59">
        <v>798</v>
      </c>
      <c r="I23" s="59">
        <v>15271.78</v>
      </c>
      <c r="J23" s="59">
        <v>9116171</v>
      </c>
      <c r="K23" s="59">
        <v>588</v>
      </c>
      <c r="L23" s="59">
        <v>3544.95</v>
      </c>
      <c r="M23" s="59">
        <v>1331050</v>
      </c>
      <c r="N23" s="59">
        <v>48</v>
      </c>
      <c r="O23" s="59">
        <v>70.069999999999993</v>
      </c>
      <c r="P23" s="59">
        <v>141265</v>
      </c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</row>
    <row r="24" spans="1:27" ht="11.85" customHeight="1" x14ac:dyDescent="0.25">
      <c r="A24" s="46" t="s">
        <v>16</v>
      </c>
      <c r="B24" s="59">
        <v>1095</v>
      </c>
      <c r="C24" s="59">
        <v>38870.379999999997</v>
      </c>
      <c r="D24" s="59">
        <v>47210384</v>
      </c>
      <c r="E24" s="59">
        <v>932</v>
      </c>
      <c r="F24" s="59">
        <v>16326.97</v>
      </c>
      <c r="G24" s="59">
        <v>14385106</v>
      </c>
      <c r="H24" s="59">
        <v>777</v>
      </c>
      <c r="I24" s="59">
        <v>14900.16</v>
      </c>
      <c r="J24" s="59">
        <v>7780729</v>
      </c>
      <c r="K24" s="59">
        <v>591</v>
      </c>
      <c r="L24" s="59">
        <v>3611.33</v>
      </c>
      <c r="M24" s="59">
        <v>1392410</v>
      </c>
      <c r="N24" s="59">
        <v>3</v>
      </c>
      <c r="O24" s="59">
        <v>1.76</v>
      </c>
      <c r="P24" s="59">
        <v>2895</v>
      </c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</row>
    <row r="25" spans="1:27" ht="3.4" customHeight="1" x14ac:dyDescent="0.25">
      <c r="A25" s="46"/>
      <c r="B25" s="59"/>
      <c r="C25" s="59"/>
      <c r="D25" s="59"/>
      <c r="E25" s="59"/>
      <c r="F25" s="59"/>
      <c r="G25" s="59"/>
      <c r="H25" s="59"/>
      <c r="I25" s="59"/>
      <c r="J25" s="59"/>
      <c r="K25" s="59"/>
      <c r="L25" s="59"/>
      <c r="M25" s="59"/>
      <c r="N25" s="59"/>
      <c r="O25" s="59"/>
      <c r="P25" s="59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</row>
    <row r="26" spans="1:27" ht="11.85" customHeight="1" x14ac:dyDescent="0.25">
      <c r="A26" s="44" t="s">
        <v>11</v>
      </c>
      <c r="B26" s="58">
        <v>4043</v>
      </c>
      <c r="C26" s="58">
        <v>79274.899999999994</v>
      </c>
      <c r="D26" s="58">
        <v>105949034</v>
      </c>
      <c r="E26" s="58">
        <v>2214</v>
      </c>
      <c r="F26" s="58">
        <v>20122.77</v>
      </c>
      <c r="G26" s="58">
        <v>17312737</v>
      </c>
      <c r="H26" s="58">
        <v>1817</v>
      </c>
      <c r="I26" s="58">
        <v>28533.16</v>
      </c>
      <c r="J26" s="58">
        <v>6650688</v>
      </c>
      <c r="K26" s="58">
        <v>1796</v>
      </c>
      <c r="L26" s="58">
        <v>13195.25</v>
      </c>
      <c r="M26" s="58">
        <v>5079400</v>
      </c>
      <c r="N26" s="58">
        <v>159</v>
      </c>
      <c r="O26" s="58">
        <v>195.58</v>
      </c>
      <c r="P26" s="58">
        <v>335910</v>
      </c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</row>
    <row r="27" spans="1:27" ht="11.85" customHeight="1" x14ac:dyDescent="0.25">
      <c r="A27" s="46" t="s">
        <v>62</v>
      </c>
      <c r="B27" s="59">
        <v>957</v>
      </c>
      <c r="C27" s="59">
        <v>21457.74</v>
      </c>
      <c r="D27" s="59">
        <v>27322251</v>
      </c>
      <c r="E27" s="59">
        <v>661</v>
      </c>
      <c r="F27" s="59">
        <v>6116.79</v>
      </c>
      <c r="G27" s="59">
        <v>5289973</v>
      </c>
      <c r="H27" s="59">
        <v>692</v>
      </c>
      <c r="I27" s="59">
        <v>11089.9</v>
      </c>
      <c r="J27" s="59">
        <v>3123281</v>
      </c>
      <c r="K27" s="59">
        <v>678</v>
      </c>
      <c r="L27" s="59">
        <v>5981.9</v>
      </c>
      <c r="M27" s="59">
        <v>2303185</v>
      </c>
      <c r="N27" s="59">
        <v>41</v>
      </c>
      <c r="O27" s="59">
        <v>36.33</v>
      </c>
      <c r="P27" s="59">
        <v>63150</v>
      </c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</row>
    <row r="28" spans="1:27" ht="11.85" customHeight="1" x14ac:dyDescent="0.25">
      <c r="A28" s="46" t="s">
        <v>18</v>
      </c>
      <c r="B28" s="59">
        <v>3086</v>
      </c>
      <c r="C28" s="59">
        <v>57817.16</v>
      </c>
      <c r="D28" s="59">
        <v>78626783</v>
      </c>
      <c r="E28" s="59">
        <v>1553</v>
      </c>
      <c r="F28" s="59">
        <v>14005.98</v>
      </c>
      <c r="G28" s="59">
        <v>12022764</v>
      </c>
      <c r="H28" s="59">
        <v>1125</v>
      </c>
      <c r="I28" s="59">
        <v>17443.259999999998</v>
      </c>
      <c r="J28" s="59">
        <v>3527407</v>
      </c>
      <c r="K28" s="59">
        <v>1118</v>
      </c>
      <c r="L28" s="59">
        <v>7213.35</v>
      </c>
      <c r="M28" s="59">
        <v>2776215</v>
      </c>
      <c r="N28" s="59">
        <v>118</v>
      </c>
      <c r="O28" s="59">
        <v>159.25</v>
      </c>
      <c r="P28" s="59">
        <v>272760</v>
      </c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</row>
    <row r="29" spans="1:27" ht="3.4" customHeight="1" x14ac:dyDescent="0.25">
      <c r="A29" s="46"/>
      <c r="B29" s="59"/>
      <c r="C29" s="59"/>
      <c r="D29" s="59"/>
      <c r="E29" s="59"/>
      <c r="F29" s="59"/>
      <c r="G29" s="59"/>
      <c r="H29" s="59"/>
      <c r="I29" s="59"/>
      <c r="J29" s="59"/>
      <c r="K29" s="59"/>
      <c r="L29" s="59"/>
      <c r="M29" s="59"/>
      <c r="N29" s="59"/>
      <c r="O29" s="59"/>
      <c r="P29" s="59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</row>
    <row r="30" spans="1:27" ht="11.85" customHeight="1" x14ac:dyDescent="0.25">
      <c r="A30" s="44" t="s">
        <v>19</v>
      </c>
      <c r="B30" s="58">
        <v>3631</v>
      </c>
      <c r="C30" s="58">
        <v>69710.240000000005</v>
      </c>
      <c r="D30" s="58">
        <v>93458643</v>
      </c>
      <c r="E30" s="58">
        <v>1819</v>
      </c>
      <c r="F30" s="58">
        <v>15546.04</v>
      </c>
      <c r="G30" s="58">
        <v>13259231</v>
      </c>
      <c r="H30" s="58">
        <v>781</v>
      </c>
      <c r="I30" s="58">
        <v>12693.83</v>
      </c>
      <c r="J30" s="58">
        <v>3994000</v>
      </c>
      <c r="K30" s="58">
        <v>771</v>
      </c>
      <c r="L30" s="58">
        <v>5113.87</v>
      </c>
      <c r="M30" s="58">
        <v>2103680</v>
      </c>
      <c r="N30" s="58">
        <v>187</v>
      </c>
      <c r="O30" s="58">
        <v>169.98</v>
      </c>
      <c r="P30" s="58">
        <v>320245</v>
      </c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</row>
    <row r="31" spans="1:27" ht="3.4" customHeight="1" x14ac:dyDescent="0.25">
      <c r="A31" s="46"/>
      <c r="B31" s="59"/>
      <c r="C31" s="59"/>
      <c r="D31" s="59"/>
      <c r="E31" s="59"/>
      <c r="F31" s="59"/>
      <c r="G31" s="59"/>
      <c r="H31" s="59"/>
      <c r="I31" s="59"/>
      <c r="J31" s="59"/>
      <c r="K31" s="59"/>
      <c r="L31" s="59"/>
      <c r="M31" s="59"/>
      <c r="N31" s="59"/>
      <c r="O31" s="59"/>
      <c r="P31" s="59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</row>
    <row r="32" spans="1:27" ht="11.85" customHeight="1" x14ac:dyDescent="0.25">
      <c r="A32" s="44" t="s">
        <v>12</v>
      </c>
      <c r="B32" s="58">
        <v>12129</v>
      </c>
      <c r="C32" s="58">
        <v>213979.65</v>
      </c>
      <c r="D32" s="58">
        <v>266806660</v>
      </c>
      <c r="E32" s="58">
        <v>8462</v>
      </c>
      <c r="F32" s="58">
        <v>85128.27</v>
      </c>
      <c r="G32" s="58">
        <v>71522786</v>
      </c>
      <c r="H32" s="58">
        <v>7653</v>
      </c>
      <c r="I32" s="58">
        <v>121175.6</v>
      </c>
      <c r="J32" s="58">
        <v>79580747</v>
      </c>
      <c r="K32" s="58">
        <v>7472</v>
      </c>
      <c r="L32" s="58">
        <v>72794.929999999993</v>
      </c>
      <c r="M32" s="58">
        <v>31121447</v>
      </c>
      <c r="N32" s="58">
        <v>303</v>
      </c>
      <c r="O32" s="58">
        <v>323.68</v>
      </c>
      <c r="P32" s="58">
        <v>677630</v>
      </c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</row>
    <row r="33" spans="1:27" ht="11.85" customHeight="1" x14ac:dyDescent="0.25">
      <c r="A33" s="46" t="s">
        <v>20</v>
      </c>
      <c r="B33" s="59">
        <v>416</v>
      </c>
      <c r="C33" s="59">
        <v>7233.95</v>
      </c>
      <c r="D33" s="59">
        <v>8681401</v>
      </c>
      <c r="E33" s="59">
        <v>395</v>
      </c>
      <c r="F33" s="59">
        <v>3702.16</v>
      </c>
      <c r="G33" s="59">
        <v>3215616</v>
      </c>
      <c r="H33" s="59">
        <v>371</v>
      </c>
      <c r="I33" s="59">
        <v>5780.08</v>
      </c>
      <c r="J33" s="59">
        <v>4322016</v>
      </c>
      <c r="K33" s="59">
        <v>371</v>
      </c>
      <c r="L33" s="59">
        <v>3414.46</v>
      </c>
      <c r="M33" s="59">
        <v>1548127</v>
      </c>
      <c r="N33" s="59">
        <v>1</v>
      </c>
      <c r="O33" s="59">
        <v>1.59</v>
      </c>
      <c r="P33" s="59">
        <v>7950</v>
      </c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</row>
    <row r="34" spans="1:27" ht="11.85" customHeight="1" x14ac:dyDescent="0.25">
      <c r="A34" s="46" t="s">
        <v>22</v>
      </c>
      <c r="B34" s="59">
        <v>581</v>
      </c>
      <c r="C34" s="59">
        <v>14136.1</v>
      </c>
      <c r="D34" s="59">
        <v>19619615</v>
      </c>
      <c r="E34" s="59">
        <v>238</v>
      </c>
      <c r="F34" s="59">
        <v>2469.1999999999998</v>
      </c>
      <c r="G34" s="59">
        <v>2153976</v>
      </c>
      <c r="H34" s="59">
        <v>122</v>
      </c>
      <c r="I34" s="59">
        <v>1892.59</v>
      </c>
      <c r="J34" s="59">
        <v>320669</v>
      </c>
      <c r="K34" s="59">
        <v>142</v>
      </c>
      <c r="L34" s="59">
        <v>833.62</v>
      </c>
      <c r="M34" s="59">
        <v>312683</v>
      </c>
      <c r="N34" s="59">
        <v>121</v>
      </c>
      <c r="O34" s="59">
        <v>96.29</v>
      </c>
      <c r="P34" s="59">
        <v>158790</v>
      </c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</row>
    <row r="35" spans="1:27" ht="11.85" customHeight="1" x14ac:dyDescent="0.25">
      <c r="A35" s="46" t="s">
        <v>50</v>
      </c>
      <c r="B35" s="59">
        <v>773</v>
      </c>
      <c r="C35" s="59">
        <v>12131.22</v>
      </c>
      <c r="D35" s="59">
        <v>14493163</v>
      </c>
      <c r="E35" s="59">
        <v>627</v>
      </c>
      <c r="F35" s="59">
        <v>4862.49</v>
      </c>
      <c r="G35" s="59">
        <v>4233041</v>
      </c>
      <c r="H35" s="59">
        <v>769</v>
      </c>
      <c r="I35" s="59">
        <v>12329</v>
      </c>
      <c r="J35" s="59">
        <v>7107216</v>
      </c>
      <c r="K35" s="59">
        <v>766</v>
      </c>
      <c r="L35" s="59">
        <v>6657.97</v>
      </c>
      <c r="M35" s="59">
        <v>2802480</v>
      </c>
      <c r="N35" s="59">
        <v>4</v>
      </c>
      <c r="O35" s="59">
        <v>10.49</v>
      </c>
      <c r="P35" s="59">
        <v>30955</v>
      </c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</row>
    <row r="36" spans="1:27" ht="11.85" customHeight="1" x14ac:dyDescent="0.25">
      <c r="A36" s="46" t="s">
        <v>51</v>
      </c>
      <c r="B36" s="59">
        <v>574</v>
      </c>
      <c r="C36" s="59">
        <v>7332.4</v>
      </c>
      <c r="D36" s="59">
        <v>8781884</v>
      </c>
      <c r="E36" s="59">
        <v>390</v>
      </c>
      <c r="F36" s="59">
        <v>2441.66</v>
      </c>
      <c r="G36" s="59">
        <v>2262427</v>
      </c>
      <c r="H36" s="59">
        <v>565</v>
      </c>
      <c r="I36" s="59">
        <v>8713.2900000000009</v>
      </c>
      <c r="J36" s="59">
        <v>5798386</v>
      </c>
      <c r="K36" s="59">
        <v>548</v>
      </c>
      <c r="L36" s="59">
        <v>3396.64</v>
      </c>
      <c r="M36" s="59">
        <v>1415692</v>
      </c>
      <c r="N36" s="59">
        <v>0</v>
      </c>
      <c r="O36" s="59">
        <v>0</v>
      </c>
      <c r="P36" s="59">
        <v>0</v>
      </c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</row>
    <row r="37" spans="1:27" ht="11.85" customHeight="1" x14ac:dyDescent="0.25">
      <c r="A37" s="46" t="s">
        <v>52</v>
      </c>
      <c r="B37" s="59">
        <v>4352</v>
      </c>
      <c r="C37" s="59">
        <v>71576.460000000006</v>
      </c>
      <c r="D37" s="59">
        <v>87016587</v>
      </c>
      <c r="E37" s="59">
        <v>3249</v>
      </c>
      <c r="F37" s="59">
        <v>28582.17</v>
      </c>
      <c r="G37" s="59">
        <v>24375101</v>
      </c>
      <c r="H37" s="59">
        <v>3013</v>
      </c>
      <c r="I37" s="59">
        <v>49114.04</v>
      </c>
      <c r="J37" s="59">
        <v>22404558</v>
      </c>
      <c r="K37" s="59">
        <v>2929</v>
      </c>
      <c r="L37" s="59">
        <v>25288.16</v>
      </c>
      <c r="M37" s="59">
        <v>10539133</v>
      </c>
      <c r="N37" s="59">
        <v>70</v>
      </c>
      <c r="O37" s="59">
        <v>96.79</v>
      </c>
      <c r="P37" s="59">
        <v>287545</v>
      </c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</row>
    <row r="38" spans="1:27" ht="11.85" customHeight="1" x14ac:dyDescent="0.25">
      <c r="A38" s="46" t="s">
        <v>21</v>
      </c>
      <c r="B38" s="59">
        <v>2740</v>
      </c>
      <c r="C38" s="59">
        <v>52298.68</v>
      </c>
      <c r="D38" s="59">
        <v>62736704</v>
      </c>
      <c r="E38" s="59">
        <v>2631</v>
      </c>
      <c r="F38" s="59">
        <v>36445.019999999997</v>
      </c>
      <c r="G38" s="59">
        <v>29834828</v>
      </c>
      <c r="H38" s="59">
        <v>2635</v>
      </c>
      <c r="I38" s="59">
        <v>40254.269999999997</v>
      </c>
      <c r="J38" s="59">
        <v>38667105</v>
      </c>
      <c r="K38" s="59">
        <v>2568</v>
      </c>
      <c r="L38" s="59">
        <v>32060.1</v>
      </c>
      <c r="M38" s="59">
        <v>14000833</v>
      </c>
      <c r="N38" s="59">
        <v>27</v>
      </c>
      <c r="O38" s="59">
        <v>18.61</v>
      </c>
      <c r="P38" s="59">
        <v>40890</v>
      </c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</row>
    <row r="39" spans="1:27" ht="11.85" customHeight="1" x14ac:dyDescent="0.25">
      <c r="A39" s="46" t="s">
        <v>23</v>
      </c>
      <c r="B39" s="59">
        <v>2693</v>
      </c>
      <c r="C39" s="59">
        <v>49270.84</v>
      </c>
      <c r="D39" s="59">
        <v>65477306</v>
      </c>
      <c r="E39" s="59">
        <v>932</v>
      </c>
      <c r="F39" s="59">
        <v>6625.57</v>
      </c>
      <c r="G39" s="59">
        <v>5447797</v>
      </c>
      <c r="H39" s="59">
        <v>178</v>
      </c>
      <c r="I39" s="59">
        <v>3092.33</v>
      </c>
      <c r="J39" s="59">
        <v>960797</v>
      </c>
      <c r="K39" s="59">
        <v>148</v>
      </c>
      <c r="L39" s="59">
        <v>1143.98</v>
      </c>
      <c r="M39" s="59">
        <v>502499</v>
      </c>
      <c r="N39" s="59">
        <v>80</v>
      </c>
      <c r="O39" s="59">
        <v>99.91</v>
      </c>
      <c r="P39" s="59">
        <v>151500</v>
      </c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</row>
    <row r="40" spans="1:27" ht="3.4" customHeight="1" x14ac:dyDescent="0.25">
      <c r="A40" s="46"/>
      <c r="B40" s="59"/>
      <c r="C40" s="59"/>
      <c r="D40" s="59"/>
      <c r="E40" s="59"/>
      <c r="F40" s="59"/>
      <c r="G40" s="59"/>
      <c r="H40" s="59"/>
      <c r="I40" s="59"/>
      <c r="J40" s="59"/>
      <c r="K40" s="59"/>
      <c r="L40" s="59"/>
      <c r="M40" s="59"/>
      <c r="N40" s="59"/>
      <c r="O40" s="59"/>
      <c r="P40" s="59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</row>
    <row r="41" spans="1:27" ht="11.85" customHeight="1" x14ac:dyDescent="0.25">
      <c r="A41" s="44" t="s">
        <v>13</v>
      </c>
      <c r="B41" s="58">
        <v>9258</v>
      </c>
      <c r="C41" s="58">
        <v>132357.97</v>
      </c>
      <c r="D41" s="58">
        <v>163720628</v>
      </c>
      <c r="E41" s="58">
        <v>6653</v>
      </c>
      <c r="F41" s="58">
        <v>51718.03</v>
      </c>
      <c r="G41" s="58">
        <v>45043365</v>
      </c>
      <c r="H41" s="58">
        <v>6848</v>
      </c>
      <c r="I41" s="58">
        <v>102852.94</v>
      </c>
      <c r="J41" s="58">
        <v>53818381</v>
      </c>
      <c r="K41" s="58">
        <v>6876</v>
      </c>
      <c r="L41" s="58">
        <v>48088.29</v>
      </c>
      <c r="M41" s="58">
        <v>20764866</v>
      </c>
      <c r="N41" s="58">
        <v>28</v>
      </c>
      <c r="O41" s="58">
        <v>26.56</v>
      </c>
      <c r="P41" s="58">
        <v>53515</v>
      </c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</row>
    <row r="42" spans="1:27" ht="11.85" customHeight="1" x14ac:dyDescent="0.25">
      <c r="A42" s="46" t="s">
        <v>24</v>
      </c>
      <c r="B42" s="59">
        <v>5126</v>
      </c>
      <c r="C42" s="59">
        <v>77123.789999999994</v>
      </c>
      <c r="D42" s="59">
        <v>97125121</v>
      </c>
      <c r="E42" s="59">
        <v>3133</v>
      </c>
      <c r="F42" s="59">
        <v>22864.89</v>
      </c>
      <c r="G42" s="59">
        <v>20374967</v>
      </c>
      <c r="H42" s="59">
        <v>3150</v>
      </c>
      <c r="I42" s="59">
        <v>48461.39</v>
      </c>
      <c r="J42" s="59">
        <v>21180807</v>
      </c>
      <c r="K42" s="59">
        <v>3307</v>
      </c>
      <c r="L42" s="59">
        <v>21775.83</v>
      </c>
      <c r="M42" s="59">
        <v>9084800</v>
      </c>
      <c r="N42" s="59">
        <v>10</v>
      </c>
      <c r="O42" s="59">
        <v>13.47</v>
      </c>
      <c r="P42" s="59">
        <v>25770</v>
      </c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</row>
    <row r="43" spans="1:27" ht="11.85" customHeight="1" x14ac:dyDescent="0.25">
      <c r="A43" s="46" t="s">
        <v>28</v>
      </c>
      <c r="B43" s="59">
        <v>665</v>
      </c>
      <c r="C43" s="59">
        <v>6687.78</v>
      </c>
      <c r="D43" s="59">
        <v>8027457</v>
      </c>
      <c r="E43" s="59">
        <v>626</v>
      </c>
      <c r="F43" s="59">
        <v>5377.21</v>
      </c>
      <c r="G43" s="59">
        <v>4545467</v>
      </c>
      <c r="H43" s="59">
        <v>659</v>
      </c>
      <c r="I43" s="59">
        <v>8066.34</v>
      </c>
      <c r="J43" s="59">
        <v>6978302</v>
      </c>
      <c r="K43" s="59">
        <v>618</v>
      </c>
      <c r="L43" s="59">
        <v>4742.6400000000003</v>
      </c>
      <c r="M43" s="59">
        <v>2249990</v>
      </c>
      <c r="N43" s="59">
        <v>1</v>
      </c>
      <c r="O43" s="59">
        <v>0.83</v>
      </c>
      <c r="P43" s="59">
        <v>1245</v>
      </c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</row>
    <row r="44" spans="1:27" ht="11.85" customHeight="1" x14ac:dyDescent="0.25">
      <c r="A44" s="46" t="s">
        <v>27</v>
      </c>
      <c r="B44" s="59">
        <v>1695</v>
      </c>
      <c r="C44" s="59">
        <v>23938.82</v>
      </c>
      <c r="D44" s="59">
        <v>28702849</v>
      </c>
      <c r="E44" s="59">
        <v>1479</v>
      </c>
      <c r="F44" s="59">
        <v>13972.38</v>
      </c>
      <c r="G44" s="59">
        <v>11847790</v>
      </c>
      <c r="H44" s="59">
        <v>1526</v>
      </c>
      <c r="I44" s="59">
        <v>22705.52</v>
      </c>
      <c r="J44" s="59">
        <v>13070578</v>
      </c>
      <c r="K44" s="59">
        <v>1489</v>
      </c>
      <c r="L44" s="59">
        <v>10153.530000000001</v>
      </c>
      <c r="M44" s="59">
        <v>4340840</v>
      </c>
      <c r="N44" s="59">
        <v>14</v>
      </c>
      <c r="O44" s="59">
        <v>11.35</v>
      </c>
      <c r="P44" s="59">
        <v>23385</v>
      </c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</row>
    <row r="45" spans="1:27" ht="11.85" customHeight="1" x14ac:dyDescent="0.25">
      <c r="A45" s="46" t="s">
        <v>26</v>
      </c>
      <c r="B45" s="59">
        <v>703</v>
      </c>
      <c r="C45" s="59">
        <v>7903.25</v>
      </c>
      <c r="D45" s="59">
        <v>9493965</v>
      </c>
      <c r="E45" s="59">
        <v>618</v>
      </c>
      <c r="F45" s="59">
        <v>3993.25</v>
      </c>
      <c r="G45" s="59">
        <v>3518144</v>
      </c>
      <c r="H45" s="59">
        <v>671</v>
      </c>
      <c r="I45" s="59">
        <v>10261.030000000001</v>
      </c>
      <c r="J45" s="59">
        <v>5911037</v>
      </c>
      <c r="K45" s="59">
        <v>646</v>
      </c>
      <c r="L45" s="59">
        <v>4722.53</v>
      </c>
      <c r="M45" s="59">
        <v>2175062</v>
      </c>
      <c r="N45" s="59">
        <v>1</v>
      </c>
      <c r="O45" s="59">
        <v>0.5</v>
      </c>
      <c r="P45" s="59">
        <v>2500</v>
      </c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</row>
    <row r="46" spans="1:27" ht="11.85" customHeight="1" x14ac:dyDescent="0.25">
      <c r="A46" s="46" t="s">
        <v>25</v>
      </c>
      <c r="B46" s="59">
        <v>499</v>
      </c>
      <c r="C46" s="59">
        <v>6084.79</v>
      </c>
      <c r="D46" s="59">
        <v>7304434</v>
      </c>
      <c r="E46" s="59">
        <v>402</v>
      </c>
      <c r="F46" s="59">
        <v>2494.0700000000002</v>
      </c>
      <c r="G46" s="59">
        <v>2141433</v>
      </c>
      <c r="H46" s="59">
        <v>466</v>
      </c>
      <c r="I46" s="59">
        <v>7150.81</v>
      </c>
      <c r="J46" s="59">
        <v>3775099</v>
      </c>
      <c r="K46" s="59">
        <v>448</v>
      </c>
      <c r="L46" s="59">
        <v>3861.19</v>
      </c>
      <c r="M46" s="59">
        <v>1726545</v>
      </c>
      <c r="N46" s="59">
        <v>0</v>
      </c>
      <c r="O46" s="59">
        <v>0</v>
      </c>
      <c r="P46" s="59">
        <v>0</v>
      </c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</row>
    <row r="47" spans="1:27" ht="11.85" customHeight="1" x14ac:dyDescent="0.25">
      <c r="A47" s="46" t="s">
        <v>29</v>
      </c>
      <c r="B47" s="59">
        <v>570</v>
      </c>
      <c r="C47" s="59">
        <v>10619.54</v>
      </c>
      <c r="D47" s="59">
        <v>13066802</v>
      </c>
      <c r="E47" s="59">
        <v>395</v>
      </c>
      <c r="F47" s="59">
        <v>3016.23</v>
      </c>
      <c r="G47" s="59">
        <v>2615564</v>
      </c>
      <c r="H47" s="59">
        <v>376</v>
      </c>
      <c r="I47" s="59">
        <v>6207.85</v>
      </c>
      <c r="J47" s="59">
        <v>2902558</v>
      </c>
      <c r="K47" s="59">
        <v>368</v>
      </c>
      <c r="L47" s="59">
        <v>2832.57</v>
      </c>
      <c r="M47" s="59">
        <v>1187629</v>
      </c>
      <c r="N47" s="59">
        <v>2</v>
      </c>
      <c r="O47" s="59">
        <v>0.41</v>
      </c>
      <c r="P47" s="59">
        <v>615</v>
      </c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</row>
    <row r="48" spans="1:27" ht="3.4" customHeight="1" x14ac:dyDescent="0.25">
      <c r="A48" s="46"/>
      <c r="B48" s="59"/>
      <c r="C48" s="59"/>
      <c r="D48" s="59"/>
      <c r="E48" s="59"/>
      <c r="F48" s="59"/>
      <c r="G48" s="59"/>
      <c r="H48" s="59"/>
      <c r="I48" s="59"/>
      <c r="J48" s="59"/>
      <c r="K48" s="59"/>
      <c r="L48" s="59"/>
      <c r="M48" s="59"/>
      <c r="N48" s="59"/>
      <c r="O48" s="59"/>
      <c r="P48" s="59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</row>
    <row r="49" spans="1:27" ht="11.85" customHeight="1" x14ac:dyDescent="0.25">
      <c r="A49" s="44" t="s">
        <v>43</v>
      </c>
      <c r="B49" s="58">
        <v>909</v>
      </c>
      <c r="C49" s="58">
        <v>12990.65</v>
      </c>
      <c r="D49" s="58">
        <v>15736822</v>
      </c>
      <c r="E49" s="58">
        <v>702</v>
      </c>
      <c r="F49" s="58">
        <v>7170.04</v>
      </c>
      <c r="G49" s="58">
        <v>5446656</v>
      </c>
      <c r="H49" s="58">
        <v>678</v>
      </c>
      <c r="I49" s="58">
        <v>8088.59</v>
      </c>
      <c r="J49" s="58">
        <v>6593372</v>
      </c>
      <c r="K49" s="58">
        <v>566</v>
      </c>
      <c r="L49" s="58">
        <v>3160.27</v>
      </c>
      <c r="M49" s="58">
        <v>1393947</v>
      </c>
      <c r="N49" s="58">
        <v>182</v>
      </c>
      <c r="O49" s="58">
        <v>156.76</v>
      </c>
      <c r="P49" s="58">
        <v>312810</v>
      </c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</row>
    <row r="50" spans="1:27" ht="11.85" customHeight="1" x14ac:dyDescent="0.25">
      <c r="A50" s="19"/>
      <c r="B50" s="61"/>
      <c r="C50" s="61"/>
      <c r="D50" s="61"/>
      <c r="E50" s="61"/>
      <c r="F50" s="61"/>
      <c r="G50" s="61"/>
      <c r="H50" s="61"/>
      <c r="I50" s="61"/>
      <c r="J50" s="61"/>
      <c r="K50" s="61"/>
      <c r="L50" s="61"/>
      <c r="M50" s="61"/>
      <c r="N50" s="61"/>
      <c r="O50" s="61"/>
      <c r="P50" s="61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</row>
    <row r="51" spans="1:27" ht="11.85" customHeight="1" x14ac:dyDescent="0.25">
      <c r="A51" s="44" t="s">
        <v>110</v>
      </c>
      <c r="B51" s="58"/>
      <c r="C51" s="58"/>
      <c r="D51" s="58"/>
      <c r="E51" s="58"/>
      <c r="F51" s="58"/>
      <c r="G51" s="58"/>
      <c r="H51" s="58"/>
      <c r="I51" s="58"/>
      <c r="J51" s="58"/>
      <c r="K51" s="58"/>
      <c r="L51" s="58"/>
      <c r="M51" s="58"/>
      <c r="N51" s="58"/>
      <c r="O51" s="58"/>
      <c r="P51" s="58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</row>
    <row r="52" spans="1:27" ht="11.85" customHeight="1" x14ac:dyDescent="0.25">
      <c r="A52" s="46" t="s">
        <v>44</v>
      </c>
      <c r="B52" s="59">
        <v>24232</v>
      </c>
      <c r="C52" s="59">
        <v>477076.59</v>
      </c>
      <c r="D52" s="59">
        <v>650200787</v>
      </c>
      <c r="E52" s="59">
        <v>10698</v>
      </c>
      <c r="F52" s="59">
        <v>91342.15</v>
      </c>
      <c r="G52" s="59">
        <v>78587586</v>
      </c>
      <c r="H52" s="59">
        <v>2649</v>
      </c>
      <c r="I52" s="59">
        <v>46951.17</v>
      </c>
      <c r="J52" s="59">
        <v>4156451</v>
      </c>
      <c r="K52" s="59">
        <v>2055</v>
      </c>
      <c r="L52" s="59">
        <v>5604.32</v>
      </c>
      <c r="M52" s="59">
        <v>2255253</v>
      </c>
      <c r="N52" s="59">
        <v>1776</v>
      </c>
      <c r="O52" s="59">
        <v>2315.9</v>
      </c>
      <c r="P52" s="59">
        <v>7091297</v>
      </c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</row>
    <row r="53" spans="1:27" ht="11.85" customHeight="1" x14ac:dyDescent="0.25">
      <c r="A53" s="46" t="s">
        <v>45</v>
      </c>
      <c r="B53" s="59">
        <v>8091</v>
      </c>
      <c r="C53" s="59">
        <v>142765.20000000001</v>
      </c>
      <c r="D53" s="59">
        <v>181861020</v>
      </c>
      <c r="E53" s="59">
        <v>5260</v>
      </c>
      <c r="F53" s="59">
        <v>41595.949999999997</v>
      </c>
      <c r="G53" s="59">
        <v>35657497</v>
      </c>
      <c r="H53" s="59">
        <v>7551</v>
      </c>
      <c r="I53" s="59">
        <v>120965.29</v>
      </c>
      <c r="J53" s="59">
        <v>31054123</v>
      </c>
      <c r="K53" s="59">
        <v>7025</v>
      </c>
      <c r="L53" s="59">
        <v>37510.97</v>
      </c>
      <c r="M53" s="59">
        <v>14681089</v>
      </c>
      <c r="N53" s="59">
        <v>193</v>
      </c>
      <c r="O53" s="59">
        <v>261.94</v>
      </c>
      <c r="P53" s="59">
        <v>666645</v>
      </c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</row>
    <row r="54" spans="1:27" ht="11.85" customHeight="1" x14ac:dyDescent="0.25">
      <c r="A54" s="46" t="s">
        <v>46</v>
      </c>
      <c r="B54" s="59">
        <v>7453</v>
      </c>
      <c r="C54" s="59">
        <v>119284.54</v>
      </c>
      <c r="D54" s="59">
        <v>145190835</v>
      </c>
      <c r="E54" s="59">
        <v>5878</v>
      </c>
      <c r="F54" s="59">
        <v>44253.59</v>
      </c>
      <c r="G54" s="59">
        <v>38212696</v>
      </c>
      <c r="H54" s="59">
        <v>7208</v>
      </c>
      <c r="I54" s="59">
        <v>112623.99</v>
      </c>
      <c r="J54" s="59">
        <v>49832304</v>
      </c>
      <c r="K54" s="59">
        <v>6831</v>
      </c>
      <c r="L54" s="59">
        <v>47161.42</v>
      </c>
      <c r="M54" s="59">
        <v>19269212</v>
      </c>
      <c r="N54" s="59">
        <v>176</v>
      </c>
      <c r="O54" s="59">
        <v>210.39</v>
      </c>
      <c r="P54" s="59">
        <v>596139</v>
      </c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</row>
    <row r="55" spans="1:27" ht="11.85" customHeight="1" x14ac:dyDescent="0.25">
      <c r="A55" s="46" t="s">
        <v>47</v>
      </c>
      <c r="B55" s="59">
        <v>9111</v>
      </c>
      <c r="C55" s="59">
        <v>155747.93</v>
      </c>
      <c r="D55" s="59">
        <v>183274906</v>
      </c>
      <c r="E55" s="59">
        <v>7558</v>
      </c>
      <c r="F55" s="59">
        <v>71048.429999999993</v>
      </c>
      <c r="G55" s="59">
        <v>62117860</v>
      </c>
      <c r="H55" s="59">
        <v>8560</v>
      </c>
      <c r="I55" s="59">
        <v>132046.84</v>
      </c>
      <c r="J55" s="59">
        <v>90139693</v>
      </c>
      <c r="K55" s="59">
        <v>8037</v>
      </c>
      <c r="L55" s="59">
        <v>61365.02</v>
      </c>
      <c r="M55" s="59">
        <v>25918903</v>
      </c>
      <c r="N55" s="59">
        <v>539</v>
      </c>
      <c r="O55" s="59">
        <v>575.48</v>
      </c>
      <c r="P55" s="59">
        <v>1967895</v>
      </c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</row>
    <row r="56" spans="1:27" ht="11.85" customHeight="1" x14ac:dyDescent="0.25">
      <c r="A56" s="46" t="s">
        <v>48</v>
      </c>
      <c r="B56" s="59">
        <v>5621</v>
      </c>
      <c r="C56" s="59">
        <v>86329.86</v>
      </c>
      <c r="D56" s="59">
        <v>102659886</v>
      </c>
      <c r="E56" s="59">
        <v>5462</v>
      </c>
      <c r="F56" s="59">
        <v>58821.15</v>
      </c>
      <c r="G56" s="59">
        <v>49110877</v>
      </c>
      <c r="H56" s="59">
        <v>5562</v>
      </c>
      <c r="I56" s="59">
        <v>75692.61</v>
      </c>
      <c r="J56" s="59">
        <v>70015194</v>
      </c>
      <c r="K56" s="59">
        <v>5484</v>
      </c>
      <c r="L56" s="59">
        <v>48399.95</v>
      </c>
      <c r="M56" s="59">
        <v>21275757</v>
      </c>
      <c r="N56" s="59">
        <v>112</v>
      </c>
      <c r="O56" s="59">
        <v>48.01</v>
      </c>
      <c r="P56" s="59">
        <v>162700</v>
      </c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</row>
    <row r="57" spans="1:27" ht="11.85" customHeight="1" x14ac:dyDescent="0.25">
      <c r="A57" s="46" t="s">
        <v>49</v>
      </c>
      <c r="B57" s="59">
        <v>2889</v>
      </c>
      <c r="C57" s="59">
        <v>46117.25</v>
      </c>
      <c r="D57" s="59">
        <v>54768718</v>
      </c>
      <c r="E57" s="59">
        <v>2841</v>
      </c>
      <c r="F57" s="59">
        <v>29829.67</v>
      </c>
      <c r="G57" s="59">
        <v>24005719</v>
      </c>
      <c r="H57" s="59">
        <v>2869</v>
      </c>
      <c r="I57" s="59">
        <v>36882.9</v>
      </c>
      <c r="J57" s="59">
        <v>42090984</v>
      </c>
      <c r="K57" s="59">
        <v>2854</v>
      </c>
      <c r="L57" s="59">
        <v>27112.52</v>
      </c>
      <c r="M57" s="59">
        <v>12229508</v>
      </c>
      <c r="N57" s="59">
        <v>45</v>
      </c>
      <c r="O57" s="59">
        <v>11.41</v>
      </c>
      <c r="P57" s="59">
        <v>39190</v>
      </c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</row>
    <row r="58" spans="1:27" ht="3.4" customHeight="1" x14ac:dyDescent="0.25">
      <c r="A58" s="31"/>
      <c r="B58" s="49"/>
      <c r="C58" s="49"/>
      <c r="D58" s="49"/>
      <c r="E58" s="49"/>
      <c r="F58" s="49"/>
      <c r="G58" s="49"/>
      <c r="H58" s="49"/>
      <c r="I58" s="49"/>
      <c r="J58" s="49"/>
      <c r="K58" s="49"/>
      <c r="L58" s="49"/>
      <c r="M58" s="49"/>
      <c r="N58" s="49"/>
      <c r="O58" s="49"/>
      <c r="P58" s="49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</row>
    <row r="59" spans="1:27" ht="3.4" customHeight="1" x14ac:dyDescent="0.25">
      <c r="A59" s="19"/>
      <c r="B59" s="48"/>
      <c r="C59" s="48"/>
      <c r="D59" s="48"/>
      <c r="E59" s="48"/>
      <c r="F59" s="48"/>
      <c r="G59" s="48"/>
      <c r="H59" s="48"/>
      <c r="I59" s="48"/>
      <c r="J59" s="48"/>
      <c r="K59" s="48"/>
      <c r="L59" s="48"/>
      <c r="M59" s="48"/>
      <c r="N59" s="48"/>
      <c r="O59" s="48"/>
      <c r="P59" s="48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</row>
    <row r="60" spans="1:27" ht="11.85" customHeight="1" x14ac:dyDescent="0.25">
      <c r="A60" s="66" t="s">
        <v>109</v>
      </c>
      <c r="B60" s="48"/>
      <c r="C60" s="48"/>
      <c r="D60" s="14"/>
      <c r="E60" s="14"/>
      <c r="F60" s="48"/>
      <c r="G60" s="48"/>
      <c r="H60" s="48"/>
      <c r="I60" s="48"/>
      <c r="J60" s="14"/>
      <c r="K60" s="14"/>
      <c r="L60" s="19"/>
      <c r="M60" s="48"/>
      <c r="N60" s="14"/>
      <c r="O60" s="48"/>
      <c r="P60" s="48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</row>
    <row r="61" spans="1:27" ht="11.85" customHeight="1" x14ac:dyDescent="0.25">
      <c r="A61" s="57" t="s">
        <v>30</v>
      </c>
      <c r="B61" s="48"/>
      <c r="C61" s="48"/>
      <c r="D61" s="14"/>
      <c r="E61" s="14"/>
      <c r="F61" s="48"/>
      <c r="G61" s="48"/>
      <c r="H61" s="48"/>
      <c r="I61" s="48"/>
      <c r="J61" s="14"/>
      <c r="K61" s="14"/>
      <c r="L61" s="19"/>
      <c r="M61" s="48"/>
      <c r="N61" s="14"/>
      <c r="O61" s="48"/>
      <c r="P61" s="48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</row>
    <row r="62" spans="1:27" ht="11.85" customHeight="1" x14ac:dyDescent="0.25">
      <c r="A62" s="66" t="s">
        <v>114</v>
      </c>
      <c r="B62" s="48"/>
      <c r="C62" s="48"/>
      <c r="D62" s="14"/>
      <c r="E62" s="14"/>
      <c r="F62" s="48"/>
      <c r="G62" s="48"/>
      <c r="H62" s="48"/>
      <c r="I62" s="48"/>
      <c r="J62" s="14"/>
      <c r="K62" s="14"/>
      <c r="L62" s="19"/>
      <c r="M62" s="48"/>
      <c r="N62" s="14"/>
      <c r="O62" s="48"/>
      <c r="P62" s="48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</row>
    <row r="63" spans="1:27" ht="11.85" customHeight="1" x14ac:dyDescent="0.25">
      <c r="A63" s="19" t="s">
        <v>115</v>
      </c>
      <c r="B63" s="48"/>
      <c r="C63" s="48"/>
      <c r="D63" s="48"/>
      <c r="E63" s="14"/>
      <c r="F63" s="14"/>
      <c r="G63" s="48"/>
      <c r="H63" s="48"/>
      <c r="I63" s="48"/>
      <c r="J63" s="48"/>
      <c r="K63" s="48"/>
      <c r="L63" s="48"/>
      <c r="M63" s="48"/>
      <c r="N63" s="48"/>
      <c r="O63" s="48"/>
      <c r="P63" s="48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</row>
    <row r="64" spans="1:27" ht="11.85" customHeight="1" x14ac:dyDescent="0.25">
      <c r="A64" s="50" t="s">
        <v>103</v>
      </c>
      <c r="B64" s="48"/>
      <c r="C64" s="48"/>
      <c r="D64" s="48"/>
      <c r="E64" s="14"/>
      <c r="F64" s="48"/>
      <c r="G64" s="48"/>
      <c r="H64" s="48"/>
      <c r="I64" s="48"/>
      <c r="J64" s="48"/>
      <c r="K64" s="48"/>
      <c r="L64" s="48"/>
      <c r="M64" s="48"/>
      <c r="N64" s="48"/>
      <c r="O64" s="48"/>
      <c r="P64" s="48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</row>
    <row r="65" spans="1:27" ht="11.85" customHeight="1" x14ac:dyDescent="0.25">
      <c r="B65" s="48"/>
      <c r="C65" s="48"/>
      <c r="D65" s="48"/>
      <c r="E65" s="48"/>
      <c r="F65" s="48"/>
      <c r="G65" s="48"/>
      <c r="H65" s="48"/>
      <c r="I65" s="48"/>
      <c r="J65" s="48"/>
      <c r="K65" s="48"/>
      <c r="L65" s="48"/>
      <c r="M65" s="48"/>
      <c r="N65" s="48"/>
      <c r="O65" s="48"/>
      <c r="P65" s="48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</row>
    <row r="66" spans="1:27" ht="11.85" customHeight="1" x14ac:dyDescent="0.25">
      <c r="A66" s="14" t="s">
        <v>116</v>
      </c>
      <c r="B66" s="48"/>
      <c r="C66" s="48"/>
      <c r="D66" s="48"/>
      <c r="E66" s="48"/>
      <c r="F66" s="48"/>
      <c r="G66" s="48"/>
      <c r="H66" s="48"/>
      <c r="I66" s="48"/>
      <c r="J66" s="48"/>
      <c r="K66" s="48"/>
      <c r="L66" s="48"/>
      <c r="M66" s="48"/>
      <c r="N66" s="48"/>
      <c r="O66" s="48"/>
      <c r="P66" s="48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</row>
    <row r="67" spans="1:27" ht="11.85" customHeight="1" x14ac:dyDescent="0.25">
      <c r="A67" s="2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</row>
    <row r="68" spans="1:27" ht="11.85" customHeight="1" x14ac:dyDescent="0.25">
      <c r="A68" s="2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</row>
    <row r="69" spans="1:27" ht="11.85" customHeight="1" x14ac:dyDescent="0.25"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</row>
    <row r="70" spans="1:27" ht="11.85" customHeight="1" x14ac:dyDescent="0.25">
      <c r="A70" s="2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</row>
    <row r="71" spans="1:27" ht="11.85" customHeight="1" x14ac:dyDescent="0.25">
      <c r="A71" s="2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</row>
    <row r="72" spans="1:27" ht="11.85" customHeight="1" x14ac:dyDescent="0.25">
      <c r="A72" s="2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</row>
    <row r="73" spans="1:27" ht="11.85" customHeight="1" x14ac:dyDescent="0.25">
      <c r="A73" s="2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</row>
    <row r="74" spans="1:27" ht="11.85" customHeight="1" x14ac:dyDescent="0.25">
      <c r="A74" s="2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</row>
    <row r="75" spans="1:27" ht="11.85" customHeight="1" x14ac:dyDescent="0.25">
      <c r="A75" s="2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</row>
    <row r="76" spans="1:27" ht="11.85" customHeight="1" x14ac:dyDescent="0.25">
      <c r="A76" s="2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</row>
    <row r="77" spans="1:27" ht="11.85" customHeight="1" x14ac:dyDescent="0.25">
      <c r="A77" s="2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</row>
    <row r="78" spans="1:27" ht="11.85" customHeight="1" x14ac:dyDescent="0.25">
      <c r="A78" s="2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</row>
    <row r="79" spans="1:27" ht="11.85" customHeight="1" x14ac:dyDescent="0.25">
      <c r="A79" s="2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</row>
    <row r="80" spans="1:27" ht="11.85" customHeight="1" x14ac:dyDescent="0.25">
      <c r="A80" s="2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</row>
    <row r="81" spans="1:27" ht="11.85" customHeight="1" x14ac:dyDescent="0.25">
      <c r="A81" s="2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</row>
    <row r="82" spans="1:27" ht="11.85" customHeight="1" x14ac:dyDescent="0.25">
      <c r="A82" s="2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</row>
    <row r="83" spans="1:27" ht="11.85" customHeight="1" x14ac:dyDescent="0.25">
      <c r="A83" s="2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</row>
    <row r="84" spans="1:27" ht="11.85" customHeight="1" x14ac:dyDescent="0.25">
      <c r="A84" s="2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</row>
    <row r="85" spans="1:27" ht="11.85" customHeight="1" x14ac:dyDescent="0.25">
      <c r="A85" s="2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</row>
    <row r="86" spans="1:27" ht="11.85" customHeight="1" x14ac:dyDescent="0.25">
      <c r="A86" s="2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</row>
    <row r="87" spans="1:27" ht="11.85" customHeight="1" x14ac:dyDescent="0.25">
      <c r="A87" s="2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</row>
    <row r="88" spans="1:27" ht="11.85" customHeight="1" x14ac:dyDescent="0.25">
      <c r="A88" s="2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</row>
    <row r="89" spans="1:27" ht="11.85" customHeight="1" x14ac:dyDescent="0.25">
      <c r="A89" s="2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</row>
    <row r="90" spans="1:27" ht="11.85" customHeight="1" x14ac:dyDescent="0.25">
      <c r="A90" s="2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</row>
    <row r="91" spans="1:27" ht="11.85" customHeight="1" x14ac:dyDescent="0.25">
      <c r="A91" s="2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</row>
    <row r="92" spans="1:27" ht="11.85" customHeight="1" x14ac:dyDescent="0.25">
      <c r="A92" s="2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</row>
    <row r="93" spans="1:27" ht="11.85" customHeight="1" x14ac:dyDescent="0.25">
      <c r="A93" s="2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</row>
    <row r="94" spans="1:27" ht="11.85" customHeight="1" x14ac:dyDescent="0.25">
      <c r="A94" s="2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</row>
    <row r="95" spans="1:27" ht="11.85" customHeight="1" x14ac:dyDescent="0.25">
      <c r="A95" s="2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</row>
    <row r="96" spans="1:27" ht="11.85" customHeight="1" x14ac:dyDescent="0.25">
      <c r="A96" s="2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</row>
  </sheetData>
  <phoneticPr fontId="0" type="noConversion"/>
  <pageMargins left="0.39370078740157483" right="0.39370078740157483" top="0.39370078740157483" bottom="0.39370078740157483" header="0.51181102362204722" footer="0.51181102362204722"/>
  <pageSetup paperSize="9" scale="82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00E025-33A2-4A06-9A8D-F4AADAA117DD}">
  <dimension ref="A1:T70"/>
  <sheetViews>
    <sheetView zoomScaleNormal="100" workbookViewId="0"/>
  </sheetViews>
  <sheetFormatPr baseColWidth="10" defaultColWidth="11.42578125" defaultRowHeight="12.75" x14ac:dyDescent="0.25"/>
  <cols>
    <col min="1" max="1" width="22.85546875" style="1" customWidth="1"/>
    <col min="2" max="2" width="16" style="1" customWidth="1"/>
    <col min="3" max="3" width="10.140625" style="1" customWidth="1"/>
    <col min="4" max="4" width="12.7109375" style="1" customWidth="1"/>
    <col min="5" max="5" width="11.42578125" style="1" customWidth="1"/>
    <col min="6" max="6" width="11.42578125" style="1"/>
    <col min="7" max="7" width="16" style="1" customWidth="1"/>
    <col min="8" max="8" width="11.140625" style="1" customWidth="1"/>
    <col min="9" max="9" width="13.42578125" style="1" customWidth="1"/>
    <col min="10" max="10" width="16.42578125" style="1" customWidth="1"/>
    <col min="11" max="11" width="12.5703125" style="1" customWidth="1"/>
    <col min="12" max="12" width="15.7109375" style="1" customWidth="1"/>
    <col min="13" max="13" width="20.7109375" style="1" customWidth="1"/>
    <col min="14" max="14" width="16.42578125" style="1" customWidth="1"/>
    <col min="15" max="15" width="17" style="1" customWidth="1"/>
    <col min="16" max="17" width="14.85546875" style="1" customWidth="1"/>
    <col min="18" max="18" width="12.5703125" style="1" customWidth="1"/>
    <col min="19" max="19" width="15.140625" style="1" customWidth="1"/>
    <col min="20" max="20" width="21.7109375" style="1" customWidth="1"/>
    <col min="21" max="16384" width="11.42578125" style="1"/>
  </cols>
  <sheetData>
    <row r="1" spans="1:20" s="5" customFormat="1" ht="16.5" customHeight="1" x14ac:dyDescent="0.2">
      <c r="A1" s="4" t="s">
        <v>121</v>
      </c>
      <c r="R1" s="11"/>
      <c r="S1" s="12"/>
      <c r="T1" s="6" t="s">
        <v>100</v>
      </c>
    </row>
    <row r="2" spans="1:20" ht="3.4" customHeight="1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4"/>
      <c r="O2" s="14"/>
      <c r="P2" s="14"/>
      <c r="Q2" s="14"/>
      <c r="R2" s="14"/>
      <c r="S2" s="14"/>
      <c r="T2" s="14"/>
    </row>
    <row r="3" spans="1:20" ht="3.4" customHeight="1" x14ac:dyDescent="0.25">
      <c r="A3" s="14"/>
      <c r="B3" s="15"/>
      <c r="C3" s="16"/>
      <c r="D3" s="16"/>
      <c r="E3" s="16"/>
      <c r="F3" s="16"/>
      <c r="G3" s="17"/>
      <c r="H3" s="15"/>
      <c r="I3" s="16"/>
      <c r="J3" s="17"/>
      <c r="K3" s="16"/>
      <c r="L3" s="17"/>
      <c r="M3" s="18"/>
      <c r="N3" s="15"/>
      <c r="O3" s="16"/>
      <c r="P3" s="16"/>
      <c r="Q3" s="16"/>
      <c r="R3" s="15"/>
      <c r="S3" s="15"/>
      <c r="T3" s="15"/>
    </row>
    <row r="4" spans="1:20" ht="12" customHeight="1" x14ac:dyDescent="0.25">
      <c r="A4" s="19"/>
      <c r="B4" s="20" t="s">
        <v>69</v>
      </c>
      <c r="C4" s="21"/>
      <c r="D4" s="21"/>
      <c r="E4" s="21"/>
      <c r="F4" s="21"/>
      <c r="G4" s="23"/>
      <c r="H4" s="20" t="s">
        <v>70</v>
      </c>
      <c r="I4" s="22"/>
      <c r="J4" s="24"/>
      <c r="K4" s="21" t="s">
        <v>92</v>
      </c>
      <c r="L4" s="24"/>
      <c r="M4" s="25" t="s">
        <v>71</v>
      </c>
      <c r="N4" s="20" t="s">
        <v>72</v>
      </c>
      <c r="O4" s="22"/>
      <c r="P4" s="14"/>
      <c r="Q4" s="14"/>
      <c r="R4" s="26" t="s">
        <v>106</v>
      </c>
      <c r="S4" s="27" t="s">
        <v>97</v>
      </c>
      <c r="T4" s="27" t="s">
        <v>125</v>
      </c>
    </row>
    <row r="5" spans="1:20" s="8" customFormat="1" ht="12" customHeight="1" x14ac:dyDescent="0.25">
      <c r="A5" s="21"/>
      <c r="B5" s="28"/>
      <c r="C5" s="22"/>
      <c r="D5" s="22"/>
      <c r="E5" s="22"/>
      <c r="F5" s="22"/>
      <c r="G5" s="23"/>
      <c r="H5" s="28"/>
      <c r="I5" s="22"/>
      <c r="J5" s="23"/>
      <c r="K5" s="22"/>
      <c r="L5" s="23"/>
      <c r="M5" s="25"/>
      <c r="N5" s="28"/>
      <c r="O5" s="22"/>
      <c r="P5" s="21"/>
      <c r="Q5" s="21"/>
      <c r="R5" s="26" t="s">
        <v>89</v>
      </c>
      <c r="S5" s="28"/>
      <c r="T5" s="28" t="s">
        <v>99</v>
      </c>
    </row>
    <row r="6" spans="1:20" ht="3.75" customHeight="1" x14ac:dyDescent="0.25">
      <c r="A6" s="29"/>
      <c r="B6" s="30"/>
      <c r="C6" s="31"/>
      <c r="D6" s="31"/>
      <c r="E6" s="31"/>
      <c r="F6" s="31"/>
      <c r="G6" s="32"/>
      <c r="H6" s="30"/>
      <c r="I6" s="31"/>
      <c r="J6" s="32"/>
      <c r="K6" s="31"/>
      <c r="L6" s="32"/>
      <c r="M6" s="33"/>
      <c r="N6" s="30"/>
      <c r="O6" s="31"/>
      <c r="P6" s="31"/>
      <c r="Q6" s="31"/>
      <c r="R6" s="30"/>
      <c r="S6" s="30"/>
      <c r="T6" s="30"/>
    </row>
    <row r="7" spans="1:20" ht="12" customHeight="1" x14ac:dyDescent="0.25">
      <c r="A7" s="14"/>
      <c r="B7" s="20" t="s">
        <v>73</v>
      </c>
      <c r="C7" s="20" t="s">
        <v>74</v>
      </c>
      <c r="D7" s="20" t="s">
        <v>75</v>
      </c>
      <c r="E7" s="26" t="s">
        <v>76</v>
      </c>
      <c r="F7" s="20" t="s">
        <v>77</v>
      </c>
      <c r="G7" s="20" t="s">
        <v>96</v>
      </c>
      <c r="H7" s="20" t="s">
        <v>78</v>
      </c>
      <c r="I7" s="26" t="s">
        <v>79</v>
      </c>
      <c r="J7" s="26" t="s">
        <v>80</v>
      </c>
      <c r="K7" s="26" t="s">
        <v>93</v>
      </c>
      <c r="L7" s="26" t="s">
        <v>94</v>
      </c>
      <c r="M7" s="20" t="s">
        <v>81</v>
      </c>
      <c r="N7" s="26" t="s">
        <v>82</v>
      </c>
      <c r="O7" s="26" t="s">
        <v>104</v>
      </c>
      <c r="P7" s="26" t="s">
        <v>105</v>
      </c>
      <c r="Q7" s="26" t="s">
        <v>83</v>
      </c>
      <c r="R7" s="26" t="s">
        <v>81</v>
      </c>
      <c r="S7" s="26" t="s">
        <v>81</v>
      </c>
      <c r="T7" s="26" t="s">
        <v>81</v>
      </c>
    </row>
    <row r="8" spans="1:20" ht="12" customHeight="1" x14ac:dyDescent="0.25">
      <c r="A8" s="14"/>
      <c r="B8" s="20"/>
      <c r="C8" s="20"/>
      <c r="D8" s="20"/>
      <c r="E8" s="26" t="s">
        <v>84</v>
      </c>
      <c r="F8" s="20"/>
      <c r="G8" s="20"/>
      <c r="H8" s="20"/>
      <c r="I8" s="26" t="s">
        <v>85</v>
      </c>
      <c r="J8" s="26" t="s">
        <v>86</v>
      </c>
      <c r="K8" s="26"/>
      <c r="L8" s="26"/>
      <c r="M8" s="20"/>
      <c r="N8" s="26"/>
      <c r="O8" s="26" t="s">
        <v>87</v>
      </c>
      <c r="P8" s="26" t="s">
        <v>88</v>
      </c>
      <c r="Q8" s="26"/>
      <c r="R8" s="26"/>
      <c r="S8" s="26"/>
      <c r="T8" s="26"/>
    </row>
    <row r="9" spans="1:20" ht="12" customHeight="1" x14ac:dyDescent="0.25">
      <c r="A9" s="14"/>
      <c r="B9" s="20"/>
      <c r="C9" s="20"/>
      <c r="D9" s="20"/>
      <c r="E9" s="26"/>
      <c r="F9" s="20"/>
      <c r="G9" s="20"/>
      <c r="H9" s="20"/>
      <c r="I9" s="26"/>
      <c r="J9" s="26" t="s">
        <v>90</v>
      </c>
      <c r="K9" s="26"/>
      <c r="L9" s="26"/>
      <c r="M9" s="20"/>
      <c r="N9" s="20"/>
      <c r="O9" s="20"/>
      <c r="P9" s="35" t="s">
        <v>91</v>
      </c>
      <c r="Q9" s="35"/>
      <c r="R9" s="26"/>
      <c r="S9" s="26"/>
      <c r="T9" s="26"/>
    </row>
    <row r="10" spans="1:20" ht="3.75" customHeight="1" x14ac:dyDescent="0.25">
      <c r="A10" s="14"/>
      <c r="B10" s="36"/>
      <c r="C10" s="36"/>
      <c r="D10" s="36"/>
      <c r="E10" s="37"/>
      <c r="F10" s="37"/>
      <c r="G10" s="37"/>
      <c r="H10" s="37"/>
      <c r="I10" s="37"/>
      <c r="J10" s="37"/>
      <c r="K10" s="37"/>
      <c r="L10" s="37"/>
      <c r="M10" s="36"/>
      <c r="N10" s="36"/>
      <c r="O10" s="36"/>
      <c r="P10" s="36"/>
      <c r="Q10" s="36"/>
      <c r="R10" s="37"/>
      <c r="S10" s="37"/>
      <c r="T10" s="37"/>
    </row>
    <row r="11" spans="1:20" ht="12" customHeight="1" x14ac:dyDescent="0.25">
      <c r="A11" s="38"/>
      <c r="B11" s="39" t="s">
        <v>9</v>
      </c>
      <c r="C11" s="39" t="s">
        <v>9</v>
      </c>
      <c r="D11" s="39" t="s">
        <v>9</v>
      </c>
      <c r="E11" s="39" t="s">
        <v>9</v>
      </c>
      <c r="F11" s="39" t="s">
        <v>9</v>
      </c>
      <c r="G11" s="39" t="s">
        <v>9</v>
      </c>
      <c r="H11" s="39" t="s">
        <v>9</v>
      </c>
      <c r="I11" s="39" t="s">
        <v>9</v>
      </c>
      <c r="J11" s="39" t="s">
        <v>9</v>
      </c>
      <c r="K11" s="39" t="s">
        <v>9</v>
      </c>
      <c r="L11" s="39" t="s">
        <v>9</v>
      </c>
      <c r="M11" s="39" t="s">
        <v>9</v>
      </c>
      <c r="N11" s="39" t="s">
        <v>9</v>
      </c>
      <c r="O11" s="39" t="s">
        <v>9</v>
      </c>
      <c r="P11" s="39" t="s">
        <v>9</v>
      </c>
      <c r="Q11" s="39" t="s">
        <v>9</v>
      </c>
      <c r="R11" s="40" t="s">
        <v>9</v>
      </c>
      <c r="S11" s="40" t="s">
        <v>9</v>
      </c>
      <c r="T11" s="40" t="s">
        <v>9</v>
      </c>
    </row>
    <row r="12" spans="1:20" ht="3.4" customHeight="1" x14ac:dyDescent="0.25">
      <c r="A12" s="41"/>
      <c r="B12" s="33"/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0"/>
      <c r="S12" s="30"/>
      <c r="T12" s="30"/>
    </row>
    <row r="13" spans="1:20" ht="3.4" customHeight="1" x14ac:dyDescent="0.25">
      <c r="A13" s="42"/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14"/>
      <c r="S13" s="14"/>
      <c r="T13" s="14"/>
    </row>
    <row r="14" spans="1:20" ht="12" customHeight="1" x14ac:dyDescent="0.25">
      <c r="A14" s="44" t="s">
        <v>14</v>
      </c>
      <c r="B14" s="45">
        <f>B16+B21+B28+B32+B34+B43+B51</f>
        <v>139983539.01000008</v>
      </c>
      <c r="C14" s="45">
        <f t="shared" ref="C14:T14" si="0">C16+C21+C28+C32+C34+C43+C51</f>
        <v>126694316.5</v>
      </c>
      <c r="D14" s="45">
        <f t="shared" si="0"/>
        <v>11261277.15</v>
      </c>
      <c r="E14" s="45">
        <f t="shared" si="0"/>
        <v>11795108.550000008</v>
      </c>
      <c r="F14" s="45">
        <f t="shared" si="0"/>
        <v>106627351.89000002</v>
      </c>
      <c r="G14" s="45">
        <f t="shared" si="0"/>
        <v>129000084.30000003</v>
      </c>
      <c r="H14" s="45">
        <f t="shared" si="0"/>
        <v>807704705.80000019</v>
      </c>
      <c r="I14" s="45">
        <f t="shared" si="0"/>
        <v>159265471.66</v>
      </c>
      <c r="J14" s="45">
        <f t="shared" si="0"/>
        <v>112655355.03999999</v>
      </c>
      <c r="K14" s="45">
        <f t="shared" si="0"/>
        <v>317829917.67000002</v>
      </c>
      <c r="L14" s="45">
        <f t="shared" si="0"/>
        <v>108573766.98</v>
      </c>
      <c r="M14" s="45">
        <f t="shared" si="0"/>
        <v>146669442.07000002</v>
      </c>
      <c r="N14" s="45">
        <f t="shared" si="0"/>
        <v>63727092.600000009</v>
      </c>
      <c r="O14" s="45">
        <f t="shared" si="0"/>
        <v>33899029.090000004</v>
      </c>
      <c r="P14" s="45">
        <f t="shared" si="0"/>
        <v>111902356.73999998</v>
      </c>
      <c r="Q14" s="45">
        <f t="shared" si="0"/>
        <v>283942679.57999974</v>
      </c>
      <c r="R14" s="45">
        <f t="shared" si="0"/>
        <v>39478115.100000001</v>
      </c>
      <c r="S14" s="45">
        <f t="shared" si="0"/>
        <v>79881657.400000006</v>
      </c>
      <c r="T14" s="45">
        <f t="shared" si="0"/>
        <v>-8314848.7600000007</v>
      </c>
    </row>
    <row r="15" spans="1:20" ht="3.4" customHeight="1" x14ac:dyDescent="0.25">
      <c r="A15" s="46"/>
      <c r="B15" s="47"/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</row>
    <row r="16" spans="1:20" ht="12" customHeight="1" x14ac:dyDescent="0.25">
      <c r="A16" s="44" t="s">
        <v>37</v>
      </c>
      <c r="B16" s="45">
        <f>SUM(B17:B19)</f>
        <v>16566557.10000002</v>
      </c>
      <c r="C16" s="45">
        <f t="shared" ref="C16:T16" si="1">SUM(C17:C19)</f>
        <v>10648637.849999998</v>
      </c>
      <c r="D16" s="45">
        <f t="shared" si="1"/>
        <v>900082.29999999993</v>
      </c>
      <c r="E16" s="45">
        <f t="shared" si="1"/>
        <v>9507801.8500000089</v>
      </c>
      <c r="F16" s="45">
        <f t="shared" si="1"/>
        <v>19007486.100000009</v>
      </c>
      <c r="G16" s="45">
        <f t="shared" si="1"/>
        <v>26323919.850000001</v>
      </c>
      <c r="H16" s="45">
        <f t="shared" si="1"/>
        <v>115211885.7499999</v>
      </c>
      <c r="I16" s="45">
        <f t="shared" si="1"/>
        <v>18079076.199999992</v>
      </c>
      <c r="J16" s="45">
        <f t="shared" si="1"/>
        <v>28405107.300000001</v>
      </c>
      <c r="K16" s="45">
        <f t="shared" si="1"/>
        <v>47487904.400000013</v>
      </c>
      <c r="L16" s="45">
        <f t="shared" si="1"/>
        <v>18207649.899999991</v>
      </c>
      <c r="M16" s="45">
        <f t="shared" si="1"/>
        <v>23767549.100000001</v>
      </c>
      <c r="N16" s="45">
        <f t="shared" si="1"/>
        <v>11213005.800000001</v>
      </c>
      <c r="O16" s="45">
        <f t="shared" si="1"/>
        <v>10132068.449999999</v>
      </c>
      <c r="P16" s="45">
        <f t="shared" si="1"/>
        <v>12011590.45000001</v>
      </c>
      <c r="Q16" s="45">
        <f t="shared" si="1"/>
        <v>25083285.449999999</v>
      </c>
      <c r="R16" s="45">
        <f t="shared" si="1"/>
        <v>7186278.5999999996</v>
      </c>
      <c r="S16" s="45">
        <f t="shared" si="1"/>
        <v>7600507.3499999996</v>
      </c>
      <c r="T16" s="45">
        <f t="shared" si="1"/>
        <v>-1270494.04</v>
      </c>
    </row>
    <row r="17" spans="1:20" ht="12" customHeight="1" x14ac:dyDescent="0.25">
      <c r="A17" s="14" t="s">
        <v>40</v>
      </c>
      <c r="B17" s="47">
        <v>6567650.9000000097</v>
      </c>
      <c r="C17" s="47">
        <v>4192981.3</v>
      </c>
      <c r="D17" s="47">
        <v>23572.6</v>
      </c>
      <c r="E17" s="47">
        <v>2421585</v>
      </c>
      <c r="F17" s="47">
        <v>11335511.199999999</v>
      </c>
      <c r="G17" s="47">
        <v>14822228.15</v>
      </c>
      <c r="H17" s="47">
        <v>82530611.5</v>
      </c>
      <c r="I17" s="47">
        <v>8503949.4499999993</v>
      </c>
      <c r="J17" s="47">
        <v>22235624</v>
      </c>
      <c r="K17" s="47">
        <v>27978574.300000001</v>
      </c>
      <c r="L17" s="47">
        <v>11229102</v>
      </c>
      <c r="M17" s="47">
        <v>16003788.800000001</v>
      </c>
      <c r="N17" s="47">
        <v>7153736</v>
      </c>
      <c r="O17" s="47">
        <v>8649532</v>
      </c>
      <c r="P17" s="47">
        <v>6876010.9000000004</v>
      </c>
      <c r="Q17" s="47">
        <v>19694516.550000001</v>
      </c>
      <c r="R17" s="47">
        <v>5784253.7999999998</v>
      </c>
      <c r="S17" s="47">
        <v>5321953.8</v>
      </c>
      <c r="T17" s="47">
        <v>-598621.89</v>
      </c>
    </row>
    <row r="18" spans="1:20" ht="12" customHeight="1" x14ac:dyDescent="0.25">
      <c r="A18" s="14" t="s">
        <v>39</v>
      </c>
      <c r="B18" s="47">
        <v>9995037.4000000097</v>
      </c>
      <c r="C18" s="47">
        <v>6419713.3499999996</v>
      </c>
      <c r="D18" s="47">
        <v>876509.7</v>
      </c>
      <c r="E18" s="47">
        <v>7015101.8500000099</v>
      </c>
      <c r="F18" s="47">
        <v>7474171.9000000097</v>
      </c>
      <c r="G18" s="47">
        <v>11501691.699999999</v>
      </c>
      <c r="H18" s="47">
        <v>25081384.199999899</v>
      </c>
      <c r="I18" s="47">
        <v>9571257.9499999899</v>
      </c>
      <c r="J18" s="47">
        <v>3153563.3</v>
      </c>
      <c r="K18" s="47">
        <v>16808212.20000001</v>
      </c>
      <c r="L18" s="47">
        <v>6317641.8999999901</v>
      </c>
      <c r="M18" s="47">
        <v>6633135.7999999998</v>
      </c>
      <c r="N18" s="47">
        <v>2817707.8</v>
      </c>
      <c r="O18" s="47">
        <v>141636.45000000001</v>
      </c>
      <c r="P18" s="47">
        <v>4921011.1000000099</v>
      </c>
      <c r="Q18" s="47">
        <v>4700302.25</v>
      </c>
      <c r="R18" s="47">
        <v>640579.5</v>
      </c>
      <c r="S18" s="47">
        <v>1985501.75</v>
      </c>
      <c r="T18" s="47">
        <v>-346949.5</v>
      </c>
    </row>
    <row r="19" spans="1:20" ht="12" customHeight="1" x14ac:dyDescent="0.25">
      <c r="A19" s="14" t="s">
        <v>38</v>
      </c>
      <c r="B19" s="47">
        <v>3868.8</v>
      </c>
      <c r="C19" s="47">
        <v>35943.199999999997</v>
      </c>
      <c r="D19" s="47">
        <v>0</v>
      </c>
      <c r="E19" s="47">
        <v>71115</v>
      </c>
      <c r="F19" s="47">
        <v>197803</v>
      </c>
      <c r="G19" s="47">
        <v>0</v>
      </c>
      <c r="H19" s="47">
        <v>7599890.0499999998</v>
      </c>
      <c r="I19" s="47">
        <v>3868.8</v>
      </c>
      <c r="J19" s="47">
        <v>3015920</v>
      </c>
      <c r="K19" s="47">
        <v>2701117.9</v>
      </c>
      <c r="L19" s="47">
        <v>660906</v>
      </c>
      <c r="M19" s="47">
        <v>1130624.5</v>
      </c>
      <c r="N19" s="47">
        <v>1241562</v>
      </c>
      <c r="O19" s="47">
        <v>1340900</v>
      </c>
      <c r="P19" s="47">
        <v>214568.45</v>
      </c>
      <c r="Q19" s="47">
        <v>688466.65</v>
      </c>
      <c r="R19" s="47">
        <v>761445.3</v>
      </c>
      <c r="S19" s="47">
        <v>293051.8</v>
      </c>
      <c r="T19" s="47">
        <v>-324922.65000000002</v>
      </c>
    </row>
    <row r="20" spans="1:20" ht="3.4" customHeight="1" x14ac:dyDescent="0.25">
      <c r="A20" s="46"/>
      <c r="B20" s="47"/>
      <c r="C20" s="47"/>
      <c r="D20" s="47"/>
      <c r="E20" s="47"/>
      <c r="F20" s="47"/>
      <c r="G20" s="47"/>
      <c r="H20" s="47"/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7"/>
    </row>
    <row r="21" spans="1:20" ht="12" customHeight="1" x14ac:dyDescent="0.25">
      <c r="A21" s="44" t="s">
        <v>10</v>
      </c>
      <c r="B21" s="45">
        <f>SUM(B22:B26)</f>
        <v>54977250.06000001</v>
      </c>
      <c r="C21" s="45">
        <f t="shared" ref="C21:T21" si="2">SUM(C22:C26)</f>
        <v>35893711</v>
      </c>
      <c r="D21" s="45">
        <f t="shared" si="2"/>
        <v>2149152.9499999997</v>
      </c>
      <c r="E21" s="45">
        <f t="shared" si="2"/>
        <v>622382.5</v>
      </c>
      <c r="F21" s="45">
        <f t="shared" si="2"/>
        <v>36806592.690000013</v>
      </c>
      <c r="G21" s="45">
        <f t="shared" si="2"/>
        <v>42267471.550000004</v>
      </c>
      <c r="H21" s="45">
        <f t="shared" si="2"/>
        <v>294105627.3500002</v>
      </c>
      <c r="I21" s="45">
        <f t="shared" si="2"/>
        <v>64611921.360000014</v>
      </c>
      <c r="J21" s="45">
        <f t="shared" si="2"/>
        <v>37802520.840000004</v>
      </c>
      <c r="K21" s="45">
        <f t="shared" si="2"/>
        <v>88452877.719999999</v>
      </c>
      <c r="L21" s="45">
        <f t="shared" si="2"/>
        <v>37438732.329999998</v>
      </c>
      <c r="M21" s="45">
        <f t="shared" si="2"/>
        <v>52594808.619999997</v>
      </c>
      <c r="N21" s="45">
        <f t="shared" si="2"/>
        <v>18952582.500000007</v>
      </c>
      <c r="O21" s="45">
        <f t="shared" si="2"/>
        <v>12011105.040000001</v>
      </c>
      <c r="P21" s="45">
        <f t="shared" si="2"/>
        <v>41220728.589999981</v>
      </c>
      <c r="Q21" s="45">
        <f t="shared" si="2"/>
        <v>102163009.92999971</v>
      </c>
      <c r="R21" s="45">
        <f t="shared" si="2"/>
        <v>12797696.199999999</v>
      </c>
      <c r="S21" s="45">
        <f t="shared" si="2"/>
        <v>29727299.600000001</v>
      </c>
      <c r="T21" s="45">
        <f t="shared" si="2"/>
        <v>-2924160.24</v>
      </c>
    </row>
    <row r="22" spans="1:20" ht="12" customHeight="1" x14ac:dyDescent="0.25">
      <c r="A22" s="46" t="s">
        <v>15</v>
      </c>
      <c r="B22" s="47">
        <v>31524228.370000001</v>
      </c>
      <c r="C22" s="47">
        <v>26250600</v>
      </c>
      <c r="D22" s="47">
        <v>2119099.75</v>
      </c>
      <c r="E22" s="47">
        <v>411618.1</v>
      </c>
      <c r="F22" s="47">
        <v>20915618.5</v>
      </c>
      <c r="G22" s="47">
        <v>24209613.300000001</v>
      </c>
      <c r="H22" s="47">
        <v>153622403.38</v>
      </c>
      <c r="I22" s="47">
        <v>35990290.219999999</v>
      </c>
      <c r="J22" s="47">
        <v>18627989.48</v>
      </c>
      <c r="K22" s="47">
        <v>49091732.18</v>
      </c>
      <c r="L22" s="47">
        <v>21244549.739999998</v>
      </c>
      <c r="M22" s="47">
        <v>27708049.149999999</v>
      </c>
      <c r="N22" s="47">
        <v>8782475.0400000103</v>
      </c>
      <c r="O22" s="47">
        <v>5117497.4400000004</v>
      </c>
      <c r="P22" s="47">
        <v>21680947.899999999</v>
      </c>
      <c r="Q22" s="47">
        <v>52755756.529999703</v>
      </c>
      <c r="R22" s="47">
        <v>6719196.3099999996</v>
      </c>
      <c r="S22" s="47">
        <v>16728022.85</v>
      </c>
      <c r="T22" s="47">
        <v>-1567630</v>
      </c>
    </row>
    <row r="23" spans="1:20" ht="12" customHeight="1" x14ac:dyDescent="0.25">
      <c r="A23" s="46" t="s">
        <v>41</v>
      </c>
      <c r="B23" s="47">
        <v>6693184.9800000004</v>
      </c>
      <c r="C23" s="47">
        <v>3994268.49</v>
      </c>
      <c r="D23" s="47">
        <v>13400.9</v>
      </c>
      <c r="E23" s="47">
        <v>60858.3</v>
      </c>
      <c r="F23" s="47">
        <v>8942820.6800000109</v>
      </c>
      <c r="G23" s="47">
        <v>9986873.9000000004</v>
      </c>
      <c r="H23" s="47">
        <v>60835425.160000198</v>
      </c>
      <c r="I23" s="47">
        <v>9755475.6300000101</v>
      </c>
      <c r="J23" s="47">
        <v>9238364.0399999991</v>
      </c>
      <c r="K23" s="47">
        <v>13463274.170000002</v>
      </c>
      <c r="L23" s="47">
        <v>5056993.6100000003</v>
      </c>
      <c r="M23" s="47">
        <v>11032807.710000001</v>
      </c>
      <c r="N23" s="47">
        <v>3269341.54</v>
      </c>
      <c r="O23" s="47">
        <v>2836019.8</v>
      </c>
      <c r="P23" s="47">
        <v>8029951.4799999902</v>
      </c>
      <c r="Q23" s="47">
        <v>24686320.870000001</v>
      </c>
      <c r="R23" s="47">
        <v>3116752.66</v>
      </c>
      <c r="S23" s="47">
        <v>5855328.2000000002</v>
      </c>
      <c r="T23" s="47">
        <v>-816003.59</v>
      </c>
    </row>
    <row r="24" spans="1:20" ht="12" customHeight="1" x14ac:dyDescent="0.25">
      <c r="A24" s="14" t="s">
        <v>17</v>
      </c>
      <c r="B24" s="47">
        <v>2690157.41</v>
      </c>
      <c r="C24" s="47">
        <v>2452500.41</v>
      </c>
      <c r="D24" s="47">
        <v>670.65</v>
      </c>
      <c r="E24" s="47">
        <v>2586.1</v>
      </c>
      <c r="F24" s="47">
        <v>852620.01</v>
      </c>
      <c r="G24" s="47">
        <v>1026242.85</v>
      </c>
      <c r="H24" s="47">
        <v>24024033.460000001</v>
      </c>
      <c r="I24" s="47">
        <v>3569462.11</v>
      </c>
      <c r="J24" s="47">
        <v>4031735.32</v>
      </c>
      <c r="K24" s="47">
        <v>10043009.57</v>
      </c>
      <c r="L24" s="47">
        <v>3873432.98</v>
      </c>
      <c r="M24" s="47">
        <v>4078853.56</v>
      </c>
      <c r="N24" s="47">
        <v>2133649.92</v>
      </c>
      <c r="O24" s="47">
        <v>1402963.8</v>
      </c>
      <c r="P24" s="47">
        <v>2670384.56</v>
      </c>
      <c r="Q24" s="47">
        <v>7392416.9299999997</v>
      </c>
      <c r="R24" s="47">
        <v>1462355.68</v>
      </c>
      <c r="S24" s="47">
        <v>2407563.1</v>
      </c>
      <c r="T24" s="47">
        <v>-265941.34999999998</v>
      </c>
    </row>
    <row r="25" spans="1:20" ht="12" customHeight="1" x14ac:dyDescent="0.25">
      <c r="A25" s="46" t="s">
        <v>42</v>
      </c>
      <c r="B25" s="47">
        <v>7709058.7000000002</v>
      </c>
      <c r="C25" s="47">
        <v>1335562.1000000001</v>
      </c>
      <c r="D25" s="47">
        <v>4580.8999999999996</v>
      </c>
      <c r="E25" s="47">
        <v>139595</v>
      </c>
      <c r="F25" s="47">
        <v>1719893.6</v>
      </c>
      <c r="G25" s="47">
        <v>2274242.1</v>
      </c>
      <c r="H25" s="47">
        <v>24605935.350000001</v>
      </c>
      <c r="I25" s="47">
        <v>8015216.2000000002</v>
      </c>
      <c r="J25" s="47">
        <v>1849760</v>
      </c>
      <c r="K25" s="47">
        <v>5289899</v>
      </c>
      <c r="L25" s="47">
        <v>2899755</v>
      </c>
      <c r="M25" s="47">
        <v>4158929.65</v>
      </c>
      <c r="N25" s="47">
        <v>1353932</v>
      </c>
      <c r="O25" s="47">
        <v>902964</v>
      </c>
      <c r="P25" s="47">
        <v>4615710.8499999996</v>
      </c>
      <c r="Q25" s="47">
        <v>6855975.0499999998</v>
      </c>
      <c r="R25" s="47">
        <v>597794.65</v>
      </c>
      <c r="S25" s="47">
        <v>1894078.3</v>
      </c>
      <c r="T25" s="47">
        <v>-2859.4499999999798</v>
      </c>
    </row>
    <row r="26" spans="1:20" ht="12" customHeight="1" x14ac:dyDescent="0.25">
      <c r="A26" s="46" t="s">
        <v>16</v>
      </c>
      <c r="B26" s="47">
        <v>6360620.5999999996</v>
      </c>
      <c r="C26" s="47">
        <v>1860780</v>
      </c>
      <c r="D26" s="47">
        <v>11400.75</v>
      </c>
      <c r="E26" s="47">
        <v>7725</v>
      </c>
      <c r="F26" s="47">
        <v>4375639.9000000004</v>
      </c>
      <c r="G26" s="47">
        <v>4770499.4000000004</v>
      </c>
      <c r="H26" s="47">
        <v>31017830</v>
      </c>
      <c r="I26" s="47">
        <v>7281477.2000000002</v>
      </c>
      <c r="J26" s="47">
        <v>4054672</v>
      </c>
      <c r="K26" s="47">
        <v>10564962.800000001</v>
      </c>
      <c r="L26" s="47">
        <v>4364001</v>
      </c>
      <c r="M26" s="47">
        <v>5616168.5499999998</v>
      </c>
      <c r="N26" s="47">
        <v>3413184</v>
      </c>
      <c r="O26" s="47">
        <v>1751660</v>
      </c>
      <c r="P26" s="47">
        <v>4223733.8</v>
      </c>
      <c r="Q26" s="47">
        <v>10472540.550000001</v>
      </c>
      <c r="R26" s="47">
        <v>901596.9</v>
      </c>
      <c r="S26" s="47">
        <v>2842307.15</v>
      </c>
      <c r="T26" s="47">
        <v>-271725.84999999998</v>
      </c>
    </row>
    <row r="27" spans="1:20" ht="3.4" customHeight="1" x14ac:dyDescent="0.25">
      <c r="A27" s="46"/>
      <c r="B27" s="47"/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</row>
    <row r="28" spans="1:20" ht="12" customHeight="1" x14ac:dyDescent="0.25">
      <c r="A28" s="44" t="s">
        <v>11</v>
      </c>
      <c r="B28" s="45">
        <f>SUM(B29:B30)</f>
        <v>3964533.0999999996</v>
      </c>
      <c r="C28" s="45">
        <f t="shared" ref="C28:T28" si="3">SUM(C29:C30)</f>
        <v>7329154.7999999998</v>
      </c>
      <c r="D28" s="45">
        <f t="shared" si="3"/>
        <v>8627.9500000000007</v>
      </c>
      <c r="E28" s="45">
        <f t="shared" si="3"/>
        <v>287726.7</v>
      </c>
      <c r="F28" s="45">
        <f t="shared" si="3"/>
        <v>1277435.25</v>
      </c>
      <c r="G28" s="45">
        <f t="shared" si="3"/>
        <v>221320.05</v>
      </c>
      <c r="H28" s="45">
        <f t="shared" si="3"/>
        <v>62343965.300000004</v>
      </c>
      <c r="I28" s="45">
        <f t="shared" si="3"/>
        <v>7607491.9000000004</v>
      </c>
      <c r="J28" s="45">
        <f t="shared" si="3"/>
        <v>12811232.300000001</v>
      </c>
      <c r="K28" s="45">
        <f t="shared" si="3"/>
        <v>30632999.850000001</v>
      </c>
      <c r="L28" s="45">
        <f t="shared" si="3"/>
        <v>7498550.75</v>
      </c>
      <c r="M28" s="45">
        <f t="shared" si="3"/>
        <v>9663859.9499999993</v>
      </c>
      <c r="N28" s="45">
        <f t="shared" si="3"/>
        <v>5436173.5499999998</v>
      </c>
      <c r="O28" s="45">
        <f t="shared" si="3"/>
        <v>4019424.15</v>
      </c>
      <c r="P28" s="45">
        <f t="shared" si="3"/>
        <v>5578013.4500000002</v>
      </c>
      <c r="Q28" s="45">
        <f t="shared" si="3"/>
        <v>20827595.850000009</v>
      </c>
      <c r="R28" s="45">
        <f t="shared" si="3"/>
        <v>3524266.05</v>
      </c>
      <c r="S28" s="45">
        <f t="shared" si="3"/>
        <v>6193973.1500000004</v>
      </c>
      <c r="T28" s="45">
        <f t="shared" si="3"/>
        <v>-686856.5</v>
      </c>
    </row>
    <row r="29" spans="1:20" ht="12" customHeight="1" x14ac:dyDescent="0.25">
      <c r="A29" s="46" t="s">
        <v>62</v>
      </c>
      <c r="B29" s="47">
        <v>2016257.7</v>
      </c>
      <c r="C29" s="47">
        <v>2581046</v>
      </c>
      <c r="D29" s="47">
        <v>3507.9</v>
      </c>
      <c r="E29" s="47">
        <v>54566.7</v>
      </c>
      <c r="F29" s="47">
        <v>268834.75</v>
      </c>
      <c r="G29" s="47">
        <v>142316.25</v>
      </c>
      <c r="H29" s="47">
        <v>16585494.35</v>
      </c>
      <c r="I29" s="47">
        <v>3444424.15</v>
      </c>
      <c r="J29" s="47">
        <v>2292144.2999999998</v>
      </c>
      <c r="K29" s="47">
        <v>8523480.25</v>
      </c>
      <c r="L29" s="47">
        <v>1694783.75</v>
      </c>
      <c r="M29" s="47">
        <v>2333540.25</v>
      </c>
      <c r="N29" s="47">
        <v>1513377.55</v>
      </c>
      <c r="O29" s="47">
        <v>922408.15</v>
      </c>
      <c r="P29" s="47">
        <v>2057784.95</v>
      </c>
      <c r="Q29" s="47">
        <v>5026189.3000000101</v>
      </c>
      <c r="R29" s="47">
        <v>529203</v>
      </c>
      <c r="S29" s="47">
        <v>1603887.65</v>
      </c>
      <c r="T29" s="47">
        <v>-60647.35</v>
      </c>
    </row>
    <row r="30" spans="1:20" ht="12" customHeight="1" x14ac:dyDescent="0.25">
      <c r="A30" s="46" t="s">
        <v>18</v>
      </c>
      <c r="B30" s="47">
        <v>1948275.4</v>
      </c>
      <c r="C30" s="47">
        <v>4748108.8</v>
      </c>
      <c r="D30" s="47">
        <v>5120.05</v>
      </c>
      <c r="E30" s="47">
        <v>233160</v>
      </c>
      <c r="F30" s="47">
        <v>1008600.5</v>
      </c>
      <c r="G30" s="47">
        <v>79003.8</v>
      </c>
      <c r="H30" s="47">
        <v>45758470.950000003</v>
      </c>
      <c r="I30" s="47">
        <v>4163067.75</v>
      </c>
      <c r="J30" s="47">
        <v>10519088</v>
      </c>
      <c r="K30" s="47">
        <v>22109519.600000001</v>
      </c>
      <c r="L30" s="47">
        <v>5803767</v>
      </c>
      <c r="M30" s="47">
        <v>7330319.7000000002</v>
      </c>
      <c r="N30" s="47">
        <v>3922796</v>
      </c>
      <c r="O30" s="47">
        <v>3097016</v>
      </c>
      <c r="P30" s="47">
        <v>3520228.5</v>
      </c>
      <c r="Q30" s="47">
        <v>15801406.550000001</v>
      </c>
      <c r="R30" s="47">
        <v>2995063.05</v>
      </c>
      <c r="S30" s="47">
        <v>4590085.5</v>
      </c>
      <c r="T30" s="47">
        <v>-626209.15</v>
      </c>
    </row>
    <row r="31" spans="1:20" ht="3.4" customHeight="1" x14ac:dyDescent="0.25">
      <c r="A31" s="46"/>
      <c r="B31" s="47"/>
      <c r="C31" s="47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</row>
    <row r="32" spans="1:20" ht="12" customHeight="1" x14ac:dyDescent="0.25">
      <c r="A32" s="44" t="s">
        <v>19</v>
      </c>
      <c r="B32" s="45">
        <v>2069659.5</v>
      </c>
      <c r="C32" s="45">
        <v>4287128</v>
      </c>
      <c r="D32" s="45">
        <v>50676.1</v>
      </c>
      <c r="E32" s="45">
        <v>272460</v>
      </c>
      <c r="F32" s="45">
        <v>1558898.3</v>
      </c>
      <c r="G32" s="45">
        <v>132438.39999999999</v>
      </c>
      <c r="H32" s="45">
        <v>54157733.25</v>
      </c>
      <c r="I32" s="45">
        <v>3198925.1</v>
      </c>
      <c r="J32" s="45">
        <v>11350088</v>
      </c>
      <c r="K32" s="45">
        <v>23650589.300000001</v>
      </c>
      <c r="L32" s="45">
        <v>6489904.5</v>
      </c>
      <c r="M32" s="45">
        <v>8493549.9000000004</v>
      </c>
      <c r="N32" s="45">
        <v>5491588</v>
      </c>
      <c r="O32" s="45">
        <v>3030680</v>
      </c>
      <c r="P32" s="45">
        <v>4272160.75</v>
      </c>
      <c r="Q32" s="45">
        <v>16155500.9</v>
      </c>
      <c r="R32" s="45">
        <v>2684892.85</v>
      </c>
      <c r="S32" s="45">
        <v>5147364.75</v>
      </c>
      <c r="T32" s="45">
        <v>-821474.6</v>
      </c>
    </row>
    <row r="33" spans="1:20" ht="3.4" customHeight="1" x14ac:dyDescent="0.25">
      <c r="A33" s="46"/>
      <c r="B33" s="47"/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</row>
    <row r="34" spans="1:20" ht="12" customHeight="1" x14ac:dyDescent="0.25">
      <c r="A34" s="44" t="s">
        <v>12</v>
      </c>
      <c r="B34" s="45">
        <f>SUM(B35:B41)</f>
        <v>37130332.700000003</v>
      </c>
      <c r="C34" s="45">
        <f t="shared" ref="C34:T34" si="4">SUM(C35:C41)</f>
        <v>39917423.850000009</v>
      </c>
      <c r="D34" s="45">
        <f t="shared" si="4"/>
        <v>4168656.05</v>
      </c>
      <c r="E34" s="45">
        <f t="shared" si="4"/>
        <v>594208.5</v>
      </c>
      <c r="F34" s="45">
        <f t="shared" si="4"/>
        <v>30051832.699999999</v>
      </c>
      <c r="G34" s="45">
        <f t="shared" si="4"/>
        <v>38244858.100000001</v>
      </c>
      <c r="H34" s="45">
        <f t="shared" si="4"/>
        <v>168744552.69999999</v>
      </c>
      <c r="I34" s="45">
        <f t="shared" si="4"/>
        <v>37638310.899999991</v>
      </c>
      <c r="J34" s="45">
        <f t="shared" si="4"/>
        <v>14737006.050000001</v>
      </c>
      <c r="K34" s="45">
        <f t="shared" si="4"/>
        <v>76373150.850000009</v>
      </c>
      <c r="L34" s="45">
        <f t="shared" si="4"/>
        <v>21364259.25</v>
      </c>
      <c r="M34" s="45">
        <f t="shared" si="4"/>
        <v>31379310.45000001</v>
      </c>
      <c r="N34" s="45">
        <f t="shared" si="4"/>
        <v>16744518.899999999</v>
      </c>
      <c r="O34" s="45">
        <f t="shared" si="4"/>
        <v>3150825.25</v>
      </c>
      <c r="P34" s="45">
        <f t="shared" si="4"/>
        <v>28884685.950000003</v>
      </c>
      <c r="Q34" s="45">
        <f t="shared" si="4"/>
        <v>64641935.200000003</v>
      </c>
      <c r="R34" s="45">
        <f t="shared" si="4"/>
        <v>5860305.75</v>
      </c>
      <c r="S34" s="45">
        <f t="shared" si="4"/>
        <v>17974042.099999998</v>
      </c>
      <c r="T34" s="45">
        <f t="shared" si="4"/>
        <v>-1674872.35</v>
      </c>
    </row>
    <row r="35" spans="1:20" ht="12" customHeight="1" x14ac:dyDescent="0.25">
      <c r="A35" s="46" t="s">
        <v>20</v>
      </c>
      <c r="B35" s="47">
        <v>1936260.9</v>
      </c>
      <c r="C35" s="47">
        <v>2150892.5</v>
      </c>
      <c r="D35" s="47">
        <v>424314.95</v>
      </c>
      <c r="E35" s="47">
        <v>8360</v>
      </c>
      <c r="F35" s="47">
        <v>1898236.05</v>
      </c>
      <c r="G35" s="47">
        <v>3103803.6</v>
      </c>
      <c r="H35" s="47">
        <v>5458721.1500000004</v>
      </c>
      <c r="I35" s="47">
        <v>1840091.45</v>
      </c>
      <c r="J35" s="47">
        <v>37768</v>
      </c>
      <c r="K35" s="47">
        <v>3199495.95</v>
      </c>
      <c r="L35" s="47">
        <v>976801.5</v>
      </c>
      <c r="M35" s="47">
        <v>1337177.75</v>
      </c>
      <c r="N35" s="47">
        <v>452836</v>
      </c>
      <c r="O35" s="47">
        <v>760</v>
      </c>
      <c r="P35" s="47">
        <v>1315588.1499999999</v>
      </c>
      <c r="Q35" s="47">
        <v>1817461.1</v>
      </c>
      <c r="R35" s="47">
        <v>56756.5</v>
      </c>
      <c r="S35" s="47">
        <v>580657.9</v>
      </c>
      <c r="T35" s="47">
        <v>3410.4</v>
      </c>
    </row>
    <row r="36" spans="1:20" ht="12" customHeight="1" x14ac:dyDescent="0.25">
      <c r="A36" s="46" t="s">
        <v>22</v>
      </c>
      <c r="B36" s="47">
        <v>274765.65000000002</v>
      </c>
      <c r="C36" s="47">
        <v>728344.10000000102</v>
      </c>
      <c r="D36" s="47">
        <v>0</v>
      </c>
      <c r="E36" s="47">
        <v>140675.4</v>
      </c>
      <c r="F36" s="47">
        <v>80208.7</v>
      </c>
      <c r="G36" s="47">
        <v>46204</v>
      </c>
      <c r="H36" s="47">
        <v>10749646.300000001</v>
      </c>
      <c r="I36" s="47">
        <v>587514.19999999995</v>
      </c>
      <c r="J36" s="47">
        <v>3595806.45</v>
      </c>
      <c r="K36" s="47">
        <v>5852084.3499999996</v>
      </c>
      <c r="L36" s="47">
        <v>1790180.75</v>
      </c>
      <c r="M36" s="47">
        <v>1446384.9</v>
      </c>
      <c r="N36" s="47">
        <v>640250.44999999995</v>
      </c>
      <c r="O36" s="47">
        <v>938187.8</v>
      </c>
      <c r="P36" s="47">
        <v>287017.8</v>
      </c>
      <c r="Q36" s="47">
        <v>2868585.25</v>
      </c>
      <c r="R36" s="47">
        <v>1010945.7</v>
      </c>
      <c r="S36" s="47">
        <v>793606.95</v>
      </c>
      <c r="T36" s="47">
        <v>-400453.2</v>
      </c>
    </row>
    <row r="37" spans="1:20" ht="12" customHeight="1" x14ac:dyDescent="0.25">
      <c r="A37" s="46" t="s">
        <v>50</v>
      </c>
      <c r="B37" s="47">
        <v>3230679.1</v>
      </c>
      <c r="C37" s="47">
        <v>2917909.8</v>
      </c>
      <c r="D37" s="47">
        <v>30261.75</v>
      </c>
      <c r="E37" s="47">
        <v>4560</v>
      </c>
      <c r="F37" s="47">
        <v>1467916.6</v>
      </c>
      <c r="G37" s="47">
        <v>1095414.25</v>
      </c>
      <c r="H37" s="47">
        <v>9768228.5</v>
      </c>
      <c r="I37" s="47">
        <v>3493831.45</v>
      </c>
      <c r="J37" s="47">
        <v>10676</v>
      </c>
      <c r="K37" s="47">
        <v>1938612.5</v>
      </c>
      <c r="L37" s="47">
        <v>436468.5</v>
      </c>
      <c r="M37" s="47">
        <v>1635685.55</v>
      </c>
      <c r="N37" s="47">
        <v>577534</v>
      </c>
      <c r="O37" s="47">
        <v>0</v>
      </c>
      <c r="P37" s="47">
        <v>2135196.35</v>
      </c>
      <c r="Q37" s="47">
        <v>3658559.3</v>
      </c>
      <c r="R37" s="47">
        <v>282434.84999999998</v>
      </c>
      <c r="S37" s="47">
        <v>1183408</v>
      </c>
      <c r="T37" s="47">
        <v>-56402.3</v>
      </c>
    </row>
    <row r="38" spans="1:20" ht="12" customHeight="1" x14ac:dyDescent="0.25">
      <c r="A38" s="46" t="s">
        <v>51</v>
      </c>
      <c r="B38" s="47">
        <v>2168265.6</v>
      </c>
      <c r="C38" s="47">
        <v>1591279.6</v>
      </c>
      <c r="D38" s="47">
        <v>8982.0499999999993</v>
      </c>
      <c r="E38" s="47">
        <v>1005</v>
      </c>
      <c r="F38" s="47">
        <v>865795.4</v>
      </c>
      <c r="G38" s="47">
        <v>1329884.7</v>
      </c>
      <c r="H38" s="47">
        <v>5849150.5</v>
      </c>
      <c r="I38" s="47">
        <v>2143030.9500000002</v>
      </c>
      <c r="J38" s="47">
        <v>12060</v>
      </c>
      <c r="K38" s="47">
        <v>1290872.1499999999</v>
      </c>
      <c r="L38" s="47">
        <v>398151</v>
      </c>
      <c r="M38" s="47">
        <v>645229.65</v>
      </c>
      <c r="N38" s="47">
        <v>92656</v>
      </c>
      <c r="O38" s="47">
        <v>6276</v>
      </c>
      <c r="P38" s="47">
        <v>1220653.8</v>
      </c>
      <c r="Q38" s="47">
        <v>3032070.55</v>
      </c>
      <c r="R38" s="47">
        <v>244417.1</v>
      </c>
      <c r="S38" s="47">
        <v>719278.45</v>
      </c>
      <c r="T38" s="47">
        <v>-26368.25</v>
      </c>
    </row>
    <row r="39" spans="1:20" ht="12" customHeight="1" x14ac:dyDescent="0.25">
      <c r="A39" s="46" t="s">
        <v>52</v>
      </c>
      <c r="B39" s="47">
        <v>10281859.800000001</v>
      </c>
      <c r="C39" s="47">
        <v>12612947.800000001</v>
      </c>
      <c r="D39" s="47">
        <v>789824.6</v>
      </c>
      <c r="E39" s="47">
        <v>296195</v>
      </c>
      <c r="F39" s="47">
        <v>8747649.6500000004</v>
      </c>
      <c r="G39" s="47">
        <v>8839055.4499999993</v>
      </c>
      <c r="H39" s="47">
        <v>57016126.399999999</v>
      </c>
      <c r="I39" s="47">
        <v>11565567.4</v>
      </c>
      <c r="J39" s="47">
        <v>2317556</v>
      </c>
      <c r="K39" s="47">
        <v>21196788.600000001</v>
      </c>
      <c r="L39" s="47">
        <v>6369700.5</v>
      </c>
      <c r="M39" s="47">
        <v>9168682.8500000108</v>
      </c>
      <c r="N39" s="47">
        <v>2588098</v>
      </c>
      <c r="O39" s="47">
        <v>243276</v>
      </c>
      <c r="P39" s="47">
        <v>10896162</v>
      </c>
      <c r="Q39" s="47">
        <v>24572633</v>
      </c>
      <c r="R39" s="47">
        <v>1490915.05</v>
      </c>
      <c r="S39" s="47">
        <v>6684095.6500000004</v>
      </c>
      <c r="T39" s="47">
        <v>-434142.2</v>
      </c>
    </row>
    <row r="40" spans="1:20" ht="12" customHeight="1" x14ac:dyDescent="0.25">
      <c r="A40" s="46" t="s">
        <v>21</v>
      </c>
      <c r="B40" s="47">
        <v>18765360.600000001</v>
      </c>
      <c r="C40" s="47">
        <v>18435062.100000001</v>
      </c>
      <c r="D40" s="47">
        <v>2907859.3</v>
      </c>
      <c r="E40" s="47">
        <v>51920</v>
      </c>
      <c r="F40" s="47">
        <v>15834580.75</v>
      </c>
      <c r="G40" s="47">
        <v>23830496.100000001</v>
      </c>
      <c r="H40" s="47">
        <v>40769728.700000003</v>
      </c>
      <c r="I40" s="47">
        <v>17378303.149999999</v>
      </c>
      <c r="J40" s="47">
        <v>950596</v>
      </c>
      <c r="K40" s="47">
        <v>30621834.75</v>
      </c>
      <c r="L40" s="47">
        <v>8974753.1999999993</v>
      </c>
      <c r="M40" s="47">
        <v>11152732.65</v>
      </c>
      <c r="N40" s="47">
        <v>7798868</v>
      </c>
      <c r="O40" s="47">
        <v>273896</v>
      </c>
      <c r="P40" s="47">
        <v>9552922.75</v>
      </c>
      <c r="Q40" s="47">
        <v>12220967.949999999</v>
      </c>
      <c r="R40" s="47">
        <v>462772.45</v>
      </c>
      <c r="S40" s="47">
        <v>4100749.6</v>
      </c>
      <c r="T40" s="47">
        <v>-235751</v>
      </c>
    </row>
    <row r="41" spans="1:20" ht="12" customHeight="1" x14ac:dyDescent="0.25">
      <c r="A41" s="46" t="s">
        <v>23</v>
      </c>
      <c r="B41" s="47">
        <v>473141.05</v>
      </c>
      <c r="C41" s="47">
        <v>1480987.95</v>
      </c>
      <c r="D41" s="47">
        <v>7413.4</v>
      </c>
      <c r="E41" s="47">
        <v>91493.1</v>
      </c>
      <c r="F41" s="47">
        <v>1157445.55</v>
      </c>
      <c r="G41" s="47">
        <v>0</v>
      </c>
      <c r="H41" s="47">
        <v>39132951.149999999</v>
      </c>
      <c r="I41" s="47">
        <v>629972.30000000005</v>
      </c>
      <c r="J41" s="47">
        <v>7812543.5999999996</v>
      </c>
      <c r="K41" s="47">
        <v>12273462.550000001</v>
      </c>
      <c r="L41" s="47">
        <v>2418203.7999999998</v>
      </c>
      <c r="M41" s="47">
        <v>5993417.0999999996</v>
      </c>
      <c r="N41" s="47">
        <v>4594276.45</v>
      </c>
      <c r="O41" s="47">
        <v>1688429.45</v>
      </c>
      <c r="P41" s="47">
        <v>3477145.1</v>
      </c>
      <c r="Q41" s="47">
        <v>16471658.050000001</v>
      </c>
      <c r="R41" s="47">
        <v>2312064.1</v>
      </c>
      <c r="S41" s="47">
        <v>3912245.55</v>
      </c>
      <c r="T41" s="47">
        <v>-525165.80000000005</v>
      </c>
    </row>
    <row r="42" spans="1:20" ht="3.4" customHeight="1" x14ac:dyDescent="0.25">
      <c r="A42" s="46"/>
      <c r="B42" s="47"/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</row>
    <row r="43" spans="1:20" ht="12" customHeight="1" x14ac:dyDescent="0.25">
      <c r="A43" s="44" t="s">
        <v>13</v>
      </c>
      <c r="B43" s="45">
        <f>SUM(B44:B49)</f>
        <v>21934579.250000034</v>
      </c>
      <c r="C43" s="45">
        <f t="shared" ref="C43:T43" si="5">SUM(C44:C49)</f>
        <v>26158485.750000007</v>
      </c>
      <c r="D43" s="45">
        <f t="shared" si="5"/>
        <v>3711195.9000000008</v>
      </c>
      <c r="E43" s="45">
        <f t="shared" si="5"/>
        <v>75710.45</v>
      </c>
      <c r="F43" s="45">
        <f t="shared" si="5"/>
        <v>14954812.599999998</v>
      </c>
      <c r="G43" s="45">
        <f t="shared" si="5"/>
        <v>17519163.649999999</v>
      </c>
      <c r="H43" s="45">
        <f t="shared" si="5"/>
        <v>103798159.60000001</v>
      </c>
      <c r="I43" s="45">
        <f t="shared" si="5"/>
        <v>24927686.100000001</v>
      </c>
      <c r="J43" s="45">
        <f t="shared" si="5"/>
        <v>6853603.3499999996</v>
      </c>
      <c r="K43" s="45">
        <f t="shared" si="5"/>
        <v>46900569.049999997</v>
      </c>
      <c r="L43" s="45">
        <f t="shared" si="5"/>
        <v>15593552.95000001</v>
      </c>
      <c r="M43" s="45">
        <f t="shared" si="5"/>
        <v>19365081.300000001</v>
      </c>
      <c r="N43" s="45">
        <f t="shared" si="5"/>
        <v>4976228</v>
      </c>
      <c r="O43" s="45">
        <f t="shared" si="5"/>
        <v>1468927</v>
      </c>
      <c r="P43" s="45">
        <f t="shared" si="5"/>
        <v>18122514.39999998</v>
      </c>
      <c r="Q43" s="45">
        <f t="shared" si="5"/>
        <v>52653763.450000003</v>
      </c>
      <c r="R43" s="45">
        <f t="shared" si="5"/>
        <v>7231672.7999999998</v>
      </c>
      <c r="S43" s="45">
        <f t="shared" si="5"/>
        <v>12477644.25</v>
      </c>
      <c r="T43" s="45">
        <f t="shared" si="5"/>
        <v>-794647.32999999984</v>
      </c>
    </row>
    <row r="44" spans="1:20" ht="12" customHeight="1" x14ac:dyDescent="0.25">
      <c r="A44" s="46" t="s">
        <v>24</v>
      </c>
      <c r="B44" s="47">
        <v>9128927.1500000209</v>
      </c>
      <c r="C44" s="47">
        <v>11005101.800000001</v>
      </c>
      <c r="D44" s="47">
        <v>539030.65</v>
      </c>
      <c r="E44" s="47">
        <v>46086</v>
      </c>
      <c r="F44" s="47">
        <v>3396123.1499999901</v>
      </c>
      <c r="G44" s="47">
        <v>2833951.9</v>
      </c>
      <c r="H44" s="47">
        <v>61552685.299999997</v>
      </c>
      <c r="I44" s="47">
        <v>11846884.300000001</v>
      </c>
      <c r="J44" s="47">
        <v>6032657</v>
      </c>
      <c r="K44" s="47">
        <v>22008211.200000003</v>
      </c>
      <c r="L44" s="47">
        <v>7852083.8000000101</v>
      </c>
      <c r="M44" s="47">
        <v>9809227.6500000004</v>
      </c>
      <c r="N44" s="47">
        <v>2827148.75</v>
      </c>
      <c r="O44" s="47">
        <v>1384398.25</v>
      </c>
      <c r="P44" s="47">
        <v>9274774.9999999795</v>
      </c>
      <c r="Q44" s="47">
        <v>36118992.549999997</v>
      </c>
      <c r="R44" s="47">
        <v>5722567.25</v>
      </c>
      <c r="S44" s="47">
        <v>7767456.9000000004</v>
      </c>
      <c r="T44" s="47">
        <v>-591493.84</v>
      </c>
    </row>
    <row r="45" spans="1:20" ht="12" customHeight="1" x14ac:dyDescent="0.25">
      <c r="A45" s="46" t="s">
        <v>28</v>
      </c>
      <c r="B45" s="47">
        <v>2235711</v>
      </c>
      <c r="C45" s="47">
        <v>3286335</v>
      </c>
      <c r="D45" s="47">
        <v>1543219.55</v>
      </c>
      <c r="E45" s="47">
        <v>1095</v>
      </c>
      <c r="F45" s="47">
        <v>2184873.4</v>
      </c>
      <c r="G45" s="47">
        <v>3556172.8</v>
      </c>
      <c r="H45" s="47">
        <v>5157977.9000000004</v>
      </c>
      <c r="I45" s="47">
        <v>2144440.7999999998</v>
      </c>
      <c r="J45" s="47">
        <v>5496</v>
      </c>
      <c r="K45" s="47">
        <v>3436174.3</v>
      </c>
      <c r="L45" s="47">
        <v>1416055.5</v>
      </c>
      <c r="M45" s="47">
        <v>1509837.5</v>
      </c>
      <c r="N45" s="47">
        <v>209748</v>
      </c>
      <c r="O45" s="47">
        <v>0</v>
      </c>
      <c r="P45" s="47">
        <v>1258628.95</v>
      </c>
      <c r="Q45" s="47">
        <v>1341604.2</v>
      </c>
      <c r="R45" s="47">
        <v>74465.25</v>
      </c>
      <c r="S45" s="47">
        <v>418777.7</v>
      </c>
      <c r="T45" s="47">
        <v>-27678.75</v>
      </c>
    </row>
    <row r="46" spans="1:20" ht="12" customHeight="1" x14ac:dyDescent="0.25">
      <c r="A46" s="46" t="s">
        <v>27</v>
      </c>
      <c r="B46" s="47">
        <v>5692332.0000000102</v>
      </c>
      <c r="C46" s="47">
        <v>5559751.3000000101</v>
      </c>
      <c r="D46" s="47">
        <v>582170.00000000105</v>
      </c>
      <c r="E46" s="47">
        <v>15915</v>
      </c>
      <c r="F46" s="47">
        <v>4468615.8500000099</v>
      </c>
      <c r="G46" s="47">
        <v>5374120.6500000004</v>
      </c>
      <c r="H46" s="47">
        <v>17981544.300000001</v>
      </c>
      <c r="I46" s="47">
        <v>5607066.4000000004</v>
      </c>
      <c r="J46" s="47">
        <v>158752</v>
      </c>
      <c r="K46" s="47">
        <v>11347089.85</v>
      </c>
      <c r="L46" s="47">
        <v>3250363.5</v>
      </c>
      <c r="M46" s="47">
        <v>3984899.8</v>
      </c>
      <c r="N46" s="47">
        <v>609032</v>
      </c>
      <c r="O46" s="47">
        <v>6524</v>
      </c>
      <c r="P46" s="47">
        <v>3841017.55</v>
      </c>
      <c r="Q46" s="47">
        <v>6591991.4500000002</v>
      </c>
      <c r="R46" s="47">
        <v>581054.55000000005</v>
      </c>
      <c r="S46" s="47">
        <v>2119683.7999999998</v>
      </c>
      <c r="T46" s="47">
        <v>-180524.79999999999</v>
      </c>
    </row>
    <row r="47" spans="1:20" ht="12" customHeight="1" x14ac:dyDescent="0.25">
      <c r="A47" s="46" t="s">
        <v>26</v>
      </c>
      <c r="B47" s="47">
        <v>1967164.7</v>
      </c>
      <c r="C47" s="47">
        <v>2624076.4</v>
      </c>
      <c r="D47" s="47">
        <v>489824.3</v>
      </c>
      <c r="E47" s="47">
        <v>4175</v>
      </c>
      <c r="F47" s="47">
        <v>3172427.75</v>
      </c>
      <c r="G47" s="47">
        <v>3790961.85</v>
      </c>
      <c r="H47" s="47">
        <v>6320609.6500000004</v>
      </c>
      <c r="I47" s="47">
        <v>2141366.85</v>
      </c>
      <c r="J47" s="47">
        <v>12540</v>
      </c>
      <c r="K47" s="47">
        <v>2923758.9</v>
      </c>
      <c r="L47" s="47">
        <v>901566</v>
      </c>
      <c r="M47" s="47">
        <v>1691913.25</v>
      </c>
      <c r="N47" s="47">
        <v>554030</v>
      </c>
      <c r="O47" s="47">
        <v>0</v>
      </c>
      <c r="P47" s="47">
        <v>1450577.7</v>
      </c>
      <c r="Q47" s="47">
        <v>3014850.6</v>
      </c>
      <c r="R47" s="47">
        <v>190297.5</v>
      </c>
      <c r="S47" s="47">
        <v>676578.45</v>
      </c>
      <c r="T47" s="47">
        <v>-59310.400000000001</v>
      </c>
    </row>
    <row r="48" spans="1:20" ht="12" customHeight="1" x14ac:dyDescent="0.25">
      <c r="A48" s="46" t="s">
        <v>25</v>
      </c>
      <c r="B48" s="47">
        <v>1416873.6</v>
      </c>
      <c r="C48" s="47">
        <v>2122603.9</v>
      </c>
      <c r="D48" s="47">
        <v>505395.8</v>
      </c>
      <c r="E48" s="47">
        <v>1515</v>
      </c>
      <c r="F48" s="47">
        <v>1377834.5</v>
      </c>
      <c r="G48" s="47">
        <v>1901892.45</v>
      </c>
      <c r="H48" s="47">
        <v>4681770.9000000004</v>
      </c>
      <c r="I48" s="47">
        <v>1538902.7</v>
      </c>
      <c r="J48" s="47">
        <v>13500</v>
      </c>
      <c r="K48" s="47">
        <v>2319519.7999999998</v>
      </c>
      <c r="L48" s="47">
        <v>700438.5</v>
      </c>
      <c r="M48" s="47">
        <v>1083280.8500000001</v>
      </c>
      <c r="N48" s="47">
        <v>265550</v>
      </c>
      <c r="O48" s="47">
        <v>0</v>
      </c>
      <c r="P48" s="47">
        <v>1078215.3500000001</v>
      </c>
      <c r="Q48" s="47">
        <v>1858372.3</v>
      </c>
      <c r="R48" s="47">
        <v>157679</v>
      </c>
      <c r="S48" s="47">
        <v>556217.80000000005</v>
      </c>
      <c r="T48" s="47">
        <v>50305.8</v>
      </c>
    </row>
    <row r="49" spans="1:20" ht="12" customHeight="1" x14ac:dyDescent="0.25">
      <c r="A49" s="46" t="s">
        <v>29</v>
      </c>
      <c r="B49" s="47">
        <v>1493570.8</v>
      </c>
      <c r="C49" s="47">
        <v>1560617.35</v>
      </c>
      <c r="D49" s="47">
        <v>51555.6</v>
      </c>
      <c r="E49" s="47">
        <v>6924.45</v>
      </c>
      <c r="F49" s="47">
        <v>354937.95</v>
      </c>
      <c r="G49" s="47">
        <v>62064</v>
      </c>
      <c r="H49" s="47">
        <v>8103571.5499999998</v>
      </c>
      <c r="I49" s="47">
        <v>1649025.05</v>
      </c>
      <c r="J49" s="47">
        <v>630658.35</v>
      </c>
      <c r="K49" s="47">
        <v>4865815</v>
      </c>
      <c r="L49" s="47">
        <v>1473045.65</v>
      </c>
      <c r="M49" s="47">
        <v>1285922.25</v>
      </c>
      <c r="N49" s="47">
        <v>510719.25</v>
      </c>
      <c r="O49" s="47">
        <v>78004.75</v>
      </c>
      <c r="P49" s="47">
        <v>1219299.8500000001</v>
      </c>
      <c r="Q49" s="47">
        <v>3727952.35</v>
      </c>
      <c r="R49" s="47">
        <v>505609.25</v>
      </c>
      <c r="S49" s="47">
        <v>938929.6</v>
      </c>
      <c r="T49" s="47">
        <v>14054.66</v>
      </c>
    </row>
    <row r="50" spans="1:20" ht="3.4" customHeight="1" x14ac:dyDescent="0.25">
      <c r="A50" s="46"/>
      <c r="B50" s="47"/>
      <c r="C50" s="47"/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</row>
    <row r="51" spans="1:20" ht="12" customHeight="1" x14ac:dyDescent="0.25">
      <c r="A51" s="44" t="s">
        <v>43</v>
      </c>
      <c r="B51" s="45">
        <v>3340627.3</v>
      </c>
      <c r="C51" s="45">
        <v>2459775.25</v>
      </c>
      <c r="D51" s="45">
        <v>272885.90000000002</v>
      </c>
      <c r="E51" s="45">
        <v>434818.55</v>
      </c>
      <c r="F51" s="45">
        <v>2970294.25</v>
      </c>
      <c r="G51" s="45">
        <v>4290912.7</v>
      </c>
      <c r="H51" s="45">
        <v>9342781.8499999996</v>
      </c>
      <c r="I51" s="45">
        <v>3202060.1</v>
      </c>
      <c r="J51" s="45">
        <v>695797.2</v>
      </c>
      <c r="K51" s="45">
        <v>4331826.5</v>
      </c>
      <c r="L51" s="45">
        <v>1981117.3</v>
      </c>
      <c r="M51" s="45">
        <v>1405282.75</v>
      </c>
      <c r="N51" s="45">
        <v>912995.85</v>
      </c>
      <c r="O51" s="45">
        <v>85999.2</v>
      </c>
      <c r="P51" s="45">
        <v>1812663.15</v>
      </c>
      <c r="Q51" s="45">
        <v>2417588.7999999998</v>
      </c>
      <c r="R51" s="45">
        <v>193002.85</v>
      </c>
      <c r="S51" s="45">
        <v>760826.2</v>
      </c>
      <c r="T51" s="45">
        <v>-142343.70000000001</v>
      </c>
    </row>
    <row r="52" spans="1:20" ht="11.85" customHeight="1" x14ac:dyDescent="0.25">
      <c r="A52" s="19"/>
      <c r="B52" s="48"/>
      <c r="C52" s="48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  <c r="P52" s="48"/>
      <c r="Q52" s="48"/>
      <c r="R52" s="48"/>
      <c r="S52" s="48"/>
      <c r="T52" s="48"/>
    </row>
    <row r="53" spans="1:20" ht="12" customHeight="1" x14ac:dyDescent="0.25">
      <c r="A53" s="44" t="s">
        <v>110</v>
      </c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</row>
    <row r="54" spans="1:20" ht="11.85" customHeight="1" x14ac:dyDescent="0.25">
      <c r="A54" s="46" t="s">
        <v>44</v>
      </c>
      <c r="B54" s="47">
        <v>3790797.76</v>
      </c>
      <c r="C54" s="47">
        <v>14290216.1100001</v>
      </c>
      <c r="D54" s="47">
        <v>28389.8</v>
      </c>
      <c r="E54" s="47">
        <v>5600744.3499999996</v>
      </c>
      <c r="F54" s="47">
        <v>19313838.079999998</v>
      </c>
      <c r="G54" s="47">
        <v>0</v>
      </c>
      <c r="H54" s="47">
        <v>382718138.13</v>
      </c>
      <c r="I54" s="47">
        <v>6232459.3499999996</v>
      </c>
      <c r="J54" s="47">
        <v>94273561.450000107</v>
      </c>
      <c r="K54" s="47">
        <v>129809914.98999999</v>
      </c>
      <c r="L54" s="47">
        <v>41833975.649999999</v>
      </c>
      <c r="M54" s="47">
        <v>58367408.560000002</v>
      </c>
      <c r="N54" s="47">
        <v>33983853.630000003</v>
      </c>
      <c r="O54" s="47">
        <v>25935993.810000099</v>
      </c>
      <c r="P54" s="47">
        <v>26932116.52</v>
      </c>
      <c r="Q54" s="47">
        <v>132369023.95</v>
      </c>
      <c r="R54" s="47">
        <v>28400907.859999999</v>
      </c>
      <c r="S54" s="47">
        <v>35524086.350000001</v>
      </c>
      <c r="T54" s="47">
        <v>-4609367.34</v>
      </c>
    </row>
    <row r="55" spans="1:20" ht="11.85" customHeight="1" x14ac:dyDescent="0.25">
      <c r="A55" s="46" t="s">
        <v>45</v>
      </c>
      <c r="B55" s="47">
        <v>13899454.359999999</v>
      </c>
      <c r="C55" s="47">
        <v>16438497.65</v>
      </c>
      <c r="D55" s="47">
        <v>39494.800000000003</v>
      </c>
      <c r="E55" s="47">
        <v>2367161</v>
      </c>
      <c r="F55" s="47">
        <v>8995593.4499999993</v>
      </c>
      <c r="G55" s="47">
        <v>0</v>
      </c>
      <c r="H55" s="47">
        <v>111404431.81</v>
      </c>
      <c r="I55" s="47">
        <v>29228841.23</v>
      </c>
      <c r="J55" s="47">
        <v>12642967.4</v>
      </c>
      <c r="K55" s="47">
        <v>41711566.489999995</v>
      </c>
      <c r="L55" s="47">
        <v>13791573.18</v>
      </c>
      <c r="M55" s="47">
        <v>17680166.440000001</v>
      </c>
      <c r="N55" s="47">
        <v>7210096.6200000001</v>
      </c>
      <c r="O55" s="47">
        <v>5357631.1200000104</v>
      </c>
      <c r="P55" s="47">
        <v>15854025.449999999</v>
      </c>
      <c r="Q55" s="47">
        <v>46876984.539999902</v>
      </c>
      <c r="R55" s="47">
        <v>5551377.0300000003</v>
      </c>
      <c r="S55" s="47">
        <v>11729071.6</v>
      </c>
      <c r="T55" s="47">
        <v>-1684721.91</v>
      </c>
    </row>
    <row r="56" spans="1:20" ht="11.85" customHeight="1" x14ac:dyDescent="0.25">
      <c r="A56" s="46" t="s">
        <v>46</v>
      </c>
      <c r="B56" s="47">
        <v>25477629.559999999</v>
      </c>
      <c r="C56" s="47">
        <v>20627764.84</v>
      </c>
      <c r="D56" s="47">
        <v>582382.85000000102</v>
      </c>
      <c r="E56" s="47">
        <v>758283.3</v>
      </c>
      <c r="F56" s="47">
        <v>15679707.75</v>
      </c>
      <c r="G56" s="47">
        <v>0</v>
      </c>
      <c r="H56" s="47">
        <v>94187928.520000204</v>
      </c>
      <c r="I56" s="47">
        <v>32476660.010000002</v>
      </c>
      <c r="J56" s="47">
        <v>3846192.11</v>
      </c>
      <c r="K56" s="47">
        <v>26039217.25</v>
      </c>
      <c r="L56" s="47">
        <v>10049961.24</v>
      </c>
      <c r="M56" s="47">
        <v>15403635.800000001</v>
      </c>
      <c r="N56" s="47">
        <v>5054202.53</v>
      </c>
      <c r="O56" s="47">
        <v>2043367.7</v>
      </c>
      <c r="P56" s="47">
        <v>17244128.600000001</v>
      </c>
      <c r="Q56" s="47">
        <v>37906746.379999802</v>
      </c>
      <c r="R56" s="47">
        <v>2888627.73</v>
      </c>
      <c r="S56" s="47">
        <v>10058082.25</v>
      </c>
      <c r="T56" s="47">
        <v>-867325.45</v>
      </c>
    </row>
    <row r="57" spans="1:20" ht="11.85" customHeight="1" x14ac:dyDescent="0.25">
      <c r="A57" s="46" t="s">
        <v>47</v>
      </c>
      <c r="B57" s="47">
        <v>47376449.810000099</v>
      </c>
      <c r="C57" s="47">
        <v>30890702.1599999</v>
      </c>
      <c r="D57" s="47">
        <v>2498089.35</v>
      </c>
      <c r="E57" s="47">
        <v>2835677.8</v>
      </c>
      <c r="F57" s="47">
        <v>25296116.670000002</v>
      </c>
      <c r="G57" s="47">
        <v>0</v>
      </c>
      <c r="H57" s="47">
        <v>121463425.7</v>
      </c>
      <c r="I57" s="47">
        <v>46718732.099999897</v>
      </c>
      <c r="J57" s="47">
        <v>1515647.75</v>
      </c>
      <c r="K57" s="47">
        <v>37896467.010000005</v>
      </c>
      <c r="L57" s="47">
        <v>17314189.530000001</v>
      </c>
      <c r="M57" s="47">
        <v>21043028.780000001</v>
      </c>
      <c r="N57" s="47">
        <v>6193857.4199999999</v>
      </c>
      <c r="O57" s="47">
        <v>469931.55</v>
      </c>
      <c r="P57" s="47">
        <v>26992473.829999901</v>
      </c>
      <c r="Q57" s="47">
        <v>40353307.939999998</v>
      </c>
      <c r="R57" s="47">
        <v>2097600.67</v>
      </c>
      <c r="S57" s="47">
        <v>12427898</v>
      </c>
      <c r="T57" s="47">
        <v>-672032.72</v>
      </c>
    </row>
    <row r="58" spans="1:20" ht="11.85" customHeight="1" x14ac:dyDescent="0.25">
      <c r="A58" s="46" t="s">
        <v>48</v>
      </c>
      <c r="B58" s="47">
        <v>29156885.190000001</v>
      </c>
      <c r="C58" s="47">
        <v>25929774.710000001</v>
      </c>
      <c r="D58" s="47">
        <v>4348232.45</v>
      </c>
      <c r="E58" s="47">
        <v>185697.8</v>
      </c>
      <c r="F58" s="47">
        <v>23286744.239999998</v>
      </c>
      <c r="G58" s="47">
        <v>0</v>
      </c>
      <c r="H58" s="47">
        <v>59953682.82</v>
      </c>
      <c r="I58" s="47">
        <v>26120153.739999998</v>
      </c>
      <c r="J58" s="47">
        <v>305479.44</v>
      </c>
      <c r="K58" s="47">
        <v>26600295.84</v>
      </c>
      <c r="L58" s="47">
        <v>12988425.369999999</v>
      </c>
      <c r="M58" s="47">
        <v>13814133.300000001</v>
      </c>
      <c r="N58" s="47">
        <v>6016492.5599999996</v>
      </c>
      <c r="O58" s="47">
        <v>73809.86</v>
      </c>
      <c r="P58" s="47">
        <v>14842977.25</v>
      </c>
      <c r="Q58" s="47">
        <v>16926128.469999999</v>
      </c>
      <c r="R58" s="47">
        <v>373017.31</v>
      </c>
      <c r="S58" s="47">
        <v>6097567.4500000002</v>
      </c>
      <c r="T58" s="47">
        <v>-446514.69</v>
      </c>
    </row>
    <row r="59" spans="1:20" ht="11.85" customHeight="1" x14ac:dyDescent="0.25">
      <c r="A59" s="46" t="s">
        <v>49</v>
      </c>
      <c r="B59" s="47">
        <v>20282322.330000099</v>
      </c>
      <c r="C59" s="47">
        <v>18517361.030000001</v>
      </c>
      <c r="D59" s="47">
        <v>3764687.9</v>
      </c>
      <c r="E59" s="47">
        <v>47544.3</v>
      </c>
      <c r="F59" s="47">
        <v>14055351.699999999</v>
      </c>
      <c r="G59" s="47">
        <v>0</v>
      </c>
      <c r="H59" s="47">
        <v>37977098.82</v>
      </c>
      <c r="I59" s="47">
        <v>18488625.23</v>
      </c>
      <c r="J59" s="47">
        <v>71506.89</v>
      </c>
      <c r="K59" s="47">
        <v>23773485.630000003</v>
      </c>
      <c r="L59" s="47">
        <v>12595642.01</v>
      </c>
      <c r="M59" s="47">
        <v>9916682.0500000007</v>
      </c>
      <c r="N59" s="47">
        <v>5268589.84</v>
      </c>
      <c r="O59" s="47">
        <v>18295.05</v>
      </c>
      <c r="P59" s="47">
        <v>10036635.09</v>
      </c>
      <c r="Q59" s="47">
        <v>9510488.3000000101</v>
      </c>
      <c r="R59" s="47">
        <v>166584.5</v>
      </c>
      <c r="S59" s="47">
        <v>4044951.75</v>
      </c>
      <c r="T59" s="47">
        <v>-323295.71000000002</v>
      </c>
    </row>
    <row r="60" spans="1:20" ht="11.85" customHeight="1" x14ac:dyDescent="0.25">
      <c r="A60" s="14" t="s">
        <v>95</v>
      </c>
      <c r="B60" s="47">
        <v>0</v>
      </c>
      <c r="C60" s="47">
        <v>0</v>
      </c>
      <c r="D60" s="47">
        <v>0</v>
      </c>
      <c r="E60" s="47">
        <v>0</v>
      </c>
      <c r="F60" s="47">
        <v>0</v>
      </c>
      <c r="G60" s="47">
        <v>129000084.3</v>
      </c>
      <c r="H60" s="47">
        <v>0</v>
      </c>
      <c r="I60" s="47">
        <v>0</v>
      </c>
      <c r="J60" s="47">
        <v>0</v>
      </c>
      <c r="K60" s="47">
        <v>31998970.460000001</v>
      </c>
      <c r="L60" s="47">
        <v>0</v>
      </c>
      <c r="M60" s="47">
        <v>10444387.140000001</v>
      </c>
      <c r="N60" s="47">
        <v>0</v>
      </c>
      <c r="O60" s="47">
        <v>0</v>
      </c>
      <c r="P60" s="47">
        <v>0</v>
      </c>
      <c r="Q60" s="47">
        <v>0</v>
      </c>
      <c r="R60" s="47">
        <v>0</v>
      </c>
      <c r="S60" s="47">
        <v>0</v>
      </c>
      <c r="T60" s="47">
        <v>288409.06</v>
      </c>
    </row>
    <row r="61" spans="1:20" ht="3.4" customHeight="1" x14ac:dyDescent="0.25">
      <c r="A61" s="31"/>
      <c r="B61" s="49"/>
      <c r="C61" s="49"/>
      <c r="D61" s="49"/>
      <c r="E61" s="49"/>
      <c r="F61" s="49"/>
      <c r="G61" s="49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49"/>
      <c r="T61" s="49"/>
    </row>
    <row r="62" spans="1:20" ht="3.4" customHeight="1" x14ac:dyDescent="0.25">
      <c r="A62" s="19"/>
      <c r="B62" s="48"/>
      <c r="C62" s="48"/>
      <c r="D62" s="48"/>
      <c r="E62" s="48"/>
      <c r="F62" s="48"/>
      <c r="G62" s="48"/>
      <c r="H62" s="48"/>
      <c r="I62" s="48"/>
      <c r="J62" s="48"/>
      <c r="K62" s="48"/>
      <c r="L62" s="48"/>
      <c r="M62" s="48"/>
      <c r="N62" s="48"/>
      <c r="O62" s="48"/>
      <c r="P62" s="48"/>
      <c r="Q62" s="48"/>
      <c r="R62" s="48"/>
      <c r="S62" s="48"/>
      <c r="T62" s="48"/>
    </row>
    <row r="63" spans="1:20" ht="12" customHeight="1" x14ac:dyDescent="0.25">
      <c r="A63" s="66" t="s">
        <v>123</v>
      </c>
      <c r="B63" s="48"/>
      <c r="C63" s="48"/>
      <c r="D63" s="48"/>
      <c r="E63" s="48"/>
      <c r="F63" s="48"/>
      <c r="G63" s="48"/>
      <c r="H63" s="48"/>
      <c r="I63" s="48"/>
      <c r="J63" s="48"/>
      <c r="K63" s="48"/>
      <c r="L63" s="48"/>
      <c r="M63" s="48"/>
      <c r="N63" s="48"/>
      <c r="O63" s="48"/>
      <c r="P63" s="48"/>
      <c r="Q63" s="48"/>
      <c r="R63" s="48"/>
      <c r="S63" s="48"/>
      <c r="T63" s="48"/>
    </row>
    <row r="64" spans="1:20" ht="12" customHeight="1" x14ac:dyDescent="0.25">
      <c r="A64" s="19" t="s">
        <v>124</v>
      </c>
      <c r="B64" s="48"/>
      <c r="C64" s="48"/>
      <c r="D64" s="48"/>
      <c r="E64" s="48"/>
      <c r="F64" s="48"/>
      <c r="G64" s="48"/>
      <c r="H64" s="48"/>
      <c r="I64" s="48"/>
      <c r="J64" s="48"/>
      <c r="K64" s="48"/>
      <c r="L64" s="48"/>
      <c r="M64" s="48"/>
      <c r="N64" s="48"/>
      <c r="O64" s="48"/>
      <c r="P64" s="48"/>
      <c r="Q64" s="48"/>
      <c r="R64" s="14"/>
      <c r="S64" s="14"/>
      <c r="T64" s="14"/>
    </row>
    <row r="65" spans="1:20" ht="12" customHeight="1" x14ac:dyDescent="0.25">
      <c r="A65" s="19" t="s">
        <v>107</v>
      </c>
      <c r="B65" s="48"/>
      <c r="C65" s="48"/>
      <c r="D65" s="48"/>
      <c r="E65" s="48"/>
      <c r="F65" s="48"/>
      <c r="G65" s="48"/>
      <c r="H65" s="48"/>
      <c r="I65" s="48"/>
      <c r="J65" s="48"/>
      <c r="K65" s="48"/>
      <c r="L65" s="48"/>
      <c r="M65" s="48"/>
      <c r="N65" s="48"/>
      <c r="O65" s="48"/>
      <c r="P65" s="48"/>
      <c r="Q65" s="48"/>
      <c r="R65" s="14"/>
      <c r="S65" s="14"/>
      <c r="T65" s="14"/>
    </row>
    <row r="66" spans="1:20" ht="12" customHeight="1" x14ac:dyDescent="0.25">
      <c r="A66" s="50" t="s">
        <v>122</v>
      </c>
      <c r="B66" s="48"/>
      <c r="C66" s="48"/>
      <c r="D66" s="48"/>
      <c r="E66" s="48"/>
      <c r="F66" s="48"/>
      <c r="G66" s="48"/>
      <c r="H66" s="48"/>
      <c r="I66" s="48"/>
      <c r="J66" s="48"/>
      <c r="K66" s="48"/>
      <c r="L66" s="48"/>
      <c r="M66" s="48"/>
      <c r="N66" s="48"/>
      <c r="O66" s="48"/>
      <c r="P66" s="48"/>
      <c r="Q66" s="48"/>
      <c r="R66" s="14"/>
      <c r="S66" s="14"/>
      <c r="T66" s="14"/>
    </row>
    <row r="67" spans="1:20" x14ac:dyDescent="0.25">
      <c r="I67" s="48"/>
      <c r="K67" s="48"/>
    </row>
    <row r="68" spans="1:20" x14ac:dyDescent="0.25">
      <c r="A68" s="14" t="s">
        <v>116</v>
      </c>
      <c r="I68" s="48"/>
      <c r="K68" s="48"/>
    </row>
    <row r="69" spans="1:20" x14ac:dyDescent="0.25">
      <c r="I69" s="48"/>
      <c r="K69" s="48"/>
    </row>
    <row r="70" spans="1:20" x14ac:dyDescent="0.25">
      <c r="I70" s="48"/>
      <c r="K70" s="48"/>
    </row>
  </sheetData>
  <pageMargins left="0.70866141732283472" right="0.70866141732283472" top="0.78740157480314965" bottom="0.78740157480314965" header="0.31496062992125984" footer="0.31496062992125984"/>
  <pageSetup paperSize="9" scale="97" orientation="portrait" r:id="rId1"/>
  <colBreaks count="2" manualBreakCount="2">
    <brk id="7" max="65" man="1"/>
    <brk id="12" max="1048575" man="1"/>
  </col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Tabelle5">
    <pageSetUpPr fitToPage="1"/>
  </sheetPr>
  <dimension ref="A1:AA96"/>
  <sheetViews>
    <sheetView zoomScaleNormal="100" zoomScaleSheetLayoutView="100" workbookViewId="0">
      <pane xSplit="1" ySplit="10" topLeftCell="B11" activePane="bottomRight" state="frozen"/>
      <selection pane="topRight"/>
      <selection pane="bottomLeft"/>
      <selection pane="bottomRight"/>
    </sheetView>
  </sheetViews>
  <sheetFormatPr baseColWidth="10" defaultColWidth="11.42578125" defaultRowHeight="11.85" customHeight="1" x14ac:dyDescent="0.25"/>
  <cols>
    <col min="1" max="1" width="22.85546875" style="1" customWidth="1"/>
    <col min="2" max="2" width="9.7109375" style="1" customWidth="1"/>
    <col min="3" max="3" width="8.7109375" style="1" customWidth="1"/>
    <col min="4" max="4" width="12.28515625" style="1" customWidth="1"/>
    <col min="5" max="5" width="9.7109375" style="1" customWidth="1"/>
    <col min="6" max="6" width="8.7109375" style="1" customWidth="1"/>
    <col min="7" max="7" width="12.42578125" style="1" customWidth="1"/>
    <col min="8" max="8" width="9.7109375" style="1" customWidth="1"/>
    <col min="9" max="9" width="8.7109375" style="1" customWidth="1"/>
    <col min="10" max="10" width="10.7109375" style="1" customWidth="1"/>
    <col min="11" max="11" width="9.7109375" style="1" customWidth="1"/>
    <col min="12" max="12" width="8.7109375" style="1" customWidth="1"/>
    <col min="13" max="13" width="10.7109375" style="1" customWidth="1"/>
    <col min="14" max="14" width="9.7109375" style="1" customWidth="1"/>
    <col min="15" max="15" width="8.7109375" style="1" customWidth="1"/>
    <col min="16" max="16" width="10.7109375" style="1" customWidth="1"/>
    <col min="17" max="16384" width="11.42578125" style="1"/>
  </cols>
  <sheetData>
    <row r="1" spans="1:27" s="5" customFormat="1" ht="16.5" customHeight="1" x14ac:dyDescent="0.2">
      <c r="A1" s="4" t="s">
        <v>55</v>
      </c>
      <c r="M1" s="6"/>
      <c r="P1" s="6" t="s">
        <v>100</v>
      </c>
    </row>
    <row r="2" spans="1:27" ht="3.4" customHeight="1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</row>
    <row r="3" spans="1:27" ht="3.4" customHeight="1" x14ac:dyDescent="0.25">
      <c r="A3" s="14"/>
      <c r="B3" s="15"/>
      <c r="C3" s="14"/>
      <c r="D3" s="14"/>
      <c r="E3" s="15"/>
      <c r="F3" s="14"/>
      <c r="G3" s="14"/>
      <c r="H3" s="15"/>
      <c r="I3" s="14"/>
      <c r="J3" s="14"/>
      <c r="K3" s="15"/>
      <c r="L3" s="14"/>
      <c r="M3" s="14"/>
      <c r="N3" s="15"/>
      <c r="O3" s="14"/>
      <c r="P3" s="14"/>
    </row>
    <row r="4" spans="1:27" ht="11.85" customHeight="1" x14ac:dyDescent="0.25">
      <c r="A4" s="19"/>
      <c r="B4" s="20" t="s">
        <v>0</v>
      </c>
      <c r="C4" s="14"/>
      <c r="D4" s="14"/>
      <c r="E4" s="20" t="s">
        <v>1</v>
      </c>
      <c r="F4" s="43"/>
      <c r="G4" s="43"/>
      <c r="H4" s="20" t="s">
        <v>31</v>
      </c>
      <c r="I4" s="14"/>
      <c r="J4" s="14"/>
      <c r="K4" s="20" t="s">
        <v>7</v>
      </c>
      <c r="L4" s="43"/>
      <c r="M4" s="43"/>
      <c r="N4" s="20" t="s">
        <v>33</v>
      </c>
      <c r="O4" s="43"/>
      <c r="P4" s="43"/>
    </row>
    <row r="5" spans="1:27" ht="11.85" customHeight="1" x14ac:dyDescent="0.25">
      <c r="A5" s="19"/>
      <c r="B5" s="20"/>
      <c r="C5" s="14"/>
      <c r="D5" s="14"/>
      <c r="E5" s="20"/>
      <c r="F5" s="43"/>
      <c r="G5" s="43"/>
      <c r="H5" s="20" t="s">
        <v>32</v>
      </c>
      <c r="I5" s="14"/>
      <c r="J5" s="14"/>
      <c r="K5" s="20"/>
      <c r="L5" s="43"/>
      <c r="M5" s="43"/>
      <c r="N5" s="20" t="s">
        <v>34</v>
      </c>
      <c r="O5" s="43"/>
      <c r="P5" s="43"/>
    </row>
    <row r="6" spans="1:27" ht="3.4" customHeight="1" x14ac:dyDescent="0.25">
      <c r="A6" s="29"/>
      <c r="B6" s="30"/>
      <c r="C6" s="13"/>
      <c r="D6" s="13"/>
      <c r="E6" s="30"/>
      <c r="F6" s="31"/>
      <c r="G6" s="31"/>
      <c r="H6" s="30"/>
      <c r="I6" s="13"/>
      <c r="J6" s="13"/>
      <c r="K6" s="30"/>
      <c r="L6" s="31"/>
      <c r="M6" s="31"/>
      <c r="N6" s="30"/>
      <c r="O6" s="31"/>
      <c r="P6" s="31"/>
    </row>
    <row r="7" spans="1:27" ht="11.85" customHeight="1" x14ac:dyDescent="0.25">
      <c r="A7" s="14"/>
      <c r="B7" s="54" t="s">
        <v>2</v>
      </c>
      <c r="C7" s="54" t="s">
        <v>3</v>
      </c>
      <c r="D7" s="54" t="s">
        <v>4</v>
      </c>
      <c r="E7" s="54" t="s">
        <v>2</v>
      </c>
      <c r="F7" s="54" t="s">
        <v>112</v>
      </c>
      <c r="G7" s="54" t="s">
        <v>4</v>
      </c>
      <c r="H7" s="54" t="s">
        <v>2</v>
      </c>
      <c r="I7" s="54" t="s">
        <v>35</v>
      </c>
      <c r="J7" s="54" t="s">
        <v>4</v>
      </c>
      <c r="K7" s="54" t="s">
        <v>2</v>
      </c>
      <c r="L7" s="54" t="s">
        <v>3</v>
      </c>
      <c r="M7" s="62" t="s">
        <v>4</v>
      </c>
      <c r="N7" s="54" t="s">
        <v>2</v>
      </c>
      <c r="O7" s="54" t="s">
        <v>3</v>
      </c>
      <c r="P7" s="62" t="s">
        <v>4</v>
      </c>
    </row>
    <row r="8" spans="1:27" ht="11.85" customHeight="1" x14ac:dyDescent="0.25">
      <c r="A8" s="14"/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63"/>
      <c r="N8" s="36"/>
      <c r="O8" s="36"/>
      <c r="P8" s="63"/>
    </row>
    <row r="9" spans="1:27" ht="11.85" customHeight="1" x14ac:dyDescent="0.25">
      <c r="A9" s="38"/>
      <c r="B9" s="39" t="s">
        <v>5</v>
      </c>
      <c r="C9" s="64" t="s">
        <v>6</v>
      </c>
      <c r="D9" s="39" t="s">
        <v>9</v>
      </c>
      <c r="E9" s="39" t="s">
        <v>5</v>
      </c>
      <c r="F9" s="39" t="s">
        <v>5</v>
      </c>
      <c r="G9" s="39" t="s">
        <v>9</v>
      </c>
      <c r="H9" s="39" t="s">
        <v>8</v>
      </c>
      <c r="I9" s="18" t="s">
        <v>8</v>
      </c>
      <c r="J9" s="39" t="s">
        <v>9</v>
      </c>
      <c r="K9" s="39" t="s">
        <v>8</v>
      </c>
      <c r="L9" s="64" t="s">
        <v>6</v>
      </c>
      <c r="M9" s="19" t="s">
        <v>9</v>
      </c>
      <c r="N9" s="39" t="s">
        <v>8</v>
      </c>
      <c r="O9" s="64" t="s">
        <v>6</v>
      </c>
      <c r="P9" s="19" t="s">
        <v>9</v>
      </c>
    </row>
    <row r="10" spans="1:27" ht="3.4" customHeight="1" x14ac:dyDescent="0.25">
      <c r="A10" s="41"/>
      <c r="B10" s="33"/>
      <c r="C10" s="33"/>
      <c r="D10" s="33"/>
      <c r="E10" s="33"/>
      <c r="F10" s="33"/>
      <c r="G10" s="31"/>
      <c r="H10" s="33"/>
      <c r="I10" s="33"/>
      <c r="J10" s="33"/>
      <c r="K10" s="33"/>
      <c r="L10" s="33"/>
      <c r="M10" s="31"/>
      <c r="N10" s="33"/>
      <c r="O10" s="33"/>
      <c r="P10" s="31"/>
    </row>
    <row r="11" spans="1:27" ht="3.4" customHeight="1" x14ac:dyDescent="0.25">
      <c r="A11" s="42"/>
      <c r="B11" s="43"/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</row>
    <row r="12" spans="1:27" ht="11.85" customHeight="1" x14ac:dyDescent="0.25">
      <c r="A12" s="44" t="s">
        <v>14</v>
      </c>
      <c r="B12" s="58">
        <v>57850</v>
      </c>
      <c r="C12" s="58">
        <v>1023818.96</v>
      </c>
      <c r="D12" s="58">
        <v>1316182614</v>
      </c>
      <c r="E12" s="58">
        <v>38544</v>
      </c>
      <c r="F12" s="58">
        <v>329701.90999999997</v>
      </c>
      <c r="G12" s="58">
        <v>283221253</v>
      </c>
      <c r="H12" s="58">
        <v>34711</v>
      </c>
      <c r="I12" s="58">
        <v>529907.75</v>
      </c>
      <c r="J12" s="58">
        <v>289571633</v>
      </c>
      <c r="K12" s="58">
        <v>32715</v>
      </c>
      <c r="L12" s="58">
        <v>227793.19</v>
      </c>
      <c r="M12" s="58">
        <v>95810868</v>
      </c>
      <c r="N12" s="58">
        <v>2740</v>
      </c>
      <c r="O12" s="58">
        <v>3276.46</v>
      </c>
      <c r="P12" s="58">
        <v>10051421</v>
      </c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</row>
    <row r="13" spans="1:27" ht="3.4" customHeight="1" x14ac:dyDescent="0.25">
      <c r="A13" s="46"/>
      <c r="B13" s="59"/>
      <c r="C13" s="59"/>
      <c r="D13" s="59"/>
      <c r="E13" s="59"/>
      <c r="F13" s="59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</row>
    <row r="14" spans="1:27" ht="11.85" customHeight="1" x14ac:dyDescent="0.25">
      <c r="A14" s="44" t="s">
        <v>37</v>
      </c>
      <c r="B14" s="58">
        <v>8095</v>
      </c>
      <c r="C14" s="58">
        <v>152241.91</v>
      </c>
      <c r="D14" s="58">
        <v>203985710</v>
      </c>
      <c r="E14" s="58">
        <v>4447</v>
      </c>
      <c r="F14" s="58">
        <v>41283.410000000003</v>
      </c>
      <c r="G14" s="58">
        <v>33188645</v>
      </c>
      <c r="H14" s="58">
        <v>3651</v>
      </c>
      <c r="I14" s="58">
        <v>46054.27</v>
      </c>
      <c r="J14" s="58">
        <v>30923813</v>
      </c>
      <c r="K14" s="58">
        <v>3225</v>
      </c>
      <c r="L14" s="58">
        <v>18292.54</v>
      </c>
      <c r="M14" s="58">
        <v>7893902</v>
      </c>
      <c r="N14" s="58">
        <v>1751</v>
      </c>
      <c r="O14" s="58">
        <v>2240.14</v>
      </c>
      <c r="P14" s="58">
        <v>7887265</v>
      </c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</row>
    <row r="15" spans="1:27" ht="11.85" customHeight="1" x14ac:dyDescent="0.25">
      <c r="A15" s="46" t="s">
        <v>40</v>
      </c>
      <c r="B15" s="59">
        <v>4009</v>
      </c>
      <c r="C15" s="59">
        <v>105201.88</v>
      </c>
      <c r="D15" s="59">
        <v>143919264</v>
      </c>
      <c r="E15" s="59">
        <v>1995</v>
      </c>
      <c r="F15" s="59">
        <v>21067.21</v>
      </c>
      <c r="G15" s="59">
        <v>18464223</v>
      </c>
      <c r="H15" s="59">
        <v>1310</v>
      </c>
      <c r="I15" s="59">
        <v>22841.53</v>
      </c>
      <c r="J15" s="59">
        <v>9830404</v>
      </c>
      <c r="K15" s="59">
        <v>1003</v>
      </c>
      <c r="L15" s="59">
        <v>5796.51</v>
      </c>
      <c r="M15" s="59">
        <v>2299036</v>
      </c>
      <c r="N15" s="59">
        <v>370</v>
      </c>
      <c r="O15" s="59">
        <v>582.33000000000004</v>
      </c>
      <c r="P15" s="59">
        <v>2138375</v>
      </c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</row>
    <row r="16" spans="1:27" ht="11.85" customHeight="1" x14ac:dyDescent="0.25">
      <c r="A16" s="46" t="s">
        <v>39</v>
      </c>
      <c r="B16" s="59">
        <v>3772</v>
      </c>
      <c r="C16" s="59">
        <v>36440.269999999997</v>
      </c>
      <c r="D16" s="59">
        <v>45903678</v>
      </c>
      <c r="E16" s="59">
        <v>2355</v>
      </c>
      <c r="F16" s="59">
        <v>18968.150000000001</v>
      </c>
      <c r="G16" s="59">
        <v>13672951</v>
      </c>
      <c r="H16" s="59">
        <v>2341</v>
      </c>
      <c r="I16" s="59">
        <v>23212.74</v>
      </c>
      <c r="J16" s="59">
        <v>21093409</v>
      </c>
      <c r="K16" s="59">
        <v>2222</v>
      </c>
      <c r="L16" s="59">
        <v>12496.03</v>
      </c>
      <c r="M16" s="59">
        <v>5594866</v>
      </c>
      <c r="N16" s="59">
        <v>1337</v>
      </c>
      <c r="O16" s="59">
        <v>1600.72</v>
      </c>
      <c r="P16" s="59">
        <v>5660420</v>
      </c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</row>
    <row r="17" spans="1:27" ht="11.85" customHeight="1" x14ac:dyDescent="0.25">
      <c r="A17" s="46" t="s">
        <v>38</v>
      </c>
      <c r="B17" s="59">
        <v>314</v>
      </c>
      <c r="C17" s="59">
        <v>10599.76</v>
      </c>
      <c r="D17" s="59">
        <v>14162768</v>
      </c>
      <c r="E17" s="59">
        <v>97</v>
      </c>
      <c r="F17" s="59">
        <v>1248.05</v>
      </c>
      <c r="G17" s="59">
        <v>1051471</v>
      </c>
      <c r="H17" s="59">
        <v>0</v>
      </c>
      <c r="I17" s="59">
        <v>0</v>
      </c>
      <c r="J17" s="59">
        <v>0</v>
      </c>
      <c r="K17" s="59">
        <v>0</v>
      </c>
      <c r="L17" s="59">
        <v>0</v>
      </c>
      <c r="M17" s="59">
        <v>0</v>
      </c>
      <c r="N17" s="59">
        <v>44</v>
      </c>
      <c r="O17" s="59">
        <v>57.09</v>
      </c>
      <c r="P17" s="59">
        <v>88470</v>
      </c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</row>
    <row r="18" spans="1:27" ht="3.4" customHeight="1" x14ac:dyDescent="0.25">
      <c r="A18" s="46"/>
      <c r="B18" s="59"/>
      <c r="C18" s="59"/>
      <c r="D18" s="59"/>
      <c r="E18" s="59"/>
      <c r="F18" s="59"/>
      <c r="G18" s="59"/>
      <c r="H18" s="59"/>
      <c r="I18" s="59"/>
      <c r="J18" s="59"/>
      <c r="K18" s="59"/>
      <c r="L18" s="59"/>
      <c r="M18" s="59"/>
      <c r="N18" s="59"/>
      <c r="O18" s="59"/>
      <c r="P18" s="59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</row>
    <row r="19" spans="1:27" ht="11.85" customHeight="1" x14ac:dyDescent="0.25">
      <c r="A19" s="44" t="s">
        <v>10</v>
      </c>
      <c r="B19" s="58">
        <v>19600</v>
      </c>
      <c r="C19" s="58">
        <v>366415.14</v>
      </c>
      <c r="D19" s="58">
        <v>469452115</v>
      </c>
      <c r="E19" s="58">
        <v>13774</v>
      </c>
      <c r="F19" s="58">
        <v>112757.75</v>
      </c>
      <c r="G19" s="58">
        <v>99869875</v>
      </c>
      <c r="H19" s="58">
        <v>13224</v>
      </c>
      <c r="I19" s="58">
        <v>209208.69</v>
      </c>
      <c r="J19" s="58">
        <v>107210439</v>
      </c>
      <c r="K19" s="58">
        <v>11838</v>
      </c>
      <c r="L19" s="58">
        <v>67279.64</v>
      </c>
      <c r="M19" s="58">
        <v>27590282</v>
      </c>
      <c r="N19" s="58">
        <v>131</v>
      </c>
      <c r="O19" s="58">
        <v>184.31</v>
      </c>
      <c r="P19" s="58">
        <v>500451</v>
      </c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</row>
    <row r="20" spans="1:27" ht="11.85" customHeight="1" x14ac:dyDescent="0.25">
      <c r="A20" s="46" t="s">
        <v>15</v>
      </c>
      <c r="B20" s="59">
        <v>12807</v>
      </c>
      <c r="C20" s="59">
        <v>187716.46</v>
      </c>
      <c r="D20" s="59">
        <v>243582835</v>
      </c>
      <c r="E20" s="59">
        <v>8900</v>
      </c>
      <c r="F20" s="59">
        <v>61410.54</v>
      </c>
      <c r="G20" s="59">
        <v>54603604</v>
      </c>
      <c r="H20" s="59">
        <v>9112</v>
      </c>
      <c r="I20" s="59">
        <v>132923.85999999999</v>
      </c>
      <c r="J20" s="59">
        <v>73136478</v>
      </c>
      <c r="K20" s="59">
        <v>8479</v>
      </c>
      <c r="L20" s="59">
        <v>47746.71</v>
      </c>
      <c r="M20" s="59">
        <v>20034739</v>
      </c>
      <c r="N20" s="59">
        <v>64</v>
      </c>
      <c r="O20" s="59">
        <v>95.56</v>
      </c>
      <c r="P20" s="59">
        <v>330173</v>
      </c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</row>
    <row r="21" spans="1:27" ht="11.85" customHeight="1" x14ac:dyDescent="0.25">
      <c r="A21" s="46" t="s">
        <v>41</v>
      </c>
      <c r="B21" s="59">
        <v>3308</v>
      </c>
      <c r="C21" s="59">
        <v>75310.259999999995</v>
      </c>
      <c r="D21" s="59">
        <v>98319845</v>
      </c>
      <c r="E21" s="59">
        <v>2196</v>
      </c>
      <c r="F21" s="59">
        <v>17762.41</v>
      </c>
      <c r="G21" s="59">
        <v>15748505</v>
      </c>
      <c r="H21" s="59">
        <v>1903</v>
      </c>
      <c r="I21" s="59">
        <v>35585.83</v>
      </c>
      <c r="J21" s="59">
        <v>13080279</v>
      </c>
      <c r="K21" s="59">
        <v>1591</v>
      </c>
      <c r="L21" s="59">
        <v>7393.88</v>
      </c>
      <c r="M21" s="59">
        <v>2921942</v>
      </c>
      <c r="N21" s="59">
        <v>17</v>
      </c>
      <c r="O21" s="59">
        <v>13.5</v>
      </c>
      <c r="P21" s="59">
        <v>20328</v>
      </c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</row>
    <row r="22" spans="1:27" ht="11.85" customHeight="1" x14ac:dyDescent="0.25">
      <c r="A22" s="46" t="s">
        <v>17</v>
      </c>
      <c r="B22" s="59">
        <v>1427</v>
      </c>
      <c r="C22" s="59">
        <v>31424.41</v>
      </c>
      <c r="D22" s="59">
        <v>41114761</v>
      </c>
      <c r="E22" s="59">
        <v>982</v>
      </c>
      <c r="F22" s="59">
        <v>9026.4599999999991</v>
      </c>
      <c r="G22" s="59">
        <v>7803345</v>
      </c>
      <c r="H22" s="59">
        <v>607</v>
      </c>
      <c r="I22" s="59">
        <v>10083.450000000001</v>
      </c>
      <c r="J22" s="59">
        <v>3846557</v>
      </c>
      <c r="K22" s="59">
        <v>585</v>
      </c>
      <c r="L22" s="59">
        <v>4956.2700000000004</v>
      </c>
      <c r="M22" s="59">
        <v>1900035</v>
      </c>
      <c r="N22" s="59">
        <v>0</v>
      </c>
      <c r="O22" s="59">
        <v>0</v>
      </c>
      <c r="P22" s="59">
        <v>0</v>
      </c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</row>
    <row r="23" spans="1:27" ht="11.85" customHeight="1" x14ac:dyDescent="0.25">
      <c r="A23" s="46" t="s">
        <v>42</v>
      </c>
      <c r="B23" s="59">
        <v>954</v>
      </c>
      <c r="C23" s="59">
        <v>33059.599999999999</v>
      </c>
      <c r="D23" s="59">
        <v>38957031</v>
      </c>
      <c r="E23" s="59">
        <v>741</v>
      </c>
      <c r="F23" s="59">
        <v>8471.27</v>
      </c>
      <c r="G23" s="59">
        <v>7521915</v>
      </c>
      <c r="H23" s="59">
        <v>813</v>
      </c>
      <c r="I23" s="59">
        <v>15526.33</v>
      </c>
      <c r="J23" s="59">
        <v>9283776</v>
      </c>
      <c r="K23" s="59">
        <v>587</v>
      </c>
      <c r="L23" s="59">
        <v>3552.54</v>
      </c>
      <c r="M23" s="59">
        <v>1333833</v>
      </c>
      <c r="N23" s="59">
        <v>47</v>
      </c>
      <c r="O23" s="59">
        <v>73.510000000000005</v>
      </c>
      <c r="P23" s="59">
        <v>147115</v>
      </c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</row>
    <row r="24" spans="1:27" ht="11.85" customHeight="1" x14ac:dyDescent="0.25">
      <c r="A24" s="46" t="s">
        <v>16</v>
      </c>
      <c r="B24" s="59">
        <v>1104</v>
      </c>
      <c r="C24" s="59">
        <v>38904.410000000003</v>
      </c>
      <c r="D24" s="59">
        <v>47477643</v>
      </c>
      <c r="E24" s="59">
        <v>955</v>
      </c>
      <c r="F24" s="59">
        <v>16087.07</v>
      </c>
      <c r="G24" s="59">
        <v>14192506</v>
      </c>
      <c r="H24" s="59">
        <v>789</v>
      </c>
      <c r="I24" s="59">
        <v>15089.22</v>
      </c>
      <c r="J24" s="59">
        <v>7863349</v>
      </c>
      <c r="K24" s="59">
        <v>596</v>
      </c>
      <c r="L24" s="59">
        <v>3630.24</v>
      </c>
      <c r="M24" s="59">
        <v>1399733</v>
      </c>
      <c r="N24" s="59">
        <v>3</v>
      </c>
      <c r="O24" s="59">
        <v>1.74</v>
      </c>
      <c r="P24" s="59">
        <v>2835</v>
      </c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</row>
    <row r="25" spans="1:27" ht="3.4" customHeight="1" x14ac:dyDescent="0.25">
      <c r="A25" s="46"/>
      <c r="B25" s="59"/>
      <c r="C25" s="59"/>
      <c r="D25" s="59"/>
      <c r="E25" s="59"/>
      <c r="F25" s="59"/>
      <c r="G25" s="59"/>
      <c r="H25" s="59"/>
      <c r="I25" s="59"/>
      <c r="J25" s="59"/>
      <c r="K25" s="59"/>
      <c r="L25" s="59"/>
      <c r="M25" s="59"/>
      <c r="N25" s="59"/>
      <c r="O25" s="59"/>
      <c r="P25" s="59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</row>
    <row r="26" spans="1:27" ht="11.85" customHeight="1" x14ac:dyDescent="0.25">
      <c r="A26" s="44" t="s">
        <v>11</v>
      </c>
      <c r="B26" s="58">
        <v>4056</v>
      </c>
      <c r="C26" s="58">
        <v>78698.81</v>
      </c>
      <c r="D26" s="58">
        <v>105453536</v>
      </c>
      <c r="E26" s="58">
        <v>2325</v>
      </c>
      <c r="F26" s="58">
        <v>19993.14</v>
      </c>
      <c r="G26" s="58">
        <v>17283962</v>
      </c>
      <c r="H26" s="58">
        <v>1836</v>
      </c>
      <c r="I26" s="58">
        <v>29288.77</v>
      </c>
      <c r="J26" s="58">
        <v>6753630</v>
      </c>
      <c r="K26" s="58">
        <v>1868</v>
      </c>
      <c r="L26" s="58">
        <v>13797.39</v>
      </c>
      <c r="M26" s="58">
        <v>5301976</v>
      </c>
      <c r="N26" s="58">
        <v>167</v>
      </c>
      <c r="O26" s="58">
        <v>195.5</v>
      </c>
      <c r="P26" s="58">
        <v>340275</v>
      </c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</row>
    <row r="27" spans="1:27" ht="11.85" customHeight="1" x14ac:dyDescent="0.25">
      <c r="A27" s="46" t="s">
        <v>62</v>
      </c>
      <c r="B27" s="59">
        <v>961</v>
      </c>
      <c r="C27" s="59">
        <v>21330.720000000001</v>
      </c>
      <c r="D27" s="59">
        <v>27243784</v>
      </c>
      <c r="E27" s="59">
        <v>687</v>
      </c>
      <c r="F27" s="59">
        <v>6329.84</v>
      </c>
      <c r="G27" s="59">
        <v>5488571</v>
      </c>
      <c r="H27" s="59">
        <v>689</v>
      </c>
      <c r="I27" s="59">
        <v>11207.18</v>
      </c>
      <c r="J27" s="59">
        <v>3159826</v>
      </c>
      <c r="K27" s="59">
        <v>684</v>
      </c>
      <c r="L27" s="59">
        <v>6019.17</v>
      </c>
      <c r="M27" s="59">
        <v>2316421</v>
      </c>
      <c r="N27" s="59">
        <v>40</v>
      </c>
      <c r="O27" s="59">
        <v>35.64</v>
      </c>
      <c r="P27" s="59">
        <v>62220</v>
      </c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</row>
    <row r="28" spans="1:27" ht="11.85" customHeight="1" x14ac:dyDescent="0.25">
      <c r="A28" s="46" t="s">
        <v>18</v>
      </c>
      <c r="B28" s="59">
        <v>3095</v>
      </c>
      <c r="C28" s="59">
        <v>57368.09</v>
      </c>
      <c r="D28" s="59">
        <v>78209752</v>
      </c>
      <c r="E28" s="59">
        <v>1638</v>
      </c>
      <c r="F28" s="59">
        <v>13663.3</v>
      </c>
      <c r="G28" s="59">
        <v>11795391</v>
      </c>
      <c r="H28" s="59">
        <v>1147</v>
      </c>
      <c r="I28" s="59">
        <v>18081.59</v>
      </c>
      <c r="J28" s="59">
        <v>3593804</v>
      </c>
      <c r="K28" s="59">
        <v>1184</v>
      </c>
      <c r="L28" s="59">
        <v>7778.22</v>
      </c>
      <c r="M28" s="59">
        <v>2985555</v>
      </c>
      <c r="N28" s="59">
        <v>127</v>
      </c>
      <c r="O28" s="59">
        <v>159.86000000000001</v>
      </c>
      <c r="P28" s="59">
        <v>278055</v>
      </c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</row>
    <row r="29" spans="1:27" ht="3.4" customHeight="1" x14ac:dyDescent="0.25">
      <c r="A29" s="46"/>
      <c r="B29" s="59"/>
      <c r="C29" s="59"/>
      <c r="D29" s="59"/>
      <c r="E29" s="59"/>
      <c r="F29" s="59"/>
      <c r="G29" s="59"/>
      <c r="H29" s="59"/>
      <c r="I29" s="59"/>
      <c r="J29" s="59"/>
      <c r="K29" s="59"/>
      <c r="L29" s="59"/>
      <c r="M29" s="59"/>
      <c r="N29" s="59"/>
      <c r="O29" s="59"/>
      <c r="P29" s="59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</row>
    <row r="30" spans="1:27" ht="11.85" customHeight="1" x14ac:dyDescent="0.25">
      <c r="A30" s="44" t="s">
        <v>19</v>
      </c>
      <c r="B30" s="58">
        <v>3626</v>
      </c>
      <c r="C30" s="58">
        <v>69307.350000000006</v>
      </c>
      <c r="D30" s="58">
        <v>93255830</v>
      </c>
      <c r="E30" s="58">
        <v>1936</v>
      </c>
      <c r="F30" s="58">
        <v>15151.54</v>
      </c>
      <c r="G30" s="58">
        <v>13114826</v>
      </c>
      <c r="H30" s="58">
        <v>787</v>
      </c>
      <c r="I30" s="58">
        <v>13101.08</v>
      </c>
      <c r="J30" s="58">
        <v>4054144</v>
      </c>
      <c r="K30" s="58">
        <v>781</v>
      </c>
      <c r="L30" s="58">
        <v>5224.3599999999997</v>
      </c>
      <c r="M30" s="58">
        <v>2145102</v>
      </c>
      <c r="N30" s="58">
        <v>191</v>
      </c>
      <c r="O30" s="58">
        <v>170.44</v>
      </c>
      <c r="P30" s="58">
        <v>318930</v>
      </c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</row>
    <row r="31" spans="1:27" ht="3.4" customHeight="1" x14ac:dyDescent="0.25">
      <c r="A31" s="46"/>
      <c r="B31" s="59"/>
      <c r="C31" s="59"/>
      <c r="D31" s="59"/>
      <c r="E31" s="59"/>
      <c r="F31" s="59"/>
      <c r="G31" s="59"/>
      <c r="H31" s="59"/>
      <c r="I31" s="59"/>
      <c r="J31" s="59"/>
      <c r="K31" s="59"/>
      <c r="L31" s="59"/>
      <c r="M31" s="59"/>
      <c r="N31" s="59"/>
      <c r="O31" s="59"/>
      <c r="P31" s="59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</row>
    <row r="32" spans="1:27" ht="11.85" customHeight="1" x14ac:dyDescent="0.25">
      <c r="A32" s="44" t="s">
        <v>12</v>
      </c>
      <c r="B32" s="58">
        <v>12231</v>
      </c>
      <c r="C32" s="58">
        <v>212400.84</v>
      </c>
      <c r="D32" s="58">
        <v>265162151</v>
      </c>
      <c r="E32" s="58">
        <v>8602</v>
      </c>
      <c r="F32" s="58">
        <v>82894.720000000001</v>
      </c>
      <c r="G32" s="58">
        <v>69985625</v>
      </c>
      <c r="H32" s="58">
        <v>7649</v>
      </c>
      <c r="I32" s="58">
        <v>120891.38</v>
      </c>
      <c r="J32" s="58">
        <v>79880993</v>
      </c>
      <c r="K32" s="58">
        <v>7521</v>
      </c>
      <c r="L32" s="58">
        <v>71828.259999999995</v>
      </c>
      <c r="M32" s="58">
        <v>30700083</v>
      </c>
      <c r="N32" s="58">
        <v>301</v>
      </c>
      <c r="O32" s="58">
        <v>322.19</v>
      </c>
      <c r="P32" s="58">
        <v>673385</v>
      </c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</row>
    <row r="33" spans="1:27" ht="11.85" customHeight="1" x14ac:dyDescent="0.25">
      <c r="A33" s="46" t="s">
        <v>20</v>
      </c>
      <c r="B33" s="59">
        <v>418</v>
      </c>
      <c r="C33" s="59">
        <v>7157.64</v>
      </c>
      <c r="D33" s="59">
        <v>8588791</v>
      </c>
      <c r="E33" s="59">
        <v>401</v>
      </c>
      <c r="F33" s="59">
        <v>3618.36</v>
      </c>
      <c r="G33" s="59">
        <v>3173588</v>
      </c>
      <c r="H33" s="59">
        <v>369</v>
      </c>
      <c r="I33" s="59">
        <v>5770</v>
      </c>
      <c r="J33" s="59">
        <v>4329728</v>
      </c>
      <c r="K33" s="59">
        <v>372</v>
      </c>
      <c r="L33" s="59">
        <v>3334.75</v>
      </c>
      <c r="M33" s="59">
        <v>1510750</v>
      </c>
      <c r="N33" s="59">
        <v>1</v>
      </c>
      <c r="O33" s="59">
        <v>1.59</v>
      </c>
      <c r="P33" s="59">
        <v>7950</v>
      </c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</row>
    <row r="34" spans="1:27" ht="11.85" customHeight="1" x14ac:dyDescent="0.25">
      <c r="A34" s="46" t="s">
        <v>22</v>
      </c>
      <c r="B34" s="59">
        <v>585</v>
      </c>
      <c r="C34" s="59">
        <v>14025.24</v>
      </c>
      <c r="D34" s="59">
        <v>19507609</v>
      </c>
      <c r="E34" s="59">
        <v>254</v>
      </c>
      <c r="F34" s="59">
        <v>2421.71</v>
      </c>
      <c r="G34" s="59">
        <v>2106353</v>
      </c>
      <c r="H34" s="59">
        <v>123</v>
      </c>
      <c r="I34" s="59">
        <v>1861.15</v>
      </c>
      <c r="J34" s="59">
        <v>313943</v>
      </c>
      <c r="K34" s="59">
        <v>144</v>
      </c>
      <c r="L34" s="59">
        <v>833.19</v>
      </c>
      <c r="M34" s="59">
        <v>312491</v>
      </c>
      <c r="N34" s="59">
        <v>123</v>
      </c>
      <c r="O34" s="59">
        <v>97.97</v>
      </c>
      <c r="P34" s="59">
        <v>161310</v>
      </c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</row>
    <row r="35" spans="1:27" ht="11.85" customHeight="1" x14ac:dyDescent="0.25">
      <c r="A35" s="46" t="s">
        <v>50</v>
      </c>
      <c r="B35" s="59">
        <v>779</v>
      </c>
      <c r="C35" s="59">
        <v>12147.83</v>
      </c>
      <c r="D35" s="59">
        <v>14514278</v>
      </c>
      <c r="E35" s="59">
        <v>639</v>
      </c>
      <c r="F35" s="59">
        <v>4811.96</v>
      </c>
      <c r="G35" s="59">
        <v>4242202</v>
      </c>
      <c r="H35" s="59">
        <v>775</v>
      </c>
      <c r="I35" s="59">
        <v>12463.98</v>
      </c>
      <c r="J35" s="59">
        <v>7170572</v>
      </c>
      <c r="K35" s="59">
        <v>772</v>
      </c>
      <c r="L35" s="59">
        <v>6641.44</v>
      </c>
      <c r="M35" s="59">
        <v>2793730</v>
      </c>
      <c r="N35" s="59">
        <v>4</v>
      </c>
      <c r="O35" s="59">
        <v>10.36</v>
      </c>
      <c r="P35" s="59">
        <v>30400</v>
      </c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</row>
    <row r="36" spans="1:27" ht="11.85" customHeight="1" x14ac:dyDescent="0.25">
      <c r="A36" s="46" t="s">
        <v>51</v>
      </c>
      <c r="B36" s="59">
        <v>582</v>
      </c>
      <c r="C36" s="59">
        <v>7298.57</v>
      </c>
      <c r="D36" s="59">
        <v>8742975</v>
      </c>
      <c r="E36" s="59">
        <v>386</v>
      </c>
      <c r="F36" s="59">
        <v>2350.7800000000002</v>
      </c>
      <c r="G36" s="59">
        <v>2226059</v>
      </c>
      <c r="H36" s="59">
        <v>573</v>
      </c>
      <c r="I36" s="59">
        <v>8852.84</v>
      </c>
      <c r="J36" s="59">
        <v>5877827</v>
      </c>
      <c r="K36" s="59">
        <v>558</v>
      </c>
      <c r="L36" s="59">
        <v>3392.9</v>
      </c>
      <c r="M36" s="59">
        <v>1414618</v>
      </c>
      <c r="N36" s="59">
        <v>0</v>
      </c>
      <c r="O36" s="59">
        <v>0</v>
      </c>
      <c r="P36" s="59">
        <v>0</v>
      </c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</row>
    <row r="37" spans="1:27" ht="11.85" customHeight="1" x14ac:dyDescent="0.25">
      <c r="A37" s="46" t="s">
        <v>52</v>
      </c>
      <c r="B37" s="59">
        <v>4366</v>
      </c>
      <c r="C37" s="59">
        <v>71328.740000000005</v>
      </c>
      <c r="D37" s="59">
        <v>86772387</v>
      </c>
      <c r="E37" s="59">
        <v>3291</v>
      </c>
      <c r="F37" s="59">
        <v>27778.85</v>
      </c>
      <c r="G37" s="59">
        <v>23797113</v>
      </c>
      <c r="H37" s="59">
        <v>2968</v>
      </c>
      <c r="I37" s="59">
        <v>48600.72</v>
      </c>
      <c r="J37" s="59">
        <v>22401428</v>
      </c>
      <c r="K37" s="59">
        <v>2917</v>
      </c>
      <c r="L37" s="59">
        <v>25109.93</v>
      </c>
      <c r="M37" s="59">
        <v>10468900</v>
      </c>
      <c r="N37" s="59">
        <v>65</v>
      </c>
      <c r="O37" s="59">
        <v>93.4</v>
      </c>
      <c r="P37" s="59">
        <v>279895</v>
      </c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</row>
    <row r="38" spans="1:27" ht="11.85" customHeight="1" x14ac:dyDescent="0.25">
      <c r="A38" s="46" t="s">
        <v>21</v>
      </c>
      <c r="B38" s="59">
        <v>2781</v>
      </c>
      <c r="C38" s="59">
        <v>51312.35</v>
      </c>
      <c r="D38" s="59">
        <v>61678940</v>
      </c>
      <c r="E38" s="59">
        <v>2669</v>
      </c>
      <c r="F38" s="59">
        <v>35485.65</v>
      </c>
      <c r="G38" s="59">
        <v>29120121</v>
      </c>
      <c r="H38" s="59">
        <v>2674</v>
      </c>
      <c r="I38" s="59">
        <v>40409.120000000003</v>
      </c>
      <c r="J38" s="59">
        <v>38803603</v>
      </c>
      <c r="K38" s="59">
        <v>2606</v>
      </c>
      <c r="L38" s="59">
        <v>31321.37</v>
      </c>
      <c r="M38" s="59">
        <v>13671597</v>
      </c>
      <c r="N38" s="59">
        <v>28</v>
      </c>
      <c r="O38" s="59">
        <v>19.28</v>
      </c>
      <c r="P38" s="59">
        <v>42810</v>
      </c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</row>
    <row r="39" spans="1:27" ht="11.85" customHeight="1" x14ac:dyDescent="0.25">
      <c r="A39" s="46" t="s">
        <v>23</v>
      </c>
      <c r="B39" s="59">
        <v>2720</v>
      </c>
      <c r="C39" s="59">
        <v>49130.47</v>
      </c>
      <c r="D39" s="59">
        <v>65357171</v>
      </c>
      <c r="E39" s="59">
        <v>962</v>
      </c>
      <c r="F39" s="59">
        <v>6427.41</v>
      </c>
      <c r="G39" s="59">
        <v>5320189</v>
      </c>
      <c r="H39" s="59">
        <v>167</v>
      </c>
      <c r="I39" s="59">
        <v>2933.57</v>
      </c>
      <c r="J39" s="59">
        <v>983892</v>
      </c>
      <c r="K39" s="59">
        <v>152</v>
      </c>
      <c r="L39" s="59">
        <v>1194.68</v>
      </c>
      <c r="M39" s="59">
        <v>527997</v>
      </c>
      <c r="N39" s="59">
        <v>80</v>
      </c>
      <c r="O39" s="59">
        <v>99.59</v>
      </c>
      <c r="P39" s="59">
        <v>151020</v>
      </c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</row>
    <row r="40" spans="1:27" ht="3.4" customHeight="1" x14ac:dyDescent="0.25">
      <c r="A40" s="46"/>
      <c r="B40" s="59"/>
      <c r="C40" s="59"/>
      <c r="D40" s="59"/>
      <c r="E40" s="59"/>
      <c r="F40" s="59"/>
      <c r="G40" s="59"/>
      <c r="H40" s="59"/>
      <c r="I40" s="59"/>
      <c r="J40" s="59"/>
      <c r="K40" s="59"/>
      <c r="L40" s="59"/>
      <c r="M40" s="59"/>
      <c r="N40" s="59"/>
      <c r="O40" s="59"/>
      <c r="P40" s="59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</row>
    <row r="41" spans="1:27" ht="11.85" customHeight="1" x14ac:dyDescent="0.25">
      <c r="A41" s="44" t="s">
        <v>13</v>
      </c>
      <c r="B41" s="58">
        <v>9325</v>
      </c>
      <c r="C41" s="58">
        <v>132020.35999999999</v>
      </c>
      <c r="D41" s="58">
        <v>163432622</v>
      </c>
      <c r="E41" s="58">
        <v>6737</v>
      </c>
      <c r="F41" s="58">
        <v>50409.5</v>
      </c>
      <c r="G41" s="58">
        <v>44242551</v>
      </c>
      <c r="H41" s="58">
        <v>6869</v>
      </c>
      <c r="I41" s="58">
        <v>103137.23</v>
      </c>
      <c r="J41" s="58">
        <v>54100365</v>
      </c>
      <c r="K41" s="58">
        <v>6900</v>
      </c>
      <c r="L41" s="58">
        <v>48219.62</v>
      </c>
      <c r="M41" s="58">
        <v>20790061</v>
      </c>
      <c r="N41" s="58">
        <v>24</v>
      </c>
      <c r="O41" s="58">
        <v>26.67</v>
      </c>
      <c r="P41" s="58">
        <v>54070</v>
      </c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</row>
    <row r="42" spans="1:27" ht="11.85" customHeight="1" x14ac:dyDescent="0.25">
      <c r="A42" s="46" t="s">
        <v>24</v>
      </c>
      <c r="B42" s="59">
        <v>5170</v>
      </c>
      <c r="C42" s="59">
        <v>77127.86</v>
      </c>
      <c r="D42" s="59">
        <v>97179961</v>
      </c>
      <c r="E42" s="59">
        <v>3172</v>
      </c>
      <c r="F42" s="59">
        <v>21886.65</v>
      </c>
      <c r="G42" s="59">
        <v>19684629</v>
      </c>
      <c r="H42" s="59">
        <v>3166</v>
      </c>
      <c r="I42" s="59">
        <v>48652.94</v>
      </c>
      <c r="J42" s="59">
        <v>21435936</v>
      </c>
      <c r="K42" s="59">
        <v>3327</v>
      </c>
      <c r="L42" s="59">
        <v>21792.47</v>
      </c>
      <c r="M42" s="59">
        <v>9093662</v>
      </c>
      <c r="N42" s="59">
        <v>10</v>
      </c>
      <c r="O42" s="59">
        <v>14.34</v>
      </c>
      <c r="P42" s="59">
        <v>27270</v>
      </c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</row>
    <row r="43" spans="1:27" ht="11.85" customHeight="1" x14ac:dyDescent="0.25">
      <c r="A43" s="46" t="s">
        <v>28</v>
      </c>
      <c r="B43" s="59">
        <v>680</v>
      </c>
      <c r="C43" s="59">
        <v>6730.61</v>
      </c>
      <c r="D43" s="59">
        <v>8079949</v>
      </c>
      <c r="E43" s="59">
        <v>637</v>
      </c>
      <c r="F43" s="59">
        <v>5337.19</v>
      </c>
      <c r="G43" s="59">
        <v>4541853</v>
      </c>
      <c r="H43" s="59">
        <v>674</v>
      </c>
      <c r="I43" s="59">
        <v>8122.88</v>
      </c>
      <c r="J43" s="59">
        <v>7012760</v>
      </c>
      <c r="K43" s="59">
        <v>632</v>
      </c>
      <c r="L43" s="59">
        <v>4766.53</v>
      </c>
      <c r="M43" s="59">
        <v>2260293</v>
      </c>
      <c r="N43" s="59">
        <v>1</v>
      </c>
      <c r="O43" s="59">
        <v>0.83</v>
      </c>
      <c r="P43" s="59">
        <v>1245</v>
      </c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</row>
    <row r="44" spans="1:27" ht="11.85" customHeight="1" x14ac:dyDescent="0.25">
      <c r="A44" s="46" t="s">
        <v>27</v>
      </c>
      <c r="B44" s="59">
        <v>1692</v>
      </c>
      <c r="C44" s="59">
        <v>23745.14</v>
      </c>
      <c r="D44" s="59">
        <v>28464735</v>
      </c>
      <c r="E44" s="59">
        <v>1493</v>
      </c>
      <c r="F44" s="59">
        <v>13699.24</v>
      </c>
      <c r="G44" s="59">
        <v>11704409</v>
      </c>
      <c r="H44" s="59">
        <v>1513</v>
      </c>
      <c r="I44" s="59">
        <v>22444.19</v>
      </c>
      <c r="J44" s="59">
        <v>12928291</v>
      </c>
      <c r="K44" s="59">
        <v>1478</v>
      </c>
      <c r="L44" s="59">
        <v>10044.76</v>
      </c>
      <c r="M44" s="59">
        <v>4296574</v>
      </c>
      <c r="N44" s="59">
        <v>11</v>
      </c>
      <c r="O44" s="59">
        <v>10.69</v>
      </c>
      <c r="P44" s="59">
        <v>22125</v>
      </c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</row>
    <row r="45" spans="1:27" ht="11.85" customHeight="1" x14ac:dyDescent="0.25">
      <c r="A45" s="46" t="s">
        <v>26</v>
      </c>
      <c r="B45" s="59">
        <v>704</v>
      </c>
      <c r="C45" s="59">
        <v>7890.63</v>
      </c>
      <c r="D45" s="59">
        <v>9479037</v>
      </c>
      <c r="E45" s="59">
        <v>619</v>
      </c>
      <c r="F45" s="59">
        <v>3964.13</v>
      </c>
      <c r="G45" s="59">
        <v>3502355</v>
      </c>
      <c r="H45" s="59">
        <v>674</v>
      </c>
      <c r="I45" s="59">
        <v>10413.24</v>
      </c>
      <c r="J45" s="59">
        <v>5999436</v>
      </c>
      <c r="K45" s="59">
        <v>646</v>
      </c>
      <c r="L45" s="59">
        <v>4723.6000000000004</v>
      </c>
      <c r="M45" s="59">
        <v>2175826</v>
      </c>
      <c r="N45" s="59">
        <v>1</v>
      </c>
      <c r="O45" s="59">
        <v>0.5</v>
      </c>
      <c r="P45" s="59">
        <v>2500</v>
      </c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</row>
    <row r="46" spans="1:27" ht="11.85" customHeight="1" x14ac:dyDescent="0.25">
      <c r="A46" s="46" t="s">
        <v>25</v>
      </c>
      <c r="B46" s="59">
        <v>495</v>
      </c>
      <c r="C46" s="59">
        <v>6028.49</v>
      </c>
      <c r="D46" s="59">
        <v>7238379</v>
      </c>
      <c r="E46" s="59">
        <v>406</v>
      </c>
      <c r="F46" s="59">
        <v>2426.12</v>
      </c>
      <c r="G46" s="59">
        <v>2089376</v>
      </c>
      <c r="H46" s="59">
        <v>462</v>
      </c>
      <c r="I46" s="59">
        <v>7168.6</v>
      </c>
      <c r="J46" s="59">
        <v>3775275</v>
      </c>
      <c r="K46" s="59">
        <v>444</v>
      </c>
      <c r="L46" s="59">
        <v>3817.57</v>
      </c>
      <c r="M46" s="59">
        <v>1705525</v>
      </c>
      <c r="N46" s="59">
        <v>0</v>
      </c>
      <c r="O46" s="59">
        <v>0</v>
      </c>
      <c r="P46" s="59">
        <v>0</v>
      </c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</row>
    <row r="47" spans="1:27" ht="11.85" customHeight="1" x14ac:dyDescent="0.25">
      <c r="A47" s="46" t="s">
        <v>29</v>
      </c>
      <c r="B47" s="59">
        <v>584</v>
      </c>
      <c r="C47" s="59">
        <v>10497.63</v>
      </c>
      <c r="D47" s="59">
        <v>12990561</v>
      </c>
      <c r="E47" s="59">
        <v>410</v>
      </c>
      <c r="F47" s="59">
        <v>3096.17</v>
      </c>
      <c r="G47" s="59">
        <v>2719929</v>
      </c>
      <c r="H47" s="59">
        <v>380</v>
      </c>
      <c r="I47" s="59">
        <v>6335.38</v>
      </c>
      <c r="J47" s="59">
        <v>2948667</v>
      </c>
      <c r="K47" s="59">
        <v>373</v>
      </c>
      <c r="L47" s="59">
        <v>3074.69</v>
      </c>
      <c r="M47" s="59">
        <v>1258181</v>
      </c>
      <c r="N47" s="59">
        <v>1</v>
      </c>
      <c r="O47" s="59">
        <v>0.31</v>
      </c>
      <c r="P47" s="59">
        <v>930</v>
      </c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</row>
    <row r="48" spans="1:27" ht="3.4" customHeight="1" x14ac:dyDescent="0.25">
      <c r="A48" s="46"/>
      <c r="B48" s="59"/>
      <c r="C48" s="59"/>
      <c r="D48" s="59"/>
      <c r="E48" s="59"/>
      <c r="F48" s="59"/>
      <c r="G48" s="59"/>
      <c r="H48" s="59"/>
      <c r="I48" s="59"/>
      <c r="J48" s="59"/>
      <c r="K48" s="59"/>
      <c r="L48" s="59"/>
      <c r="M48" s="59"/>
      <c r="N48" s="59"/>
      <c r="O48" s="59"/>
      <c r="P48" s="59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</row>
    <row r="49" spans="1:27" ht="11.85" customHeight="1" x14ac:dyDescent="0.25">
      <c r="A49" s="44" t="s">
        <v>43</v>
      </c>
      <c r="B49" s="58">
        <v>917</v>
      </c>
      <c r="C49" s="58">
        <v>12734.55</v>
      </c>
      <c r="D49" s="58">
        <v>15440650</v>
      </c>
      <c r="E49" s="58">
        <v>723</v>
      </c>
      <c r="F49" s="58">
        <v>7211.85</v>
      </c>
      <c r="G49" s="58">
        <v>5535769</v>
      </c>
      <c r="H49" s="58">
        <v>695</v>
      </c>
      <c r="I49" s="58">
        <v>8226.33</v>
      </c>
      <c r="J49" s="58">
        <v>6648249</v>
      </c>
      <c r="K49" s="58">
        <v>582</v>
      </c>
      <c r="L49" s="58">
        <v>3151.38</v>
      </c>
      <c r="M49" s="58">
        <v>1389462</v>
      </c>
      <c r="N49" s="58">
        <v>175</v>
      </c>
      <c r="O49" s="58">
        <v>137.21</v>
      </c>
      <c r="P49" s="58">
        <v>277045</v>
      </c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</row>
    <row r="50" spans="1:27" ht="11.85" customHeight="1" x14ac:dyDescent="0.25">
      <c r="A50" s="19"/>
      <c r="B50" s="61"/>
      <c r="C50" s="61"/>
      <c r="D50" s="61"/>
      <c r="E50" s="61"/>
      <c r="F50" s="61"/>
      <c r="G50" s="61"/>
      <c r="H50" s="61"/>
      <c r="I50" s="61"/>
      <c r="J50" s="61"/>
      <c r="K50" s="61"/>
      <c r="L50" s="61"/>
      <c r="M50" s="61"/>
      <c r="N50" s="61"/>
      <c r="O50" s="61"/>
      <c r="P50" s="61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</row>
    <row r="51" spans="1:27" ht="11.85" customHeight="1" x14ac:dyDescent="0.25">
      <c r="A51" s="44" t="s">
        <v>110</v>
      </c>
      <c r="B51" s="58"/>
      <c r="C51" s="58"/>
      <c r="D51" s="58"/>
      <c r="E51" s="58"/>
      <c r="F51" s="58"/>
      <c r="G51" s="58"/>
      <c r="H51" s="58"/>
      <c r="I51" s="58"/>
      <c r="J51" s="58"/>
      <c r="K51" s="58"/>
      <c r="L51" s="58"/>
      <c r="M51" s="58"/>
      <c r="N51" s="58"/>
      <c r="O51" s="58"/>
      <c r="P51" s="58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</row>
    <row r="52" spans="1:27" ht="11.85" customHeight="1" x14ac:dyDescent="0.25">
      <c r="A52" s="46" t="s">
        <v>44</v>
      </c>
      <c r="B52" s="59">
        <v>24353</v>
      </c>
      <c r="C52" s="59">
        <v>475734.32</v>
      </c>
      <c r="D52" s="59">
        <v>649863604</v>
      </c>
      <c r="E52" s="59">
        <v>11019</v>
      </c>
      <c r="F52" s="59">
        <v>88546.39</v>
      </c>
      <c r="G52" s="59">
        <v>76714305</v>
      </c>
      <c r="H52" s="59">
        <v>2588</v>
      </c>
      <c r="I52" s="59">
        <v>46318.83</v>
      </c>
      <c r="J52" s="59">
        <v>4157274</v>
      </c>
      <c r="K52" s="59">
        <v>2107</v>
      </c>
      <c r="L52" s="59">
        <v>5751.37</v>
      </c>
      <c r="M52" s="59">
        <v>2311334</v>
      </c>
      <c r="N52" s="59">
        <v>1720</v>
      </c>
      <c r="O52" s="59">
        <v>2237.12</v>
      </c>
      <c r="P52" s="59">
        <v>6834118</v>
      </c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</row>
    <row r="53" spans="1:27" ht="11.85" customHeight="1" x14ac:dyDescent="0.25">
      <c r="A53" s="46" t="s">
        <v>45</v>
      </c>
      <c r="B53" s="59">
        <v>8180</v>
      </c>
      <c r="C53" s="59">
        <v>142595.41</v>
      </c>
      <c r="D53" s="59">
        <v>182018520</v>
      </c>
      <c r="E53" s="59">
        <v>5451</v>
      </c>
      <c r="F53" s="59">
        <v>41311.279999999999</v>
      </c>
      <c r="G53" s="59">
        <v>35565761</v>
      </c>
      <c r="H53" s="59">
        <v>7645</v>
      </c>
      <c r="I53" s="59">
        <v>123376.24</v>
      </c>
      <c r="J53" s="59">
        <v>31712002</v>
      </c>
      <c r="K53" s="59">
        <v>7130</v>
      </c>
      <c r="L53" s="59">
        <v>38194.080000000002</v>
      </c>
      <c r="M53" s="59">
        <v>14937779</v>
      </c>
      <c r="N53" s="59">
        <v>191</v>
      </c>
      <c r="O53" s="59">
        <v>254.65</v>
      </c>
      <c r="P53" s="59">
        <v>666538</v>
      </c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</row>
    <row r="54" spans="1:27" ht="11.85" customHeight="1" x14ac:dyDescent="0.25">
      <c r="A54" s="46" t="s">
        <v>46</v>
      </c>
      <c r="B54" s="59">
        <v>7533</v>
      </c>
      <c r="C54" s="59">
        <v>119465.17</v>
      </c>
      <c r="D54" s="59">
        <v>145707090</v>
      </c>
      <c r="E54" s="59">
        <v>6036</v>
      </c>
      <c r="F54" s="59">
        <v>43686.559999999998</v>
      </c>
      <c r="G54" s="59">
        <v>37922936</v>
      </c>
      <c r="H54" s="59">
        <v>7297</v>
      </c>
      <c r="I54" s="59">
        <v>114681.73</v>
      </c>
      <c r="J54" s="59">
        <v>50736547</v>
      </c>
      <c r="K54" s="59">
        <v>6902</v>
      </c>
      <c r="L54" s="59">
        <v>47630.48</v>
      </c>
      <c r="M54" s="59">
        <v>19450045</v>
      </c>
      <c r="N54" s="59">
        <v>167</v>
      </c>
      <c r="O54" s="59">
        <v>198.76</v>
      </c>
      <c r="P54" s="59">
        <v>564170</v>
      </c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</row>
    <row r="55" spans="1:27" ht="11.85" customHeight="1" x14ac:dyDescent="0.25">
      <c r="A55" s="46" t="s">
        <v>47</v>
      </c>
      <c r="B55" s="59">
        <v>9158</v>
      </c>
      <c r="C55" s="59">
        <v>154876.9</v>
      </c>
      <c r="D55" s="59">
        <v>182531321</v>
      </c>
      <c r="E55" s="59">
        <v>7622</v>
      </c>
      <c r="F55" s="59">
        <v>69383.78</v>
      </c>
      <c r="G55" s="59">
        <v>61148507</v>
      </c>
      <c r="H55" s="59">
        <v>8638</v>
      </c>
      <c r="I55" s="59">
        <v>132907.74</v>
      </c>
      <c r="J55" s="59">
        <v>90736604</v>
      </c>
      <c r="K55" s="59">
        <v>8109</v>
      </c>
      <c r="L55" s="59">
        <v>61278.05</v>
      </c>
      <c r="M55" s="59">
        <v>25868817</v>
      </c>
      <c r="N55" s="59">
        <v>512</v>
      </c>
      <c r="O55" s="59">
        <v>531.73</v>
      </c>
      <c r="P55" s="59">
        <v>1787550</v>
      </c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</row>
    <row r="56" spans="1:27" ht="11.85" customHeight="1" x14ac:dyDescent="0.25">
      <c r="A56" s="46" t="s">
        <v>48</v>
      </c>
      <c r="B56" s="59">
        <v>5692</v>
      </c>
      <c r="C56" s="59">
        <v>85613.14</v>
      </c>
      <c r="D56" s="59">
        <v>101906303</v>
      </c>
      <c r="E56" s="59">
        <v>5530</v>
      </c>
      <c r="F56" s="59">
        <v>57613.53</v>
      </c>
      <c r="G56" s="59">
        <v>48350502</v>
      </c>
      <c r="H56" s="59">
        <v>5632</v>
      </c>
      <c r="I56" s="59">
        <v>75649.34</v>
      </c>
      <c r="J56" s="59">
        <v>70031928</v>
      </c>
      <c r="K56" s="59">
        <v>5566</v>
      </c>
      <c r="L56" s="59">
        <v>48141.919999999998</v>
      </c>
      <c r="M56" s="59">
        <v>21162392</v>
      </c>
      <c r="N56" s="59">
        <v>110</v>
      </c>
      <c r="O56" s="59">
        <v>44.17</v>
      </c>
      <c r="P56" s="59">
        <v>164445</v>
      </c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</row>
    <row r="57" spans="1:27" ht="11.85" customHeight="1" x14ac:dyDescent="0.25">
      <c r="A57" s="46" t="s">
        <v>49</v>
      </c>
      <c r="B57" s="59">
        <v>2934</v>
      </c>
      <c r="C57" s="59">
        <v>45534.02</v>
      </c>
      <c r="D57" s="59">
        <v>54155776</v>
      </c>
      <c r="E57" s="59">
        <v>2886</v>
      </c>
      <c r="F57" s="59">
        <v>29160.37</v>
      </c>
      <c r="G57" s="59">
        <v>23519242</v>
      </c>
      <c r="H57" s="59">
        <v>2911</v>
      </c>
      <c r="I57" s="59">
        <v>36973.870000000003</v>
      </c>
      <c r="J57" s="59">
        <v>42197278</v>
      </c>
      <c r="K57" s="59">
        <v>2901</v>
      </c>
      <c r="L57" s="59">
        <v>26797.29</v>
      </c>
      <c r="M57" s="59">
        <v>12080501</v>
      </c>
      <c r="N57" s="59">
        <v>40</v>
      </c>
      <c r="O57" s="59">
        <v>10.029999999999999</v>
      </c>
      <c r="P57" s="59">
        <v>34600</v>
      </c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</row>
    <row r="58" spans="1:27" ht="3.4" customHeight="1" x14ac:dyDescent="0.25">
      <c r="A58" s="31"/>
      <c r="B58" s="49"/>
      <c r="C58" s="49"/>
      <c r="D58" s="49"/>
      <c r="E58" s="49"/>
      <c r="F58" s="49"/>
      <c r="G58" s="49"/>
      <c r="H58" s="49"/>
      <c r="I58" s="49"/>
      <c r="J58" s="49"/>
      <c r="K58" s="49"/>
      <c r="L58" s="49"/>
      <c r="M58" s="49"/>
      <c r="N58" s="49"/>
      <c r="O58" s="49"/>
      <c r="P58" s="49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</row>
    <row r="59" spans="1:27" ht="3.4" customHeight="1" x14ac:dyDescent="0.25">
      <c r="A59" s="19"/>
      <c r="B59" s="48"/>
      <c r="C59" s="48"/>
      <c r="D59" s="48"/>
      <c r="E59" s="48"/>
      <c r="F59" s="48"/>
      <c r="G59" s="48"/>
      <c r="H59" s="48"/>
      <c r="I59" s="48"/>
      <c r="J59" s="48"/>
      <c r="K59" s="48"/>
      <c r="L59" s="48"/>
      <c r="M59" s="48"/>
      <c r="N59" s="48"/>
      <c r="O59" s="48"/>
      <c r="P59" s="48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</row>
    <row r="60" spans="1:27" ht="11.85" customHeight="1" x14ac:dyDescent="0.25">
      <c r="A60" s="66" t="s">
        <v>109</v>
      </c>
      <c r="B60" s="48"/>
      <c r="C60" s="48"/>
      <c r="D60" s="14"/>
      <c r="E60" s="14"/>
      <c r="F60" s="48"/>
      <c r="G60" s="48"/>
      <c r="H60" s="48"/>
      <c r="I60" s="48"/>
      <c r="J60" s="14"/>
      <c r="K60" s="14"/>
      <c r="L60" s="19"/>
      <c r="M60" s="48"/>
      <c r="N60" s="14"/>
      <c r="O60" s="48"/>
      <c r="P60" s="48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</row>
    <row r="61" spans="1:27" ht="11.85" customHeight="1" x14ac:dyDescent="0.25">
      <c r="A61" s="57" t="s">
        <v>30</v>
      </c>
      <c r="B61" s="48"/>
      <c r="C61" s="48"/>
      <c r="D61" s="14"/>
      <c r="E61" s="14"/>
      <c r="F61" s="48"/>
      <c r="G61" s="48"/>
      <c r="H61" s="48"/>
      <c r="I61" s="48"/>
      <c r="J61" s="14"/>
      <c r="K61" s="14"/>
      <c r="L61" s="19"/>
      <c r="M61" s="48"/>
      <c r="N61" s="14"/>
      <c r="O61" s="48"/>
      <c r="P61" s="48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</row>
    <row r="62" spans="1:27" ht="11.85" customHeight="1" x14ac:dyDescent="0.25">
      <c r="A62" s="66" t="s">
        <v>114</v>
      </c>
      <c r="B62" s="48"/>
      <c r="C62" s="48"/>
      <c r="D62" s="14"/>
      <c r="E62" s="14"/>
      <c r="F62" s="48"/>
      <c r="G62" s="48"/>
      <c r="H62" s="48"/>
      <c r="I62" s="48"/>
      <c r="J62" s="14"/>
      <c r="K62" s="14"/>
      <c r="L62" s="19"/>
      <c r="M62" s="48"/>
      <c r="N62" s="14"/>
      <c r="O62" s="48"/>
      <c r="P62" s="48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</row>
    <row r="63" spans="1:27" ht="11.85" customHeight="1" x14ac:dyDescent="0.25">
      <c r="A63" s="19" t="s">
        <v>115</v>
      </c>
      <c r="B63" s="48"/>
      <c r="C63" s="48"/>
      <c r="D63" s="48"/>
      <c r="E63" s="14"/>
      <c r="F63" s="14"/>
      <c r="G63" s="48"/>
      <c r="H63" s="48"/>
      <c r="I63" s="48"/>
      <c r="J63" s="48"/>
      <c r="K63" s="48"/>
      <c r="L63" s="48"/>
      <c r="M63" s="48"/>
      <c r="N63" s="48"/>
      <c r="O63" s="48"/>
      <c r="P63" s="48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</row>
    <row r="64" spans="1:27" ht="11.85" customHeight="1" x14ac:dyDescent="0.25">
      <c r="A64" s="50" t="s">
        <v>103</v>
      </c>
      <c r="B64" s="48"/>
      <c r="C64" s="48"/>
      <c r="D64" s="48"/>
      <c r="E64" s="14"/>
      <c r="F64" s="48"/>
      <c r="G64" s="48"/>
      <c r="H64" s="48"/>
      <c r="I64" s="48"/>
      <c r="J64" s="48"/>
      <c r="K64" s="48"/>
      <c r="L64" s="48"/>
      <c r="M64" s="48"/>
      <c r="N64" s="48"/>
      <c r="O64" s="48"/>
      <c r="P64" s="48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</row>
    <row r="65" spans="1:27" ht="11.85" customHeight="1" x14ac:dyDescent="0.25">
      <c r="B65" s="48"/>
      <c r="C65" s="48"/>
      <c r="D65" s="48"/>
      <c r="E65" s="48"/>
      <c r="F65" s="48"/>
      <c r="G65" s="48"/>
      <c r="H65" s="48"/>
      <c r="I65" s="48"/>
      <c r="J65" s="48"/>
      <c r="K65" s="48"/>
      <c r="L65" s="48"/>
      <c r="M65" s="48"/>
      <c r="N65" s="48"/>
      <c r="O65" s="48"/>
      <c r="P65" s="48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</row>
    <row r="66" spans="1:27" ht="11.85" customHeight="1" x14ac:dyDescent="0.25">
      <c r="A66" s="14" t="s">
        <v>116</v>
      </c>
      <c r="B66" s="48"/>
      <c r="C66" s="48"/>
      <c r="D66" s="48"/>
      <c r="E66" s="48"/>
      <c r="F66" s="48"/>
      <c r="G66" s="48"/>
      <c r="H66" s="48"/>
      <c r="I66" s="48"/>
      <c r="J66" s="48"/>
      <c r="K66" s="48"/>
      <c r="L66" s="48"/>
      <c r="M66" s="48"/>
      <c r="N66" s="48"/>
      <c r="O66" s="48"/>
      <c r="P66" s="48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</row>
    <row r="67" spans="1:27" ht="11.85" customHeight="1" x14ac:dyDescent="0.25">
      <c r="A67" s="2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</row>
    <row r="68" spans="1:27" ht="11.85" customHeight="1" x14ac:dyDescent="0.25">
      <c r="A68" s="2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</row>
    <row r="69" spans="1:27" ht="11.85" customHeight="1" x14ac:dyDescent="0.25"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</row>
    <row r="70" spans="1:27" ht="11.85" customHeight="1" x14ac:dyDescent="0.25">
      <c r="A70" s="2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</row>
    <row r="71" spans="1:27" ht="11.85" customHeight="1" x14ac:dyDescent="0.25">
      <c r="A71" s="2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</row>
    <row r="72" spans="1:27" ht="11.85" customHeight="1" x14ac:dyDescent="0.25">
      <c r="A72" s="2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</row>
    <row r="73" spans="1:27" ht="11.85" customHeight="1" x14ac:dyDescent="0.25">
      <c r="A73" s="2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</row>
    <row r="74" spans="1:27" ht="11.85" customHeight="1" x14ac:dyDescent="0.25">
      <c r="A74" s="2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</row>
    <row r="75" spans="1:27" ht="11.85" customHeight="1" x14ac:dyDescent="0.25">
      <c r="A75" s="2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</row>
    <row r="76" spans="1:27" ht="11.85" customHeight="1" x14ac:dyDescent="0.25">
      <c r="A76" s="2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</row>
    <row r="77" spans="1:27" ht="11.85" customHeight="1" x14ac:dyDescent="0.25">
      <c r="A77" s="2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</row>
    <row r="78" spans="1:27" ht="11.85" customHeight="1" x14ac:dyDescent="0.25">
      <c r="A78" s="2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</row>
    <row r="79" spans="1:27" ht="11.85" customHeight="1" x14ac:dyDescent="0.25">
      <c r="A79" s="2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</row>
    <row r="80" spans="1:27" ht="11.85" customHeight="1" x14ac:dyDescent="0.25">
      <c r="A80" s="2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</row>
    <row r="81" spans="1:27" ht="11.85" customHeight="1" x14ac:dyDescent="0.25">
      <c r="A81" s="2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</row>
    <row r="82" spans="1:27" ht="11.85" customHeight="1" x14ac:dyDescent="0.25">
      <c r="A82" s="2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</row>
    <row r="83" spans="1:27" ht="11.85" customHeight="1" x14ac:dyDescent="0.25">
      <c r="A83" s="2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</row>
    <row r="84" spans="1:27" ht="11.85" customHeight="1" x14ac:dyDescent="0.25">
      <c r="A84" s="2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</row>
    <row r="85" spans="1:27" ht="11.85" customHeight="1" x14ac:dyDescent="0.25">
      <c r="A85" s="2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</row>
    <row r="86" spans="1:27" ht="11.85" customHeight="1" x14ac:dyDescent="0.25">
      <c r="A86" s="2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</row>
    <row r="87" spans="1:27" ht="11.85" customHeight="1" x14ac:dyDescent="0.25">
      <c r="A87" s="2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</row>
    <row r="88" spans="1:27" ht="11.85" customHeight="1" x14ac:dyDescent="0.25">
      <c r="A88" s="2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</row>
    <row r="89" spans="1:27" ht="11.85" customHeight="1" x14ac:dyDescent="0.25">
      <c r="A89" s="2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</row>
    <row r="90" spans="1:27" ht="11.85" customHeight="1" x14ac:dyDescent="0.25">
      <c r="A90" s="2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</row>
    <row r="91" spans="1:27" ht="11.85" customHeight="1" x14ac:dyDescent="0.25">
      <c r="A91" s="2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</row>
    <row r="92" spans="1:27" ht="11.85" customHeight="1" x14ac:dyDescent="0.25">
      <c r="A92" s="2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</row>
    <row r="93" spans="1:27" ht="11.85" customHeight="1" x14ac:dyDescent="0.25">
      <c r="A93" s="2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</row>
    <row r="94" spans="1:27" ht="11.85" customHeight="1" x14ac:dyDescent="0.25">
      <c r="A94" s="2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</row>
    <row r="95" spans="1:27" ht="11.85" customHeight="1" x14ac:dyDescent="0.25">
      <c r="A95" s="2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</row>
    <row r="96" spans="1:27" ht="11.85" customHeight="1" x14ac:dyDescent="0.25">
      <c r="A96" s="2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</row>
  </sheetData>
  <phoneticPr fontId="0" type="noConversion"/>
  <pageMargins left="0.39370078740157483" right="0.39370078740157483" top="0.39370078740157483" bottom="0.39370078740157483" header="0.51181102362204722" footer="0.51181102362204722"/>
  <pageSetup paperSize="9" scale="82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Tabelle6">
    <pageSetUpPr fitToPage="1"/>
  </sheetPr>
  <dimension ref="A1:AA96"/>
  <sheetViews>
    <sheetView zoomScaleNormal="100" zoomScaleSheetLayoutView="100" workbookViewId="0">
      <pane xSplit="1" ySplit="10" topLeftCell="B11" activePane="bottomRight" state="frozen"/>
      <selection pane="topRight"/>
      <selection pane="bottomLeft"/>
      <selection pane="bottomRight"/>
    </sheetView>
  </sheetViews>
  <sheetFormatPr baseColWidth="10" defaultColWidth="11.42578125" defaultRowHeight="11.85" customHeight="1" x14ac:dyDescent="0.25"/>
  <cols>
    <col min="1" max="1" width="22.85546875" style="1" customWidth="1"/>
    <col min="2" max="2" width="9.7109375" style="1" customWidth="1"/>
    <col min="3" max="3" width="8.7109375" style="1" customWidth="1"/>
    <col min="4" max="4" width="12.28515625" style="1" customWidth="1"/>
    <col min="5" max="5" width="9.7109375" style="1" customWidth="1"/>
    <col min="6" max="6" width="8.7109375" style="1" customWidth="1"/>
    <col min="7" max="7" width="12.42578125" style="1" customWidth="1"/>
    <col min="8" max="8" width="9.7109375" style="1" customWidth="1"/>
    <col min="9" max="9" width="8.7109375" style="1" customWidth="1"/>
    <col min="10" max="10" width="10.7109375" style="1" customWidth="1"/>
    <col min="11" max="11" width="9.7109375" style="1" customWidth="1"/>
    <col min="12" max="12" width="8.7109375" style="1" customWidth="1"/>
    <col min="13" max="13" width="10.7109375" style="1" customWidth="1"/>
    <col min="14" max="14" width="9.7109375" style="1" customWidth="1"/>
    <col min="15" max="15" width="8.7109375" style="1" customWidth="1"/>
    <col min="16" max="16" width="10.7109375" style="1" customWidth="1"/>
    <col min="17" max="16384" width="11.42578125" style="1"/>
  </cols>
  <sheetData>
    <row r="1" spans="1:27" s="5" customFormat="1" ht="16.5" customHeight="1" x14ac:dyDescent="0.2">
      <c r="A1" s="4" t="s">
        <v>54</v>
      </c>
      <c r="M1" s="6"/>
      <c r="P1" s="6" t="s">
        <v>100</v>
      </c>
    </row>
    <row r="2" spans="1:27" ht="3.4" customHeight="1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</row>
    <row r="3" spans="1:27" ht="3.4" customHeight="1" x14ac:dyDescent="0.25">
      <c r="A3" s="14"/>
      <c r="B3" s="15"/>
      <c r="C3" s="14"/>
      <c r="D3" s="14"/>
      <c r="E3" s="15"/>
      <c r="F3" s="14"/>
      <c r="G3" s="14"/>
      <c r="H3" s="15"/>
      <c r="I3" s="14"/>
      <c r="J3" s="14"/>
      <c r="K3" s="15"/>
      <c r="L3" s="14"/>
      <c r="M3" s="14"/>
      <c r="N3" s="15"/>
      <c r="O3" s="14"/>
      <c r="P3" s="14"/>
    </row>
    <row r="4" spans="1:27" ht="11.85" customHeight="1" x14ac:dyDescent="0.25">
      <c r="A4" s="19"/>
      <c r="B4" s="20" t="s">
        <v>0</v>
      </c>
      <c r="C4" s="14"/>
      <c r="D4" s="14"/>
      <c r="E4" s="20" t="s">
        <v>1</v>
      </c>
      <c r="F4" s="43"/>
      <c r="G4" s="43"/>
      <c r="H4" s="20" t="s">
        <v>31</v>
      </c>
      <c r="I4" s="14"/>
      <c r="J4" s="14"/>
      <c r="K4" s="20" t="s">
        <v>7</v>
      </c>
      <c r="L4" s="43"/>
      <c r="M4" s="43"/>
      <c r="N4" s="20" t="s">
        <v>33</v>
      </c>
      <c r="O4" s="43"/>
      <c r="P4" s="43"/>
    </row>
    <row r="5" spans="1:27" ht="11.85" customHeight="1" x14ac:dyDescent="0.25">
      <c r="A5" s="19"/>
      <c r="B5" s="20"/>
      <c r="C5" s="14"/>
      <c r="D5" s="14"/>
      <c r="E5" s="20"/>
      <c r="F5" s="43"/>
      <c r="G5" s="43"/>
      <c r="H5" s="20" t="s">
        <v>32</v>
      </c>
      <c r="I5" s="14"/>
      <c r="J5" s="14"/>
      <c r="K5" s="20"/>
      <c r="L5" s="43"/>
      <c r="M5" s="43"/>
      <c r="N5" s="20" t="s">
        <v>34</v>
      </c>
      <c r="O5" s="43"/>
      <c r="P5" s="43"/>
    </row>
    <row r="6" spans="1:27" ht="3.4" customHeight="1" x14ac:dyDescent="0.25">
      <c r="A6" s="29"/>
      <c r="B6" s="30"/>
      <c r="C6" s="13"/>
      <c r="D6" s="13"/>
      <c r="E6" s="30"/>
      <c r="F6" s="31"/>
      <c r="G6" s="31"/>
      <c r="H6" s="30"/>
      <c r="I6" s="13"/>
      <c r="J6" s="13"/>
      <c r="K6" s="30"/>
      <c r="L6" s="31"/>
      <c r="M6" s="31"/>
      <c r="N6" s="30"/>
      <c r="O6" s="31"/>
      <c r="P6" s="31"/>
    </row>
    <row r="7" spans="1:27" ht="11.85" customHeight="1" x14ac:dyDescent="0.25">
      <c r="A7" s="14"/>
      <c r="B7" s="54" t="s">
        <v>2</v>
      </c>
      <c r="C7" s="54" t="s">
        <v>3</v>
      </c>
      <c r="D7" s="54" t="s">
        <v>4</v>
      </c>
      <c r="E7" s="54" t="s">
        <v>2</v>
      </c>
      <c r="F7" s="54" t="s">
        <v>112</v>
      </c>
      <c r="G7" s="54" t="s">
        <v>4</v>
      </c>
      <c r="H7" s="54" t="s">
        <v>2</v>
      </c>
      <c r="I7" s="54" t="s">
        <v>35</v>
      </c>
      <c r="J7" s="54" t="s">
        <v>4</v>
      </c>
      <c r="K7" s="54" t="s">
        <v>2</v>
      </c>
      <c r="L7" s="54" t="s">
        <v>3</v>
      </c>
      <c r="M7" s="62" t="s">
        <v>4</v>
      </c>
      <c r="N7" s="54" t="s">
        <v>2</v>
      </c>
      <c r="O7" s="54" t="s">
        <v>3</v>
      </c>
      <c r="P7" s="62" t="s">
        <v>4</v>
      </c>
    </row>
    <row r="8" spans="1:27" ht="11.85" customHeight="1" x14ac:dyDescent="0.25">
      <c r="A8" s="14"/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63"/>
      <c r="N8" s="36"/>
      <c r="O8" s="36"/>
      <c r="P8" s="63"/>
    </row>
    <row r="9" spans="1:27" ht="11.85" customHeight="1" x14ac:dyDescent="0.25">
      <c r="A9" s="38"/>
      <c r="B9" s="39" t="s">
        <v>5</v>
      </c>
      <c r="C9" s="64" t="s">
        <v>6</v>
      </c>
      <c r="D9" s="39" t="s">
        <v>9</v>
      </c>
      <c r="E9" s="39" t="s">
        <v>5</v>
      </c>
      <c r="F9" s="39" t="s">
        <v>5</v>
      </c>
      <c r="G9" s="39" t="s">
        <v>9</v>
      </c>
      <c r="H9" s="39" t="s">
        <v>8</v>
      </c>
      <c r="I9" s="18" t="s">
        <v>8</v>
      </c>
      <c r="J9" s="39" t="s">
        <v>9</v>
      </c>
      <c r="K9" s="39" t="s">
        <v>8</v>
      </c>
      <c r="L9" s="64" t="s">
        <v>6</v>
      </c>
      <c r="M9" s="19" t="s">
        <v>9</v>
      </c>
      <c r="N9" s="39" t="s">
        <v>8</v>
      </c>
      <c r="O9" s="64" t="s">
        <v>6</v>
      </c>
      <c r="P9" s="19" t="s">
        <v>9</v>
      </c>
    </row>
    <row r="10" spans="1:27" ht="3.4" customHeight="1" x14ac:dyDescent="0.25">
      <c r="A10" s="41"/>
      <c r="B10" s="33"/>
      <c r="C10" s="33"/>
      <c r="D10" s="33"/>
      <c r="E10" s="33"/>
      <c r="F10" s="33"/>
      <c r="G10" s="31"/>
      <c r="H10" s="33"/>
      <c r="I10" s="33"/>
      <c r="J10" s="33"/>
      <c r="K10" s="33"/>
      <c r="L10" s="33"/>
      <c r="M10" s="31"/>
      <c r="N10" s="33"/>
      <c r="O10" s="33"/>
      <c r="P10" s="31"/>
    </row>
    <row r="11" spans="1:27" ht="3.4" customHeight="1" x14ac:dyDescent="0.25">
      <c r="A11" s="42"/>
      <c r="B11" s="43"/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</row>
    <row r="12" spans="1:27" ht="11.85" customHeight="1" x14ac:dyDescent="0.25">
      <c r="A12" s="44" t="s">
        <v>14</v>
      </c>
      <c r="B12" s="58">
        <v>59588</v>
      </c>
      <c r="C12" s="58">
        <v>1028876.71</v>
      </c>
      <c r="D12" s="58">
        <v>1303880849</v>
      </c>
      <c r="E12" s="58">
        <v>38221</v>
      </c>
      <c r="F12" s="58">
        <v>311283.36</v>
      </c>
      <c r="G12" s="58">
        <v>268271707</v>
      </c>
      <c r="H12" s="58">
        <v>35577</v>
      </c>
      <c r="I12" s="58">
        <v>452092.57</v>
      </c>
      <c r="J12" s="58">
        <v>250255236</v>
      </c>
      <c r="K12" s="58">
        <v>33525</v>
      </c>
      <c r="L12" s="58">
        <v>229715.02</v>
      </c>
      <c r="M12" s="58">
        <v>96642698</v>
      </c>
      <c r="N12" s="58">
        <v>2888</v>
      </c>
      <c r="O12" s="58">
        <v>3304.72</v>
      </c>
      <c r="P12" s="58">
        <v>10043477</v>
      </c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</row>
    <row r="13" spans="1:27" ht="3.4" customHeight="1" x14ac:dyDescent="0.25">
      <c r="A13" s="46"/>
      <c r="B13" s="59"/>
      <c r="C13" s="59"/>
      <c r="D13" s="59"/>
      <c r="E13" s="59"/>
      <c r="F13" s="59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</row>
    <row r="14" spans="1:27" ht="11.85" customHeight="1" x14ac:dyDescent="0.25">
      <c r="A14" s="44" t="s">
        <v>37</v>
      </c>
      <c r="B14" s="58">
        <v>8448</v>
      </c>
      <c r="C14" s="58">
        <v>152500.63</v>
      </c>
      <c r="D14" s="58">
        <v>199543567</v>
      </c>
      <c r="E14" s="58">
        <v>4572</v>
      </c>
      <c r="F14" s="58">
        <v>40281.730000000003</v>
      </c>
      <c r="G14" s="58">
        <v>32320259</v>
      </c>
      <c r="H14" s="58">
        <v>3790</v>
      </c>
      <c r="I14" s="58">
        <v>40167.919999999998</v>
      </c>
      <c r="J14" s="58">
        <v>27898965</v>
      </c>
      <c r="K14" s="58">
        <v>3371</v>
      </c>
      <c r="L14" s="58">
        <v>18659.89</v>
      </c>
      <c r="M14" s="58">
        <v>8056715</v>
      </c>
      <c r="N14" s="58">
        <v>1862</v>
      </c>
      <c r="O14" s="58">
        <v>2246.13</v>
      </c>
      <c r="P14" s="58">
        <v>7877725</v>
      </c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</row>
    <row r="15" spans="1:27" ht="11.85" customHeight="1" x14ac:dyDescent="0.25">
      <c r="A15" s="46" t="s">
        <v>40</v>
      </c>
      <c r="B15" s="59">
        <v>4114</v>
      </c>
      <c r="C15" s="59">
        <v>105159.01</v>
      </c>
      <c r="D15" s="59">
        <v>142020889</v>
      </c>
      <c r="E15" s="59">
        <v>2015</v>
      </c>
      <c r="F15" s="59">
        <v>20125.39</v>
      </c>
      <c r="G15" s="59">
        <v>17643220</v>
      </c>
      <c r="H15" s="59">
        <v>1346</v>
      </c>
      <c r="I15" s="59">
        <v>18570.080000000002</v>
      </c>
      <c r="J15" s="59">
        <v>8078043</v>
      </c>
      <c r="K15" s="59">
        <v>1024</v>
      </c>
      <c r="L15" s="59">
        <v>5870.97</v>
      </c>
      <c r="M15" s="59">
        <v>2329191</v>
      </c>
      <c r="N15" s="59">
        <v>371</v>
      </c>
      <c r="O15" s="59">
        <v>561.16999999999996</v>
      </c>
      <c r="P15" s="59">
        <v>2049645</v>
      </c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</row>
    <row r="16" spans="1:27" ht="11.85" customHeight="1" x14ac:dyDescent="0.25">
      <c r="A16" s="46" t="s">
        <v>39</v>
      </c>
      <c r="B16" s="59">
        <v>4019</v>
      </c>
      <c r="C16" s="59">
        <v>36870.21</v>
      </c>
      <c r="D16" s="59">
        <v>44155615</v>
      </c>
      <c r="E16" s="59">
        <v>2456</v>
      </c>
      <c r="F16" s="59">
        <v>18865.900000000001</v>
      </c>
      <c r="G16" s="59">
        <v>13618481</v>
      </c>
      <c r="H16" s="59">
        <v>2444</v>
      </c>
      <c r="I16" s="59">
        <v>21597.84</v>
      </c>
      <c r="J16" s="59">
        <v>19820922</v>
      </c>
      <c r="K16" s="59">
        <v>2347</v>
      </c>
      <c r="L16" s="59">
        <v>12788.92</v>
      </c>
      <c r="M16" s="59">
        <v>5727524</v>
      </c>
      <c r="N16" s="59">
        <v>1448</v>
      </c>
      <c r="O16" s="59">
        <v>1627.5</v>
      </c>
      <c r="P16" s="59">
        <v>5739055</v>
      </c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</row>
    <row r="17" spans="1:27" ht="11.85" customHeight="1" x14ac:dyDescent="0.25">
      <c r="A17" s="46" t="s">
        <v>38</v>
      </c>
      <c r="B17" s="59">
        <v>315</v>
      </c>
      <c r="C17" s="59">
        <v>10471.41</v>
      </c>
      <c r="D17" s="59">
        <v>13367063</v>
      </c>
      <c r="E17" s="59">
        <v>101</v>
      </c>
      <c r="F17" s="59">
        <v>1290.44</v>
      </c>
      <c r="G17" s="59">
        <v>1058558</v>
      </c>
      <c r="H17" s="59">
        <v>0</v>
      </c>
      <c r="I17" s="59">
        <v>0</v>
      </c>
      <c r="J17" s="59">
        <v>0</v>
      </c>
      <c r="K17" s="59">
        <v>0</v>
      </c>
      <c r="L17" s="59">
        <v>0</v>
      </c>
      <c r="M17" s="59">
        <v>0</v>
      </c>
      <c r="N17" s="59">
        <v>43</v>
      </c>
      <c r="O17" s="59">
        <v>57.46</v>
      </c>
      <c r="P17" s="59">
        <v>89025</v>
      </c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</row>
    <row r="18" spans="1:27" ht="3.4" customHeight="1" x14ac:dyDescent="0.25">
      <c r="A18" s="46"/>
      <c r="B18" s="59"/>
      <c r="C18" s="59"/>
      <c r="D18" s="59"/>
      <c r="E18" s="59"/>
      <c r="F18" s="59"/>
      <c r="G18" s="59"/>
      <c r="H18" s="59"/>
      <c r="I18" s="59"/>
      <c r="J18" s="59"/>
      <c r="K18" s="59"/>
      <c r="L18" s="59"/>
      <c r="M18" s="59"/>
      <c r="N18" s="59"/>
      <c r="O18" s="59"/>
      <c r="P18" s="59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</row>
    <row r="19" spans="1:27" ht="11.85" customHeight="1" x14ac:dyDescent="0.25">
      <c r="A19" s="44" t="s">
        <v>10</v>
      </c>
      <c r="B19" s="58">
        <v>20006</v>
      </c>
      <c r="C19" s="58">
        <v>367619.94</v>
      </c>
      <c r="D19" s="58">
        <v>468598636</v>
      </c>
      <c r="E19" s="58">
        <v>13473</v>
      </c>
      <c r="F19" s="58">
        <v>104490.7</v>
      </c>
      <c r="G19" s="58">
        <v>93144005</v>
      </c>
      <c r="H19" s="58">
        <v>13446</v>
      </c>
      <c r="I19" s="58">
        <v>176763.57</v>
      </c>
      <c r="J19" s="58">
        <v>91381551</v>
      </c>
      <c r="K19" s="58">
        <v>12048</v>
      </c>
      <c r="L19" s="58">
        <v>67672.25</v>
      </c>
      <c r="M19" s="58">
        <v>27752229</v>
      </c>
      <c r="N19" s="58">
        <v>141</v>
      </c>
      <c r="O19" s="58">
        <v>187.31</v>
      </c>
      <c r="P19" s="58">
        <v>479157</v>
      </c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</row>
    <row r="20" spans="1:27" ht="11.85" customHeight="1" x14ac:dyDescent="0.25">
      <c r="A20" s="46" t="s">
        <v>15</v>
      </c>
      <c r="B20" s="59">
        <v>13046</v>
      </c>
      <c r="C20" s="59">
        <v>188744.76</v>
      </c>
      <c r="D20" s="59">
        <v>243185654</v>
      </c>
      <c r="E20" s="59">
        <v>8630</v>
      </c>
      <c r="F20" s="59">
        <v>56684.38</v>
      </c>
      <c r="G20" s="59">
        <v>50767193</v>
      </c>
      <c r="H20" s="59">
        <v>9267</v>
      </c>
      <c r="I20" s="59">
        <v>115974.74</v>
      </c>
      <c r="J20" s="59">
        <v>64173356</v>
      </c>
      <c r="K20" s="59">
        <v>8627</v>
      </c>
      <c r="L20" s="59">
        <v>48087.85</v>
      </c>
      <c r="M20" s="59">
        <v>20173315</v>
      </c>
      <c r="N20" s="59">
        <v>67</v>
      </c>
      <c r="O20" s="59">
        <v>101.2</v>
      </c>
      <c r="P20" s="59">
        <v>320274</v>
      </c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</row>
    <row r="21" spans="1:27" ht="11.85" customHeight="1" x14ac:dyDescent="0.25">
      <c r="A21" s="46" t="s">
        <v>41</v>
      </c>
      <c r="B21" s="59">
        <v>3386</v>
      </c>
      <c r="C21" s="59">
        <v>75461.84</v>
      </c>
      <c r="D21" s="59">
        <v>98238249</v>
      </c>
      <c r="E21" s="59">
        <v>2183</v>
      </c>
      <c r="F21" s="59">
        <v>16543</v>
      </c>
      <c r="G21" s="59">
        <v>14734290</v>
      </c>
      <c r="H21" s="59">
        <v>1934</v>
      </c>
      <c r="I21" s="59">
        <v>28444.59</v>
      </c>
      <c r="J21" s="59">
        <v>10514604</v>
      </c>
      <c r="K21" s="59">
        <v>1627</v>
      </c>
      <c r="L21" s="59">
        <v>7398.64</v>
      </c>
      <c r="M21" s="59">
        <v>2924287</v>
      </c>
      <c r="N21" s="59">
        <v>19</v>
      </c>
      <c r="O21" s="59">
        <v>14.11</v>
      </c>
      <c r="P21" s="59">
        <v>21238</v>
      </c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</row>
    <row r="22" spans="1:27" ht="11.85" customHeight="1" x14ac:dyDescent="0.25">
      <c r="A22" s="46" t="s">
        <v>17</v>
      </c>
      <c r="B22" s="59">
        <v>1460</v>
      </c>
      <c r="C22" s="59">
        <v>31355.59</v>
      </c>
      <c r="D22" s="59">
        <v>40563006</v>
      </c>
      <c r="E22" s="59">
        <v>978</v>
      </c>
      <c r="F22" s="59">
        <v>8595.2900000000009</v>
      </c>
      <c r="G22" s="59">
        <v>7466258</v>
      </c>
      <c r="H22" s="59">
        <v>614</v>
      </c>
      <c r="I22" s="59">
        <v>8166.23</v>
      </c>
      <c r="J22" s="59">
        <v>3118643</v>
      </c>
      <c r="K22" s="59">
        <v>593</v>
      </c>
      <c r="L22" s="59">
        <v>4985.5200000000004</v>
      </c>
      <c r="M22" s="59">
        <v>1911192</v>
      </c>
      <c r="N22" s="59">
        <v>0</v>
      </c>
      <c r="O22" s="59">
        <v>0</v>
      </c>
      <c r="P22" s="59">
        <v>0</v>
      </c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</row>
    <row r="23" spans="1:27" ht="11.85" customHeight="1" x14ac:dyDescent="0.25">
      <c r="A23" s="46" t="s">
        <v>42</v>
      </c>
      <c r="B23" s="59">
        <v>993</v>
      </c>
      <c r="C23" s="59">
        <v>33155.589999999997</v>
      </c>
      <c r="D23" s="59">
        <v>39152474</v>
      </c>
      <c r="E23" s="59">
        <v>751</v>
      </c>
      <c r="F23" s="59">
        <v>7598.55</v>
      </c>
      <c r="G23" s="59">
        <v>6874657</v>
      </c>
      <c r="H23" s="59">
        <v>835</v>
      </c>
      <c r="I23" s="59">
        <v>12407.44</v>
      </c>
      <c r="J23" s="59">
        <v>7436706</v>
      </c>
      <c r="K23" s="59">
        <v>599</v>
      </c>
      <c r="L23" s="59">
        <v>3578.67</v>
      </c>
      <c r="M23" s="59">
        <v>1346645</v>
      </c>
      <c r="N23" s="59">
        <v>53</v>
      </c>
      <c r="O23" s="59">
        <v>70.41</v>
      </c>
      <c r="P23" s="59">
        <v>135260</v>
      </c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</row>
    <row r="24" spans="1:27" ht="11.85" customHeight="1" x14ac:dyDescent="0.25">
      <c r="A24" s="46" t="s">
        <v>16</v>
      </c>
      <c r="B24" s="59">
        <v>1121</v>
      </c>
      <c r="C24" s="59">
        <v>38902.160000000003</v>
      </c>
      <c r="D24" s="59">
        <v>47459253</v>
      </c>
      <c r="E24" s="59">
        <v>931</v>
      </c>
      <c r="F24" s="59">
        <v>15069.48</v>
      </c>
      <c r="G24" s="59">
        <v>13301607</v>
      </c>
      <c r="H24" s="59">
        <v>796</v>
      </c>
      <c r="I24" s="59">
        <v>11770.57</v>
      </c>
      <c r="J24" s="59">
        <v>6138242</v>
      </c>
      <c r="K24" s="59">
        <v>602</v>
      </c>
      <c r="L24" s="59">
        <v>3621.57</v>
      </c>
      <c r="M24" s="59">
        <v>1396790</v>
      </c>
      <c r="N24" s="59">
        <v>2</v>
      </c>
      <c r="O24" s="59">
        <v>1.59</v>
      </c>
      <c r="P24" s="59">
        <v>2385</v>
      </c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</row>
    <row r="25" spans="1:27" ht="3.4" customHeight="1" x14ac:dyDescent="0.25">
      <c r="A25" s="46"/>
      <c r="B25" s="59"/>
      <c r="C25" s="59"/>
      <c r="D25" s="59"/>
      <c r="E25" s="59"/>
      <c r="F25" s="59"/>
      <c r="G25" s="59"/>
      <c r="H25" s="59"/>
      <c r="I25" s="59"/>
      <c r="J25" s="59"/>
      <c r="K25" s="59"/>
      <c r="L25" s="59"/>
      <c r="M25" s="59"/>
      <c r="N25" s="59"/>
      <c r="O25" s="59"/>
      <c r="P25" s="59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</row>
    <row r="26" spans="1:27" ht="11.85" customHeight="1" x14ac:dyDescent="0.25">
      <c r="A26" s="44" t="s">
        <v>11</v>
      </c>
      <c r="B26" s="58">
        <v>4196</v>
      </c>
      <c r="C26" s="58">
        <v>79001.7</v>
      </c>
      <c r="D26" s="58">
        <v>103627326</v>
      </c>
      <c r="E26" s="58">
        <v>2345</v>
      </c>
      <c r="F26" s="58">
        <v>18782.36</v>
      </c>
      <c r="G26" s="58">
        <v>16325889</v>
      </c>
      <c r="H26" s="58">
        <v>1895</v>
      </c>
      <c r="I26" s="58">
        <v>24457.69</v>
      </c>
      <c r="J26" s="58">
        <v>5637853</v>
      </c>
      <c r="K26" s="58">
        <v>1926</v>
      </c>
      <c r="L26" s="58">
        <v>13964.12</v>
      </c>
      <c r="M26" s="58">
        <v>5368451</v>
      </c>
      <c r="N26" s="58">
        <v>163</v>
      </c>
      <c r="O26" s="58">
        <v>198.3</v>
      </c>
      <c r="P26" s="58">
        <v>343575</v>
      </c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</row>
    <row r="27" spans="1:27" ht="11.85" customHeight="1" x14ac:dyDescent="0.25">
      <c r="A27" s="46" t="s">
        <v>62</v>
      </c>
      <c r="B27" s="59">
        <v>984</v>
      </c>
      <c r="C27" s="59">
        <v>21335.94</v>
      </c>
      <c r="D27" s="59">
        <v>26991102</v>
      </c>
      <c r="E27" s="59">
        <v>700</v>
      </c>
      <c r="F27" s="59">
        <v>5862.53</v>
      </c>
      <c r="G27" s="59">
        <v>5101455</v>
      </c>
      <c r="H27" s="59">
        <v>704</v>
      </c>
      <c r="I27" s="59">
        <v>9182.14</v>
      </c>
      <c r="J27" s="59">
        <v>2581373</v>
      </c>
      <c r="K27" s="59">
        <v>693</v>
      </c>
      <c r="L27" s="59">
        <v>6057.64</v>
      </c>
      <c r="M27" s="59">
        <v>2331466</v>
      </c>
      <c r="N27" s="59">
        <v>39</v>
      </c>
      <c r="O27" s="59">
        <v>35.81</v>
      </c>
      <c r="P27" s="59">
        <v>62460</v>
      </c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</row>
    <row r="28" spans="1:27" ht="11.85" customHeight="1" x14ac:dyDescent="0.25">
      <c r="A28" s="46" t="s">
        <v>18</v>
      </c>
      <c r="B28" s="59">
        <v>3212</v>
      </c>
      <c r="C28" s="59">
        <v>57665.760000000002</v>
      </c>
      <c r="D28" s="59">
        <v>76636224</v>
      </c>
      <c r="E28" s="59">
        <v>1645</v>
      </c>
      <c r="F28" s="59">
        <v>12919.83</v>
      </c>
      <c r="G28" s="59">
        <v>11224434</v>
      </c>
      <c r="H28" s="59">
        <v>1191</v>
      </c>
      <c r="I28" s="59">
        <v>15275.55</v>
      </c>
      <c r="J28" s="59">
        <v>3056480</v>
      </c>
      <c r="K28" s="59">
        <v>1233</v>
      </c>
      <c r="L28" s="59">
        <v>7906.48</v>
      </c>
      <c r="M28" s="59">
        <v>3036985</v>
      </c>
      <c r="N28" s="59">
        <v>124</v>
      </c>
      <c r="O28" s="59">
        <v>162.49</v>
      </c>
      <c r="P28" s="59">
        <v>281115</v>
      </c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</row>
    <row r="29" spans="1:27" ht="3.4" customHeight="1" x14ac:dyDescent="0.25">
      <c r="A29" s="46"/>
      <c r="B29" s="59"/>
      <c r="C29" s="59"/>
      <c r="D29" s="59"/>
      <c r="E29" s="59"/>
      <c r="F29" s="59"/>
      <c r="G29" s="59"/>
      <c r="H29" s="59"/>
      <c r="I29" s="59"/>
      <c r="J29" s="59"/>
      <c r="K29" s="59"/>
      <c r="L29" s="59"/>
      <c r="M29" s="59"/>
      <c r="N29" s="59"/>
      <c r="O29" s="59"/>
      <c r="P29" s="59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</row>
    <row r="30" spans="1:27" ht="11.85" customHeight="1" x14ac:dyDescent="0.25">
      <c r="A30" s="44" t="s">
        <v>19</v>
      </c>
      <c r="B30" s="58">
        <v>3838</v>
      </c>
      <c r="C30" s="58">
        <v>70528.399999999994</v>
      </c>
      <c r="D30" s="58">
        <v>92751289</v>
      </c>
      <c r="E30" s="58">
        <v>1934</v>
      </c>
      <c r="F30" s="58">
        <v>14298.58</v>
      </c>
      <c r="G30" s="58">
        <v>12307752</v>
      </c>
      <c r="H30" s="58">
        <v>836</v>
      </c>
      <c r="I30" s="58">
        <v>11160.02</v>
      </c>
      <c r="J30" s="58">
        <v>3496212</v>
      </c>
      <c r="K30" s="58">
        <v>808</v>
      </c>
      <c r="L30" s="58">
        <v>5263.53</v>
      </c>
      <c r="M30" s="58">
        <v>2162445</v>
      </c>
      <c r="N30" s="58">
        <v>210</v>
      </c>
      <c r="O30" s="58">
        <v>181.83</v>
      </c>
      <c r="P30" s="58">
        <v>338955</v>
      </c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</row>
    <row r="31" spans="1:27" ht="3.4" customHeight="1" x14ac:dyDescent="0.25">
      <c r="A31" s="46"/>
      <c r="B31" s="59"/>
      <c r="C31" s="59"/>
      <c r="D31" s="59"/>
      <c r="E31" s="59"/>
      <c r="F31" s="59"/>
      <c r="G31" s="59"/>
      <c r="H31" s="59"/>
      <c r="I31" s="59"/>
      <c r="J31" s="59"/>
      <c r="K31" s="59"/>
      <c r="L31" s="59"/>
      <c r="M31" s="59"/>
      <c r="N31" s="59"/>
      <c r="O31" s="59"/>
      <c r="P31" s="59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</row>
    <row r="32" spans="1:27" ht="11.85" customHeight="1" x14ac:dyDescent="0.25">
      <c r="A32" s="44" t="s">
        <v>12</v>
      </c>
      <c r="B32" s="58">
        <v>12636</v>
      </c>
      <c r="C32" s="58">
        <v>214007.94</v>
      </c>
      <c r="D32" s="58">
        <v>262661459</v>
      </c>
      <c r="E32" s="58">
        <v>8607</v>
      </c>
      <c r="F32" s="58">
        <v>79662.89</v>
      </c>
      <c r="G32" s="58">
        <v>67432146</v>
      </c>
      <c r="H32" s="58">
        <v>7904</v>
      </c>
      <c r="I32" s="58">
        <v>102797.56</v>
      </c>
      <c r="J32" s="58">
        <v>68256427</v>
      </c>
      <c r="K32" s="58">
        <v>7749</v>
      </c>
      <c r="L32" s="58">
        <v>72453.740000000005</v>
      </c>
      <c r="M32" s="58">
        <v>30979567</v>
      </c>
      <c r="N32" s="58">
        <v>311</v>
      </c>
      <c r="O32" s="58">
        <v>324.2</v>
      </c>
      <c r="P32" s="58">
        <v>671745</v>
      </c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</row>
    <row r="33" spans="1:27" ht="11.85" customHeight="1" x14ac:dyDescent="0.25">
      <c r="A33" s="46" t="s">
        <v>20</v>
      </c>
      <c r="B33" s="59">
        <v>426</v>
      </c>
      <c r="C33" s="59">
        <v>7175.25</v>
      </c>
      <c r="D33" s="59">
        <v>8589450</v>
      </c>
      <c r="E33" s="59">
        <v>408</v>
      </c>
      <c r="F33" s="59">
        <v>3501.93</v>
      </c>
      <c r="G33" s="59">
        <v>3062255</v>
      </c>
      <c r="H33" s="59">
        <v>378</v>
      </c>
      <c r="I33" s="59">
        <v>4951.28</v>
      </c>
      <c r="J33" s="59">
        <v>3725667</v>
      </c>
      <c r="K33" s="59">
        <v>378</v>
      </c>
      <c r="L33" s="59">
        <v>3355.2</v>
      </c>
      <c r="M33" s="59">
        <v>1522868</v>
      </c>
      <c r="N33" s="59">
        <v>1</v>
      </c>
      <c r="O33" s="59">
        <v>1.59</v>
      </c>
      <c r="P33" s="59">
        <v>7950</v>
      </c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</row>
    <row r="34" spans="1:27" ht="11.85" customHeight="1" x14ac:dyDescent="0.25">
      <c r="A34" s="46" t="s">
        <v>22</v>
      </c>
      <c r="B34" s="59">
        <v>590</v>
      </c>
      <c r="C34" s="59">
        <v>14005.7</v>
      </c>
      <c r="D34" s="59">
        <v>19198440</v>
      </c>
      <c r="E34" s="59">
        <v>245</v>
      </c>
      <c r="F34" s="59">
        <v>2347.6</v>
      </c>
      <c r="G34" s="59">
        <v>2067411</v>
      </c>
      <c r="H34" s="59">
        <v>119</v>
      </c>
      <c r="I34" s="59">
        <v>1511.02</v>
      </c>
      <c r="J34" s="59">
        <v>256185</v>
      </c>
      <c r="K34" s="59">
        <v>145</v>
      </c>
      <c r="L34" s="59">
        <v>825.65</v>
      </c>
      <c r="M34" s="59">
        <v>309534</v>
      </c>
      <c r="N34" s="59">
        <v>123</v>
      </c>
      <c r="O34" s="59">
        <v>95.17</v>
      </c>
      <c r="P34" s="59">
        <v>157410</v>
      </c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</row>
    <row r="35" spans="1:27" ht="11.85" customHeight="1" x14ac:dyDescent="0.25">
      <c r="A35" s="46" t="s">
        <v>50</v>
      </c>
      <c r="B35" s="59">
        <v>791</v>
      </c>
      <c r="C35" s="59">
        <v>12111.37</v>
      </c>
      <c r="D35" s="59">
        <v>14279067</v>
      </c>
      <c r="E35" s="59">
        <v>614</v>
      </c>
      <c r="F35" s="59">
        <v>4402.3599999999997</v>
      </c>
      <c r="G35" s="59">
        <v>3978257</v>
      </c>
      <c r="H35" s="59">
        <v>783</v>
      </c>
      <c r="I35" s="59">
        <v>10496.82</v>
      </c>
      <c r="J35" s="59">
        <v>6027437</v>
      </c>
      <c r="K35" s="59">
        <v>781</v>
      </c>
      <c r="L35" s="59">
        <v>6656.12</v>
      </c>
      <c r="M35" s="59">
        <v>2801728</v>
      </c>
      <c r="N35" s="59">
        <v>4</v>
      </c>
      <c r="O35" s="59">
        <v>9.91</v>
      </c>
      <c r="P35" s="59">
        <v>29050</v>
      </c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</row>
    <row r="36" spans="1:27" ht="11.85" customHeight="1" x14ac:dyDescent="0.25">
      <c r="A36" s="46" t="s">
        <v>51</v>
      </c>
      <c r="B36" s="59">
        <v>592</v>
      </c>
      <c r="C36" s="59">
        <v>7282.56</v>
      </c>
      <c r="D36" s="59">
        <v>8682467</v>
      </c>
      <c r="E36" s="59">
        <v>362</v>
      </c>
      <c r="F36" s="59">
        <v>2177.98</v>
      </c>
      <c r="G36" s="59">
        <v>2126740</v>
      </c>
      <c r="H36" s="59">
        <v>582</v>
      </c>
      <c r="I36" s="59">
        <v>7674.99</v>
      </c>
      <c r="J36" s="59">
        <v>5091641</v>
      </c>
      <c r="K36" s="59">
        <v>568</v>
      </c>
      <c r="L36" s="59">
        <v>3390.6</v>
      </c>
      <c r="M36" s="59">
        <v>1413745</v>
      </c>
      <c r="N36" s="59">
        <v>0</v>
      </c>
      <c r="O36" s="59">
        <v>0</v>
      </c>
      <c r="P36" s="59">
        <v>0</v>
      </c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</row>
    <row r="37" spans="1:27" ht="11.85" customHeight="1" x14ac:dyDescent="0.25">
      <c r="A37" s="46" t="s">
        <v>52</v>
      </c>
      <c r="B37" s="59">
        <v>4572</v>
      </c>
      <c r="C37" s="59">
        <v>72479.839999999997</v>
      </c>
      <c r="D37" s="59">
        <v>86223224</v>
      </c>
      <c r="E37" s="59">
        <v>3367</v>
      </c>
      <c r="F37" s="59">
        <v>26126.73</v>
      </c>
      <c r="G37" s="59">
        <v>22422027</v>
      </c>
      <c r="H37" s="59">
        <v>3128</v>
      </c>
      <c r="I37" s="59">
        <v>41671.129999999997</v>
      </c>
      <c r="J37" s="59">
        <v>19345165</v>
      </c>
      <c r="K37" s="59">
        <v>3051</v>
      </c>
      <c r="L37" s="59">
        <v>25476.94</v>
      </c>
      <c r="M37" s="59">
        <v>10619077</v>
      </c>
      <c r="N37" s="59">
        <v>71</v>
      </c>
      <c r="O37" s="59">
        <v>94.66</v>
      </c>
      <c r="P37" s="59">
        <v>275960</v>
      </c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</row>
    <row r="38" spans="1:27" ht="11.85" customHeight="1" x14ac:dyDescent="0.25">
      <c r="A38" s="46" t="s">
        <v>21</v>
      </c>
      <c r="B38" s="59">
        <v>2867</v>
      </c>
      <c r="C38" s="59">
        <v>51497.8</v>
      </c>
      <c r="D38" s="59">
        <v>60530779</v>
      </c>
      <c r="E38" s="59">
        <v>2742</v>
      </c>
      <c r="F38" s="59">
        <v>35390.04</v>
      </c>
      <c r="G38" s="59">
        <v>29042315</v>
      </c>
      <c r="H38" s="59">
        <v>2749</v>
      </c>
      <c r="I38" s="59">
        <v>34183.120000000003</v>
      </c>
      <c r="J38" s="59">
        <v>32999695</v>
      </c>
      <c r="K38" s="59">
        <v>2674</v>
      </c>
      <c r="L38" s="59">
        <v>31550.33</v>
      </c>
      <c r="M38" s="59">
        <v>13782341</v>
      </c>
      <c r="N38" s="59">
        <v>31</v>
      </c>
      <c r="O38" s="59">
        <v>20.84</v>
      </c>
      <c r="P38" s="59">
        <v>46845</v>
      </c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</row>
    <row r="39" spans="1:27" ht="11.85" customHeight="1" x14ac:dyDescent="0.25">
      <c r="A39" s="46" t="s">
        <v>23</v>
      </c>
      <c r="B39" s="59">
        <v>2798</v>
      </c>
      <c r="C39" s="59">
        <v>49455.42</v>
      </c>
      <c r="D39" s="59">
        <v>65158032</v>
      </c>
      <c r="E39" s="59">
        <v>869</v>
      </c>
      <c r="F39" s="59">
        <v>5716.25</v>
      </c>
      <c r="G39" s="59">
        <v>4733141</v>
      </c>
      <c r="H39" s="59">
        <v>165</v>
      </c>
      <c r="I39" s="59">
        <v>2309.1999999999998</v>
      </c>
      <c r="J39" s="59">
        <v>810637</v>
      </c>
      <c r="K39" s="59">
        <v>152</v>
      </c>
      <c r="L39" s="59">
        <v>1198.9000000000001</v>
      </c>
      <c r="M39" s="59">
        <v>530274</v>
      </c>
      <c r="N39" s="59">
        <v>81</v>
      </c>
      <c r="O39" s="59">
        <v>102.03</v>
      </c>
      <c r="P39" s="59">
        <v>154530</v>
      </c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</row>
    <row r="40" spans="1:27" ht="3.4" customHeight="1" x14ac:dyDescent="0.25">
      <c r="A40" s="46"/>
      <c r="B40" s="59"/>
      <c r="C40" s="59"/>
      <c r="D40" s="59"/>
      <c r="E40" s="59"/>
      <c r="F40" s="59"/>
      <c r="G40" s="59"/>
      <c r="H40" s="59"/>
      <c r="I40" s="59"/>
      <c r="J40" s="59"/>
      <c r="K40" s="59"/>
      <c r="L40" s="59"/>
      <c r="M40" s="59"/>
      <c r="N40" s="59"/>
      <c r="O40" s="59"/>
      <c r="P40" s="59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</row>
    <row r="41" spans="1:27" ht="11.85" customHeight="1" x14ac:dyDescent="0.25">
      <c r="A41" s="44" t="s">
        <v>13</v>
      </c>
      <c r="B41" s="58">
        <v>9529</v>
      </c>
      <c r="C41" s="58">
        <v>132519.12</v>
      </c>
      <c r="D41" s="58">
        <v>161548379</v>
      </c>
      <c r="E41" s="58">
        <v>6553</v>
      </c>
      <c r="F41" s="58">
        <v>46557.69</v>
      </c>
      <c r="G41" s="58">
        <v>41188750</v>
      </c>
      <c r="H41" s="58">
        <v>7005</v>
      </c>
      <c r="I41" s="58">
        <v>89475.62</v>
      </c>
      <c r="J41" s="58">
        <v>47669019</v>
      </c>
      <c r="K41" s="58">
        <v>7029</v>
      </c>
      <c r="L41" s="58">
        <v>48543.69</v>
      </c>
      <c r="M41" s="58">
        <v>20930002</v>
      </c>
      <c r="N41" s="58">
        <v>22</v>
      </c>
      <c r="O41" s="58">
        <v>25.71</v>
      </c>
      <c r="P41" s="58">
        <v>48495</v>
      </c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</row>
    <row r="42" spans="1:27" ht="11.85" customHeight="1" x14ac:dyDescent="0.25">
      <c r="A42" s="46" t="s">
        <v>24</v>
      </c>
      <c r="B42" s="59">
        <v>5231</v>
      </c>
      <c r="C42" s="59">
        <v>77092.09</v>
      </c>
      <c r="D42" s="59">
        <v>96766885</v>
      </c>
      <c r="E42" s="59">
        <v>2988</v>
      </c>
      <c r="F42" s="59">
        <v>19360.36</v>
      </c>
      <c r="G42" s="59">
        <v>17653049</v>
      </c>
      <c r="H42" s="59">
        <v>3190</v>
      </c>
      <c r="I42" s="59">
        <v>41282.410000000003</v>
      </c>
      <c r="J42" s="59">
        <v>18382789</v>
      </c>
      <c r="K42" s="59">
        <v>3355</v>
      </c>
      <c r="L42" s="59">
        <v>21854.92</v>
      </c>
      <c r="M42" s="59">
        <v>9120523</v>
      </c>
      <c r="N42" s="59">
        <v>9</v>
      </c>
      <c r="O42" s="59">
        <v>14.15</v>
      </c>
      <c r="P42" s="59">
        <v>24075</v>
      </c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</row>
    <row r="43" spans="1:27" ht="11.85" customHeight="1" x14ac:dyDescent="0.25">
      <c r="A43" s="46" t="s">
        <v>28</v>
      </c>
      <c r="B43" s="59">
        <v>689</v>
      </c>
      <c r="C43" s="59">
        <v>6736.42</v>
      </c>
      <c r="D43" s="59">
        <v>7913502</v>
      </c>
      <c r="E43" s="59">
        <v>637</v>
      </c>
      <c r="F43" s="59">
        <v>5316.53</v>
      </c>
      <c r="G43" s="59">
        <v>4555492</v>
      </c>
      <c r="H43" s="59">
        <v>680</v>
      </c>
      <c r="I43" s="59">
        <v>7530.16</v>
      </c>
      <c r="J43" s="59">
        <v>6576163</v>
      </c>
      <c r="K43" s="59">
        <v>639</v>
      </c>
      <c r="L43" s="59">
        <v>4790.03</v>
      </c>
      <c r="M43" s="59">
        <v>2270846</v>
      </c>
      <c r="N43" s="59">
        <v>1</v>
      </c>
      <c r="O43" s="59">
        <v>0.83</v>
      </c>
      <c r="P43" s="59">
        <v>1245</v>
      </c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</row>
    <row r="44" spans="1:27" ht="11.85" customHeight="1" x14ac:dyDescent="0.25">
      <c r="A44" s="46" t="s">
        <v>27</v>
      </c>
      <c r="B44" s="59">
        <v>1760</v>
      </c>
      <c r="C44" s="59">
        <v>24074.61</v>
      </c>
      <c r="D44" s="59">
        <v>27637945</v>
      </c>
      <c r="E44" s="59">
        <v>1515</v>
      </c>
      <c r="F44" s="59">
        <v>13225.5</v>
      </c>
      <c r="G44" s="59">
        <v>11356320</v>
      </c>
      <c r="H44" s="59">
        <v>1562</v>
      </c>
      <c r="I44" s="59">
        <v>19856.3</v>
      </c>
      <c r="J44" s="59">
        <v>11519617</v>
      </c>
      <c r="K44" s="59">
        <v>1526</v>
      </c>
      <c r="L44" s="59">
        <v>10176.530000000001</v>
      </c>
      <c r="M44" s="59">
        <v>4352454</v>
      </c>
      <c r="N44" s="59">
        <v>10</v>
      </c>
      <c r="O44" s="59">
        <v>10.27</v>
      </c>
      <c r="P44" s="59">
        <v>21495</v>
      </c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</row>
    <row r="45" spans="1:27" ht="11.85" customHeight="1" x14ac:dyDescent="0.25">
      <c r="A45" s="46" t="s">
        <v>26</v>
      </c>
      <c r="B45" s="59">
        <v>729</v>
      </c>
      <c r="C45" s="59">
        <v>8037.5</v>
      </c>
      <c r="D45" s="59">
        <v>9400499</v>
      </c>
      <c r="E45" s="59">
        <v>614</v>
      </c>
      <c r="F45" s="59">
        <v>3764.08</v>
      </c>
      <c r="G45" s="59">
        <v>3345108</v>
      </c>
      <c r="H45" s="59">
        <v>698</v>
      </c>
      <c r="I45" s="59">
        <v>9117.8799999999992</v>
      </c>
      <c r="J45" s="59">
        <v>5333949</v>
      </c>
      <c r="K45" s="59">
        <v>666</v>
      </c>
      <c r="L45" s="59">
        <v>4773.24</v>
      </c>
      <c r="M45" s="59">
        <v>2196891</v>
      </c>
      <c r="N45" s="59">
        <v>1</v>
      </c>
      <c r="O45" s="59">
        <v>0.15</v>
      </c>
      <c r="P45" s="59">
        <v>750</v>
      </c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</row>
    <row r="46" spans="1:27" ht="11.85" customHeight="1" x14ac:dyDescent="0.25">
      <c r="A46" s="46" t="s">
        <v>25</v>
      </c>
      <c r="B46" s="59">
        <v>519</v>
      </c>
      <c r="C46" s="59">
        <v>6118.6</v>
      </c>
      <c r="D46" s="59">
        <v>7140294</v>
      </c>
      <c r="E46" s="59">
        <v>389</v>
      </c>
      <c r="F46" s="59">
        <v>2241.39</v>
      </c>
      <c r="G46" s="59">
        <v>1930952</v>
      </c>
      <c r="H46" s="59">
        <v>484</v>
      </c>
      <c r="I46" s="59">
        <v>6368.34</v>
      </c>
      <c r="J46" s="59">
        <v>3366278</v>
      </c>
      <c r="K46" s="59">
        <v>464</v>
      </c>
      <c r="L46" s="59">
        <v>3865.12</v>
      </c>
      <c r="M46" s="59">
        <v>1727311</v>
      </c>
      <c r="N46" s="59">
        <v>0</v>
      </c>
      <c r="O46" s="59">
        <v>0</v>
      </c>
      <c r="P46" s="59">
        <v>0</v>
      </c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</row>
    <row r="47" spans="1:27" ht="11.85" customHeight="1" x14ac:dyDescent="0.25">
      <c r="A47" s="46" t="s">
        <v>29</v>
      </c>
      <c r="B47" s="59">
        <v>601</v>
      </c>
      <c r="C47" s="59">
        <v>10459.9</v>
      </c>
      <c r="D47" s="59">
        <v>12689254</v>
      </c>
      <c r="E47" s="59">
        <v>410</v>
      </c>
      <c r="F47" s="59">
        <v>2649.83</v>
      </c>
      <c r="G47" s="59">
        <v>2347829</v>
      </c>
      <c r="H47" s="59">
        <v>391</v>
      </c>
      <c r="I47" s="59">
        <v>5320.53</v>
      </c>
      <c r="J47" s="59">
        <v>2490223</v>
      </c>
      <c r="K47" s="59">
        <v>379</v>
      </c>
      <c r="L47" s="59">
        <v>3083.85</v>
      </c>
      <c r="M47" s="59">
        <v>1261977</v>
      </c>
      <c r="N47" s="59">
        <v>1</v>
      </c>
      <c r="O47" s="59">
        <v>0.31</v>
      </c>
      <c r="P47" s="59">
        <v>930</v>
      </c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</row>
    <row r="48" spans="1:27" ht="3.4" customHeight="1" x14ac:dyDescent="0.25">
      <c r="A48" s="46"/>
      <c r="B48" s="59"/>
      <c r="C48" s="59"/>
      <c r="D48" s="59"/>
      <c r="E48" s="59"/>
      <c r="F48" s="59"/>
      <c r="G48" s="59"/>
      <c r="H48" s="59"/>
      <c r="I48" s="59"/>
      <c r="J48" s="59"/>
      <c r="K48" s="59"/>
      <c r="L48" s="59"/>
      <c r="M48" s="59"/>
      <c r="N48" s="59"/>
      <c r="O48" s="59"/>
      <c r="P48" s="59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</row>
    <row r="49" spans="1:27" ht="11.85" customHeight="1" x14ac:dyDescent="0.25">
      <c r="A49" s="44" t="s">
        <v>43</v>
      </c>
      <c r="B49" s="58">
        <v>935</v>
      </c>
      <c r="C49" s="58">
        <v>12698.98</v>
      </c>
      <c r="D49" s="58">
        <v>15150193</v>
      </c>
      <c r="E49" s="58">
        <v>737</v>
      </c>
      <c r="F49" s="58">
        <v>7209.41</v>
      </c>
      <c r="G49" s="58">
        <v>5552906</v>
      </c>
      <c r="H49" s="58">
        <v>701</v>
      </c>
      <c r="I49" s="58">
        <v>7270.19</v>
      </c>
      <c r="J49" s="58">
        <v>5915209</v>
      </c>
      <c r="K49" s="58">
        <v>594</v>
      </c>
      <c r="L49" s="58">
        <v>3157.8</v>
      </c>
      <c r="M49" s="58">
        <v>1393289</v>
      </c>
      <c r="N49" s="58">
        <v>179</v>
      </c>
      <c r="O49" s="58">
        <v>141.24</v>
      </c>
      <c r="P49" s="58">
        <v>283825</v>
      </c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</row>
    <row r="50" spans="1:27" ht="11.85" customHeight="1" x14ac:dyDescent="0.25">
      <c r="A50" s="19"/>
      <c r="B50" s="61"/>
      <c r="C50" s="61"/>
      <c r="D50" s="61"/>
      <c r="E50" s="61"/>
      <c r="F50" s="61"/>
      <c r="G50" s="61"/>
      <c r="H50" s="61"/>
      <c r="I50" s="61"/>
      <c r="J50" s="61"/>
      <c r="K50" s="61"/>
      <c r="L50" s="61"/>
      <c r="M50" s="61"/>
      <c r="N50" s="61"/>
      <c r="O50" s="61"/>
      <c r="P50" s="61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</row>
    <row r="51" spans="1:27" ht="11.85" customHeight="1" x14ac:dyDescent="0.25">
      <c r="A51" s="44" t="s">
        <v>110</v>
      </c>
      <c r="B51" s="58"/>
      <c r="C51" s="58"/>
      <c r="D51" s="58"/>
      <c r="E51" s="58"/>
      <c r="F51" s="58"/>
      <c r="G51" s="58"/>
      <c r="H51" s="58"/>
      <c r="I51" s="58"/>
      <c r="J51" s="58"/>
      <c r="K51" s="58"/>
      <c r="L51" s="58"/>
      <c r="M51" s="58"/>
      <c r="N51" s="58"/>
      <c r="O51" s="58"/>
      <c r="P51" s="58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</row>
    <row r="52" spans="1:27" ht="11.85" customHeight="1" x14ac:dyDescent="0.25">
      <c r="A52" s="46" t="s">
        <v>44</v>
      </c>
      <c r="B52" s="59">
        <v>25147</v>
      </c>
      <c r="C52" s="59">
        <v>478018.75</v>
      </c>
      <c r="D52" s="59">
        <v>643488866</v>
      </c>
      <c r="E52" s="59">
        <v>10704</v>
      </c>
      <c r="F52" s="59">
        <v>82212.929999999993</v>
      </c>
      <c r="G52" s="59">
        <v>71286301</v>
      </c>
      <c r="H52" s="59">
        <v>2581</v>
      </c>
      <c r="I52" s="59">
        <v>36771.199999999997</v>
      </c>
      <c r="J52" s="59">
        <v>3244663</v>
      </c>
      <c r="K52" s="59">
        <v>2113</v>
      </c>
      <c r="L52" s="59">
        <v>5670.73</v>
      </c>
      <c r="M52" s="59">
        <v>2278605</v>
      </c>
      <c r="N52" s="59">
        <v>1806</v>
      </c>
      <c r="O52" s="59">
        <v>2231.63</v>
      </c>
      <c r="P52" s="59">
        <v>6721542</v>
      </c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</row>
    <row r="53" spans="1:27" ht="11.85" customHeight="1" x14ac:dyDescent="0.25">
      <c r="A53" s="46" t="s">
        <v>45</v>
      </c>
      <c r="B53" s="59">
        <v>8395</v>
      </c>
      <c r="C53" s="59">
        <v>143278.32</v>
      </c>
      <c r="D53" s="59">
        <v>180731228</v>
      </c>
      <c r="E53" s="59">
        <v>5299</v>
      </c>
      <c r="F53" s="59">
        <v>37788.67</v>
      </c>
      <c r="G53" s="59">
        <v>32665757</v>
      </c>
      <c r="H53" s="59">
        <v>7865</v>
      </c>
      <c r="I53" s="59">
        <v>104360.9</v>
      </c>
      <c r="J53" s="59">
        <v>26767065</v>
      </c>
      <c r="K53" s="59">
        <v>7306</v>
      </c>
      <c r="L53" s="59">
        <v>38589.61</v>
      </c>
      <c r="M53" s="59">
        <v>15094722</v>
      </c>
      <c r="N53" s="59">
        <v>188</v>
      </c>
      <c r="O53" s="59">
        <v>250.95</v>
      </c>
      <c r="P53" s="59">
        <v>641671</v>
      </c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</row>
    <row r="54" spans="1:27" ht="11.85" customHeight="1" x14ac:dyDescent="0.25">
      <c r="A54" s="46" t="s">
        <v>46</v>
      </c>
      <c r="B54" s="59">
        <v>7758</v>
      </c>
      <c r="C54" s="59">
        <v>120500.52</v>
      </c>
      <c r="D54" s="59">
        <v>145187617</v>
      </c>
      <c r="E54" s="59">
        <v>5913</v>
      </c>
      <c r="F54" s="59">
        <v>39717.68</v>
      </c>
      <c r="G54" s="59">
        <v>34574407</v>
      </c>
      <c r="H54" s="59">
        <v>7497</v>
      </c>
      <c r="I54" s="59">
        <v>97812.25</v>
      </c>
      <c r="J54" s="59">
        <v>43214009</v>
      </c>
      <c r="K54" s="59">
        <v>7086</v>
      </c>
      <c r="L54" s="59">
        <v>48223.41</v>
      </c>
      <c r="M54" s="59">
        <v>19696713</v>
      </c>
      <c r="N54" s="59">
        <v>185</v>
      </c>
      <c r="O54" s="59">
        <v>204.3</v>
      </c>
      <c r="P54" s="59">
        <v>582210</v>
      </c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</row>
    <row r="55" spans="1:27" ht="11.85" customHeight="1" x14ac:dyDescent="0.25">
      <c r="A55" s="46" t="s">
        <v>47</v>
      </c>
      <c r="B55" s="59">
        <v>9421</v>
      </c>
      <c r="C55" s="59">
        <v>155669.46</v>
      </c>
      <c r="D55" s="59">
        <v>181299523</v>
      </c>
      <c r="E55" s="59">
        <v>7664</v>
      </c>
      <c r="F55" s="59">
        <v>65526.559999999998</v>
      </c>
      <c r="G55" s="59">
        <v>58222492</v>
      </c>
      <c r="H55" s="59">
        <v>8861</v>
      </c>
      <c r="I55" s="59">
        <v>113313.83</v>
      </c>
      <c r="J55" s="59">
        <v>77444944</v>
      </c>
      <c r="K55" s="59">
        <v>8328</v>
      </c>
      <c r="L55" s="59">
        <v>61831.66</v>
      </c>
      <c r="M55" s="59">
        <v>26109740</v>
      </c>
      <c r="N55" s="59">
        <v>543</v>
      </c>
      <c r="O55" s="59">
        <v>558.04</v>
      </c>
      <c r="P55" s="59">
        <v>1883780</v>
      </c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</row>
    <row r="56" spans="1:27" ht="11.85" customHeight="1" x14ac:dyDescent="0.25">
      <c r="A56" s="46" t="s">
        <v>48</v>
      </c>
      <c r="B56" s="59">
        <v>5833</v>
      </c>
      <c r="C56" s="59">
        <v>85689.49</v>
      </c>
      <c r="D56" s="59">
        <v>100075011</v>
      </c>
      <c r="E56" s="59">
        <v>5667</v>
      </c>
      <c r="F56" s="59">
        <v>56897.66</v>
      </c>
      <c r="G56" s="59">
        <v>47987984</v>
      </c>
      <c r="H56" s="59">
        <v>5764</v>
      </c>
      <c r="I56" s="59">
        <v>66496.7</v>
      </c>
      <c r="J56" s="59">
        <v>61523852</v>
      </c>
      <c r="K56" s="59">
        <v>5697</v>
      </c>
      <c r="L56" s="59">
        <v>48320.83</v>
      </c>
      <c r="M56" s="59">
        <v>21245813</v>
      </c>
      <c r="N56" s="59">
        <v>126</v>
      </c>
      <c r="O56" s="59">
        <v>50.31</v>
      </c>
      <c r="P56" s="59">
        <v>181724</v>
      </c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</row>
    <row r="57" spans="1:27" ht="11.85" customHeight="1" x14ac:dyDescent="0.25">
      <c r="A57" s="46" t="s">
        <v>49</v>
      </c>
      <c r="B57" s="59">
        <v>3034</v>
      </c>
      <c r="C57" s="59">
        <v>45720.17</v>
      </c>
      <c r="D57" s="59">
        <v>53098604</v>
      </c>
      <c r="E57" s="59">
        <v>2974</v>
      </c>
      <c r="F57" s="59">
        <v>29139.86</v>
      </c>
      <c r="G57" s="59">
        <v>23534766</v>
      </c>
      <c r="H57" s="59">
        <v>3009</v>
      </c>
      <c r="I57" s="59">
        <v>33337.69</v>
      </c>
      <c r="J57" s="59">
        <v>38060703</v>
      </c>
      <c r="K57" s="59">
        <v>2995</v>
      </c>
      <c r="L57" s="59">
        <v>27078.78</v>
      </c>
      <c r="M57" s="59">
        <v>12217105</v>
      </c>
      <c r="N57" s="59">
        <v>40</v>
      </c>
      <c r="O57" s="59">
        <v>9.49</v>
      </c>
      <c r="P57" s="59">
        <v>32550</v>
      </c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</row>
    <row r="58" spans="1:27" ht="3.4" customHeight="1" x14ac:dyDescent="0.25">
      <c r="A58" s="31"/>
      <c r="B58" s="49"/>
      <c r="C58" s="49"/>
      <c r="D58" s="49"/>
      <c r="E58" s="49"/>
      <c r="F58" s="49"/>
      <c r="G58" s="49"/>
      <c r="H58" s="49"/>
      <c r="I58" s="49"/>
      <c r="J58" s="49"/>
      <c r="K58" s="49"/>
      <c r="L58" s="49"/>
      <c r="M58" s="49"/>
      <c r="N58" s="49"/>
      <c r="O58" s="49"/>
      <c r="P58" s="49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</row>
    <row r="59" spans="1:27" ht="3.4" customHeight="1" x14ac:dyDescent="0.25">
      <c r="A59" s="19"/>
      <c r="B59" s="48"/>
      <c r="C59" s="48"/>
      <c r="D59" s="48"/>
      <c r="E59" s="48"/>
      <c r="F59" s="48"/>
      <c r="G59" s="48"/>
      <c r="H59" s="48"/>
      <c r="I59" s="48"/>
      <c r="J59" s="48"/>
      <c r="K59" s="48"/>
      <c r="L59" s="48"/>
      <c r="M59" s="48"/>
      <c r="N59" s="48"/>
      <c r="O59" s="48"/>
      <c r="P59" s="48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</row>
    <row r="60" spans="1:27" ht="11.85" customHeight="1" x14ac:dyDescent="0.25">
      <c r="A60" s="66" t="s">
        <v>109</v>
      </c>
      <c r="B60" s="48"/>
      <c r="C60" s="48"/>
      <c r="D60" s="14"/>
      <c r="E60" s="14"/>
      <c r="F60" s="48"/>
      <c r="G60" s="48"/>
      <c r="H60" s="48"/>
      <c r="I60" s="48"/>
      <c r="J60" s="14"/>
      <c r="K60" s="14"/>
      <c r="L60" s="19"/>
      <c r="M60" s="48"/>
      <c r="N60" s="14"/>
      <c r="O60" s="48"/>
      <c r="P60" s="48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</row>
    <row r="61" spans="1:27" ht="11.85" customHeight="1" x14ac:dyDescent="0.25">
      <c r="A61" s="57" t="s">
        <v>30</v>
      </c>
      <c r="B61" s="48"/>
      <c r="C61" s="48"/>
      <c r="D61" s="14"/>
      <c r="E61" s="14"/>
      <c r="F61" s="48"/>
      <c r="G61" s="48"/>
      <c r="H61" s="48"/>
      <c r="I61" s="48"/>
      <c r="J61" s="14"/>
      <c r="K61" s="14"/>
      <c r="L61" s="19"/>
      <c r="M61" s="48"/>
      <c r="N61" s="14"/>
      <c r="O61" s="48"/>
      <c r="P61" s="48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</row>
    <row r="62" spans="1:27" ht="11.85" customHeight="1" x14ac:dyDescent="0.25">
      <c r="A62" s="66" t="s">
        <v>114</v>
      </c>
      <c r="B62" s="48"/>
      <c r="C62" s="48"/>
      <c r="D62" s="14"/>
      <c r="E62" s="14"/>
      <c r="F62" s="48"/>
      <c r="G62" s="48"/>
      <c r="H62" s="48"/>
      <c r="I62" s="48"/>
      <c r="J62" s="14"/>
      <c r="K62" s="14"/>
      <c r="L62" s="19"/>
      <c r="M62" s="48"/>
      <c r="N62" s="14"/>
      <c r="O62" s="48"/>
      <c r="P62" s="48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</row>
    <row r="63" spans="1:27" ht="11.85" customHeight="1" x14ac:dyDescent="0.25">
      <c r="A63" s="19" t="s">
        <v>115</v>
      </c>
      <c r="B63" s="48"/>
      <c r="C63" s="48"/>
      <c r="D63" s="48"/>
      <c r="E63" s="14"/>
      <c r="F63" s="14"/>
      <c r="G63" s="48"/>
      <c r="H63" s="48"/>
      <c r="I63" s="48"/>
      <c r="J63" s="48"/>
      <c r="K63" s="48"/>
      <c r="L63" s="48"/>
      <c r="M63" s="48"/>
      <c r="N63" s="48"/>
      <c r="O63" s="48"/>
      <c r="P63" s="48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</row>
    <row r="64" spans="1:27" ht="11.85" customHeight="1" x14ac:dyDescent="0.25">
      <c r="A64" s="50" t="s">
        <v>103</v>
      </c>
      <c r="B64" s="48"/>
      <c r="C64" s="48"/>
      <c r="D64" s="48"/>
      <c r="E64" s="14"/>
      <c r="F64" s="48"/>
      <c r="G64" s="48"/>
      <c r="H64" s="48"/>
      <c r="I64" s="48"/>
      <c r="J64" s="48"/>
      <c r="K64" s="48"/>
      <c r="L64" s="48"/>
      <c r="M64" s="48"/>
      <c r="N64" s="48"/>
      <c r="O64" s="48"/>
      <c r="P64" s="48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</row>
    <row r="65" spans="1:27" ht="11.85" customHeight="1" x14ac:dyDescent="0.25">
      <c r="B65" s="48"/>
      <c r="C65" s="48"/>
      <c r="D65" s="48"/>
      <c r="E65" s="48"/>
      <c r="F65" s="48"/>
      <c r="G65" s="48"/>
      <c r="H65" s="48"/>
      <c r="I65" s="48"/>
      <c r="J65" s="48"/>
      <c r="K65" s="48"/>
      <c r="L65" s="48"/>
      <c r="M65" s="48"/>
      <c r="N65" s="48"/>
      <c r="O65" s="48"/>
      <c r="P65" s="48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</row>
    <row r="66" spans="1:27" ht="11.85" customHeight="1" x14ac:dyDescent="0.25">
      <c r="A66" s="14" t="s">
        <v>116</v>
      </c>
      <c r="B66" s="48"/>
      <c r="C66" s="48"/>
      <c r="D66" s="48"/>
      <c r="E66" s="48"/>
      <c r="F66" s="48"/>
      <c r="G66" s="48"/>
      <c r="H66" s="48"/>
      <c r="I66" s="48"/>
      <c r="J66" s="48"/>
      <c r="K66" s="48"/>
      <c r="L66" s="48"/>
      <c r="M66" s="48"/>
      <c r="N66" s="48"/>
      <c r="O66" s="48"/>
      <c r="P66" s="48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</row>
    <row r="67" spans="1:27" ht="11.85" customHeight="1" x14ac:dyDescent="0.25">
      <c r="A67" s="2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</row>
    <row r="68" spans="1:27" ht="11.85" customHeight="1" x14ac:dyDescent="0.25">
      <c r="A68" s="2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</row>
    <row r="69" spans="1:27" ht="11.85" customHeight="1" x14ac:dyDescent="0.25"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</row>
    <row r="70" spans="1:27" ht="11.85" customHeight="1" x14ac:dyDescent="0.25">
      <c r="A70" s="2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</row>
    <row r="71" spans="1:27" ht="11.85" customHeight="1" x14ac:dyDescent="0.25">
      <c r="A71" s="2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</row>
    <row r="72" spans="1:27" ht="11.85" customHeight="1" x14ac:dyDescent="0.25">
      <c r="A72" s="2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</row>
    <row r="73" spans="1:27" ht="11.85" customHeight="1" x14ac:dyDescent="0.25">
      <c r="A73" s="2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</row>
    <row r="74" spans="1:27" ht="11.85" customHeight="1" x14ac:dyDescent="0.25">
      <c r="A74" s="2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</row>
    <row r="75" spans="1:27" ht="11.85" customHeight="1" x14ac:dyDescent="0.25">
      <c r="A75" s="2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</row>
    <row r="76" spans="1:27" ht="11.85" customHeight="1" x14ac:dyDescent="0.25">
      <c r="A76" s="2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</row>
    <row r="77" spans="1:27" ht="11.85" customHeight="1" x14ac:dyDescent="0.25">
      <c r="A77" s="2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</row>
    <row r="78" spans="1:27" ht="11.85" customHeight="1" x14ac:dyDescent="0.25">
      <c r="A78" s="2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</row>
    <row r="79" spans="1:27" ht="11.85" customHeight="1" x14ac:dyDescent="0.25">
      <c r="A79" s="2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</row>
    <row r="80" spans="1:27" ht="11.85" customHeight="1" x14ac:dyDescent="0.25">
      <c r="A80" s="2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</row>
    <row r="81" spans="1:27" ht="11.85" customHeight="1" x14ac:dyDescent="0.25">
      <c r="A81" s="2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</row>
    <row r="82" spans="1:27" ht="11.85" customHeight="1" x14ac:dyDescent="0.25">
      <c r="A82" s="2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</row>
    <row r="83" spans="1:27" ht="11.85" customHeight="1" x14ac:dyDescent="0.25">
      <c r="A83" s="2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</row>
    <row r="84" spans="1:27" ht="11.85" customHeight="1" x14ac:dyDescent="0.25">
      <c r="A84" s="2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</row>
    <row r="85" spans="1:27" ht="11.85" customHeight="1" x14ac:dyDescent="0.25">
      <c r="A85" s="2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</row>
    <row r="86" spans="1:27" ht="11.85" customHeight="1" x14ac:dyDescent="0.25">
      <c r="A86" s="2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</row>
    <row r="87" spans="1:27" ht="11.85" customHeight="1" x14ac:dyDescent="0.25">
      <c r="A87" s="2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</row>
    <row r="88" spans="1:27" ht="11.85" customHeight="1" x14ac:dyDescent="0.25">
      <c r="A88" s="2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</row>
    <row r="89" spans="1:27" ht="11.85" customHeight="1" x14ac:dyDescent="0.25">
      <c r="A89" s="2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</row>
    <row r="90" spans="1:27" ht="11.85" customHeight="1" x14ac:dyDescent="0.25">
      <c r="A90" s="2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</row>
    <row r="91" spans="1:27" ht="11.85" customHeight="1" x14ac:dyDescent="0.25">
      <c r="A91" s="2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</row>
    <row r="92" spans="1:27" ht="11.85" customHeight="1" x14ac:dyDescent="0.25">
      <c r="A92" s="2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</row>
    <row r="93" spans="1:27" ht="11.85" customHeight="1" x14ac:dyDescent="0.25">
      <c r="A93" s="2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</row>
    <row r="94" spans="1:27" ht="11.85" customHeight="1" x14ac:dyDescent="0.25">
      <c r="A94" s="2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</row>
    <row r="95" spans="1:27" ht="11.85" customHeight="1" x14ac:dyDescent="0.25">
      <c r="A95" s="2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</row>
    <row r="96" spans="1:27" ht="11.85" customHeight="1" x14ac:dyDescent="0.25">
      <c r="A96" s="2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</row>
  </sheetData>
  <phoneticPr fontId="4" type="noConversion"/>
  <pageMargins left="0.39370078740157483" right="0.39370078740157483" top="0.39370078740157483" bottom="0.39370078740157483" header="0.51181102362204722" footer="0.51181102362204722"/>
  <pageSetup paperSize="9" scale="82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Tabelle7">
    <pageSetUpPr fitToPage="1"/>
  </sheetPr>
  <dimension ref="A1:AA96"/>
  <sheetViews>
    <sheetView zoomScaleNormal="100" zoomScaleSheetLayoutView="100" workbookViewId="0">
      <pane xSplit="1" ySplit="10" topLeftCell="B11" activePane="bottomRight" state="frozen"/>
      <selection pane="topRight"/>
      <selection pane="bottomLeft"/>
      <selection pane="bottomRight"/>
    </sheetView>
  </sheetViews>
  <sheetFormatPr baseColWidth="10" defaultColWidth="11.42578125" defaultRowHeight="11.85" customHeight="1" x14ac:dyDescent="0.25"/>
  <cols>
    <col min="1" max="1" width="22.85546875" style="1" customWidth="1"/>
    <col min="2" max="2" width="9.7109375" style="1" customWidth="1"/>
    <col min="3" max="3" width="8.7109375" style="1" customWidth="1"/>
    <col min="4" max="4" width="12.28515625" style="1" customWidth="1"/>
    <col min="5" max="5" width="9.7109375" style="1" customWidth="1"/>
    <col min="6" max="6" width="8.7109375" style="1" customWidth="1"/>
    <col min="7" max="7" width="12.42578125" style="1" customWidth="1"/>
    <col min="8" max="8" width="9.7109375" style="1" customWidth="1"/>
    <col min="9" max="9" width="8.7109375" style="1" customWidth="1"/>
    <col min="10" max="10" width="10.7109375" style="1" customWidth="1"/>
    <col min="11" max="11" width="9.7109375" style="1" customWidth="1"/>
    <col min="12" max="12" width="8.7109375" style="1" customWidth="1"/>
    <col min="13" max="13" width="10.7109375" style="1" customWidth="1"/>
    <col min="14" max="14" width="9.7109375" style="1" customWidth="1"/>
    <col min="15" max="15" width="8.7109375" style="1" customWidth="1"/>
    <col min="16" max="16" width="10.7109375" style="1" customWidth="1"/>
    <col min="17" max="16384" width="11.42578125" style="1"/>
  </cols>
  <sheetData>
    <row r="1" spans="1:27" s="5" customFormat="1" ht="16.5" customHeight="1" x14ac:dyDescent="0.2">
      <c r="A1" s="4" t="s">
        <v>53</v>
      </c>
      <c r="M1" s="6"/>
      <c r="P1" s="6" t="s">
        <v>100</v>
      </c>
    </row>
    <row r="2" spans="1:27" ht="3.4" customHeight="1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</row>
    <row r="3" spans="1:27" ht="3.4" customHeight="1" x14ac:dyDescent="0.25">
      <c r="A3" s="14"/>
      <c r="B3" s="15"/>
      <c r="C3" s="14"/>
      <c r="D3" s="14"/>
      <c r="E3" s="15"/>
      <c r="F3" s="14"/>
      <c r="G3" s="14"/>
      <c r="H3" s="15"/>
      <c r="I3" s="14"/>
      <c r="J3" s="14"/>
      <c r="K3" s="15"/>
      <c r="L3" s="14"/>
      <c r="M3" s="14"/>
      <c r="N3" s="15"/>
      <c r="O3" s="14"/>
      <c r="P3" s="14"/>
    </row>
    <row r="4" spans="1:27" ht="11.85" customHeight="1" x14ac:dyDescent="0.25">
      <c r="A4" s="19"/>
      <c r="B4" s="20" t="s">
        <v>0</v>
      </c>
      <c r="C4" s="14"/>
      <c r="D4" s="14"/>
      <c r="E4" s="20" t="s">
        <v>1</v>
      </c>
      <c r="F4" s="43"/>
      <c r="G4" s="43"/>
      <c r="H4" s="20" t="s">
        <v>31</v>
      </c>
      <c r="I4" s="14"/>
      <c r="J4" s="14"/>
      <c r="K4" s="20" t="s">
        <v>7</v>
      </c>
      <c r="L4" s="43"/>
      <c r="M4" s="43"/>
      <c r="N4" s="20" t="s">
        <v>33</v>
      </c>
      <c r="O4" s="43"/>
      <c r="P4" s="43"/>
    </row>
    <row r="5" spans="1:27" ht="11.85" customHeight="1" x14ac:dyDescent="0.25">
      <c r="A5" s="19"/>
      <c r="B5" s="20"/>
      <c r="C5" s="14"/>
      <c r="D5" s="14"/>
      <c r="E5" s="20"/>
      <c r="F5" s="43"/>
      <c r="G5" s="43"/>
      <c r="H5" s="20" t="s">
        <v>32</v>
      </c>
      <c r="I5" s="14"/>
      <c r="J5" s="14"/>
      <c r="K5" s="20"/>
      <c r="L5" s="43"/>
      <c r="M5" s="43"/>
      <c r="N5" s="20" t="s">
        <v>34</v>
      </c>
      <c r="O5" s="43"/>
      <c r="P5" s="43"/>
    </row>
    <row r="6" spans="1:27" ht="3.4" customHeight="1" x14ac:dyDescent="0.25">
      <c r="A6" s="29"/>
      <c r="B6" s="30"/>
      <c r="C6" s="13"/>
      <c r="D6" s="13"/>
      <c r="E6" s="30"/>
      <c r="F6" s="31"/>
      <c r="G6" s="31"/>
      <c r="H6" s="30"/>
      <c r="I6" s="13"/>
      <c r="J6" s="13"/>
      <c r="K6" s="30"/>
      <c r="L6" s="31"/>
      <c r="M6" s="31"/>
      <c r="N6" s="30"/>
      <c r="O6" s="31"/>
      <c r="P6" s="31"/>
    </row>
    <row r="7" spans="1:27" ht="11.85" customHeight="1" x14ac:dyDescent="0.25">
      <c r="A7" s="14"/>
      <c r="B7" s="54" t="s">
        <v>2</v>
      </c>
      <c r="C7" s="54" t="s">
        <v>3</v>
      </c>
      <c r="D7" s="54" t="s">
        <v>4</v>
      </c>
      <c r="E7" s="54" t="s">
        <v>2</v>
      </c>
      <c r="F7" s="54" t="s">
        <v>112</v>
      </c>
      <c r="G7" s="54" t="s">
        <v>4</v>
      </c>
      <c r="H7" s="54" t="s">
        <v>2</v>
      </c>
      <c r="I7" s="54" t="s">
        <v>35</v>
      </c>
      <c r="J7" s="54" t="s">
        <v>4</v>
      </c>
      <c r="K7" s="54" t="s">
        <v>2</v>
      </c>
      <c r="L7" s="54" t="s">
        <v>3</v>
      </c>
      <c r="M7" s="62" t="s">
        <v>4</v>
      </c>
      <c r="N7" s="54" t="s">
        <v>2</v>
      </c>
      <c r="O7" s="54" t="s">
        <v>3</v>
      </c>
      <c r="P7" s="62" t="s">
        <v>4</v>
      </c>
    </row>
    <row r="8" spans="1:27" ht="11.85" customHeight="1" x14ac:dyDescent="0.25">
      <c r="A8" s="14"/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63"/>
      <c r="N8" s="36"/>
      <c r="O8" s="36"/>
      <c r="P8" s="63"/>
    </row>
    <row r="9" spans="1:27" ht="11.85" customHeight="1" x14ac:dyDescent="0.25">
      <c r="A9" s="38"/>
      <c r="B9" s="39" t="s">
        <v>5</v>
      </c>
      <c r="C9" s="64" t="s">
        <v>6</v>
      </c>
      <c r="D9" s="39" t="s">
        <v>9</v>
      </c>
      <c r="E9" s="39" t="s">
        <v>5</v>
      </c>
      <c r="F9" s="39" t="s">
        <v>5</v>
      </c>
      <c r="G9" s="39" t="s">
        <v>9</v>
      </c>
      <c r="H9" s="39" t="s">
        <v>8</v>
      </c>
      <c r="I9" s="18" t="s">
        <v>8</v>
      </c>
      <c r="J9" s="39" t="s">
        <v>9</v>
      </c>
      <c r="K9" s="39" t="s">
        <v>8</v>
      </c>
      <c r="L9" s="64" t="s">
        <v>6</v>
      </c>
      <c r="M9" s="19" t="s">
        <v>9</v>
      </c>
      <c r="N9" s="39" t="s">
        <v>8</v>
      </c>
      <c r="O9" s="64" t="s">
        <v>6</v>
      </c>
      <c r="P9" s="19" t="s">
        <v>9</v>
      </c>
    </row>
    <row r="10" spans="1:27" ht="3.4" customHeight="1" x14ac:dyDescent="0.25">
      <c r="A10" s="41"/>
      <c r="B10" s="33"/>
      <c r="C10" s="33"/>
      <c r="D10" s="33"/>
      <c r="E10" s="33"/>
      <c r="F10" s="33"/>
      <c r="G10" s="31"/>
      <c r="H10" s="33"/>
      <c r="I10" s="33"/>
      <c r="J10" s="33"/>
      <c r="K10" s="33"/>
      <c r="L10" s="33"/>
      <c r="M10" s="31"/>
      <c r="N10" s="33"/>
      <c r="O10" s="33"/>
      <c r="P10" s="31"/>
    </row>
    <row r="11" spans="1:27" ht="3.4" customHeight="1" x14ac:dyDescent="0.25">
      <c r="A11" s="42"/>
      <c r="B11" s="43"/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</row>
    <row r="12" spans="1:27" ht="11.85" customHeight="1" x14ac:dyDescent="0.25">
      <c r="A12" s="44" t="s">
        <v>14</v>
      </c>
      <c r="B12" s="58">
        <v>60473</v>
      </c>
      <c r="C12" s="58">
        <v>1029898.81</v>
      </c>
      <c r="D12" s="58">
        <v>1186769818</v>
      </c>
      <c r="E12" s="58">
        <v>38846</v>
      </c>
      <c r="F12" s="58">
        <v>298111.68</v>
      </c>
      <c r="G12" s="58">
        <v>258504668</v>
      </c>
      <c r="H12" s="58">
        <v>35707</v>
      </c>
      <c r="I12" s="58">
        <v>450313.22</v>
      </c>
      <c r="J12" s="58">
        <v>251593118</v>
      </c>
      <c r="K12" s="58">
        <v>33880</v>
      </c>
      <c r="L12" s="58">
        <v>229866.92</v>
      </c>
      <c r="M12" s="58">
        <v>96713538</v>
      </c>
      <c r="N12" s="58">
        <v>2833</v>
      </c>
      <c r="O12" s="58">
        <v>3351.67</v>
      </c>
      <c r="P12" s="58">
        <v>10076499</v>
      </c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</row>
    <row r="13" spans="1:27" ht="3.4" customHeight="1" x14ac:dyDescent="0.25">
      <c r="A13" s="46"/>
      <c r="B13" s="59"/>
      <c r="C13" s="59"/>
      <c r="D13" s="59"/>
      <c r="E13" s="59"/>
      <c r="F13" s="59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</row>
    <row r="14" spans="1:27" ht="11.85" customHeight="1" x14ac:dyDescent="0.25">
      <c r="A14" s="44" t="s">
        <v>37</v>
      </c>
      <c r="B14" s="58">
        <v>8546</v>
      </c>
      <c r="C14" s="58">
        <v>152754.56</v>
      </c>
      <c r="D14" s="58">
        <v>170213950</v>
      </c>
      <c r="E14" s="58">
        <v>4532</v>
      </c>
      <c r="F14" s="58">
        <v>36915.83</v>
      </c>
      <c r="G14" s="58">
        <v>29578779</v>
      </c>
      <c r="H14" s="58">
        <v>3865</v>
      </c>
      <c r="I14" s="58">
        <v>40256.339999999997</v>
      </c>
      <c r="J14" s="58">
        <v>28013607</v>
      </c>
      <c r="K14" s="58">
        <v>3432</v>
      </c>
      <c r="L14" s="58">
        <v>18832.900000000001</v>
      </c>
      <c r="M14" s="58">
        <v>8137267</v>
      </c>
      <c r="N14" s="58">
        <v>1800</v>
      </c>
      <c r="O14" s="58">
        <v>2219.02</v>
      </c>
      <c r="P14" s="58">
        <v>7779380</v>
      </c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</row>
    <row r="15" spans="1:27" ht="11.85" customHeight="1" x14ac:dyDescent="0.25">
      <c r="A15" s="46" t="s">
        <v>40</v>
      </c>
      <c r="B15" s="59">
        <v>4171</v>
      </c>
      <c r="C15" s="59">
        <v>104981.68</v>
      </c>
      <c r="D15" s="59">
        <v>118940350</v>
      </c>
      <c r="E15" s="59">
        <v>1920</v>
      </c>
      <c r="F15" s="59">
        <v>17533.650000000001</v>
      </c>
      <c r="G15" s="59">
        <v>15447584</v>
      </c>
      <c r="H15" s="59">
        <v>1353</v>
      </c>
      <c r="I15" s="59">
        <v>18561.11</v>
      </c>
      <c r="J15" s="59">
        <v>8153310</v>
      </c>
      <c r="K15" s="59">
        <v>1028</v>
      </c>
      <c r="L15" s="59">
        <v>5874</v>
      </c>
      <c r="M15" s="59">
        <v>2328740</v>
      </c>
      <c r="N15" s="59">
        <v>350</v>
      </c>
      <c r="O15" s="59">
        <v>520.22</v>
      </c>
      <c r="P15" s="59">
        <v>1871910</v>
      </c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</row>
    <row r="16" spans="1:27" ht="11.85" customHeight="1" x14ac:dyDescent="0.25">
      <c r="A16" s="46" t="s">
        <v>39</v>
      </c>
      <c r="B16" s="59">
        <v>4041</v>
      </c>
      <c r="C16" s="59">
        <v>36898.5</v>
      </c>
      <c r="D16" s="59">
        <v>40620001</v>
      </c>
      <c r="E16" s="59">
        <v>2516</v>
      </c>
      <c r="F16" s="59">
        <v>18136.29</v>
      </c>
      <c r="G16" s="59">
        <v>13101899</v>
      </c>
      <c r="H16" s="59">
        <v>2512</v>
      </c>
      <c r="I16" s="59">
        <v>21695.23</v>
      </c>
      <c r="J16" s="59">
        <v>19860297</v>
      </c>
      <c r="K16" s="59">
        <v>2404</v>
      </c>
      <c r="L16" s="59">
        <v>12958.9</v>
      </c>
      <c r="M16" s="59">
        <v>5808527</v>
      </c>
      <c r="N16" s="59">
        <v>1402</v>
      </c>
      <c r="O16" s="59">
        <v>1640.95</v>
      </c>
      <c r="P16" s="59">
        <v>5818205</v>
      </c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</row>
    <row r="17" spans="1:27" ht="11.85" customHeight="1" x14ac:dyDescent="0.25">
      <c r="A17" s="46" t="s">
        <v>38</v>
      </c>
      <c r="B17" s="59">
        <v>334</v>
      </c>
      <c r="C17" s="59">
        <v>10874.38</v>
      </c>
      <c r="D17" s="59">
        <v>10653599</v>
      </c>
      <c r="E17" s="59">
        <v>96</v>
      </c>
      <c r="F17" s="59">
        <v>1245.8900000000001</v>
      </c>
      <c r="G17" s="59">
        <v>1029296</v>
      </c>
      <c r="H17" s="59">
        <v>0</v>
      </c>
      <c r="I17" s="59">
        <v>0</v>
      </c>
      <c r="J17" s="59">
        <v>0</v>
      </c>
      <c r="K17" s="59">
        <v>0</v>
      </c>
      <c r="L17" s="59">
        <v>0</v>
      </c>
      <c r="M17" s="59">
        <v>0</v>
      </c>
      <c r="N17" s="59">
        <v>48</v>
      </c>
      <c r="O17" s="59">
        <v>57.85</v>
      </c>
      <c r="P17" s="59">
        <v>89265</v>
      </c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</row>
    <row r="18" spans="1:27" ht="3.4" customHeight="1" x14ac:dyDescent="0.25">
      <c r="A18" s="46"/>
      <c r="B18" s="59"/>
      <c r="C18" s="59"/>
      <c r="D18" s="59"/>
      <c r="E18" s="59"/>
      <c r="F18" s="59"/>
      <c r="G18" s="59"/>
      <c r="H18" s="59"/>
      <c r="I18" s="59"/>
      <c r="J18" s="59"/>
      <c r="K18" s="59"/>
      <c r="L18" s="59"/>
      <c r="M18" s="59"/>
      <c r="N18" s="59"/>
      <c r="O18" s="59"/>
      <c r="P18" s="59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</row>
    <row r="19" spans="1:27" ht="11.85" customHeight="1" x14ac:dyDescent="0.25">
      <c r="A19" s="44" t="s">
        <v>10</v>
      </c>
      <c r="B19" s="58">
        <v>20312</v>
      </c>
      <c r="C19" s="58">
        <v>367040.22</v>
      </c>
      <c r="D19" s="58">
        <v>426515523</v>
      </c>
      <c r="E19" s="58">
        <v>13511</v>
      </c>
      <c r="F19" s="58">
        <v>97751.52</v>
      </c>
      <c r="G19" s="58">
        <v>87697858</v>
      </c>
      <c r="H19" s="58">
        <v>13557</v>
      </c>
      <c r="I19" s="58">
        <v>176341.01</v>
      </c>
      <c r="J19" s="58">
        <v>91486732</v>
      </c>
      <c r="K19" s="58">
        <v>12196</v>
      </c>
      <c r="L19" s="58">
        <v>67961.820000000007</v>
      </c>
      <c r="M19" s="58">
        <v>27872056</v>
      </c>
      <c r="N19" s="58">
        <v>144</v>
      </c>
      <c r="O19" s="58">
        <v>207.87</v>
      </c>
      <c r="P19" s="58">
        <v>534004</v>
      </c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</row>
    <row r="20" spans="1:27" ht="11.85" customHeight="1" x14ac:dyDescent="0.25">
      <c r="A20" s="46" t="s">
        <v>15</v>
      </c>
      <c r="B20" s="59">
        <v>13235</v>
      </c>
      <c r="C20" s="59">
        <v>188613.14</v>
      </c>
      <c r="D20" s="59">
        <v>222489468</v>
      </c>
      <c r="E20" s="59">
        <v>8643</v>
      </c>
      <c r="F20" s="59">
        <v>53558.28</v>
      </c>
      <c r="G20" s="59">
        <v>48322602</v>
      </c>
      <c r="H20" s="59">
        <v>9384</v>
      </c>
      <c r="I20" s="59">
        <v>115898.47</v>
      </c>
      <c r="J20" s="59">
        <v>64060450</v>
      </c>
      <c r="K20" s="59">
        <v>8756</v>
      </c>
      <c r="L20" s="59">
        <v>48365.78</v>
      </c>
      <c r="M20" s="59">
        <v>20285876</v>
      </c>
      <c r="N20" s="59">
        <v>67</v>
      </c>
      <c r="O20" s="59">
        <v>107.18</v>
      </c>
      <c r="P20" s="59">
        <v>349929</v>
      </c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</row>
    <row r="21" spans="1:27" ht="11.85" customHeight="1" x14ac:dyDescent="0.25">
      <c r="A21" s="46" t="s">
        <v>41</v>
      </c>
      <c r="B21" s="59">
        <v>3451</v>
      </c>
      <c r="C21" s="59">
        <v>75685.62</v>
      </c>
      <c r="D21" s="59">
        <v>88455839</v>
      </c>
      <c r="E21" s="59">
        <v>2218</v>
      </c>
      <c r="F21" s="59">
        <v>14855.25</v>
      </c>
      <c r="G21" s="59">
        <v>13275834</v>
      </c>
      <c r="H21" s="59">
        <v>1919</v>
      </c>
      <c r="I21" s="59">
        <v>28123.7</v>
      </c>
      <c r="J21" s="59">
        <v>10576815</v>
      </c>
      <c r="K21" s="59">
        <v>1645</v>
      </c>
      <c r="L21" s="59">
        <v>7464.67</v>
      </c>
      <c r="M21" s="59">
        <v>2950461</v>
      </c>
      <c r="N21" s="59">
        <v>20</v>
      </c>
      <c r="O21" s="59">
        <v>13.57</v>
      </c>
      <c r="P21" s="59">
        <v>21430</v>
      </c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</row>
    <row r="22" spans="1:27" ht="11.85" customHeight="1" x14ac:dyDescent="0.25">
      <c r="A22" s="46" t="s">
        <v>17</v>
      </c>
      <c r="B22" s="59">
        <v>1482</v>
      </c>
      <c r="C22" s="59">
        <v>31422.43</v>
      </c>
      <c r="D22" s="59">
        <v>36241329</v>
      </c>
      <c r="E22" s="59">
        <v>987</v>
      </c>
      <c r="F22" s="59">
        <v>8211.59</v>
      </c>
      <c r="G22" s="59">
        <v>7184661</v>
      </c>
      <c r="H22" s="59">
        <v>618</v>
      </c>
      <c r="I22" s="59">
        <v>8101.27</v>
      </c>
      <c r="J22" s="59">
        <v>3135659</v>
      </c>
      <c r="K22" s="59">
        <v>595</v>
      </c>
      <c r="L22" s="59">
        <v>5013.3900000000003</v>
      </c>
      <c r="M22" s="59">
        <v>1922938</v>
      </c>
      <c r="N22" s="59">
        <v>0</v>
      </c>
      <c r="O22" s="59">
        <v>0</v>
      </c>
      <c r="P22" s="59">
        <v>0</v>
      </c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</row>
    <row r="23" spans="1:27" ht="11.85" customHeight="1" x14ac:dyDescent="0.25">
      <c r="A23" s="46" t="s">
        <v>42</v>
      </c>
      <c r="B23" s="59">
        <v>1007</v>
      </c>
      <c r="C23" s="59">
        <v>33104.42</v>
      </c>
      <c r="D23" s="59">
        <v>36868217</v>
      </c>
      <c r="E23" s="59">
        <v>718</v>
      </c>
      <c r="F23" s="59">
        <v>6847.92</v>
      </c>
      <c r="G23" s="59">
        <v>6232564</v>
      </c>
      <c r="H23" s="59">
        <v>830</v>
      </c>
      <c r="I23" s="59">
        <v>12397.35</v>
      </c>
      <c r="J23" s="59">
        <v>7500298</v>
      </c>
      <c r="K23" s="59">
        <v>596</v>
      </c>
      <c r="L23" s="59">
        <v>3537.06</v>
      </c>
      <c r="M23" s="59">
        <v>1330260</v>
      </c>
      <c r="N23" s="59">
        <v>55</v>
      </c>
      <c r="O23" s="59">
        <v>81.06</v>
      </c>
      <c r="P23" s="59">
        <v>153555</v>
      </c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</row>
    <row r="24" spans="1:27" ht="11.85" customHeight="1" x14ac:dyDescent="0.25">
      <c r="A24" s="46" t="s">
        <v>16</v>
      </c>
      <c r="B24" s="59">
        <v>1137</v>
      </c>
      <c r="C24" s="59">
        <v>38214.61</v>
      </c>
      <c r="D24" s="59">
        <v>42460670</v>
      </c>
      <c r="E24" s="59">
        <v>945</v>
      </c>
      <c r="F24" s="59">
        <v>14278.48</v>
      </c>
      <c r="G24" s="59">
        <v>12682197</v>
      </c>
      <c r="H24" s="59">
        <v>806</v>
      </c>
      <c r="I24" s="59">
        <v>11820.22</v>
      </c>
      <c r="J24" s="59">
        <v>6213510</v>
      </c>
      <c r="K24" s="59">
        <v>604</v>
      </c>
      <c r="L24" s="59">
        <v>3580.92</v>
      </c>
      <c r="M24" s="59">
        <v>1382521</v>
      </c>
      <c r="N24" s="59">
        <v>2</v>
      </c>
      <c r="O24" s="59">
        <v>6.06</v>
      </c>
      <c r="P24" s="59">
        <v>9090</v>
      </c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</row>
    <row r="25" spans="1:27" ht="3.4" customHeight="1" x14ac:dyDescent="0.25">
      <c r="A25" s="46"/>
      <c r="B25" s="59"/>
      <c r="C25" s="59"/>
      <c r="D25" s="59"/>
      <c r="E25" s="59"/>
      <c r="F25" s="59"/>
      <c r="G25" s="59"/>
      <c r="H25" s="59"/>
      <c r="I25" s="59"/>
      <c r="J25" s="59"/>
      <c r="K25" s="59"/>
      <c r="L25" s="59"/>
      <c r="M25" s="59"/>
      <c r="N25" s="59"/>
      <c r="O25" s="59"/>
      <c r="P25" s="59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</row>
    <row r="26" spans="1:27" ht="11.85" customHeight="1" x14ac:dyDescent="0.25">
      <c r="A26" s="44" t="s">
        <v>11</v>
      </c>
      <c r="B26" s="58">
        <v>4240</v>
      </c>
      <c r="C26" s="58">
        <v>79215.460000000006</v>
      </c>
      <c r="D26" s="58">
        <v>91004080</v>
      </c>
      <c r="E26" s="58">
        <v>2322</v>
      </c>
      <c r="F26" s="58">
        <v>17808.849999999999</v>
      </c>
      <c r="G26" s="58">
        <v>15577680</v>
      </c>
      <c r="H26" s="58">
        <v>1819</v>
      </c>
      <c r="I26" s="58">
        <v>23493.97</v>
      </c>
      <c r="J26" s="58">
        <v>5583901</v>
      </c>
      <c r="K26" s="58">
        <v>1930</v>
      </c>
      <c r="L26" s="58">
        <v>14018.38</v>
      </c>
      <c r="M26" s="58">
        <v>5385106</v>
      </c>
      <c r="N26" s="58">
        <v>163</v>
      </c>
      <c r="O26" s="58">
        <v>205.8</v>
      </c>
      <c r="P26" s="58">
        <v>351045</v>
      </c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</row>
    <row r="27" spans="1:27" ht="11.85" customHeight="1" x14ac:dyDescent="0.25">
      <c r="A27" s="46" t="s">
        <v>62</v>
      </c>
      <c r="B27" s="59">
        <v>983</v>
      </c>
      <c r="C27" s="59">
        <v>21308.31</v>
      </c>
      <c r="D27" s="59">
        <v>24442179</v>
      </c>
      <c r="E27" s="59">
        <v>679</v>
      </c>
      <c r="F27" s="59">
        <v>5703.3</v>
      </c>
      <c r="G27" s="59">
        <v>4976753</v>
      </c>
      <c r="H27" s="59">
        <v>707</v>
      </c>
      <c r="I27" s="59">
        <v>9224.07</v>
      </c>
      <c r="J27" s="59">
        <v>2598739</v>
      </c>
      <c r="K27" s="59">
        <v>695</v>
      </c>
      <c r="L27" s="59">
        <v>6126.71</v>
      </c>
      <c r="M27" s="59">
        <v>2354211</v>
      </c>
      <c r="N27" s="59">
        <v>39</v>
      </c>
      <c r="O27" s="59">
        <v>35.520000000000003</v>
      </c>
      <c r="P27" s="59">
        <v>61905</v>
      </c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</row>
    <row r="28" spans="1:27" ht="11.85" customHeight="1" x14ac:dyDescent="0.25">
      <c r="A28" s="46" t="s">
        <v>18</v>
      </c>
      <c r="B28" s="59">
        <v>3257</v>
      </c>
      <c r="C28" s="59">
        <v>57907.15</v>
      </c>
      <c r="D28" s="59">
        <v>66561901</v>
      </c>
      <c r="E28" s="59">
        <v>1643</v>
      </c>
      <c r="F28" s="59">
        <v>12105.55</v>
      </c>
      <c r="G28" s="59">
        <v>10600927</v>
      </c>
      <c r="H28" s="59">
        <v>1112</v>
      </c>
      <c r="I28" s="59">
        <v>14269.9</v>
      </c>
      <c r="J28" s="59">
        <v>2985162</v>
      </c>
      <c r="K28" s="59">
        <v>1235</v>
      </c>
      <c r="L28" s="59">
        <v>7891.67</v>
      </c>
      <c r="M28" s="59">
        <v>3030895</v>
      </c>
      <c r="N28" s="59">
        <v>124</v>
      </c>
      <c r="O28" s="59">
        <v>170.28</v>
      </c>
      <c r="P28" s="59">
        <v>289140</v>
      </c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</row>
    <row r="29" spans="1:27" ht="3.4" customHeight="1" x14ac:dyDescent="0.25">
      <c r="A29" s="46"/>
      <c r="B29" s="59"/>
      <c r="C29" s="59"/>
      <c r="D29" s="59"/>
      <c r="E29" s="59"/>
      <c r="F29" s="59"/>
      <c r="G29" s="59"/>
      <c r="H29" s="59"/>
      <c r="I29" s="59"/>
      <c r="J29" s="59"/>
      <c r="K29" s="59"/>
      <c r="L29" s="59"/>
      <c r="M29" s="59"/>
      <c r="N29" s="59"/>
      <c r="O29" s="59"/>
      <c r="P29" s="59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</row>
    <row r="30" spans="1:27" ht="11.85" customHeight="1" x14ac:dyDescent="0.25">
      <c r="A30" s="44" t="s">
        <v>19</v>
      </c>
      <c r="B30" s="58">
        <v>3933</v>
      </c>
      <c r="C30" s="58">
        <v>71298.5</v>
      </c>
      <c r="D30" s="58">
        <v>81656183</v>
      </c>
      <c r="E30" s="58">
        <v>2000</v>
      </c>
      <c r="F30" s="58">
        <v>14064.84</v>
      </c>
      <c r="G30" s="58">
        <v>12067800</v>
      </c>
      <c r="H30" s="58">
        <v>852</v>
      </c>
      <c r="I30" s="58">
        <v>11336.71</v>
      </c>
      <c r="J30" s="58">
        <v>3565855</v>
      </c>
      <c r="K30" s="58">
        <v>828</v>
      </c>
      <c r="L30" s="58">
        <v>5330.55</v>
      </c>
      <c r="M30" s="58">
        <v>2187963</v>
      </c>
      <c r="N30" s="58">
        <v>212</v>
      </c>
      <c r="O30" s="58">
        <v>196.15</v>
      </c>
      <c r="P30" s="58">
        <v>374655</v>
      </c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</row>
    <row r="31" spans="1:27" ht="3.4" customHeight="1" x14ac:dyDescent="0.25">
      <c r="A31" s="46"/>
      <c r="B31" s="59"/>
      <c r="C31" s="59"/>
      <c r="D31" s="59"/>
      <c r="E31" s="59"/>
      <c r="F31" s="59"/>
      <c r="G31" s="59"/>
      <c r="H31" s="59"/>
      <c r="I31" s="59"/>
      <c r="J31" s="59"/>
      <c r="K31" s="59"/>
      <c r="L31" s="59"/>
      <c r="M31" s="59"/>
      <c r="N31" s="59"/>
      <c r="O31" s="59"/>
      <c r="P31" s="59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</row>
    <row r="32" spans="1:27" ht="11.85" customHeight="1" x14ac:dyDescent="0.25">
      <c r="A32" s="44" t="s">
        <v>12</v>
      </c>
      <c r="B32" s="58">
        <v>12888</v>
      </c>
      <c r="C32" s="58">
        <v>214314.26</v>
      </c>
      <c r="D32" s="58">
        <v>248007221</v>
      </c>
      <c r="E32" s="58">
        <v>8993</v>
      </c>
      <c r="F32" s="58">
        <v>78973.539999999994</v>
      </c>
      <c r="G32" s="58">
        <v>67285322</v>
      </c>
      <c r="H32" s="58">
        <v>7901</v>
      </c>
      <c r="I32" s="58">
        <v>102150.44</v>
      </c>
      <c r="J32" s="58">
        <v>68943554</v>
      </c>
      <c r="K32" s="58">
        <v>7843</v>
      </c>
      <c r="L32" s="58">
        <v>72182.05</v>
      </c>
      <c r="M32" s="58">
        <v>30872898</v>
      </c>
      <c r="N32" s="58">
        <v>313</v>
      </c>
      <c r="O32" s="58">
        <v>336.29</v>
      </c>
      <c r="P32" s="58">
        <v>679615</v>
      </c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</row>
    <row r="33" spans="1:27" ht="11.85" customHeight="1" x14ac:dyDescent="0.25">
      <c r="A33" s="46" t="s">
        <v>20</v>
      </c>
      <c r="B33" s="59">
        <v>440</v>
      </c>
      <c r="C33" s="59">
        <v>7223.68</v>
      </c>
      <c r="D33" s="59">
        <v>8595561</v>
      </c>
      <c r="E33" s="59">
        <v>422</v>
      </c>
      <c r="F33" s="59">
        <v>3505.66</v>
      </c>
      <c r="G33" s="59">
        <v>3098798</v>
      </c>
      <c r="H33" s="59">
        <v>397</v>
      </c>
      <c r="I33" s="59">
        <v>5165.53</v>
      </c>
      <c r="J33" s="59">
        <v>3839832</v>
      </c>
      <c r="K33" s="59">
        <v>387</v>
      </c>
      <c r="L33" s="59">
        <v>3362.31</v>
      </c>
      <c r="M33" s="59">
        <v>1527361</v>
      </c>
      <c r="N33" s="59">
        <v>1</v>
      </c>
      <c r="O33" s="59">
        <v>1.59</v>
      </c>
      <c r="P33" s="59">
        <v>7950</v>
      </c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</row>
    <row r="34" spans="1:27" ht="11.85" customHeight="1" x14ac:dyDescent="0.25">
      <c r="A34" s="46" t="s">
        <v>22</v>
      </c>
      <c r="B34" s="59">
        <v>600</v>
      </c>
      <c r="C34" s="59">
        <v>13981.24</v>
      </c>
      <c r="D34" s="59">
        <v>15624759</v>
      </c>
      <c r="E34" s="59">
        <v>249</v>
      </c>
      <c r="F34" s="59">
        <v>2267.19</v>
      </c>
      <c r="G34" s="59">
        <v>2025752</v>
      </c>
      <c r="H34" s="59">
        <v>124</v>
      </c>
      <c r="I34" s="59">
        <v>1528.19</v>
      </c>
      <c r="J34" s="59">
        <v>260675</v>
      </c>
      <c r="K34" s="59">
        <v>147</v>
      </c>
      <c r="L34" s="59">
        <v>873.82</v>
      </c>
      <c r="M34" s="59">
        <v>328314</v>
      </c>
      <c r="N34" s="59">
        <v>123</v>
      </c>
      <c r="O34" s="59">
        <v>95.94</v>
      </c>
      <c r="P34" s="59">
        <v>158100</v>
      </c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</row>
    <row r="35" spans="1:27" ht="11.85" customHeight="1" x14ac:dyDescent="0.25">
      <c r="A35" s="46" t="s">
        <v>50</v>
      </c>
      <c r="B35" s="59">
        <v>800</v>
      </c>
      <c r="C35" s="59">
        <v>12046.85</v>
      </c>
      <c r="D35" s="59">
        <v>14154172</v>
      </c>
      <c r="E35" s="59">
        <v>659</v>
      </c>
      <c r="F35" s="59">
        <v>4451.29</v>
      </c>
      <c r="G35" s="59">
        <v>4117365</v>
      </c>
      <c r="H35" s="59">
        <v>794</v>
      </c>
      <c r="I35" s="59">
        <v>10610.05</v>
      </c>
      <c r="J35" s="59">
        <v>6100054</v>
      </c>
      <c r="K35" s="59">
        <v>792</v>
      </c>
      <c r="L35" s="59">
        <v>6635.32</v>
      </c>
      <c r="M35" s="59">
        <v>2794851</v>
      </c>
      <c r="N35" s="59">
        <v>2</v>
      </c>
      <c r="O35" s="59">
        <v>8.26</v>
      </c>
      <c r="P35" s="59">
        <v>24425</v>
      </c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</row>
    <row r="36" spans="1:27" ht="11.85" customHeight="1" x14ac:dyDescent="0.25">
      <c r="A36" s="46" t="s">
        <v>51</v>
      </c>
      <c r="B36" s="59">
        <v>607</v>
      </c>
      <c r="C36" s="59">
        <v>7276.85</v>
      </c>
      <c r="D36" s="59">
        <v>8688924</v>
      </c>
      <c r="E36" s="59">
        <v>391</v>
      </c>
      <c r="F36" s="59">
        <v>2098.9699999999998</v>
      </c>
      <c r="G36" s="59">
        <v>2115915</v>
      </c>
      <c r="H36" s="59">
        <v>598</v>
      </c>
      <c r="I36" s="59">
        <v>7841.36</v>
      </c>
      <c r="J36" s="59">
        <v>5204374</v>
      </c>
      <c r="K36" s="59">
        <v>581</v>
      </c>
      <c r="L36" s="59">
        <v>3367.63</v>
      </c>
      <c r="M36" s="59">
        <v>1405031</v>
      </c>
      <c r="N36" s="59">
        <v>0</v>
      </c>
      <c r="O36" s="59">
        <v>0</v>
      </c>
      <c r="P36" s="59">
        <v>0</v>
      </c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</row>
    <row r="37" spans="1:27" ht="11.85" customHeight="1" x14ac:dyDescent="0.25">
      <c r="A37" s="46" t="s">
        <v>52</v>
      </c>
      <c r="B37" s="59">
        <v>4662</v>
      </c>
      <c r="C37" s="59">
        <v>72579.73</v>
      </c>
      <c r="D37" s="59">
        <v>83815725</v>
      </c>
      <c r="E37" s="59">
        <v>3554</v>
      </c>
      <c r="F37" s="59">
        <v>26441.96</v>
      </c>
      <c r="G37" s="59">
        <v>22813141</v>
      </c>
      <c r="H37" s="59">
        <v>3022</v>
      </c>
      <c r="I37" s="59">
        <v>40115.620000000003</v>
      </c>
      <c r="J37" s="59">
        <v>19461926</v>
      </c>
      <c r="K37" s="59">
        <v>3078</v>
      </c>
      <c r="L37" s="59">
        <v>25338.17</v>
      </c>
      <c r="M37" s="59">
        <v>10565184</v>
      </c>
      <c r="N37" s="59">
        <v>75</v>
      </c>
      <c r="O37" s="59">
        <v>105.37</v>
      </c>
      <c r="P37" s="59">
        <v>280625</v>
      </c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</row>
    <row r="38" spans="1:27" ht="11.85" customHeight="1" x14ac:dyDescent="0.25">
      <c r="A38" s="46" t="s">
        <v>21</v>
      </c>
      <c r="B38" s="59">
        <v>2915</v>
      </c>
      <c r="C38" s="59">
        <v>51470.3</v>
      </c>
      <c r="D38" s="59">
        <v>59016740</v>
      </c>
      <c r="E38" s="59">
        <v>2776</v>
      </c>
      <c r="F38" s="59">
        <v>34618.33</v>
      </c>
      <c r="G38" s="59">
        <v>28435534</v>
      </c>
      <c r="H38" s="59">
        <v>2798</v>
      </c>
      <c r="I38" s="59">
        <v>34494.120000000003</v>
      </c>
      <c r="J38" s="59">
        <v>33252111</v>
      </c>
      <c r="K38" s="59">
        <v>2709</v>
      </c>
      <c r="L38" s="59">
        <v>31416.42</v>
      </c>
      <c r="M38" s="59">
        <v>13724728</v>
      </c>
      <c r="N38" s="59">
        <v>31</v>
      </c>
      <c r="O38" s="59">
        <v>22.65</v>
      </c>
      <c r="P38" s="59">
        <v>51045</v>
      </c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</row>
    <row r="39" spans="1:27" ht="11.85" customHeight="1" x14ac:dyDescent="0.25">
      <c r="A39" s="46" t="s">
        <v>23</v>
      </c>
      <c r="B39" s="59">
        <v>2864</v>
      </c>
      <c r="C39" s="59">
        <v>49735.61</v>
      </c>
      <c r="D39" s="59">
        <v>58111340</v>
      </c>
      <c r="E39" s="59">
        <v>942</v>
      </c>
      <c r="F39" s="59">
        <v>5590.14</v>
      </c>
      <c r="G39" s="59">
        <v>4678817</v>
      </c>
      <c r="H39" s="59">
        <v>168</v>
      </c>
      <c r="I39" s="59">
        <v>2395.5700000000002</v>
      </c>
      <c r="J39" s="59">
        <v>824582</v>
      </c>
      <c r="K39" s="59">
        <v>149</v>
      </c>
      <c r="L39" s="59">
        <v>1188.3800000000001</v>
      </c>
      <c r="M39" s="59">
        <v>527429</v>
      </c>
      <c r="N39" s="59">
        <v>81</v>
      </c>
      <c r="O39" s="59">
        <v>102.48</v>
      </c>
      <c r="P39" s="59">
        <v>157470</v>
      </c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</row>
    <row r="40" spans="1:27" ht="3.4" customHeight="1" x14ac:dyDescent="0.25">
      <c r="A40" s="46"/>
      <c r="B40" s="59"/>
      <c r="C40" s="59"/>
      <c r="D40" s="59"/>
      <c r="E40" s="59"/>
      <c r="F40" s="59"/>
      <c r="G40" s="59"/>
      <c r="H40" s="59"/>
      <c r="I40" s="59"/>
      <c r="J40" s="59"/>
      <c r="K40" s="59"/>
      <c r="L40" s="59"/>
      <c r="M40" s="59"/>
      <c r="N40" s="59"/>
      <c r="O40" s="59"/>
      <c r="P40" s="59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</row>
    <row r="41" spans="1:27" ht="11.85" customHeight="1" x14ac:dyDescent="0.25">
      <c r="A41" s="44" t="s">
        <v>13</v>
      </c>
      <c r="B41" s="58">
        <v>9599</v>
      </c>
      <c r="C41" s="58">
        <v>132411.19</v>
      </c>
      <c r="D41" s="58">
        <v>154708374</v>
      </c>
      <c r="E41" s="58">
        <v>6739</v>
      </c>
      <c r="F41" s="58">
        <v>45699.51</v>
      </c>
      <c r="G41" s="58">
        <v>40965963</v>
      </c>
      <c r="H41" s="58">
        <v>7006</v>
      </c>
      <c r="I41" s="58">
        <v>89501.67</v>
      </c>
      <c r="J41" s="58">
        <v>48098452</v>
      </c>
      <c r="K41" s="58">
        <v>7055</v>
      </c>
      <c r="L41" s="58">
        <v>48406.74</v>
      </c>
      <c r="M41" s="58">
        <v>20874853</v>
      </c>
      <c r="N41" s="58">
        <v>22</v>
      </c>
      <c r="O41" s="58">
        <v>23.6</v>
      </c>
      <c r="P41" s="58">
        <v>42780</v>
      </c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</row>
    <row r="42" spans="1:27" ht="11.85" customHeight="1" x14ac:dyDescent="0.25">
      <c r="A42" s="46" t="s">
        <v>24</v>
      </c>
      <c r="B42" s="59">
        <v>5275</v>
      </c>
      <c r="C42" s="59">
        <v>76810.14</v>
      </c>
      <c r="D42" s="59">
        <v>91197863</v>
      </c>
      <c r="E42" s="59">
        <v>3098</v>
      </c>
      <c r="F42" s="59">
        <v>18458.21</v>
      </c>
      <c r="G42" s="59">
        <v>17146207</v>
      </c>
      <c r="H42" s="59">
        <v>3177</v>
      </c>
      <c r="I42" s="59">
        <v>40950.949999999997</v>
      </c>
      <c r="J42" s="59">
        <v>18529450</v>
      </c>
      <c r="K42" s="59">
        <v>3375</v>
      </c>
      <c r="L42" s="59">
        <v>21735.040000000001</v>
      </c>
      <c r="M42" s="59">
        <v>9072311</v>
      </c>
      <c r="N42" s="59">
        <v>10</v>
      </c>
      <c r="O42" s="59">
        <v>16.47</v>
      </c>
      <c r="P42" s="59">
        <v>27120</v>
      </c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</row>
    <row r="43" spans="1:27" ht="11.85" customHeight="1" x14ac:dyDescent="0.25">
      <c r="A43" s="46" t="s">
        <v>28</v>
      </c>
      <c r="B43" s="59">
        <v>696</v>
      </c>
      <c r="C43" s="59">
        <v>6684.63</v>
      </c>
      <c r="D43" s="59">
        <v>7665906</v>
      </c>
      <c r="E43" s="59">
        <v>638</v>
      </c>
      <c r="F43" s="59">
        <v>5288.44</v>
      </c>
      <c r="G43" s="59">
        <v>4574181</v>
      </c>
      <c r="H43" s="59">
        <v>689</v>
      </c>
      <c r="I43" s="59">
        <v>7619.16</v>
      </c>
      <c r="J43" s="59">
        <v>6637343</v>
      </c>
      <c r="K43" s="59">
        <v>645</v>
      </c>
      <c r="L43" s="59">
        <v>4729.41</v>
      </c>
      <c r="M43" s="59">
        <v>2243069</v>
      </c>
      <c r="N43" s="59">
        <v>0</v>
      </c>
      <c r="O43" s="59">
        <v>0</v>
      </c>
      <c r="P43" s="59">
        <v>0</v>
      </c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</row>
    <row r="44" spans="1:27" ht="11.85" customHeight="1" x14ac:dyDescent="0.25">
      <c r="A44" s="46" t="s">
        <v>27</v>
      </c>
      <c r="B44" s="59">
        <v>1765</v>
      </c>
      <c r="C44" s="59">
        <v>24015.35</v>
      </c>
      <c r="D44" s="59">
        <v>27133288</v>
      </c>
      <c r="E44" s="59">
        <v>1539</v>
      </c>
      <c r="F44" s="59">
        <v>13249.29</v>
      </c>
      <c r="G44" s="59">
        <v>11536226</v>
      </c>
      <c r="H44" s="59">
        <v>1566</v>
      </c>
      <c r="I44" s="59">
        <v>19972.97</v>
      </c>
      <c r="J44" s="59">
        <v>11666514</v>
      </c>
      <c r="K44" s="59">
        <v>1524</v>
      </c>
      <c r="L44" s="59">
        <v>10185.959999999999</v>
      </c>
      <c r="M44" s="59">
        <v>4358654</v>
      </c>
      <c r="N44" s="59">
        <v>10</v>
      </c>
      <c r="O44" s="59">
        <v>6.67</v>
      </c>
      <c r="P44" s="59">
        <v>13980</v>
      </c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</row>
    <row r="45" spans="1:27" ht="11.85" customHeight="1" x14ac:dyDescent="0.25">
      <c r="A45" s="46" t="s">
        <v>26</v>
      </c>
      <c r="B45" s="59">
        <v>733</v>
      </c>
      <c r="C45" s="59">
        <v>8103</v>
      </c>
      <c r="D45" s="59">
        <v>9357179</v>
      </c>
      <c r="E45" s="59">
        <v>635</v>
      </c>
      <c r="F45" s="59">
        <v>3690.83</v>
      </c>
      <c r="G45" s="59">
        <v>3276496</v>
      </c>
      <c r="H45" s="59">
        <v>699</v>
      </c>
      <c r="I45" s="59">
        <v>9175.57</v>
      </c>
      <c r="J45" s="59">
        <v>5385601</v>
      </c>
      <c r="K45" s="59">
        <v>673</v>
      </c>
      <c r="L45" s="59">
        <v>4858.2</v>
      </c>
      <c r="M45" s="59">
        <v>2231970</v>
      </c>
      <c r="N45" s="59">
        <v>1</v>
      </c>
      <c r="O45" s="59">
        <v>0.15</v>
      </c>
      <c r="P45" s="59">
        <v>750</v>
      </c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</row>
    <row r="46" spans="1:27" ht="11.85" customHeight="1" x14ac:dyDescent="0.25">
      <c r="A46" s="46" t="s">
        <v>25</v>
      </c>
      <c r="B46" s="59">
        <v>516</v>
      </c>
      <c r="C46" s="59">
        <v>6097.66</v>
      </c>
      <c r="D46" s="59">
        <v>7026440</v>
      </c>
      <c r="E46" s="59">
        <v>422</v>
      </c>
      <c r="F46" s="59">
        <v>2324.62</v>
      </c>
      <c r="G46" s="59">
        <v>2028969</v>
      </c>
      <c r="H46" s="59">
        <v>481</v>
      </c>
      <c r="I46" s="59">
        <v>6367.74</v>
      </c>
      <c r="J46" s="59">
        <v>3360054</v>
      </c>
      <c r="K46" s="59">
        <v>462</v>
      </c>
      <c r="L46" s="59">
        <v>3847.33</v>
      </c>
      <c r="M46" s="59">
        <v>1719639</v>
      </c>
      <c r="N46" s="59">
        <v>0</v>
      </c>
      <c r="O46" s="59">
        <v>0</v>
      </c>
      <c r="P46" s="59">
        <v>0</v>
      </c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</row>
    <row r="47" spans="1:27" ht="11.85" customHeight="1" x14ac:dyDescent="0.25">
      <c r="A47" s="46" t="s">
        <v>29</v>
      </c>
      <c r="B47" s="59">
        <v>614</v>
      </c>
      <c r="C47" s="59">
        <v>10700.41</v>
      </c>
      <c r="D47" s="59">
        <v>12327698</v>
      </c>
      <c r="E47" s="59">
        <v>407</v>
      </c>
      <c r="F47" s="59">
        <v>2688.12</v>
      </c>
      <c r="G47" s="59">
        <v>2403884</v>
      </c>
      <c r="H47" s="59">
        <v>394</v>
      </c>
      <c r="I47" s="59">
        <v>5415.28</v>
      </c>
      <c r="J47" s="59">
        <v>2519490</v>
      </c>
      <c r="K47" s="59">
        <v>376</v>
      </c>
      <c r="L47" s="59">
        <v>3050.8</v>
      </c>
      <c r="M47" s="59">
        <v>1249210</v>
      </c>
      <c r="N47" s="59">
        <v>1</v>
      </c>
      <c r="O47" s="59">
        <v>0.31</v>
      </c>
      <c r="P47" s="59">
        <v>930</v>
      </c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</row>
    <row r="48" spans="1:27" ht="3.4" customHeight="1" x14ac:dyDescent="0.25">
      <c r="A48" s="46"/>
      <c r="B48" s="59"/>
      <c r="C48" s="59"/>
      <c r="D48" s="59"/>
      <c r="E48" s="59"/>
      <c r="F48" s="59"/>
      <c r="G48" s="59"/>
      <c r="H48" s="59"/>
      <c r="I48" s="59"/>
      <c r="J48" s="59"/>
      <c r="K48" s="59"/>
      <c r="L48" s="59"/>
      <c r="M48" s="59"/>
      <c r="N48" s="59"/>
      <c r="O48" s="59"/>
      <c r="P48" s="59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</row>
    <row r="49" spans="1:27" ht="11.85" customHeight="1" x14ac:dyDescent="0.25">
      <c r="A49" s="44" t="s">
        <v>43</v>
      </c>
      <c r="B49" s="58">
        <v>955</v>
      </c>
      <c r="C49" s="58">
        <v>12864.62</v>
      </c>
      <c r="D49" s="58">
        <v>14664487</v>
      </c>
      <c r="E49" s="58">
        <v>749</v>
      </c>
      <c r="F49" s="58">
        <v>6897.59</v>
      </c>
      <c r="G49" s="58">
        <v>5331266</v>
      </c>
      <c r="H49" s="58">
        <v>707</v>
      </c>
      <c r="I49" s="58">
        <v>7233.08</v>
      </c>
      <c r="J49" s="58">
        <v>5901017</v>
      </c>
      <c r="K49" s="58">
        <v>596</v>
      </c>
      <c r="L49" s="58">
        <v>3134.48</v>
      </c>
      <c r="M49" s="58">
        <v>1383395</v>
      </c>
      <c r="N49" s="58">
        <v>179</v>
      </c>
      <c r="O49" s="58">
        <v>162.94</v>
      </c>
      <c r="P49" s="58">
        <v>315020</v>
      </c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</row>
    <row r="50" spans="1:27" ht="11.85" customHeight="1" x14ac:dyDescent="0.25">
      <c r="A50" s="19"/>
      <c r="B50" s="61"/>
      <c r="C50" s="61"/>
      <c r="D50" s="61"/>
      <c r="E50" s="61"/>
      <c r="F50" s="61"/>
      <c r="G50" s="61"/>
      <c r="H50" s="61"/>
      <c r="I50" s="61"/>
      <c r="J50" s="61"/>
      <c r="K50" s="61"/>
      <c r="L50" s="61"/>
      <c r="M50" s="61"/>
      <c r="N50" s="61"/>
      <c r="O50" s="61"/>
      <c r="P50" s="61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</row>
    <row r="51" spans="1:27" ht="11.85" customHeight="1" x14ac:dyDescent="0.25">
      <c r="A51" s="44" t="s">
        <v>110</v>
      </c>
      <c r="B51" s="58"/>
      <c r="C51" s="58"/>
      <c r="D51" s="58"/>
      <c r="E51" s="58"/>
      <c r="F51" s="58"/>
      <c r="G51" s="58"/>
      <c r="H51" s="58"/>
      <c r="I51" s="58"/>
      <c r="J51" s="58"/>
      <c r="K51" s="58"/>
      <c r="L51" s="58"/>
      <c r="M51" s="58"/>
      <c r="N51" s="58"/>
      <c r="O51" s="58"/>
      <c r="P51" s="58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</row>
    <row r="52" spans="1:27" ht="11.85" customHeight="1" x14ac:dyDescent="0.25">
      <c r="A52" s="46" t="s">
        <v>44</v>
      </c>
      <c r="B52" s="59">
        <v>25615</v>
      </c>
      <c r="C52" s="59">
        <v>481194.38</v>
      </c>
      <c r="D52" s="59">
        <v>552878415</v>
      </c>
      <c r="E52" s="59">
        <v>10899</v>
      </c>
      <c r="F52" s="59">
        <v>77507.490000000005</v>
      </c>
      <c r="G52" s="59">
        <v>67444422</v>
      </c>
      <c r="H52" s="59">
        <v>2303</v>
      </c>
      <c r="I52" s="59">
        <v>32727.38</v>
      </c>
      <c r="J52" s="59">
        <v>2988916</v>
      </c>
      <c r="K52" s="59">
        <v>2113</v>
      </c>
      <c r="L52" s="59">
        <v>5696.45</v>
      </c>
      <c r="M52" s="59">
        <v>2286660</v>
      </c>
      <c r="N52" s="59">
        <v>1787</v>
      </c>
      <c r="O52" s="59">
        <v>2251.02</v>
      </c>
      <c r="P52" s="59">
        <v>6712235</v>
      </c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</row>
    <row r="53" spans="1:27" ht="11.85" customHeight="1" x14ac:dyDescent="0.25">
      <c r="A53" s="46" t="s">
        <v>45</v>
      </c>
      <c r="B53" s="59">
        <v>8506</v>
      </c>
      <c r="C53" s="59">
        <v>143726.79</v>
      </c>
      <c r="D53" s="59">
        <v>166838240</v>
      </c>
      <c r="E53" s="59">
        <v>5363</v>
      </c>
      <c r="F53" s="59">
        <v>35676.83</v>
      </c>
      <c r="G53" s="59">
        <v>31005465</v>
      </c>
      <c r="H53" s="59">
        <v>7945</v>
      </c>
      <c r="I53" s="59">
        <v>104932.94</v>
      </c>
      <c r="J53" s="59">
        <v>27108851</v>
      </c>
      <c r="K53" s="59">
        <v>7372</v>
      </c>
      <c r="L53" s="59">
        <v>38935.67</v>
      </c>
      <c r="M53" s="59">
        <v>15224926</v>
      </c>
      <c r="N53" s="59">
        <v>194</v>
      </c>
      <c r="O53" s="59">
        <v>284.76</v>
      </c>
      <c r="P53" s="59">
        <v>731373</v>
      </c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</row>
    <row r="54" spans="1:27" ht="11.85" customHeight="1" x14ac:dyDescent="0.25">
      <c r="A54" s="46" t="s">
        <v>46</v>
      </c>
      <c r="B54" s="59">
        <v>7852</v>
      </c>
      <c r="C54" s="59">
        <v>119363.04</v>
      </c>
      <c r="D54" s="59">
        <v>138656422</v>
      </c>
      <c r="E54" s="59">
        <v>6029</v>
      </c>
      <c r="F54" s="59">
        <v>37937.32</v>
      </c>
      <c r="G54" s="59">
        <v>33259616</v>
      </c>
      <c r="H54" s="59">
        <v>7556</v>
      </c>
      <c r="I54" s="59">
        <v>97986.52</v>
      </c>
      <c r="J54" s="59">
        <v>43314273</v>
      </c>
      <c r="K54" s="59">
        <v>7143</v>
      </c>
      <c r="L54" s="59">
        <v>48022.99</v>
      </c>
      <c r="M54" s="59">
        <v>19617806</v>
      </c>
      <c r="N54" s="59">
        <v>201</v>
      </c>
      <c r="O54" s="59">
        <v>235.19</v>
      </c>
      <c r="P54" s="59">
        <v>677436</v>
      </c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</row>
    <row r="55" spans="1:27" ht="11.85" customHeight="1" x14ac:dyDescent="0.25">
      <c r="A55" s="46" t="s">
        <v>47</v>
      </c>
      <c r="B55" s="59">
        <v>9517</v>
      </c>
      <c r="C55" s="59">
        <v>155501.23000000001</v>
      </c>
      <c r="D55" s="59">
        <v>178544715</v>
      </c>
      <c r="E55" s="59">
        <v>7823</v>
      </c>
      <c r="F55" s="59">
        <v>63339.79</v>
      </c>
      <c r="G55" s="59">
        <v>56926768</v>
      </c>
      <c r="H55" s="59">
        <v>9003</v>
      </c>
      <c r="I55" s="59">
        <v>114608.38</v>
      </c>
      <c r="J55" s="59">
        <v>78407082</v>
      </c>
      <c r="K55" s="59">
        <v>8445</v>
      </c>
      <c r="L55" s="59">
        <v>62097.09</v>
      </c>
      <c r="M55" s="59">
        <v>26237620</v>
      </c>
      <c r="N55" s="59">
        <v>500</v>
      </c>
      <c r="O55" s="59">
        <v>525.78</v>
      </c>
      <c r="P55" s="59">
        <v>1758605</v>
      </c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</row>
    <row r="56" spans="1:27" ht="11.85" customHeight="1" x14ac:dyDescent="0.25">
      <c r="A56" s="46" t="s">
        <v>48</v>
      </c>
      <c r="B56" s="59">
        <v>5921</v>
      </c>
      <c r="C56" s="59">
        <v>85141.42</v>
      </c>
      <c r="D56" s="59">
        <v>98129424</v>
      </c>
      <c r="E56" s="59">
        <v>5746</v>
      </c>
      <c r="F56" s="59">
        <v>55651.88</v>
      </c>
      <c r="G56" s="59">
        <v>47262079</v>
      </c>
      <c r="H56" s="59">
        <v>5857</v>
      </c>
      <c r="I56" s="59">
        <v>66923.17</v>
      </c>
      <c r="J56" s="59">
        <v>61889128</v>
      </c>
      <c r="K56" s="59">
        <v>5783</v>
      </c>
      <c r="L56" s="59">
        <v>48370.45</v>
      </c>
      <c r="M56" s="59">
        <v>21270534</v>
      </c>
      <c r="N56" s="59">
        <v>106</v>
      </c>
      <c r="O56" s="59">
        <v>43.2</v>
      </c>
      <c r="P56" s="59">
        <v>156530</v>
      </c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</row>
    <row r="57" spans="1:27" ht="11.85" customHeight="1" x14ac:dyDescent="0.25">
      <c r="A57" s="46" t="s">
        <v>49</v>
      </c>
      <c r="B57" s="59">
        <v>3062</v>
      </c>
      <c r="C57" s="59">
        <v>44971.95</v>
      </c>
      <c r="D57" s="59">
        <v>51722602</v>
      </c>
      <c r="E57" s="59">
        <v>2986</v>
      </c>
      <c r="F57" s="59">
        <v>27998.37</v>
      </c>
      <c r="G57" s="59">
        <v>22606318</v>
      </c>
      <c r="H57" s="59">
        <v>3043</v>
      </c>
      <c r="I57" s="59">
        <v>33134.83</v>
      </c>
      <c r="J57" s="59">
        <v>37884868</v>
      </c>
      <c r="K57" s="59">
        <v>3024</v>
      </c>
      <c r="L57" s="59">
        <v>26744.27</v>
      </c>
      <c r="M57" s="59">
        <v>12075992</v>
      </c>
      <c r="N57" s="59">
        <v>45</v>
      </c>
      <c r="O57" s="59">
        <v>11.72</v>
      </c>
      <c r="P57" s="59">
        <v>40320</v>
      </c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</row>
    <row r="58" spans="1:27" ht="3.4" customHeight="1" x14ac:dyDescent="0.25">
      <c r="A58" s="31"/>
      <c r="B58" s="49"/>
      <c r="C58" s="49"/>
      <c r="D58" s="49"/>
      <c r="E58" s="49"/>
      <c r="F58" s="49"/>
      <c r="G58" s="49"/>
      <c r="H58" s="49"/>
      <c r="I58" s="49"/>
      <c r="J58" s="49"/>
      <c r="K58" s="49"/>
      <c r="L58" s="49"/>
      <c r="M58" s="49"/>
      <c r="N58" s="49"/>
      <c r="O58" s="49"/>
      <c r="P58" s="49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</row>
    <row r="59" spans="1:27" ht="3.4" customHeight="1" x14ac:dyDescent="0.25">
      <c r="A59" s="19"/>
      <c r="B59" s="48"/>
      <c r="C59" s="48"/>
      <c r="D59" s="48"/>
      <c r="E59" s="48"/>
      <c r="F59" s="48"/>
      <c r="G59" s="48"/>
      <c r="H59" s="48"/>
      <c r="I59" s="48"/>
      <c r="J59" s="48"/>
      <c r="K59" s="48"/>
      <c r="L59" s="48"/>
      <c r="M59" s="48"/>
      <c r="N59" s="48"/>
      <c r="O59" s="48"/>
      <c r="P59" s="48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</row>
    <row r="60" spans="1:27" ht="11.85" customHeight="1" x14ac:dyDescent="0.25">
      <c r="A60" s="66" t="s">
        <v>109</v>
      </c>
      <c r="B60" s="48"/>
      <c r="C60" s="48"/>
      <c r="D60" s="14"/>
      <c r="E60" s="14"/>
      <c r="F60" s="48"/>
      <c r="G60" s="48"/>
      <c r="H60" s="48"/>
      <c r="I60" s="48"/>
      <c r="J60" s="14"/>
      <c r="K60" s="14"/>
      <c r="L60" s="19"/>
      <c r="M60" s="48"/>
      <c r="N60" s="14"/>
      <c r="O60" s="48"/>
      <c r="P60" s="48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</row>
    <row r="61" spans="1:27" ht="11.85" customHeight="1" x14ac:dyDescent="0.25">
      <c r="A61" s="57" t="s">
        <v>30</v>
      </c>
      <c r="B61" s="48"/>
      <c r="C61" s="48"/>
      <c r="D61" s="14"/>
      <c r="E61" s="14"/>
      <c r="F61" s="48"/>
      <c r="G61" s="48"/>
      <c r="H61" s="48"/>
      <c r="I61" s="48"/>
      <c r="J61" s="14"/>
      <c r="K61" s="14"/>
      <c r="L61" s="19"/>
      <c r="M61" s="48"/>
      <c r="N61" s="14"/>
      <c r="O61" s="48"/>
      <c r="P61" s="48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</row>
    <row r="62" spans="1:27" ht="11.85" customHeight="1" x14ac:dyDescent="0.25">
      <c r="A62" s="66" t="s">
        <v>114</v>
      </c>
      <c r="B62" s="48"/>
      <c r="C62" s="48"/>
      <c r="D62" s="14"/>
      <c r="E62" s="14"/>
      <c r="F62" s="48"/>
      <c r="G62" s="48"/>
      <c r="H62" s="48"/>
      <c r="I62" s="48"/>
      <c r="J62" s="14"/>
      <c r="K62" s="14"/>
      <c r="L62" s="19"/>
      <c r="M62" s="48"/>
      <c r="N62" s="14"/>
      <c r="O62" s="48"/>
      <c r="P62" s="48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</row>
    <row r="63" spans="1:27" ht="11.85" customHeight="1" x14ac:dyDescent="0.25">
      <c r="A63" s="19" t="s">
        <v>115</v>
      </c>
      <c r="B63" s="48"/>
      <c r="C63" s="48"/>
      <c r="D63" s="48"/>
      <c r="E63" s="14"/>
      <c r="F63" s="14"/>
      <c r="G63" s="48"/>
      <c r="H63" s="48"/>
      <c r="I63" s="48"/>
      <c r="J63" s="48"/>
      <c r="K63" s="48"/>
      <c r="L63" s="48"/>
      <c r="M63" s="48"/>
      <c r="N63" s="48"/>
      <c r="O63" s="48"/>
      <c r="P63" s="48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</row>
    <row r="64" spans="1:27" ht="11.85" customHeight="1" x14ac:dyDescent="0.25">
      <c r="A64" s="50" t="s">
        <v>103</v>
      </c>
      <c r="B64" s="48"/>
      <c r="C64" s="48"/>
      <c r="D64" s="48"/>
      <c r="E64" s="14"/>
      <c r="F64" s="48"/>
      <c r="G64" s="48"/>
      <c r="H64" s="48"/>
      <c r="I64" s="48"/>
      <c r="J64" s="48"/>
      <c r="K64" s="48"/>
      <c r="L64" s="48"/>
      <c r="M64" s="48"/>
      <c r="N64" s="48"/>
      <c r="O64" s="48"/>
      <c r="P64" s="48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</row>
    <row r="65" spans="1:27" ht="11.85" customHeight="1" x14ac:dyDescent="0.25">
      <c r="B65" s="48"/>
      <c r="C65" s="48"/>
      <c r="D65" s="48"/>
      <c r="E65" s="48"/>
      <c r="F65" s="48"/>
      <c r="G65" s="48"/>
      <c r="H65" s="48"/>
      <c r="I65" s="48"/>
      <c r="J65" s="48"/>
      <c r="K65" s="48"/>
      <c r="L65" s="48"/>
      <c r="M65" s="48"/>
      <c r="N65" s="48"/>
      <c r="O65" s="48"/>
      <c r="P65" s="48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</row>
    <row r="66" spans="1:27" ht="11.85" customHeight="1" x14ac:dyDescent="0.25">
      <c r="A66" s="14" t="s">
        <v>116</v>
      </c>
      <c r="B66" s="48"/>
      <c r="C66" s="48"/>
      <c r="D66" s="48"/>
      <c r="E66" s="48"/>
      <c r="F66" s="48"/>
      <c r="G66" s="48"/>
      <c r="H66" s="48"/>
      <c r="I66" s="48"/>
      <c r="J66" s="48"/>
      <c r="K66" s="48"/>
      <c r="L66" s="48"/>
      <c r="M66" s="48"/>
      <c r="N66" s="48"/>
      <c r="O66" s="48"/>
      <c r="P66" s="48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</row>
    <row r="67" spans="1:27" ht="11.85" customHeight="1" x14ac:dyDescent="0.25">
      <c r="A67" s="2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</row>
    <row r="68" spans="1:27" ht="11.85" customHeight="1" x14ac:dyDescent="0.25">
      <c r="A68" s="2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</row>
    <row r="69" spans="1:27" ht="11.85" customHeight="1" x14ac:dyDescent="0.25"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</row>
    <row r="70" spans="1:27" ht="11.85" customHeight="1" x14ac:dyDescent="0.25">
      <c r="A70" s="2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</row>
    <row r="71" spans="1:27" ht="11.85" customHeight="1" x14ac:dyDescent="0.25">
      <c r="A71" s="2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</row>
    <row r="72" spans="1:27" ht="11.85" customHeight="1" x14ac:dyDescent="0.25">
      <c r="A72" s="2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</row>
    <row r="73" spans="1:27" ht="11.85" customHeight="1" x14ac:dyDescent="0.25">
      <c r="A73" s="2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</row>
    <row r="74" spans="1:27" ht="11.85" customHeight="1" x14ac:dyDescent="0.25">
      <c r="A74" s="2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</row>
    <row r="75" spans="1:27" ht="11.85" customHeight="1" x14ac:dyDescent="0.25">
      <c r="A75" s="2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</row>
    <row r="76" spans="1:27" ht="11.85" customHeight="1" x14ac:dyDescent="0.25">
      <c r="A76" s="2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</row>
    <row r="77" spans="1:27" ht="11.85" customHeight="1" x14ac:dyDescent="0.25">
      <c r="A77" s="2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</row>
    <row r="78" spans="1:27" ht="11.85" customHeight="1" x14ac:dyDescent="0.25">
      <c r="A78" s="2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</row>
    <row r="79" spans="1:27" ht="11.85" customHeight="1" x14ac:dyDescent="0.25">
      <c r="A79" s="2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</row>
    <row r="80" spans="1:27" ht="11.85" customHeight="1" x14ac:dyDescent="0.25">
      <c r="A80" s="2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</row>
    <row r="81" spans="1:27" ht="11.85" customHeight="1" x14ac:dyDescent="0.25">
      <c r="A81" s="2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</row>
    <row r="82" spans="1:27" ht="11.85" customHeight="1" x14ac:dyDescent="0.25">
      <c r="A82" s="2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</row>
    <row r="83" spans="1:27" ht="11.85" customHeight="1" x14ac:dyDescent="0.25">
      <c r="A83" s="2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</row>
    <row r="84" spans="1:27" ht="11.85" customHeight="1" x14ac:dyDescent="0.25">
      <c r="A84" s="2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</row>
    <row r="85" spans="1:27" ht="11.85" customHeight="1" x14ac:dyDescent="0.25">
      <c r="A85" s="2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</row>
    <row r="86" spans="1:27" ht="11.85" customHeight="1" x14ac:dyDescent="0.25">
      <c r="A86" s="2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</row>
    <row r="87" spans="1:27" ht="11.85" customHeight="1" x14ac:dyDescent="0.25">
      <c r="A87" s="2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</row>
    <row r="88" spans="1:27" ht="11.85" customHeight="1" x14ac:dyDescent="0.25">
      <c r="A88" s="2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</row>
    <row r="89" spans="1:27" ht="11.85" customHeight="1" x14ac:dyDescent="0.25">
      <c r="A89" s="2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</row>
    <row r="90" spans="1:27" ht="11.85" customHeight="1" x14ac:dyDescent="0.25">
      <c r="A90" s="2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</row>
    <row r="91" spans="1:27" ht="11.85" customHeight="1" x14ac:dyDescent="0.25">
      <c r="A91" s="2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</row>
    <row r="92" spans="1:27" ht="11.85" customHeight="1" x14ac:dyDescent="0.25">
      <c r="A92" s="2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</row>
    <row r="93" spans="1:27" ht="11.85" customHeight="1" x14ac:dyDescent="0.25">
      <c r="A93" s="2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</row>
    <row r="94" spans="1:27" ht="11.85" customHeight="1" x14ac:dyDescent="0.25">
      <c r="A94" s="2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</row>
    <row r="95" spans="1:27" ht="11.85" customHeight="1" x14ac:dyDescent="0.25">
      <c r="A95" s="2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</row>
    <row r="96" spans="1:27" ht="11.85" customHeight="1" x14ac:dyDescent="0.25">
      <c r="A96" s="2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</row>
  </sheetData>
  <phoneticPr fontId="4" type="noConversion"/>
  <pageMargins left="0.39370078740157483" right="0.39370078740157483" top="0.39370078740157483" bottom="0.39370078740157483" header="0.51181102362204722" footer="0.51181102362204722"/>
  <pageSetup paperSize="9" scale="82"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Tabelle8">
    <pageSetUpPr fitToPage="1"/>
  </sheetPr>
  <dimension ref="A1:AA96"/>
  <sheetViews>
    <sheetView zoomScaleNormal="100" zoomScaleSheetLayoutView="100" workbookViewId="0">
      <pane xSplit="1" ySplit="10" topLeftCell="B11" activePane="bottomRight" state="frozen"/>
      <selection pane="topRight"/>
      <selection pane="bottomLeft"/>
      <selection pane="bottomRight"/>
    </sheetView>
  </sheetViews>
  <sheetFormatPr baseColWidth="10" defaultColWidth="11.42578125" defaultRowHeight="11.85" customHeight="1" x14ac:dyDescent="0.25"/>
  <cols>
    <col min="1" max="1" width="22.85546875" style="1" customWidth="1"/>
    <col min="2" max="2" width="9.7109375" style="1" customWidth="1"/>
    <col min="3" max="3" width="8.7109375" style="1" customWidth="1"/>
    <col min="4" max="4" width="12.28515625" style="1" customWidth="1"/>
    <col min="5" max="5" width="9.7109375" style="1" customWidth="1"/>
    <col min="6" max="6" width="8.7109375" style="1" customWidth="1"/>
    <col min="7" max="7" width="12.42578125" style="1" customWidth="1"/>
    <col min="8" max="8" width="9.7109375" style="1" customWidth="1"/>
    <col min="9" max="9" width="8.7109375" style="1" customWidth="1"/>
    <col min="10" max="10" width="10.7109375" style="1" customWidth="1"/>
    <col min="11" max="11" width="9.7109375" style="1" customWidth="1"/>
    <col min="12" max="12" width="8.7109375" style="1" customWidth="1"/>
    <col min="13" max="13" width="10.7109375" style="1" customWidth="1"/>
    <col min="14" max="14" width="9.7109375" style="1" customWidth="1"/>
    <col min="15" max="15" width="8.7109375" style="1" customWidth="1"/>
    <col min="16" max="16" width="10.7109375" style="1" customWidth="1"/>
    <col min="17" max="16384" width="11.42578125" style="1"/>
  </cols>
  <sheetData>
    <row r="1" spans="1:27" s="5" customFormat="1" ht="16.5" customHeight="1" x14ac:dyDescent="0.2">
      <c r="A1" s="4" t="s">
        <v>36</v>
      </c>
      <c r="M1" s="6"/>
      <c r="P1" s="6" t="s">
        <v>100</v>
      </c>
    </row>
    <row r="2" spans="1:27" ht="3.4" customHeight="1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</row>
    <row r="3" spans="1:27" ht="3.4" customHeight="1" x14ac:dyDescent="0.25">
      <c r="A3" s="14"/>
      <c r="B3" s="15"/>
      <c r="C3" s="14"/>
      <c r="D3" s="14"/>
      <c r="E3" s="15"/>
      <c r="F3" s="14"/>
      <c r="G3" s="14"/>
      <c r="H3" s="15"/>
      <c r="I3" s="14"/>
      <c r="J3" s="14"/>
      <c r="K3" s="15"/>
      <c r="L3" s="14"/>
      <c r="M3" s="14"/>
      <c r="N3" s="15"/>
      <c r="O3" s="14"/>
      <c r="P3" s="14"/>
    </row>
    <row r="4" spans="1:27" ht="11.85" customHeight="1" x14ac:dyDescent="0.25">
      <c r="A4" s="19"/>
      <c r="B4" s="20" t="s">
        <v>0</v>
      </c>
      <c r="C4" s="14"/>
      <c r="D4" s="14"/>
      <c r="E4" s="20" t="s">
        <v>1</v>
      </c>
      <c r="F4" s="43"/>
      <c r="G4" s="43"/>
      <c r="H4" s="20" t="s">
        <v>31</v>
      </c>
      <c r="I4" s="14"/>
      <c r="J4" s="14"/>
      <c r="K4" s="20" t="s">
        <v>7</v>
      </c>
      <c r="L4" s="43"/>
      <c r="M4" s="43"/>
      <c r="N4" s="20" t="s">
        <v>33</v>
      </c>
      <c r="O4" s="43"/>
      <c r="P4" s="43"/>
    </row>
    <row r="5" spans="1:27" ht="11.85" customHeight="1" x14ac:dyDescent="0.25">
      <c r="A5" s="19"/>
      <c r="B5" s="20"/>
      <c r="C5" s="14"/>
      <c r="D5" s="14"/>
      <c r="E5" s="20"/>
      <c r="F5" s="43"/>
      <c r="G5" s="43"/>
      <c r="H5" s="20" t="s">
        <v>32</v>
      </c>
      <c r="I5" s="14"/>
      <c r="J5" s="14"/>
      <c r="K5" s="20"/>
      <c r="L5" s="43"/>
      <c r="M5" s="43"/>
      <c r="N5" s="20" t="s">
        <v>34</v>
      </c>
      <c r="O5" s="43"/>
      <c r="P5" s="43"/>
    </row>
    <row r="6" spans="1:27" ht="3.4" customHeight="1" x14ac:dyDescent="0.25">
      <c r="A6" s="29"/>
      <c r="B6" s="30"/>
      <c r="C6" s="13"/>
      <c r="D6" s="13"/>
      <c r="E6" s="30"/>
      <c r="F6" s="31"/>
      <c r="G6" s="31"/>
      <c r="H6" s="30"/>
      <c r="I6" s="13"/>
      <c r="J6" s="13"/>
      <c r="K6" s="30"/>
      <c r="L6" s="31"/>
      <c r="M6" s="31"/>
      <c r="N6" s="30"/>
      <c r="O6" s="31"/>
      <c r="P6" s="31"/>
    </row>
    <row r="7" spans="1:27" ht="11.85" customHeight="1" x14ac:dyDescent="0.25">
      <c r="A7" s="14"/>
      <c r="B7" s="54" t="s">
        <v>2</v>
      </c>
      <c r="C7" s="54" t="s">
        <v>3</v>
      </c>
      <c r="D7" s="54" t="s">
        <v>4</v>
      </c>
      <c r="E7" s="54" t="s">
        <v>2</v>
      </c>
      <c r="F7" s="54" t="s">
        <v>112</v>
      </c>
      <c r="G7" s="54" t="s">
        <v>4</v>
      </c>
      <c r="H7" s="54" t="s">
        <v>2</v>
      </c>
      <c r="I7" s="54" t="s">
        <v>35</v>
      </c>
      <c r="J7" s="54" t="s">
        <v>4</v>
      </c>
      <c r="K7" s="54" t="s">
        <v>2</v>
      </c>
      <c r="L7" s="54" t="s">
        <v>3</v>
      </c>
      <c r="M7" s="62" t="s">
        <v>4</v>
      </c>
      <c r="N7" s="54" t="s">
        <v>2</v>
      </c>
      <c r="O7" s="54" t="s">
        <v>3</v>
      </c>
      <c r="P7" s="62" t="s">
        <v>4</v>
      </c>
    </row>
    <row r="8" spans="1:27" ht="11.85" customHeight="1" x14ac:dyDescent="0.25">
      <c r="A8" s="14"/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63"/>
      <c r="N8" s="36"/>
      <c r="O8" s="36"/>
      <c r="P8" s="63"/>
    </row>
    <row r="9" spans="1:27" ht="11.85" customHeight="1" x14ac:dyDescent="0.25">
      <c r="A9" s="38"/>
      <c r="B9" s="39" t="s">
        <v>5</v>
      </c>
      <c r="C9" s="64" t="s">
        <v>6</v>
      </c>
      <c r="D9" s="39" t="s">
        <v>9</v>
      </c>
      <c r="E9" s="39" t="s">
        <v>5</v>
      </c>
      <c r="F9" s="39" t="s">
        <v>5</v>
      </c>
      <c r="G9" s="39" t="s">
        <v>9</v>
      </c>
      <c r="H9" s="39" t="s">
        <v>8</v>
      </c>
      <c r="I9" s="18" t="s">
        <v>8</v>
      </c>
      <c r="J9" s="39" t="s">
        <v>9</v>
      </c>
      <c r="K9" s="39" t="s">
        <v>8</v>
      </c>
      <c r="L9" s="64" t="s">
        <v>6</v>
      </c>
      <c r="M9" s="19" t="s">
        <v>9</v>
      </c>
      <c r="N9" s="39" t="s">
        <v>8</v>
      </c>
      <c r="O9" s="64" t="s">
        <v>6</v>
      </c>
      <c r="P9" s="19" t="s">
        <v>9</v>
      </c>
    </row>
    <row r="10" spans="1:27" ht="3.4" customHeight="1" x14ac:dyDescent="0.25">
      <c r="A10" s="41"/>
      <c r="B10" s="33"/>
      <c r="C10" s="33"/>
      <c r="D10" s="33"/>
      <c r="E10" s="33"/>
      <c r="F10" s="33"/>
      <c r="G10" s="31"/>
      <c r="H10" s="33"/>
      <c r="I10" s="33"/>
      <c r="J10" s="33"/>
      <c r="K10" s="33"/>
      <c r="L10" s="33"/>
      <c r="M10" s="31"/>
      <c r="N10" s="33"/>
      <c r="O10" s="33"/>
      <c r="P10" s="31"/>
    </row>
    <row r="11" spans="1:27" ht="3.4" customHeight="1" x14ac:dyDescent="0.25">
      <c r="A11" s="42"/>
      <c r="B11" s="43"/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</row>
    <row r="12" spans="1:27" ht="11.85" customHeight="1" x14ac:dyDescent="0.25">
      <c r="A12" s="44" t="s">
        <v>14</v>
      </c>
      <c r="B12" s="58">
        <v>60696</v>
      </c>
      <c r="C12" s="58">
        <v>1021944.82</v>
      </c>
      <c r="D12" s="58">
        <v>1163094263</v>
      </c>
      <c r="E12" s="58">
        <v>38768</v>
      </c>
      <c r="F12" s="58">
        <v>289466.78000000003</v>
      </c>
      <c r="G12" s="58">
        <v>254624406</v>
      </c>
      <c r="H12" s="58">
        <v>35693</v>
      </c>
      <c r="I12" s="58">
        <v>455177.36</v>
      </c>
      <c r="J12" s="58">
        <v>255881697</v>
      </c>
      <c r="K12" s="58">
        <v>33903</v>
      </c>
      <c r="L12" s="58">
        <v>228898.12</v>
      </c>
      <c r="M12" s="58">
        <v>95881677</v>
      </c>
      <c r="N12" s="58">
        <v>2650</v>
      </c>
      <c r="O12" s="58">
        <v>3121.7</v>
      </c>
      <c r="P12" s="58">
        <v>9324759</v>
      </c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</row>
    <row r="13" spans="1:27" ht="3.4" customHeight="1" x14ac:dyDescent="0.25">
      <c r="A13" s="46"/>
      <c r="B13" s="59"/>
      <c r="C13" s="59"/>
      <c r="D13" s="59"/>
      <c r="E13" s="59"/>
      <c r="F13" s="59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</row>
    <row r="14" spans="1:27" ht="11.85" customHeight="1" x14ac:dyDescent="0.25">
      <c r="A14" s="44" t="s">
        <v>37</v>
      </c>
      <c r="B14" s="58">
        <v>8575</v>
      </c>
      <c r="C14" s="58">
        <v>151671.28</v>
      </c>
      <c r="D14" s="58">
        <v>166800444</v>
      </c>
      <c r="E14" s="58">
        <v>4656</v>
      </c>
      <c r="F14" s="58">
        <v>34928.82</v>
      </c>
      <c r="G14" s="58">
        <v>28811009</v>
      </c>
      <c r="H14" s="58">
        <v>3947</v>
      </c>
      <c r="I14" s="58">
        <v>41029.22</v>
      </c>
      <c r="J14" s="58">
        <v>28470272</v>
      </c>
      <c r="K14" s="58">
        <v>3502</v>
      </c>
      <c r="L14" s="58">
        <v>18841.53</v>
      </c>
      <c r="M14" s="58">
        <v>8148084</v>
      </c>
      <c r="N14" s="58">
        <v>1673</v>
      </c>
      <c r="O14" s="58">
        <v>2052.66</v>
      </c>
      <c r="P14" s="58">
        <v>7165730</v>
      </c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</row>
    <row r="15" spans="1:27" ht="11.85" customHeight="1" x14ac:dyDescent="0.25">
      <c r="A15" s="46" t="s">
        <v>40</v>
      </c>
      <c r="B15" s="59">
        <v>4226</v>
      </c>
      <c r="C15" s="59">
        <v>104438.11</v>
      </c>
      <c r="D15" s="59">
        <v>117719730</v>
      </c>
      <c r="E15" s="59">
        <v>1997</v>
      </c>
      <c r="F15" s="59">
        <v>15845.61</v>
      </c>
      <c r="G15" s="59">
        <v>14811045</v>
      </c>
      <c r="H15" s="59">
        <v>1374</v>
      </c>
      <c r="I15" s="59">
        <v>19083.11</v>
      </c>
      <c r="J15" s="59">
        <v>8373251</v>
      </c>
      <c r="K15" s="59">
        <v>1040</v>
      </c>
      <c r="L15" s="59">
        <v>5950.32</v>
      </c>
      <c r="M15" s="59">
        <v>2362310</v>
      </c>
      <c r="N15" s="59">
        <v>324</v>
      </c>
      <c r="O15" s="59">
        <v>451.03</v>
      </c>
      <c r="P15" s="59">
        <v>1655915</v>
      </c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</row>
    <row r="16" spans="1:27" ht="11.85" customHeight="1" x14ac:dyDescent="0.25">
      <c r="A16" s="46" t="s">
        <v>39</v>
      </c>
      <c r="B16" s="59">
        <v>4013</v>
      </c>
      <c r="C16" s="59">
        <v>36469.83</v>
      </c>
      <c r="D16" s="59">
        <v>38517180</v>
      </c>
      <c r="E16" s="59">
        <v>2568</v>
      </c>
      <c r="F16" s="59">
        <v>18034.16</v>
      </c>
      <c r="G16" s="59">
        <v>13009716</v>
      </c>
      <c r="H16" s="59">
        <v>2573</v>
      </c>
      <c r="I16" s="59">
        <v>21946.11</v>
      </c>
      <c r="J16" s="59">
        <v>20097021</v>
      </c>
      <c r="K16" s="59">
        <v>2462</v>
      </c>
      <c r="L16" s="59">
        <v>12891.21</v>
      </c>
      <c r="M16" s="59">
        <v>5785774</v>
      </c>
      <c r="N16" s="59">
        <v>1297</v>
      </c>
      <c r="O16" s="59">
        <v>1520.87</v>
      </c>
      <c r="P16" s="59">
        <v>5369110</v>
      </c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</row>
    <row r="17" spans="1:27" ht="11.85" customHeight="1" x14ac:dyDescent="0.25">
      <c r="A17" s="46" t="s">
        <v>38</v>
      </c>
      <c r="B17" s="59">
        <v>336</v>
      </c>
      <c r="C17" s="59">
        <v>10763.34</v>
      </c>
      <c r="D17" s="59">
        <v>10563534</v>
      </c>
      <c r="E17" s="59">
        <v>91</v>
      </c>
      <c r="F17" s="59">
        <v>1049.05</v>
      </c>
      <c r="G17" s="59">
        <v>990248</v>
      </c>
      <c r="H17" s="59">
        <v>0</v>
      </c>
      <c r="I17" s="59">
        <v>0</v>
      </c>
      <c r="J17" s="59">
        <v>0</v>
      </c>
      <c r="K17" s="59">
        <v>0</v>
      </c>
      <c r="L17" s="59">
        <v>0</v>
      </c>
      <c r="M17" s="59">
        <v>0</v>
      </c>
      <c r="N17" s="59">
        <v>52</v>
      </c>
      <c r="O17" s="59">
        <v>80.760000000000005</v>
      </c>
      <c r="P17" s="59">
        <v>140705</v>
      </c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</row>
    <row r="18" spans="1:27" ht="3.4" customHeight="1" x14ac:dyDescent="0.25">
      <c r="A18" s="46"/>
      <c r="B18" s="59"/>
      <c r="C18" s="59"/>
      <c r="D18" s="59"/>
      <c r="E18" s="59"/>
      <c r="F18" s="59"/>
      <c r="G18" s="59"/>
      <c r="H18" s="59"/>
      <c r="I18" s="59"/>
      <c r="J18" s="59"/>
      <c r="K18" s="59"/>
      <c r="L18" s="59"/>
      <c r="M18" s="59"/>
      <c r="N18" s="59"/>
      <c r="O18" s="59"/>
      <c r="P18" s="59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</row>
    <row r="19" spans="1:27" ht="11.85" customHeight="1" x14ac:dyDescent="0.25">
      <c r="A19" s="44" t="s">
        <v>10</v>
      </c>
      <c r="B19" s="58">
        <v>20199</v>
      </c>
      <c r="C19" s="58">
        <v>363529.98</v>
      </c>
      <c r="D19" s="58">
        <v>416802185</v>
      </c>
      <c r="E19" s="58">
        <v>13594</v>
      </c>
      <c r="F19" s="58">
        <v>97801.27</v>
      </c>
      <c r="G19" s="58">
        <v>88855689</v>
      </c>
      <c r="H19" s="58">
        <v>13227</v>
      </c>
      <c r="I19" s="58">
        <v>176452.1</v>
      </c>
      <c r="J19" s="58">
        <v>93427077</v>
      </c>
      <c r="K19" s="58">
        <v>12057</v>
      </c>
      <c r="L19" s="58">
        <v>67693.55</v>
      </c>
      <c r="M19" s="58">
        <v>27359380</v>
      </c>
      <c r="N19" s="58">
        <v>130</v>
      </c>
      <c r="O19" s="58">
        <v>188.13</v>
      </c>
      <c r="P19" s="58">
        <v>471234</v>
      </c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</row>
    <row r="20" spans="1:27" ht="11.85" customHeight="1" x14ac:dyDescent="0.25">
      <c r="A20" s="46" t="s">
        <v>15</v>
      </c>
      <c r="B20" s="59">
        <v>13082</v>
      </c>
      <c r="C20" s="59">
        <v>187099.09</v>
      </c>
      <c r="D20" s="59">
        <v>216521079</v>
      </c>
      <c r="E20" s="59">
        <v>8715</v>
      </c>
      <c r="F20" s="59">
        <v>55809.49</v>
      </c>
      <c r="G20" s="59">
        <v>50891342</v>
      </c>
      <c r="H20" s="59">
        <v>9093</v>
      </c>
      <c r="I20" s="59">
        <v>115882.81</v>
      </c>
      <c r="J20" s="59">
        <v>65695570</v>
      </c>
      <c r="K20" s="59">
        <v>8623</v>
      </c>
      <c r="L20" s="59">
        <v>48039.4</v>
      </c>
      <c r="M20" s="59">
        <v>19883995</v>
      </c>
      <c r="N20" s="59">
        <v>61</v>
      </c>
      <c r="O20" s="59">
        <v>98.92</v>
      </c>
      <c r="P20" s="59">
        <v>309333</v>
      </c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</row>
    <row r="21" spans="1:27" ht="11.85" customHeight="1" x14ac:dyDescent="0.25">
      <c r="A21" s="46" t="s">
        <v>41</v>
      </c>
      <c r="B21" s="59">
        <v>3500</v>
      </c>
      <c r="C21" s="59">
        <v>75454.81</v>
      </c>
      <c r="D21" s="59">
        <v>87291778</v>
      </c>
      <c r="E21" s="59">
        <v>2207</v>
      </c>
      <c r="F21" s="59">
        <v>14366.99</v>
      </c>
      <c r="G21" s="59">
        <v>12860666</v>
      </c>
      <c r="H21" s="59">
        <v>1902</v>
      </c>
      <c r="I21" s="59">
        <v>28141.85</v>
      </c>
      <c r="J21" s="59">
        <v>10745420</v>
      </c>
      <c r="K21" s="59">
        <v>1663</v>
      </c>
      <c r="L21" s="59">
        <v>7683.18</v>
      </c>
      <c r="M21" s="59">
        <v>2913651</v>
      </c>
      <c r="N21" s="59">
        <v>17</v>
      </c>
      <c r="O21" s="59">
        <v>12.07</v>
      </c>
      <c r="P21" s="59">
        <v>18581</v>
      </c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</row>
    <row r="22" spans="1:27" ht="11.85" customHeight="1" x14ac:dyDescent="0.25">
      <c r="A22" s="46" t="s">
        <v>17</v>
      </c>
      <c r="B22" s="59">
        <v>1466</v>
      </c>
      <c r="C22" s="59">
        <v>30642.21</v>
      </c>
      <c r="D22" s="59">
        <v>34761520</v>
      </c>
      <c r="E22" s="59">
        <v>982</v>
      </c>
      <c r="F22" s="59">
        <v>7670.02</v>
      </c>
      <c r="G22" s="59">
        <v>6858773</v>
      </c>
      <c r="H22" s="59">
        <v>599</v>
      </c>
      <c r="I22" s="59">
        <v>8087.88</v>
      </c>
      <c r="J22" s="59">
        <v>3162914</v>
      </c>
      <c r="K22" s="59">
        <v>595</v>
      </c>
      <c r="L22" s="59">
        <v>5040.99</v>
      </c>
      <c r="M22" s="59">
        <v>1919701</v>
      </c>
      <c r="N22" s="59">
        <v>0</v>
      </c>
      <c r="O22" s="59">
        <v>0</v>
      </c>
      <c r="P22" s="59">
        <v>0</v>
      </c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</row>
    <row r="23" spans="1:27" ht="11.85" customHeight="1" x14ac:dyDescent="0.25">
      <c r="A23" s="46" t="s">
        <v>42</v>
      </c>
      <c r="B23" s="59">
        <v>1010</v>
      </c>
      <c r="C23" s="59">
        <v>32285.919999999998</v>
      </c>
      <c r="D23" s="59">
        <v>36154459</v>
      </c>
      <c r="E23" s="59">
        <v>731</v>
      </c>
      <c r="F23" s="59">
        <v>6506.23</v>
      </c>
      <c r="G23" s="59">
        <v>6016913</v>
      </c>
      <c r="H23" s="59">
        <v>827</v>
      </c>
      <c r="I23" s="59">
        <v>12463.11</v>
      </c>
      <c r="J23" s="59">
        <v>7528796</v>
      </c>
      <c r="K23" s="59">
        <v>579</v>
      </c>
      <c r="L23" s="59">
        <v>3426.82</v>
      </c>
      <c r="M23" s="59">
        <v>1290100</v>
      </c>
      <c r="N23" s="59">
        <v>51</v>
      </c>
      <c r="O23" s="59">
        <v>75.88</v>
      </c>
      <c r="P23" s="59">
        <v>141430</v>
      </c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</row>
    <row r="24" spans="1:27" ht="11.85" customHeight="1" x14ac:dyDescent="0.25">
      <c r="A24" s="46" t="s">
        <v>16</v>
      </c>
      <c r="B24" s="59">
        <v>1141</v>
      </c>
      <c r="C24" s="59">
        <v>38047.949999999997</v>
      </c>
      <c r="D24" s="59">
        <v>42073349</v>
      </c>
      <c r="E24" s="59">
        <v>959</v>
      </c>
      <c r="F24" s="59">
        <v>13448.54</v>
      </c>
      <c r="G24" s="59">
        <v>12227995</v>
      </c>
      <c r="H24" s="59">
        <v>806</v>
      </c>
      <c r="I24" s="59">
        <v>11876.45</v>
      </c>
      <c r="J24" s="59">
        <v>6294377</v>
      </c>
      <c r="K24" s="59">
        <v>597</v>
      </c>
      <c r="L24" s="59">
        <v>3503.16</v>
      </c>
      <c r="M24" s="59">
        <v>1351933</v>
      </c>
      <c r="N24" s="59">
        <v>1</v>
      </c>
      <c r="O24" s="59">
        <v>1.26</v>
      </c>
      <c r="P24" s="59">
        <v>1890</v>
      </c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</row>
    <row r="25" spans="1:27" ht="3.4" customHeight="1" x14ac:dyDescent="0.25">
      <c r="A25" s="46"/>
      <c r="B25" s="59"/>
      <c r="C25" s="59"/>
      <c r="D25" s="59"/>
      <c r="E25" s="59"/>
      <c r="F25" s="59"/>
      <c r="G25" s="59"/>
      <c r="H25" s="59"/>
      <c r="I25" s="59"/>
      <c r="J25" s="59"/>
      <c r="K25" s="59"/>
      <c r="L25" s="59"/>
      <c r="M25" s="59"/>
      <c r="N25" s="59"/>
      <c r="O25" s="59"/>
      <c r="P25" s="59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</row>
    <row r="26" spans="1:27" ht="11.85" customHeight="1" x14ac:dyDescent="0.25">
      <c r="A26" s="44" t="s">
        <v>11</v>
      </c>
      <c r="B26" s="58">
        <v>4276</v>
      </c>
      <c r="C26" s="58">
        <v>78402.649999999994</v>
      </c>
      <c r="D26" s="58">
        <v>88836085</v>
      </c>
      <c r="E26" s="58">
        <v>2354</v>
      </c>
      <c r="F26" s="58">
        <v>16940.45</v>
      </c>
      <c r="G26" s="58">
        <v>14955394</v>
      </c>
      <c r="H26" s="58">
        <v>1897</v>
      </c>
      <c r="I26" s="58">
        <v>24401.7</v>
      </c>
      <c r="J26" s="58">
        <v>5712638</v>
      </c>
      <c r="K26" s="58">
        <v>1890</v>
      </c>
      <c r="L26" s="58">
        <v>14043.8</v>
      </c>
      <c r="M26" s="58">
        <v>5375438</v>
      </c>
      <c r="N26" s="58">
        <v>150</v>
      </c>
      <c r="O26" s="58">
        <v>198.77</v>
      </c>
      <c r="P26" s="58">
        <v>337875</v>
      </c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</row>
    <row r="27" spans="1:27" ht="11.85" customHeight="1" x14ac:dyDescent="0.25">
      <c r="A27" s="46" t="s">
        <v>62</v>
      </c>
      <c r="B27" s="59">
        <v>1002</v>
      </c>
      <c r="C27" s="59">
        <v>21284.36</v>
      </c>
      <c r="D27" s="59">
        <v>24270989</v>
      </c>
      <c r="E27" s="59">
        <v>687</v>
      </c>
      <c r="F27" s="59">
        <v>5283.42</v>
      </c>
      <c r="G27" s="59">
        <v>4647303</v>
      </c>
      <c r="H27" s="59">
        <v>712</v>
      </c>
      <c r="I27" s="59">
        <v>9211.56</v>
      </c>
      <c r="J27" s="59">
        <v>2603543</v>
      </c>
      <c r="K27" s="59">
        <v>702</v>
      </c>
      <c r="L27" s="59">
        <v>6338.29</v>
      </c>
      <c r="M27" s="59">
        <v>2414701</v>
      </c>
      <c r="N27" s="59">
        <v>38</v>
      </c>
      <c r="O27" s="59">
        <v>34.479999999999997</v>
      </c>
      <c r="P27" s="59">
        <v>59460</v>
      </c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</row>
    <row r="28" spans="1:27" ht="11.85" customHeight="1" x14ac:dyDescent="0.25">
      <c r="A28" s="46" t="s">
        <v>18</v>
      </c>
      <c r="B28" s="59">
        <v>3274</v>
      </c>
      <c r="C28" s="59">
        <v>57118.29</v>
      </c>
      <c r="D28" s="59">
        <v>64565096</v>
      </c>
      <c r="E28" s="59">
        <v>1667</v>
      </c>
      <c r="F28" s="59">
        <v>11657.03</v>
      </c>
      <c r="G28" s="59">
        <v>10308091</v>
      </c>
      <c r="H28" s="59">
        <v>1185</v>
      </c>
      <c r="I28" s="59">
        <v>15190.14</v>
      </c>
      <c r="J28" s="59">
        <v>3109095</v>
      </c>
      <c r="K28" s="59">
        <v>1188</v>
      </c>
      <c r="L28" s="59">
        <v>7705.51</v>
      </c>
      <c r="M28" s="59">
        <v>2960737</v>
      </c>
      <c r="N28" s="59">
        <v>112</v>
      </c>
      <c r="O28" s="59">
        <v>164.29</v>
      </c>
      <c r="P28" s="59">
        <v>278415</v>
      </c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</row>
    <row r="29" spans="1:27" ht="3.4" customHeight="1" x14ac:dyDescent="0.25">
      <c r="A29" s="46"/>
      <c r="B29" s="59"/>
      <c r="C29" s="59"/>
      <c r="D29" s="59"/>
      <c r="E29" s="59"/>
      <c r="F29" s="59"/>
      <c r="G29" s="59"/>
      <c r="H29" s="59"/>
      <c r="I29" s="59"/>
      <c r="J29" s="59"/>
      <c r="K29" s="59"/>
      <c r="L29" s="59"/>
      <c r="M29" s="59"/>
      <c r="N29" s="59"/>
      <c r="O29" s="59"/>
      <c r="P29" s="59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</row>
    <row r="30" spans="1:27" ht="11.85" customHeight="1" x14ac:dyDescent="0.25">
      <c r="A30" s="44" t="s">
        <v>19</v>
      </c>
      <c r="B30" s="58">
        <v>3983</v>
      </c>
      <c r="C30" s="58">
        <v>70988.41</v>
      </c>
      <c r="D30" s="58">
        <v>80283827</v>
      </c>
      <c r="E30" s="58">
        <v>1936</v>
      </c>
      <c r="F30" s="58">
        <v>13395.32</v>
      </c>
      <c r="G30" s="58">
        <v>11633518</v>
      </c>
      <c r="H30" s="58">
        <v>873</v>
      </c>
      <c r="I30" s="58">
        <v>11752.94</v>
      </c>
      <c r="J30" s="58">
        <v>3707742</v>
      </c>
      <c r="K30" s="58">
        <v>830</v>
      </c>
      <c r="L30" s="58">
        <v>5317.64</v>
      </c>
      <c r="M30" s="58">
        <v>2182842</v>
      </c>
      <c r="N30" s="58">
        <v>211</v>
      </c>
      <c r="O30" s="58">
        <v>190.82</v>
      </c>
      <c r="P30" s="58">
        <v>364320</v>
      </c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</row>
    <row r="31" spans="1:27" ht="3.4" customHeight="1" x14ac:dyDescent="0.25">
      <c r="A31" s="46"/>
      <c r="B31" s="59"/>
      <c r="C31" s="59"/>
      <c r="D31" s="59"/>
      <c r="E31" s="59"/>
      <c r="F31" s="59"/>
      <c r="G31" s="59"/>
      <c r="H31" s="59"/>
      <c r="I31" s="59"/>
      <c r="J31" s="59"/>
      <c r="K31" s="59"/>
      <c r="L31" s="59"/>
      <c r="M31" s="59"/>
      <c r="N31" s="59"/>
      <c r="O31" s="59"/>
      <c r="P31" s="59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</row>
    <row r="32" spans="1:27" ht="11.85" customHeight="1" x14ac:dyDescent="0.25">
      <c r="A32" s="44" t="s">
        <v>12</v>
      </c>
      <c r="B32" s="58">
        <v>13043</v>
      </c>
      <c r="C32" s="58">
        <v>212943.85</v>
      </c>
      <c r="D32" s="58">
        <v>244344181</v>
      </c>
      <c r="E32" s="58">
        <v>8810</v>
      </c>
      <c r="F32" s="58">
        <v>76195.360000000001</v>
      </c>
      <c r="G32" s="58">
        <v>65660098</v>
      </c>
      <c r="H32" s="58">
        <v>7949</v>
      </c>
      <c r="I32" s="58">
        <v>103361.73</v>
      </c>
      <c r="J32" s="58">
        <v>69835489</v>
      </c>
      <c r="K32" s="58">
        <v>7923</v>
      </c>
      <c r="L32" s="58">
        <v>71699.06</v>
      </c>
      <c r="M32" s="58">
        <v>30667299</v>
      </c>
      <c r="N32" s="58">
        <v>306</v>
      </c>
      <c r="O32" s="58">
        <v>328.43</v>
      </c>
      <c r="P32" s="58">
        <v>670840</v>
      </c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</row>
    <row r="33" spans="1:27" ht="11.85" customHeight="1" x14ac:dyDescent="0.25">
      <c r="A33" s="46" t="s">
        <v>20</v>
      </c>
      <c r="B33" s="59">
        <v>441</v>
      </c>
      <c r="C33" s="59">
        <v>7169.82</v>
      </c>
      <c r="D33" s="59">
        <v>8499649</v>
      </c>
      <c r="E33" s="59">
        <v>427</v>
      </c>
      <c r="F33" s="59">
        <v>3607.57</v>
      </c>
      <c r="G33" s="59">
        <v>3183963</v>
      </c>
      <c r="H33" s="59">
        <v>399</v>
      </c>
      <c r="I33" s="59">
        <v>5276.61</v>
      </c>
      <c r="J33" s="59">
        <v>3914779</v>
      </c>
      <c r="K33" s="59">
        <v>389</v>
      </c>
      <c r="L33" s="59">
        <v>3342.27</v>
      </c>
      <c r="M33" s="59">
        <v>1520654</v>
      </c>
      <c r="N33" s="59">
        <v>1</v>
      </c>
      <c r="O33" s="59">
        <v>1.59</v>
      </c>
      <c r="P33" s="59">
        <v>7950</v>
      </c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</row>
    <row r="34" spans="1:27" ht="11.85" customHeight="1" x14ac:dyDescent="0.25">
      <c r="A34" s="46" t="s">
        <v>22</v>
      </c>
      <c r="B34" s="59">
        <v>605</v>
      </c>
      <c r="C34" s="59">
        <v>13892.54</v>
      </c>
      <c r="D34" s="59">
        <v>15363214</v>
      </c>
      <c r="E34" s="59">
        <v>218</v>
      </c>
      <c r="F34" s="59">
        <v>1988.79</v>
      </c>
      <c r="G34" s="59">
        <v>1800927</v>
      </c>
      <c r="H34" s="59">
        <v>84</v>
      </c>
      <c r="I34" s="59">
        <v>1107.81</v>
      </c>
      <c r="J34" s="59">
        <v>232446</v>
      </c>
      <c r="K34" s="59">
        <v>144</v>
      </c>
      <c r="L34" s="59">
        <v>868.93</v>
      </c>
      <c r="M34" s="59">
        <v>325922</v>
      </c>
      <c r="N34" s="59">
        <v>121</v>
      </c>
      <c r="O34" s="59">
        <v>92.52</v>
      </c>
      <c r="P34" s="59">
        <v>152355</v>
      </c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</row>
    <row r="35" spans="1:27" ht="11.85" customHeight="1" x14ac:dyDescent="0.25">
      <c r="A35" s="46" t="s">
        <v>50</v>
      </c>
      <c r="B35" s="59">
        <v>804</v>
      </c>
      <c r="C35" s="59">
        <v>11922.91</v>
      </c>
      <c r="D35" s="59">
        <v>13912352</v>
      </c>
      <c r="E35" s="59">
        <v>621</v>
      </c>
      <c r="F35" s="59">
        <v>4090.77</v>
      </c>
      <c r="G35" s="59">
        <v>3934710</v>
      </c>
      <c r="H35" s="59">
        <v>789</v>
      </c>
      <c r="I35" s="59">
        <v>10614.11</v>
      </c>
      <c r="J35" s="59">
        <v>6102498</v>
      </c>
      <c r="K35" s="59">
        <v>795</v>
      </c>
      <c r="L35" s="59">
        <v>6581.43</v>
      </c>
      <c r="M35" s="59">
        <v>2771778</v>
      </c>
      <c r="N35" s="59">
        <v>2</v>
      </c>
      <c r="O35" s="59">
        <v>7.96</v>
      </c>
      <c r="P35" s="59">
        <v>26070</v>
      </c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</row>
    <row r="36" spans="1:27" ht="11.85" customHeight="1" x14ac:dyDescent="0.25">
      <c r="A36" s="46" t="s">
        <v>51</v>
      </c>
      <c r="B36" s="59">
        <v>610</v>
      </c>
      <c r="C36" s="59">
        <v>7191.73</v>
      </c>
      <c r="D36" s="59">
        <v>8622210</v>
      </c>
      <c r="E36" s="59">
        <v>363</v>
      </c>
      <c r="F36" s="59">
        <v>1874.67</v>
      </c>
      <c r="G36" s="59">
        <v>1975082</v>
      </c>
      <c r="H36" s="59">
        <v>601</v>
      </c>
      <c r="I36" s="59">
        <v>7958.3</v>
      </c>
      <c r="J36" s="59">
        <v>5275709</v>
      </c>
      <c r="K36" s="59">
        <v>585</v>
      </c>
      <c r="L36" s="59">
        <v>3334.93</v>
      </c>
      <c r="M36" s="59">
        <v>1391204</v>
      </c>
      <c r="N36" s="59">
        <v>0</v>
      </c>
      <c r="O36" s="59">
        <v>0</v>
      </c>
      <c r="P36" s="59">
        <v>0</v>
      </c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</row>
    <row r="37" spans="1:27" ht="11.85" customHeight="1" x14ac:dyDescent="0.25">
      <c r="A37" s="46" t="s">
        <v>52</v>
      </c>
      <c r="B37" s="59">
        <v>4727</v>
      </c>
      <c r="C37" s="59">
        <v>72300.320000000007</v>
      </c>
      <c r="D37" s="59">
        <v>82616881</v>
      </c>
      <c r="E37" s="59">
        <v>3509</v>
      </c>
      <c r="F37" s="59">
        <v>25556.17</v>
      </c>
      <c r="G37" s="59">
        <v>22248579</v>
      </c>
      <c r="H37" s="59">
        <v>3086</v>
      </c>
      <c r="I37" s="59">
        <v>41012.199999999997</v>
      </c>
      <c r="J37" s="59">
        <v>19779556</v>
      </c>
      <c r="K37" s="59">
        <v>3111</v>
      </c>
      <c r="L37" s="59">
        <v>25390.93</v>
      </c>
      <c r="M37" s="59">
        <v>10589645</v>
      </c>
      <c r="N37" s="59">
        <v>72</v>
      </c>
      <c r="O37" s="59">
        <v>102.52</v>
      </c>
      <c r="P37" s="59">
        <v>279220</v>
      </c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</row>
    <row r="38" spans="1:27" ht="11.85" customHeight="1" x14ac:dyDescent="0.25">
      <c r="A38" s="46" t="s">
        <v>21</v>
      </c>
      <c r="B38" s="59">
        <v>2949</v>
      </c>
      <c r="C38" s="59">
        <v>50482.19</v>
      </c>
      <c r="D38" s="59">
        <v>57464635</v>
      </c>
      <c r="E38" s="59">
        <v>2812</v>
      </c>
      <c r="F38" s="59">
        <v>34356.17</v>
      </c>
      <c r="G38" s="59">
        <v>28532123</v>
      </c>
      <c r="H38" s="59">
        <v>2832</v>
      </c>
      <c r="I38" s="59">
        <v>35154.03</v>
      </c>
      <c r="J38" s="59">
        <v>33713023</v>
      </c>
      <c r="K38" s="59">
        <v>2748</v>
      </c>
      <c r="L38" s="59">
        <v>30967.26</v>
      </c>
      <c r="M38" s="59">
        <v>13529276</v>
      </c>
      <c r="N38" s="59">
        <v>29</v>
      </c>
      <c r="O38" s="59">
        <v>21.7</v>
      </c>
      <c r="P38" s="59">
        <v>48030</v>
      </c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</row>
    <row r="39" spans="1:27" ht="11.85" customHeight="1" x14ac:dyDescent="0.25">
      <c r="A39" s="46" t="s">
        <v>23</v>
      </c>
      <c r="B39" s="59">
        <v>2907</v>
      </c>
      <c r="C39" s="59">
        <v>49984.34</v>
      </c>
      <c r="D39" s="59">
        <v>57865240</v>
      </c>
      <c r="E39" s="59">
        <v>860</v>
      </c>
      <c r="F39" s="59">
        <v>4721.22</v>
      </c>
      <c r="G39" s="59">
        <v>3984714</v>
      </c>
      <c r="H39" s="59">
        <v>158</v>
      </c>
      <c r="I39" s="59">
        <v>2238.67</v>
      </c>
      <c r="J39" s="59">
        <v>817478</v>
      </c>
      <c r="K39" s="59">
        <v>151</v>
      </c>
      <c r="L39" s="59">
        <v>1213.31</v>
      </c>
      <c r="M39" s="59">
        <v>538820</v>
      </c>
      <c r="N39" s="59">
        <v>81</v>
      </c>
      <c r="O39" s="59">
        <v>102.14</v>
      </c>
      <c r="P39" s="59">
        <v>157215</v>
      </c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</row>
    <row r="40" spans="1:27" ht="3.4" customHeight="1" x14ac:dyDescent="0.25">
      <c r="A40" s="46"/>
      <c r="B40" s="59"/>
      <c r="C40" s="59"/>
      <c r="D40" s="59"/>
      <c r="E40" s="59"/>
      <c r="F40" s="59"/>
      <c r="G40" s="59"/>
      <c r="H40" s="59"/>
      <c r="I40" s="59"/>
      <c r="J40" s="59"/>
      <c r="K40" s="59"/>
      <c r="L40" s="59"/>
      <c r="M40" s="59"/>
      <c r="N40" s="59"/>
      <c r="O40" s="59"/>
      <c r="P40" s="59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</row>
    <row r="41" spans="1:27" ht="11.85" customHeight="1" x14ac:dyDescent="0.25">
      <c r="A41" s="44" t="s">
        <v>13</v>
      </c>
      <c r="B41" s="58">
        <v>9687</v>
      </c>
      <c r="C41" s="58">
        <v>131767.35</v>
      </c>
      <c r="D41" s="58">
        <v>151585105</v>
      </c>
      <c r="E41" s="58">
        <v>6692</v>
      </c>
      <c r="F41" s="58">
        <v>43728.51</v>
      </c>
      <c r="G41" s="58">
        <v>39716303</v>
      </c>
      <c r="H41" s="58">
        <v>7101</v>
      </c>
      <c r="I41" s="58">
        <v>90969.73</v>
      </c>
      <c r="J41" s="58">
        <v>48864068</v>
      </c>
      <c r="K41" s="58">
        <v>7116</v>
      </c>
      <c r="L41" s="58">
        <v>48256.6</v>
      </c>
      <c r="M41" s="58">
        <v>20805491</v>
      </c>
      <c r="N41" s="58">
        <v>16</v>
      </c>
      <c r="O41" s="58">
        <v>16.079999999999998</v>
      </c>
      <c r="P41" s="58">
        <v>29010</v>
      </c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</row>
    <row r="42" spans="1:27" ht="11.85" customHeight="1" x14ac:dyDescent="0.25">
      <c r="A42" s="46" t="s">
        <v>24</v>
      </c>
      <c r="B42" s="59">
        <v>5290</v>
      </c>
      <c r="C42" s="59">
        <v>76343.210000000006</v>
      </c>
      <c r="D42" s="59">
        <v>89815300</v>
      </c>
      <c r="E42" s="59">
        <v>2999</v>
      </c>
      <c r="F42" s="59">
        <v>16940.060000000001</v>
      </c>
      <c r="G42" s="59">
        <v>16108874</v>
      </c>
      <c r="H42" s="59">
        <v>3183</v>
      </c>
      <c r="I42" s="59">
        <v>41193.279999999999</v>
      </c>
      <c r="J42" s="59">
        <v>18755088</v>
      </c>
      <c r="K42" s="59">
        <v>3376</v>
      </c>
      <c r="L42" s="59">
        <v>21683.68</v>
      </c>
      <c r="M42" s="59">
        <v>9051163</v>
      </c>
      <c r="N42" s="59">
        <v>8</v>
      </c>
      <c r="O42" s="59">
        <v>11.73</v>
      </c>
      <c r="P42" s="59">
        <v>18945</v>
      </c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</row>
    <row r="43" spans="1:27" ht="11.85" customHeight="1" x14ac:dyDescent="0.25">
      <c r="A43" s="46" t="s">
        <v>28</v>
      </c>
      <c r="B43" s="59">
        <v>692</v>
      </c>
      <c r="C43" s="59">
        <v>6535.52</v>
      </c>
      <c r="D43" s="59">
        <v>7120156</v>
      </c>
      <c r="E43" s="59">
        <v>647</v>
      </c>
      <c r="F43" s="59">
        <v>5337.37</v>
      </c>
      <c r="G43" s="59">
        <v>4669206</v>
      </c>
      <c r="H43" s="59">
        <v>687</v>
      </c>
      <c r="I43" s="59">
        <v>7686.8</v>
      </c>
      <c r="J43" s="59">
        <v>6712235</v>
      </c>
      <c r="K43" s="59">
        <v>640</v>
      </c>
      <c r="L43" s="59">
        <v>4615</v>
      </c>
      <c r="M43" s="59">
        <v>2188060</v>
      </c>
      <c r="N43" s="59">
        <v>0</v>
      </c>
      <c r="O43" s="59">
        <v>0</v>
      </c>
      <c r="P43" s="59">
        <v>0</v>
      </c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</row>
    <row r="44" spans="1:27" ht="11.85" customHeight="1" x14ac:dyDescent="0.25">
      <c r="A44" s="46" t="s">
        <v>27</v>
      </c>
      <c r="B44" s="59">
        <v>1798</v>
      </c>
      <c r="C44" s="59">
        <v>24037.19</v>
      </c>
      <c r="D44" s="59">
        <v>26633600</v>
      </c>
      <c r="E44" s="59">
        <v>1578</v>
      </c>
      <c r="F44" s="59">
        <v>13353</v>
      </c>
      <c r="G44" s="59">
        <v>11709256</v>
      </c>
      <c r="H44" s="59">
        <v>1619</v>
      </c>
      <c r="I44" s="59">
        <v>20727.32</v>
      </c>
      <c r="J44" s="59">
        <v>11942672</v>
      </c>
      <c r="K44" s="59">
        <v>1564</v>
      </c>
      <c r="L44" s="59">
        <v>10196.43</v>
      </c>
      <c r="M44" s="59">
        <v>4362453</v>
      </c>
      <c r="N44" s="59">
        <v>7</v>
      </c>
      <c r="O44" s="59">
        <v>4.2</v>
      </c>
      <c r="P44" s="59">
        <v>9315</v>
      </c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</row>
    <row r="45" spans="1:27" ht="11.85" customHeight="1" x14ac:dyDescent="0.25">
      <c r="A45" s="46" t="s">
        <v>26</v>
      </c>
      <c r="B45" s="59">
        <v>756</v>
      </c>
      <c r="C45" s="59">
        <v>8070.21</v>
      </c>
      <c r="D45" s="59">
        <v>8924657</v>
      </c>
      <c r="E45" s="59">
        <v>656</v>
      </c>
      <c r="F45" s="59">
        <v>3576.06</v>
      </c>
      <c r="G45" s="59">
        <v>3190244</v>
      </c>
      <c r="H45" s="59">
        <v>723</v>
      </c>
      <c r="I45" s="59">
        <v>9366.56</v>
      </c>
      <c r="J45" s="59">
        <v>5468774</v>
      </c>
      <c r="K45" s="59">
        <v>689</v>
      </c>
      <c r="L45" s="59">
        <v>4856.2299999999996</v>
      </c>
      <c r="M45" s="59">
        <v>2230533</v>
      </c>
      <c r="N45" s="59">
        <v>1</v>
      </c>
      <c r="O45" s="59">
        <v>0.15</v>
      </c>
      <c r="P45" s="59">
        <v>750</v>
      </c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</row>
    <row r="46" spans="1:27" ht="11.85" customHeight="1" x14ac:dyDescent="0.25">
      <c r="A46" s="46" t="s">
        <v>25</v>
      </c>
      <c r="B46" s="59">
        <v>526</v>
      </c>
      <c r="C46" s="59">
        <v>6105.39</v>
      </c>
      <c r="D46" s="59">
        <v>6840347</v>
      </c>
      <c r="E46" s="59">
        <v>411</v>
      </c>
      <c r="F46" s="59">
        <v>2224.1</v>
      </c>
      <c r="G46" s="59">
        <v>1946637</v>
      </c>
      <c r="H46" s="59">
        <v>498</v>
      </c>
      <c r="I46" s="59">
        <v>6591.57</v>
      </c>
      <c r="J46" s="59">
        <v>3462517</v>
      </c>
      <c r="K46" s="59">
        <v>474</v>
      </c>
      <c r="L46" s="59">
        <v>3867.79</v>
      </c>
      <c r="M46" s="59">
        <v>1729958</v>
      </c>
      <c r="N46" s="59">
        <v>0</v>
      </c>
      <c r="O46" s="59">
        <v>0</v>
      </c>
      <c r="P46" s="59">
        <v>0</v>
      </c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</row>
    <row r="47" spans="1:27" ht="11.85" customHeight="1" x14ac:dyDescent="0.25">
      <c r="A47" s="46" t="s">
        <v>29</v>
      </c>
      <c r="B47" s="59">
        <v>625</v>
      </c>
      <c r="C47" s="59">
        <v>10675.83</v>
      </c>
      <c r="D47" s="59">
        <v>12251045</v>
      </c>
      <c r="E47" s="59">
        <v>401</v>
      </c>
      <c r="F47" s="59">
        <v>2297.92</v>
      </c>
      <c r="G47" s="59">
        <v>2092086</v>
      </c>
      <c r="H47" s="59">
        <v>391</v>
      </c>
      <c r="I47" s="59">
        <v>5404.2</v>
      </c>
      <c r="J47" s="59">
        <v>2522782</v>
      </c>
      <c r="K47" s="59">
        <v>373</v>
      </c>
      <c r="L47" s="59">
        <v>3037.47</v>
      </c>
      <c r="M47" s="59">
        <v>1243324</v>
      </c>
      <c r="N47" s="59">
        <v>0</v>
      </c>
      <c r="O47" s="59">
        <v>0</v>
      </c>
      <c r="P47" s="59">
        <v>0</v>
      </c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</row>
    <row r="48" spans="1:27" ht="3.4" customHeight="1" x14ac:dyDescent="0.25">
      <c r="A48" s="46"/>
      <c r="B48" s="59"/>
      <c r="C48" s="59"/>
      <c r="D48" s="59"/>
      <c r="E48" s="59"/>
      <c r="F48" s="59"/>
      <c r="G48" s="59"/>
      <c r="H48" s="59"/>
      <c r="I48" s="59"/>
      <c r="J48" s="59"/>
      <c r="K48" s="59"/>
      <c r="L48" s="59"/>
      <c r="M48" s="59"/>
      <c r="N48" s="59"/>
      <c r="O48" s="59"/>
      <c r="P48" s="59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</row>
    <row r="49" spans="1:27" ht="11.85" customHeight="1" x14ac:dyDescent="0.25">
      <c r="A49" s="44" t="s">
        <v>43</v>
      </c>
      <c r="B49" s="58">
        <v>933</v>
      </c>
      <c r="C49" s="58">
        <v>12641.3</v>
      </c>
      <c r="D49" s="58">
        <v>14442436</v>
      </c>
      <c r="E49" s="58">
        <v>726</v>
      </c>
      <c r="F49" s="58">
        <v>6477.05</v>
      </c>
      <c r="G49" s="58">
        <v>4992395</v>
      </c>
      <c r="H49" s="58">
        <v>699</v>
      </c>
      <c r="I49" s="58">
        <v>7209.94</v>
      </c>
      <c r="J49" s="58">
        <v>5864411</v>
      </c>
      <c r="K49" s="58">
        <v>585</v>
      </c>
      <c r="L49" s="58">
        <v>3045.94</v>
      </c>
      <c r="M49" s="58">
        <v>1343143</v>
      </c>
      <c r="N49" s="58">
        <v>164</v>
      </c>
      <c r="O49" s="58">
        <v>146.81</v>
      </c>
      <c r="P49" s="58">
        <v>285750</v>
      </c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</row>
    <row r="50" spans="1:27" ht="11.85" customHeight="1" x14ac:dyDescent="0.25">
      <c r="A50" s="19"/>
      <c r="B50" s="61"/>
      <c r="C50" s="61"/>
      <c r="D50" s="61"/>
      <c r="E50" s="61"/>
      <c r="F50" s="61"/>
      <c r="G50" s="61"/>
      <c r="H50" s="61"/>
      <c r="I50" s="61"/>
      <c r="J50" s="61"/>
      <c r="K50" s="61"/>
      <c r="L50" s="61"/>
      <c r="M50" s="61"/>
      <c r="N50" s="61"/>
      <c r="O50" s="61"/>
      <c r="P50" s="61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</row>
    <row r="51" spans="1:27" ht="11.85" customHeight="1" x14ac:dyDescent="0.25">
      <c r="A51" s="44" t="s">
        <v>110</v>
      </c>
      <c r="B51" s="58"/>
      <c r="C51" s="58"/>
      <c r="D51" s="58"/>
      <c r="E51" s="58"/>
      <c r="F51" s="58"/>
      <c r="G51" s="58"/>
      <c r="H51" s="58"/>
      <c r="I51" s="58"/>
      <c r="J51" s="58"/>
      <c r="K51" s="58"/>
      <c r="L51" s="58"/>
      <c r="M51" s="58"/>
      <c r="N51" s="58"/>
      <c r="O51" s="58"/>
      <c r="P51" s="58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</row>
    <row r="52" spans="1:27" ht="11.85" customHeight="1" x14ac:dyDescent="0.25">
      <c r="A52" s="46" t="s">
        <v>44</v>
      </c>
      <c r="B52" s="59">
        <v>25766</v>
      </c>
      <c r="C52" s="59">
        <v>480769.14</v>
      </c>
      <c r="D52" s="59">
        <v>545167894</v>
      </c>
      <c r="E52" s="59">
        <v>10815</v>
      </c>
      <c r="F52" s="59">
        <v>74418.81</v>
      </c>
      <c r="G52" s="59">
        <v>65567507</v>
      </c>
      <c r="H52" s="59">
        <v>2074</v>
      </c>
      <c r="I52" s="59">
        <v>29633.06</v>
      </c>
      <c r="J52" s="59">
        <v>2723411</v>
      </c>
      <c r="K52" s="59">
        <v>2032</v>
      </c>
      <c r="L52" s="59">
        <v>5617.51</v>
      </c>
      <c r="M52" s="59">
        <v>2226694</v>
      </c>
      <c r="N52" s="59">
        <v>1692</v>
      </c>
      <c r="O52" s="59">
        <v>2104.7800000000002</v>
      </c>
      <c r="P52" s="59">
        <v>6233583</v>
      </c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</row>
    <row r="53" spans="1:27" ht="11.85" customHeight="1" x14ac:dyDescent="0.25">
      <c r="A53" s="46" t="s">
        <v>45</v>
      </c>
      <c r="B53" s="59">
        <v>8564</v>
      </c>
      <c r="C53" s="59">
        <v>142419.65</v>
      </c>
      <c r="D53" s="59">
        <v>163737151</v>
      </c>
      <c r="E53" s="59">
        <v>5372</v>
      </c>
      <c r="F53" s="59">
        <v>33922.21</v>
      </c>
      <c r="G53" s="59">
        <v>29955770</v>
      </c>
      <c r="H53" s="59">
        <v>8062</v>
      </c>
      <c r="I53" s="59">
        <v>107527.3</v>
      </c>
      <c r="J53" s="59">
        <v>27937945</v>
      </c>
      <c r="K53" s="59">
        <v>7399</v>
      </c>
      <c r="L53" s="59">
        <v>39091.79</v>
      </c>
      <c r="M53" s="59">
        <v>15187415</v>
      </c>
      <c r="N53" s="59">
        <v>182</v>
      </c>
      <c r="O53" s="59">
        <v>267.75</v>
      </c>
      <c r="P53" s="59">
        <v>688450</v>
      </c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</row>
    <row r="54" spans="1:27" ht="11.85" customHeight="1" x14ac:dyDescent="0.25">
      <c r="A54" s="46" t="s">
        <v>46</v>
      </c>
      <c r="B54" s="59">
        <v>7866</v>
      </c>
      <c r="C54" s="59">
        <v>118744.36</v>
      </c>
      <c r="D54" s="59">
        <v>136367203</v>
      </c>
      <c r="E54" s="59">
        <v>6040</v>
      </c>
      <c r="F54" s="59">
        <v>36676.5</v>
      </c>
      <c r="G54" s="59">
        <v>32788999</v>
      </c>
      <c r="H54" s="59">
        <v>7586</v>
      </c>
      <c r="I54" s="59">
        <v>99777.19</v>
      </c>
      <c r="J54" s="59">
        <v>44099071</v>
      </c>
      <c r="K54" s="59">
        <v>7169</v>
      </c>
      <c r="L54" s="59">
        <v>48224.43</v>
      </c>
      <c r="M54" s="59">
        <v>19573923</v>
      </c>
      <c r="N54" s="59">
        <v>198</v>
      </c>
      <c r="O54" s="59">
        <v>224.05</v>
      </c>
      <c r="P54" s="59">
        <v>641501</v>
      </c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</row>
    <row r="55" spans="1:27" ht="11.85" customHeight="1" x14ac:dyDescent="0.25">
      <c r="A55" s="46" t="s">
        <v>47</v>
      </c>
      <c r="B55" s="59">
        <v>9488</v>
      </c>
      <c r="C55" s="59">
        <v>153195.31</v>
      </c>
      <c r="D55" s="59">
        <v>174470918</v>
      </c>
      <c r="E55" s="59">
        <v>7789</v>
      </c>
      <c r="F55" s="59">
        <v>61680.74</v>
      </c>
      <c r="G55" s="59">
        <v>56341701</v>
      </c>
      <c r="H55" s="59">
        <v>9042</v>
      </c>
      <c r="I55" s="59">
        <v>116628.19</v>
      </c>
      <c r="J55" s="59">
        <v>79872952</v>
      </c>
      <c r="K55" s="59">
        <v>8475</v>
      </c>
      <c r="L55" s="59">
        <v>61996.23</v>
      </c>
      <c r="M55" s="59">
        <v>26088997</v>
      </c>
      <c r="N55" s="59">
        <v>429</v>
      </c>
      <c r="O55" s="59">
        <v>475.78</v>
      </c>
      <c r="P55" s="59">
        <v>1588335</v>
      </c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</row>
    <row r="56" spans="1:27" ht="11.85" customHeight="1" x14ac:dyDescent="0.25">
      <c r="A56" s="46" t="s">
        <v>48</v>
      </c>
      <c r="B56" s="59">
        <v>5999</v>
      </c>
      <c r="C56" s="59">
        <v>84265.5</v>
      </c>
      <c r="D56" s="59">
        <v>95681482</v>
      </c>
      <c r="E56" s="59">
        <v>5814</v>
      </c>
      <c r="F56" s="59">
        <v>55939</v>
      </c>
      <c r="G56" s="59">
        <v>48145187</v>
      </c>
      <c r="H56" s="59">
        <v>5933</v>
      </c>
      <c r="I56" s="59">
        <v>68939.429999999993</v>
      </c>
      <c r="J56" s="59">
        <v>63795583</v>
      </c>
      <c r="K56" s="59">
        <v>5857</v>
      </c>
      <c r="L56" s="59">
        <v>48648.4</v>
      </c>
      <c r="M56" s="59">
        <v>21363129</v>
      </c>
      <c r="N56" s="59">
        <v>107</v>
      </c>
      <c r="O56" s="59">
        <v>39.51</v>
      </c>
      <c r="P56" s="59">
        <v>139335</v>
      </c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</row>
    <row r="57" spans="1:27" ht="11.85" customHeight="1" x14ac:dyDescent="0.25">
      <c r="A57" s="46" t="s">
        <v>49</v>
      </c>
      <c r="B57" s="59">
        <v>3013</v>
      </c>
      <c r="C57" s="59">
        <v>42550.86</v>
      </c>
      <c r="D57" s="59">
        <v>47669615</v>
      </c>
      <c r="E57" s="59">
        <v>2938</v>
      </c>
      <c r="F57" s="59">
        <v>26829.52</v>
      </c>
      <c r="G57" s="59">
        <v>21825242</v>
      </c>
      <c r="H57" s="59">
        <v>2996</v>
      </c>
      <c r="I57" s="59">
        <v>32672.19</v>
      </c>
      <c r="J57" s="59">
        <v>37452735</v>
      </c>
      <c r="K57" s="59">
        <v>2971</v>
      </c>
      <c r="L57" s="59">
        <v>25319.759999999998</v>
      </c>
      <c r="M57" s="59">
        <v>11441519</v>
      </c>
      <c r="N57" s="59">
        <v>42</v>
      </c>
      <c r="O57" s="59">
        <v>9.83</v>
      </c>
      <c r="P57" s="59">
        <v>33555</v>
      </c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</row>
    <row r="58" spans="1:27" ht="3.4" customHeight="1" x14ac:dyDescent="0.25">
      <c r="A58" s="31"/>
      <c r="B58" s="49"/>
      <c r="C58" s="49"/>
      <c r="D58" s="49"/>
      <c r="E58" s="49"/>
      <c r="F58" s="49"/>
      <c r="G58" s="49"/>
      <c r="H58" s="49"/>
      <c r="I58" s="49"/>
      <c r="J58" s="49"/>
      <c r="K58" s="49"/>
      <c r="L58" s="49"/>
      <c r="M58" s="49"/>
      <c r="N58" s="49"/>
      <c r="O58" s="49"/>
      <c r="P58" s="49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</row>
    <row r="59" spans="1:27" ht="3.4" customHeight="1" x14ac:dyDescent="0.25">
      <c r="A59" s="19"/>
      <c r="B59" s="48"/>
      <c r="C59" s="48"/>
      <c r="D59" s="48"/>
      <c r="E59" s="48"/>
      <c r="F59" s="48"/>
      <c r="G59" s="48"/>
      <c r="H59" s="48"/>
      <c r="I59" s="48"/>
      <c r="J59" s="48"/>
      <c r="K59" s="48"/>
      <c r="L59" s="48"/>
      <c r="M59" s="48"/>
      <c r="N59" s="48"/>
      <c r="O59" s="48"/>
      <c r="P59" s="48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</row>
    <row r="60" spans="1:27" ht="11.85" customHeight="1" x14ac:dyDescent="0.25">
      <c r="A60" s="66" t="s">
        <v>109</v>
      </c>
      <c r="B60" s="48"/>
      <c r="C60" s="48"/>
      <c r="D60" s="14"/>
      <c r="E60" s="14"/>
      <c r="F60" s="48"/>
      <c r="G60" s="48"/>
      <c r="H60" s="48"/>
      <c r="I60" s="48"/>
      <c r="J60" s="14"/>
      <c r="K60" s="14"/>
      <c r="L60" s="19"/>
      <c r="M60" s="48"/>
      <c r="N60" s="14"/>
      <c r="O60" s="48"/>
      <c r="P60" s="48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</row>
    <row r="61" spans="1:27" ht="11.85" customHeight="1" x14ac:dyDescent="0.25">
      <c r="A61" s="57" t="s">
        <v>30</v>
      </c>
      <c r="B61" s="48"/>
      <c r="C61" s="48"/>
      <c r="D61" s="14"/>
      <c r="E61" s="14"/>
      <c r="F61" s="48"/>
      <c r="G61" s="48"/>
      <c r="H61" s="48"/>
      <c r="I61" s="48"/>
      <c r="J61" s="14"/>
      <c r="K61" s="14"/>
      <c r="L61" s="19"/>
      <c r="M61" s="48"/>
      <c r="N61" s="14"/>
      <c r="O61" s="48"/>
      <c r="P61" s="48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</row>
    <row r="62" spans="1:27" ht="11.85" customHeight="1" x14ac:dyDescent="0.25">
      <c r="A62" s="66" t="s">
        <v>114</v>
      </c>
      <c r="B62" s="48"/>
      <c r="C62" s="48"/>
      <c r="D62" s="14"/>
      <c r="E62" s="14"/>
      <c r="F62" s="48"/>
      <c r="G62" s="48"/>
      <c r="H62" s="48"/>
      <c r="I62" s="48"/>
      <c r="J62" s="14"/>
      <c r="K62" s="14"/>
      <c r="L62" s="19"/>
      <c r="M62" s="48"/>
      <c r="N62" s="14"/>
      <c r="O62" s="48"/>
      <c r="P62" s="48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</row>
    <row r="63" spans="1:27" ht="11.85" customHeight="1" x14ac:dyDescent="0.25">
      <c r="A63" s="19" t="s">
        <v>115</v>
      </c>
      <c r="B63" s="48"/>
      <c r="C63" s="48"/>
      <c r="D63" s="48"/>
      <c r="E63" s="14"/>
      <c r="F63" s="14"/>
      <c r="G63" s="48"/>
      <c r="H63" s="48"/>
      <c r="I63" s="48"/>
      <c r="J63" s="48"/>
      <c r="K63" s="48"/>
      <c r="L63" s="48"/>
      <c r="M63" s="48"/>
      <c r="N63" s="48"/>
      <c r="O63" s="48"/>
      <c r="P63" s="48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</row>
    <row r="64" spans="1:27" ht="11.85" customHeight="1" x14ac:dyDescent="0.25">
      <c r="A64" s="50" t="s">
        <v>103</v>
      </c>
      <c r="B64" s="48"/>
      <c r="C64" s="48"/>
      <c r="D64" s="48"/>
      <c r="E64" s="14"/>
      <c r="F64" s="48"/>
      <c r="G64" s="48"/>
      <c r="H64" s="48"/>
      <c r="I64" s="48"/>
      <c r="J64" s="48"/>
      <c r="K64" s="48"/>
      <c r="L64" s="48"/>
      <c r="M64" s="48"/>
      <c r="N64" s="48"/>
      <c r="O64" s="48"/>
      <c r="P64" s="48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</row>
    <row r="65" spans="1:27" ht="11.85" customHeight="1" x14ac:dyDescent="0.25">
      <c r="B65" s="48"/>
      <c r="C65" s="48"/>
      <c r="D65" s="48"/>
      <c r="E65" s="48"/>
      <c r="F65" s="48"/>
      <c r="G65" s="48"/>
      <c r="H65" s="48"/>
      <c r="I65" s="48"/>
      <c r="J65" s="48"/>
      <c r="K65" s="48"/>
      <c r="L65" s="48"/>
      <c r="M65" s="48"/>
      <c r="N65" s="48"/>
      <c r="O65" s="48"/>
      <c r="P65" s="48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</row>
    <row r="66" spans="1:27" ht="11.85" customHeight="1" x14ac:dyDescent="0.25">
      <c r="A66" s="14" t="s">
        <v>116</v>
      </c>
      <c r="B66" s="48"/>
      <c r="C66" s="48"/>
      <c r="D66" s="48"/>
      <c r="E66" s="48"/>
      <c r="F66" s="48"/>
      <c r="G66" s="48"/>
      <c r="H66" s="48"/>
      <c r="I66" s="48"/>
      <c r="J66" s="48"/>
      <c r="K66" s="48"/>
      <c r="L66" s="48"/>
      <c r="M66" s="48"/>
      <c r="N66" s="48"/>
      <c r="O66" s="48"/>
      <c r="P66" s="48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</row>
    <row r="67" spans="1:27" ht="11.85" customHeight="1" x14ac:dyDescent="0.25">
      <c r="A67" s="2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</row>
    <row r="68" spans="1:27" ht="11.85" customHeight="1" x14ac:dyDescent="0.25">
      <c r="A68" s="2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</row>
    <row r="69" spans="1:27" ht="11.85" customHeight="1" x14ac:dyDescent="0.25"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</row>
    <row r="70" spans="1:27" ht="11.85" customHeight="1" x14ac:dyDescent="0.25">
      <c r="A70" s="2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</row>
    <row r="71" spans="1:27" ht="11.85" customHeight="1" x14ac:dyDescent="0.25">
      <c r="A71" s="2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</row>
    <row r="72" spans="1:27" ht="11.85" customHeight="1" x14ac:dyDescent="0.25">
      <c r="A72" s="2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</row>
    <row r="73" spans="1:27" ht="11.85" customHeight="1" x14ac:dyDescent="0.25">
      <c r="A73" s="2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</row>
    <row r="74" spans="1:27" ht="11.85" customHeight="1" x14ac:dyDescent="0.25">
      <c r="A74" s="2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</row>
    <row r="75" spans="1:27" ht="11.85" customHeight="1" x14ac:dyDescent="0.25">
      <c r="A75" s="2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</row>
    <row r="76" spans="1:27" ht="11.85" customHeight="1" x14ac:dyDescent="0.25">
      <c r="A76" s="2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</row>
    <row r="77" spans="1:27" ht="11.85" customHeight="1" x14ac:dyDescent="0.25">
      <c r="A77" s="2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</row>
    <row r="78" spans="1:27" ht="11.85" customHeight="1" x14ac:dyDescent="0.25">
      <c r="A78" s="2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</row>
    <row r="79" spans="1:27" ht="11.85" customHeight="1" x14ac:dyDescent="0.25">
      <c r="A79" s="2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</row>
    <row r="80" spans="1:27" ht="11.85" customHeight="1" x14ac:dyDescent="0.25">
      <c r="A80" s="2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</row>
    <row r="81" spans="1:27" ht="11.85" customHeight="1" x14ac:dyDescent="0.25">
      <c r="A81" s="2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</row>
    <row r="82" spans="1:27" ht="11.85" customHeight="1" x14ac:dyDescent="0.25">
      <c r="A82" s="2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</row>
    <row r="83" spans="1:27" ht="11.85" customHeight="1" x14ac:dyDescent="0.25">
      <c r="A83" s="2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</row>
    <row r="84" spans="1:27" ht="11.85" customHeight="1" x14ac:dyDescent="0.25">
      <c r="A84" s="2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</row>
    <row r="85" spans="1:27" ht="11.85" customHeight="1" x14ac:dyDescent="0.25">
      <c r="A85" s="2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</row>
    <row r="86" spans="1:27" ht="11.85" customHeight="1" x14ac:dyDescent="0.25">
      <c r="A86" s="2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</row>
    <row r="87" spans="1:27" ht="11.85" customHeight="1" x14ac:dyDescent="0.25">
      <c r="A87" s="2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</row>
    <row r="88" spans="1:27" ht="11.85" customHeight="1" x14ac:dyDescent="0.25">
      <c r="A88" s="2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</row>
    <row r="89" spans="1:27" ht="11.85" customHeight="1" x14ac:dyDescent="0.25">
      <c r="A89" s="2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</row>
    <row r="90" spans="1:27" ht="11.85" customHeight="1" x14ac:dyDescent="0.25">
      <c r="A90" s="2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</row>
    <row r="91" spans="1:27" ht="11.85" customHeight="1" x14ac:dyDescent="0.25">
      <c r="A91" s="2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</row>
    <row r="92" spans="1:27" ht="11.85" customHeight="1" x14ac:dyDescent="0.25">
      <c r="A92" s="2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</row>
    <row r="93" spans="1:27" ht="11.85" customHeight="1" x14ac:dyDescent="0.25">
      <c r="A93" s="2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</row>
    <row r="94" spans="1:27" ht="11.85" customHeight="1" x14ac:dyDescent="0.25">
      <c r="A94" s="2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</row>
    <row r="95" spans="1:27" ht="11.85" customHeight="1" x14ac:dyDescent="0.25">
      <c r="A95" s="2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</row>
    <row r="96" spans="1:27" ht="11.85" customHeight="1" x14ac:dyDescent="0.25">
      <c r="A96" s="2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</row>
  </sheetData>
  <phoneticPr fontId="4" type="noConversion"/>
  <pageMargins left="0.39370078740157483" right="0.39370078740157483" top="0.39370078740157483" bottom="0.39370078740157483" header="0.51181102362204722" footer="0.51181102362204722"/>
  <pageSetup paperSize="9" scale="82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70"/>
  <sheetViews>
    <sheetView zoomScaleNormal="100" workbookViewId="0"/>
  </sheetViews>
  <sheetFormatPr baseColWidth="10" defaultColWidth="11.42578125" defaultRowHeight="12.75" x14ac:dyDescent="0.25"/>
  <cols>
    <col min="1" max="1" width="22.85546875" style="1" customWidth="1"/>
    <col min="2" max="2" width="16" style="1" customWidth="1"/>
    <col min="3" max="3" width="10.140625" style="1" customWidth="1"/>
    <col min="4" max="4" width="12.7109375" style="1" customWidth="1"/>
    <col min="5" max="5" width="11.42578125" style="1" customWidth="1"/>
    <col min="6" max="6" width="11.42578125" style="1"/>
    <col min="7" max="7" width="16" style="1" customWidth="1"/>
    <col min="8" max="8" width="11.140625" style="1" customWidth="1"/>
    <col min="9" max="9" width="13.42578125" style="1" customWidth="1"/>
    <col min="10" max="10" width="16.42578125" style="1" customWidth="1"/>
    <col min="11" max="11" width="12.5703125" style="1" customWidth="1"/>
    <col min="12" max="12" width="15.7109375" style="1" customWidth="1"/>
    <col min="13" max="13" width="20.7109375" style="1" customWidth="1"/>
    <col min="14" max="14" width="16.42578125" style="1" customWidth="1"/>
    <col min="15" max="15" width="17" style="1" customWidth="1"/>
    <col min="16" max="17" width="14.85546875" style="1" customWidth="1"/>
    <col min="18" max="18" width="12.5703125" style="1" customWidth="1"/>
    <col min="19" max="19" width="15.140625" style="1" customWidth="1"/>
    <col min="20" max="20" width="21.7109375" style="1" customWidth="1"/>
    <col min="21" max="16384" width="11.42578125" style="1"/>
  </cols>
  <sheetData>
    <row r="1" spans="1:20" s="5" customFormat="1" ht="16.5" customHeight="1" x14ac:dyDescent="0.2">
      <c r="A1" s="4" t="s">
        <v>120</v>
      </c>
      <c r="R1" s="11"/>
      <c r="S1" s="12"/>
      <c r="T1" s="6" t="s">
        <v>100</v>
      </c>
    </row>
    <row r="2" spans="1:20" ht="3.4" customHeight="1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4"/>
      <c r="O2" s="14"/>
      <c r="P2" s="14"/>
      <c r="Q2" s="14"/>
      <c r="R2" s="14"/>
      <c r="S2" s="14"/>
      <c r="T2" s="14"/>
    </row>
    <row r="3" spans="1:20" ht="3.4" customHeight="1" x14ac:dyDescent="0.25">
      <c r="A3" s="14"/>
      <c r="B3" s="15"/>
      <c r="C3" s="16"/>
      <c r="D3" s="16"/>
      <c r="E3" s="16"/>
      <c r="F3" s="16"/>
      <c r="G3" s="17"/>
      <c r="H3" s="15"/>
      <c r="I3" s="16"/>
      <c r="J3" s="17"/>
      <c r="K3" s="16"/>
      <c r="L3" s="17"/>
      <c r="M3" s="18"/>
      <c r="N3" s="15"/>
      <c r="O3" s="16"/>
      <c r="P3" s="16"/>
      <c r="Q3" s="16"/>
      <c r="R3" s="15"/>
      <c r="S3" s="15"/>
      <c r="T3" s="15"/>
    </row>
    <row r="4" spans="1:20" ht="12" customHeight="1" x14ac:dyDescent="0.25">
      <c r="A4" s="19"/>
      <c r="B4" s="20" t="s">
        <v>69</v>
      </c>
      <c r="C4" s="21"/>
      <c r="D4" s="21"/>
      <c r="E4" s="21"/>
      <c r="F4" s="21"/>
      <c r="G4" s="23"/>
      <c r="H4" s="20" t="s">
        <v>70</v>
      </c>
      <c r="I4" s="22"/>
      <c r="J4" s="24"/>
      <c r="K4" s="21" t="s">
        <v>92</v>
      </c>
      <c r="L4" s="24"/>
      <c r="M4" s="25" t="s">
        <v>71</v>
      </c>
      <c r="N4" s="20" t="s">
        <v>72</v>
      </c>
      <c r="O4" s="22"/>
      <c r="P4" s="14"/>
      <c r="Q4" s="14"/>
      <c r="R4" s="26" t="s">
        <v>106</v>
      </c>
      <c r="S4" s="27" t="s">
        <v>97</v>
      </c>
      <c r="T4" s="27" t="s">
        <v>98</v>
      </c>
    </row>
    <row r="5" spans="1:20" s="8" customFormat="1" ht="12" customHeight="1" x14ac:dyDescent="0.25">
      <c r="A5" s="21"/>
      <c r="B5" s="28"/>
      <c r="C5" s="22"/>
      <c r="D5" s="22"/>
      <c r="E5" s="22"/>
      <c r="F5" s="22"/>
      <c r="G5" s="23"/>
      <c r="H5" s="28"/>
      <c r="I5" s="22"/>
      <c r="J5" s="23"/>
      <c r="K5" s="22"/>
      <c r="L5" s="23"/>
      <c r="M5" s="25"/>
      <c r="N5" s="28"/>
      <c r="O5" s="22"/>
      <c r="P5" s="21"/>
      <c r="Q5" s="21"/>
      <c r="R5" s="26" t="s">
        <v>89</v>
      </c>
      <c r="S5" s="28"/>
      <c r="T5" s="28" t="s">
        <v>99</v>
      </c>
    </row>
    <row r="6" spans="1:20" ht="3.75" customHeight="1" x14ac:dyDescent="0.25">
      <c r="A6" s="29"/>
      <c r="B6" s="30"/>
      <c r="C6" s="31"/>
      <c r="D6" s="31"/>
      <c r="E6" s="31"/>
      <c r="F6" s="31"/>
      <c r="G6" s="32"/>
      <c r="H6" s="30"/>
      <c r="I6" s="31"/>
      <c r="J6" s="32"/>
      <c r="K6" s="31"/>
      <c r="L6" s="32"/>
      <c r="M6" s="33"/>
      <c r="N6" s="30"/>
      <c r="O6" s="31"/>
      <c r="P6" s="31"/>
      <c r="Q6" s="31"/>
      <c r="R6" s="30"/>
      <c r="S6" s="30"/>
      <c r="T6" s="30"/>
    </row>
    <row r="7" spans="1:20" ht="12" customHeight="1" x14ac:dyDescent="0.25">
      <c r="A7" s="14"/>
      <c r="B7" s="20" t="s">
        <v>73</v>
      </c>
      <c r="C7" s="20" t="s">
        <v>74</v>
      </c>
      <c r="D7" s="20" t="s">
        <v>75</v>
      </c>
      <c r="E7" s="26" t="s">
        <v>76</v>
      </c>
      <c r="F7" s="20" t="s">
        <v>77</v>
      </c>
      <c r="G7" s="20" t="s">
        <v>96</v>
      </c>
      <c r="H7" s="20" t="s">
        <v>78</v>
      </c>
      <c r="I7" s="26" t="s">
        <v>79</v>
      </c>
      <c r="J7" s="26" t="s">
        <v>80</v>
      </c>
      <c r="K7" s="26" t="s">
        <v>93</v>
      </c>
      <c r="L7" s="26" t="s">
        <v>94</v>
      </c>
      <c r="M7" s="20" t="s">
        <v>81</v>
      </c>
      <c r="N7" s="26" t="s">
        <v>82</v>
      </c>
      <c r="O7" s="26" t="s">
        <v>104</v>
      </c>
      <c r="P7" s="26" t="s">
        <v>105</v>
      </c>
      <c r="Q7" s="26" t="s">
        <v>83</v>
      </c>
      <c r="R7" s="26" t="s">
        <v>81</v>
      </c>
      <c r="S7" s="26" t="s">
        <v>81</v>
      </c>
      <c r="T7" s="26" t="s">
        <v>81</v>
      </c>
    </row>
    <row r="8" spans="1:20" ht="12" customHeight="1" x14ac:dyDescent="0.25">
      <c r="A8" s="14"/>
      <c r="B8" s="20"/>
      <c r="C8" s="20"/>
      <c r="D8" s="20"/>
      <c r="E8" s="26" t="s">
        <v>84</v>
      </c>
      <c r="F8" s="20"/>
      <c r="G8" s="20"/>
      <c r="H8" s="20"/>
      <c r="I8" s="26" t="s">
        <v>85</v>
      </c>
      <c r="J8" s="26" t="s">
        <v>86</v>
      </c>
      <c r="K8" s="26"/>
      <c r="L8" s="26"/>
      <c r="M8" s="20"/>
      <c r="N8" s="26"/>
      <c r="O8" s="26" t="s">
        <v>87</v>
      </c>
      <c r="P8" s="26" t="s">
        <v>88</v>
      </c>
      <c r="Q8" s="26"/>
      <c r="R8" s="26"/>
      <c r="S8" s="26"/>
      <c r="T8" s="26"/>
    </row>
    <row r="9" spans="1:20" ht="12" customHeight="1" x14ac:dyDescent="0.25">
      <c r="A9" s="14"/>
      <c r="B9" s="20"/>
      <c r="C9" s="20"/>
      <c r="D9" s="20"/>
      <c r="E9" s="26"/>
      <c r="F9" s="20"/>
      <c r="G9" s="20"/>
      <c r="H9" s="20"/>
      <c r="I9" s="26"/>
      <c r="J9" s="26" t="s">
        <v>90</v>
      </c>
      <c r="K9" s="26"/>
      <c r="L9" s="26"/>
      <c r="M9" s="20"/>
      <c r="N9" s="20"/>
      <c r="O9" s="20"/>
      <c r="P9" s="35" t="s">
        <v>91</v>
      </c>
      <c r="Q9" s="35"/>
      <c r="R9" s="26"/>
      <c r="S9" s="26"/>
      <c r="T9" s="26"/>
    </row>
    <row r="10" spans="1:20" ht="3.75" customHeight="1" x14ac:dyDescent="0.25">
      <c r="A10" s="14"/>
      <c r="B10" s="36"/>
      <c r="C10" s="36"/>
      <c r="D10" s="36"/>
      <c r="E10" s="37"/>
      <c r="F10" s="37"/>
      <c r="G10" s="37"/>
      <c r="H10" s="37"/>
      <c r="I10" s="37"/>
      <c r="J10" s="37"/>
      <c r="K10" s="37"/>
      <c r="L10" s="37"/>
      <c r="M10" s="36"/>
      <c r="N10" s="36"/>
      <c r="O10" s="36"/>
      <c r="P10" s="36"/>
      <c r="Q10" s="36"/>
      <c r="R10" s="37"/>
      <c r="S10" s="37"/>
      <c r="T10" s="37"/>
    </row>
    <row r="11" spans="1:20" ht="12" customHeight="1" x14ac:dyDescent="0.25">
      <c r="A11" s="38"/>
      <c r="B11" s="39" t="s">
        <v>9</v>
      </c>
      <c r="C11" s="39" t="s">
        <v>9</v>
      </c>
      <c r="D11" s="39" t="s">
        <v>9</v>
      </c>
      <c r="E11" s="39" t="s">
        <v>9</v>
      </c>
      <c r="F11" s="39" t="s">
        <v>9</v>
      </c>
      <c r="G11" s="39" t="s">
        <v>9</v>
      </c>
      <c r="H11" s="39" t="s">
        <v>9</v>
      </c>
      <c r="I11" s="39" t="s">
        <v>9</v>
      </c>
      <c r="J11" s="39" t="s">
        <v>9</v>
      </c>
      <c r="K11" s="39" t="s">
        <v>9</v>
      </c>
      <c r="L11" s="39" t="s">
        <v>9</v>
      </c>
      <c r="M11" s="39" t="s">
        <v>9</v>
      </c>
      <c r="N11" s="39" t="s">
        <v>9</v>
      </c>
      <c r="O11" s="39" t="s">
        <v>9</v>
      </c>
      <c r="P11" s="39" t="s">
        <v>9</v>
      </c>
      <c r="Q11" s="39" t="s">
        <v>9</v>
      </c>
      <c r="R11" s="40" t="s">
        <v>9</v>
      </c>
      <c r="S11" s="40" t="s">
        <v>9</v>
      </c>
      <c r="T11" s="40" t="s">
        <v>9</v>
      </c>
    </row>
    <row r="12" spans="1:20" ht="3.4" customHeight="1" x14ac:dyDescent="0.25">
      <c r="A12" s="41"/>
      <c r="B12" s="33"/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0"/>
      <c r="S12" s="30"/>
      <c r="T12" s="30"/>
    </row>
    <row r="13" spans="1:20" ht="3.4" customHeight="1" x14ac:dyDescent="0.25">
      <c r="A13" s="42"/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14"/>
      <c r="S13" s="14"/>
      <c r="T13" s="14"/>
    </row>
    <row r="14" spans="1:20" ht="12" customHeight="1" x14ac:dyDescent="0.25">
      <c r="A14" s="44" t="s">
        <v>14</v>
      </c>
      <c r="B14" s="45">
        <f>B16+B21+B28+B32+B34+B43+B51</f>
        <v>139915186.90999994</v>
      </c>
      <c r="C14" s="45">
        <f t="shared" ref="C14:T14" si="0">C16+C21+C28+C32+C34+C43+C51</f>
        <v>126590287.50000004</v>
      </c>
      <c r="D14" s="45">
        <f t="shared" si="0"/>
        <v>11192601.5</v>
      </c>
      <c r="E14" s="45">
        <f t="shared" si="0"/>
        <v>11678224.75</v>
      </c>
      <c r="F14" s="45">
        <f t="shared" si="0"/>
        <v>110055002.71000004</v>
      </c>
      <c r="G14" s="45">
        <f t="shared" si="0"/>
        <v>128270834.3</v>
      </c>
      <c r="H14" s="45">
        <f t="shared" si="0"/>
        <v>809469469.85000014</v>
      </c>
      <c r="I14" s="45">
        <f t="shared" si="0"/>
        <v>159356674.36999997</v>
      </c>
      <c r="J14" s="45">
        <f t="shared" si="0"/>
        <v>111812227.88000001</v>
      </c>
      <c r="K14" s="45">
        <f t="shared" si="0"/>
        <v>312543236.95999998</v>
      </c>
      <c r="L14" s="45">
        <f t="shared" si="0"/>
        <v>105006507</v>
      </c>
      <c r="M14" s="45">
        <f t="shared" si="0"/>
        <v>146052754.16</v>
      </c>
      <c r="N14" s="45">
        <f t="shared" si="0"/>
        <v>60052913.620000005</v>
      </c>
      <c r="O14" s="45">
        <f t="shared" si="0"/>
        <v>34496861.439999998</v>
      </c>
      <c r="P14" s="45">
        <f t="shared" si="0"/>
        <v>111666651.2099999</v>
      </c>
      <c r="Q14" s="45">
        <f t="shared" si="0"/>
        <v>282719816</v>
      </c>
      <c r="R14" s="45">
        <f t="shared" si="0"/>
        <v>36979812.600000001</v>
      </c>
      <c r="S14" s="45">
        <f t="shared" si="0"/>
        <v>104408902.54999997</v>
      </c>
      <c r="T14" s="45">
        <f t="shared" si="0"/>
        <v>-8188367.2100000009</v>
      </c>
    </row>
    <row r="15" spans="1:20" ht="3.4" customHeight="1" x14ac:dyDescent="0.25">
      <c r="A15" s="46"/>
      <c r="B15" s="47"/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</row>
    <row r="16" spans="1:20" ht="12" customHeight="1" x14ac:dyDescent="0.25">
      <c r="A16" s="44" t="s">
        <v>37</v>
      </c>
      <c r="B16" s="45">
        <f>SUM(B17:B19)</f>
        <v>16565450.39999998</v>
      </c>
      <c r="C16" s="45">
        <f t="shared" ref="C16:T16" si="1">SUM(C17:C19)</f>
        <v>10704085.95000001</v>
      </c>
      <c r="D16" s="45">
        <f t="shared" si="1"/>
        <v>921023.39999999991</v>
      </c>
      <c r="E16" s="45">
        <f t="shared" si="1"/>
        <v>9418771.5999999996</v>
      </c>
      <c r="F16" s="45">
        <f t="shared" si="1"/>
        <v>19620642.250000022</v>
      </c>
      <c r="G16" s="45">
        <f t="shared" si="1"/>
        <v>26156611.350000001</v>
      </c>
      <c r="H16" s="45">
        <f t="shared" si="1"/>
        <v>115574584.6000001</v>
      </c>
      <c r="I16" s="45">
        <f t="shared" si="1"/>
        <v>18095778.749999989</v>
      </c>
      <c r="J16" s="45">
        <f t="shared" si="1"/>
        <v>28578240.199999999</v>
      </c>
      <c r="K16" s="45">
        <f t="shared" si="1"/>
        <v>46397863.25</v>
      </c>
      <c r="L16" s="45">
        <f t="shared" si="1"/>
        <v>18099361</v>
      </c>
      <c r="M16" s="45">
        <f t="shared" si="1"/>
        <v>23727966.949999999</v>
      </c>
      <c r="N16" s="45">
        <f t="shared" si="1"/>
        <v>10323611.550000001</v>
      </c>
      <c r="O16" s="45">
        <f t="shared" si="1"/>
        <v>10686781.4</v>
      </c>
      <c r="P16" s="45">
        <f t="shared" si="1"/>
        <v>11958055.20000001</v>
      </c>
      <c r="Q16" s="45">
        <f t="shared" si="1"/>
        <v>25129406</v>
      </c>
      <c r="R16" s="45">
        <f t="shared" si="1"/>
        <v>6632080.5999999996</v>
      </c>
      <c r="S16" s="45">
        <f t="shared" si="1"/>
        <v>10121609.350000001</v>
      </c>
      <c r="T16" s="45">
        <f t="shared" si="1"/>
        <v>-773900.35</v>
      </c>
    </row>
    <row r="17" spans="1:20" ht="12" customHeight="1" x14ac:dyDescent="0.25">
      <c r="A17" s="14" t="s">
        <v>40</v>
      </c>
      <c r="B17" s="47">
        <v>6602262.5</v>
      </c>
      <c r="C17" s="47">
        <v>4221397.3</v>
      </c>
      <c r="D17" s="47">
        <v>32067.7</v>
      </c>
      <c r="E17" s="47">
        <v>2420325</v>
      </c>
      <c r="F17" s="47">
        <v>11763365.800000001</v>
      </c>
      <c r="G17" s="47">
        <v>14806578.949999999</v>
      </c>
      <c r="H17" s="47">
        <v>82854881.850000098</v>
      </c>
      <c r="I17" s="47">
        <v>8551927.25</v>
      </c>
      <c r="J17" s="47">
        <v>22371172</v>
      </c>
      <c r="K17" s="47">
        <v>27100200</v>
      </c>
      <c r="L17" s="47">
        <v>11149097</v>
      </c>
      <c r="M17" s="47">
        <v>15900556.65</v>
      </c>
      <c r="N17" s="47">
        <v>6735332</v>
      </c>
      <c r="O17" s="47">
        <v>9129372</v>
      </c>
      <c r="P17" s="47">
        <v>6884309.8499999996</v>
      </c>
      <c r="Q17" s="47">
        <v>19729309</v>
      </c>
      <c r="R17" s="47">
        <v>5379181.5499999998</v>
      </c>
      <c r="S17" s="47">
        <v>7174887.0499999998</v>
      </c>
      <c r="T17" s="47">
        <v>-613029.6</v>
      </c>
    </row>
    <row r="18" spans="1:20" ht="12" customHeight="1" x14ac:dyDescent="0.25">
      <c r="A18" s="14" t="s">
        <v>39</v>
      </c>
      <c r="B18" s="47">
        <v>9959319.0999999791</v>
      </c>
      <c r="C18" s="47">
        <v>6448389.9500000104</v>
      </c>
      <c r="D18" s="47">
        <v>888955.7</v>
      </c>
      <c r="E18" s="47">
        <v>6926656.5999999996</v>
      </c>
      <c r="F18" s="47">
        <v>7628787.9000000199</v>
      </c>
      <c r="G18" s="47">
        <v>11350032.4</v>
      </c>
      <c r="H18" s="47">
        <v>25005183.050000001</v>
      </c>
      <c r="I18" s="47">
        <v>9539982.6999999899</v>
      </c>
      <c r="J18" s="47">
        <v>3137964.2</v>
      </c>
      <c r="K18" s="47">
        <v>16561632.449999999</v>
      </c>
      <c r="L18" s="47">
        <v>6284655</v>
      </c>
      <c r="M18" s="47">
        <v>6714547.2999999998</v>
      </c>
      <c r="N18" s="47">
        <v>2370001.5499999998</v>
      </c>
      <c r="O18" s="47">
        <v>142881.4</v>
      </c>
      <c r="P18" s="47">
        <v>4871567.8500000099</v>
      </c>
      <c r="Q18" s="47">
        <v>4713327</v>
      </c>
      <c r="R18" s="47">
        <v>572720.75</v>
      </c>
      <c r="S18" s="47">
        <v>2572202.25</v>
      </c>
      <c r="T18" s="47">
        <v>132444.1</v>
      </c>
    </row>
    <row r="19" spans="1:20" ht="12" customHeight="1" x14ac:dyDescent="0.25">
      <c r="A19" s="14" t="s">
        <v>38</v>
      </c>
      <c r="B19" s="47">
        <v>3868.8</v>
      </c>
      <c r="C19" s="47">
        <v>34298.699999999997</v>
      </c>
      <c r="D19" s="47">
        <v>0</v>
      </c>
      <c r="E19" s="47">
        <v>71790</v>
      </c>
      <c r="F19" s="47">
        <v>228488.55</v>
      </c>
      <c r="G19" s="47">
        <v>0</v>
      </c>
      <c r="H19" s="47">
        <v>7714519.7000000002</v>
      </c>
      <c r="I19" s="47">
        <v>3868.8</v>
      </c>
      <c r="J19" s="47">
        <v>3069104</v>
      </c>
      <c r="K19" s="47">
        <v>2736030.8</v>
      </c>
      <c r="L19" s="47">
        <v>665609</v>
      </c>
      <c r="M19" s="47">
        <v>1112863</v>
      </c>
      <c r="N19" s="47">
        <v>1218278</v>
      </c>
      <c r="O19" s="47">
        <v>1414528</v>
      </c>
      <c r="P19" s="47">
        <v>202177.5</v>
      </c>
      <c r="Q19" s="47">
        <v>686770</v>
      </c>
      <c r="R19" s="47">
        <v>680178.3</v>
      </c>
      <c r="S19" s="47">
        <v>374520.05</v>
      </c>
      <c r="T19" s="47">
        <v>-293314.84999999998</v>
      </c>
    </row>
    <row r="20" spans="1:20" ht="3.4" customHeight="1" x14ac:dyDescent="0.25">
      <c r="A20" s="46"/>
      <c r="B20" s="47"/>
      <c r="C20" s="47"/>
      <c r="D20" s="47"/>
      <c r="E20" s="47"/>
      <c r="F20" s="47"/>
      <c r="G20" s="47"/>
      <c r="H20" s="47"/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7"/>
    </row>
    <row r="21" spans="1:20" ht="12" customHeight="1" x14ac:dyDescent="0.25">
      <c r="A21" s="44" t="s">
        <v>10</v>
      </c>
      <c r="B21" s="45">
        <f>SUM(B22:B26)</f>
        <v>54970939.009999998</v>
      </c>
      <c r="C21" s="45">
        <f t="shared" ref="C21:T21" si="2">SUM(C22:C26)</f>
        <v>35863241.800000012</v>
      </c>
      <c r="D21" s="45">
        <f t="shared" si="2"/>
        <v>2134158.7000000002</v>
      </c>
      <c r="E21" s="45">
        <f t="shared" si="2"/>
        <v>630183.15</v>
      </c>
      <c r="F21" s="45">
        <f t="shared" si="2"/>
        <v>37550942.259999998</v>
      </c>
      <c r="G21" s="45">
        <f t="shared" si="2"/>
        <v>42161429.350000001</v>
      </c>
      <c r="H21" s="45">
        <f t="shared" si="2"/>
        <v>294587706.30000013</v>
      </c>
      <c r="I21" s="45">
        <f t="shared" si="2"/>
        <v>64675718.86999999</v>
      </c>
      <c r="J21" s="45">
        <f t="shared" si="2"/>
        <v>37618311.079999998</v>
      </c>
      <c r="K21" s="45">
        <f t="shared" si="2"/>
        <v>87082233.25999999</v>
      </c>
      <c r="L21" s="45">
        <f t="shared" si="2"/>
        <v>36228849</v>
      </c>
      <c r="M21" s="45">
        <f t="shared" si="2"/>
        <v>52599876.159999996</v>
      </c>
      <c r="N21" s="45">
        <f t="shared" si="2"/>
        <v>17831433.920000002</v>
      </c>
      <c r="O21" s="45">
        <f t="shared" si="2"/>
        <v>12157230.84</v>
      </c>
      <c r="P21" s="45">
        <f t="shared" si="2"/>
        <v>40972080.159999892</v>
      </c>
      <c r="Q21" s="45">
        <f t="shared" si="2"/>
        <v>101692200</v>
      </c>
      <c r="R21" s="45">
        <f t="shared" si="2"/>
        <v>12326830.5</v>
      </c>
      <c r="S21" s="45">
        <f t="shared" si="2"/>
        <v>38318671.45000001</v>
      </c>
      <c r="T21" s="45">
        <f t="shared" si="2"/>
        <v>-3655469.31</v>
      </c>
    </row>
    <row r="22" spans="1:20" ht="12" customHeight="1" x14ac:dyDescent="0.25">
      <c r="A22" s="46" t="s">
        <v>15</v>
      </c>
      <c r="B22" s="47">
        <v>31510107.77</v>
      </c>
      <c r="C22" s="47">
        <v>26179354.550000001</v>
      </c>
      <c r="D22" s="47">
        <v>2104329.4500000002</v>
      </c>
      <c r="E22" s="47">
        <v>417989.25</v>
      </c>
      <c r="F22" s="47">
        <v>21350776.75</v>
      </c>
      <c r="G22" s="47">
        <v>24116697.100000001</v>
      </c>
      <c r="H22" s="47">
        <v>153707009.33000001</v>
      </c>
      <c r="I22" s="47">
        <v>36000254.719999999</v>
      </c>
      <c r="J22" s="47">
        <v>18526667.559999999</v>
      </c>
      <c r="K22" s="47">
        <v>48333671.590000004</v>
      </c>
      <c r="L22" s="47">
        <v>20338395</v>
      </c>
      <c r="M22" s="47">
        <v>27702254.379999999</v>
      </c>
      <c r="N22" s="47">
        <v>8201819.7199999997</v>
      </c>
      <c r="O22" s="47">
        <v>5279667.08</v>
      </c>
      <c r="P22" s="47">
        <v>21500959.679999899</v>
      </c>
      <c r="Q22" s="47">
        <v>52449299</v>
      </c>
      <c r="R22" s="47">
        <v>6684161.6100000003</v>
      </c>
      <c r="S22" s="47">
        <v>21214259.25</v>
      </c>
      <c r="T22" s="47">
        <v>-2531782.09</v>
      </c>
    </row>
    <row r="23" spans="1:20" ht="12" customHeight="1" x14ac:dyDescent="0.25">
      <c r="A23" s="46" t="s">
        <v>41</v>
      </c>
      <c r="B23" s="47">
        <v>6692723.0899999896</v>
      </c>
      <c r="C23" s="47">
        <v>4002874.72000001</v>
      </c>
      <c r="D23" s="47">
        <v>12756.4</v>
      </c>
      <c r="E23" s="47">
        <v>60257.7</v>
      </c>
      <c r="F23" s="47">
        <v>9051001.5800000001</v>
      </c>
      <c r="G23" s="47">
        <v>9909501.8499999996</v>
      </c>
      <c r="H23" s="47">
        <v>60928465.210000098</v>
      </c>
      <c r="I23" s="47">
        <v>9762048.5</v>
      </c>
      <c r="J23" s="47">
        <v>9155048.2400000002</v>
      </c>
      <c r="K23" s="47">
        <v>13280648.060000001</v>
      </c>
      <c r="L23" s="47">
        <v>4943437</v>
      </c>
      <c r="M23" s="47">
        <v>11031874.24</v>
      </c>
      <c r="N23" s="47">
        <v>3073004.6</v>
      </c>
      <c r="O23" s="47">
        <v>2812874.96</v>
      </c>
      <c r="P23" s="47">
        <v>7969683.0099999905</v>
      </c>
      <c r="Q23" s="47">
        <v>24258719</v>
      </c>
      <c r="R23" s="47">
        <v>2965535.04</v>
      </c>
      <c r="S23" s="47">
        <v>7785007.3000000101</v>
      </c>
      <c r="T23" s="47">
        <v>-517803.37</v>
      </c>
    </row>
    <row r="24" spans="1:20" ht="12" customHeight="1" x14ac:dyDescent="0.25">
      <c r="A24" s="14" t="s">
        <v>17</v>
      </c>
      <c r="B24" s="47">
        <v>2707668.75</v>
      </c>
      <c r="C24" s="47">
        <v>2481514.13</v>
      </c>
      <c r="D24" s="47">
        <v>1226.8499999999999</v>
      </c>
      <c r="E24" s="47">
        <v>2576.1999999999998</v>
      </c>
      <c r="F24" s="47">
        <v>890629.23</v>
      </c>
      <c r="G24" s="47">
        <v>1032230.95</v>
      </c>
      <c r="H24" s="47">
        <v>24171650.210000001</v>
      </c>
      <c r="I24" s="47">
        <v>3606904.55</v>
      </c>
      <c r="J24" s="47">
        <v>4007943.28</v>
      </c>
      <c r="K24" s="47">
        <v>9881993.9100000001</v>
      </c>
      <c r="L24" s="47">
        <v>3790009</v>
      </c>
      <c r="M24" s="47">
        <v>4078647.79</v>
      </c>
      <c r="N24" s="47">
        <v>2088029.6</v>
      </c>
      <c r="O24" s="47">
        <v>1422608.8</v>
      </c>
      <c r="P24" s="47">
        <v>2709652.22</v>
      </c>
      <c r="Q24" s="47">
        <v>7484909</v>
      </c>
      <c r="R24" s="47">
        <v>1333260.6000000001</v>
      </c>
      <c r="S24" s="47">
        <v>3182375.25</v>
      </c>
      <c r="T24" s="47">
        <v>-251701.3</v>
      </c>
    </row>
    <row r="25" spans="1:20" ht="12" customHeight="1" x14ac:dyDescent="0.25">
      <c r="A25" s="46" t="s">
        <v>42</v>
      </c>
      <c r="B25" s="47">
        <v>7691189.6000000099</v>
      </c>
      <c r="C25" s="47">
        <v>1340507.8</v>
      </c>
      <c r="D25" s="47">
        <v>4823.8</v>
      </c>
      <c r="E25" s="47">
        <v>141650</v>
      </c>
      <c r="F25" s="47">
        <v>1829897.5</v>
      </c>
      <c r="G25" s="47">
        <v>2314154.5499999998</v>
      </c>
      <c r="H25" s="47">
        <v>24664011.050000001</v>
      </c>
      <c r="I25" s="47">
        <v>8013244.5499999998</v>
      </c>
      <c r="J25" s="47">
        <v>1877776</v>
      </c>
      <c r="K25" s="47">
        <v>5249747.5999999996</v>
      </c>
      <c r="L25" s="47">
        <v>2893874</v>
      </c>
      <c r="M25" s="47">
        <v>4176433.95</v>
      </c>
      <c r="N25" s="47">
        <v>1199710</v>
      </c>
      <c r="O25" s="47">
        <v>919788</v>
      </c>
      <c r="P25" s="47">
        <v>4592675.3</v>
      </c>
      <c r="Q25" s="47">
        <v>6933991</v>
      </c>
      <c r="R25" s="47">
        <v>580240.15</v>
      </c>
      <c r="S25" s="47">
        <v>2443319.35</v>
      </c>
      <c r="T25" s="47">
        <v>-414007.5</v>
      </c>
    </row>
    <row r="26" spans="1:20" ht="12" customHeight="1" x14ac:dyDescent="0.25">
      <c r="A26" s="46" t="s">
        <v>16</v>
      </c>
      <c r="B26" s="47">
        <v>6369249.7999999998</v>
      </c>
      <c r="C26" s="47">
        <v>1858990.6</v>
      </c>
      <c r="D26" s="47">
        <v>11022.2</v>
      </c>
      <c r="E26" s="47">
        <v>7710</v>
      </c>
      <c r="F26" s="47">
        <v>4428637.2</v>
      </c>
      <c r="G26" s="47">
        <v>4788844.9000000004</v>
      </c>
      <c r="H26" s="47">
        <v>31116570.5</v>
      </c>
      <c r="I26" s="47">
        <v>7293266.5499999998</v>
      </c>
      <c r="J26" s="47">
        <v>4050876</v>
      </c>
      <c r="K26" s="47">
        <v>10336172.1</v>
      </c>
      <c r="L26" s="47">
        <v>4263134</v>
      </c>
      <c r="M26" s="47">
        <v>5610665.7999999998</v>
      </c>
      <c r="N26" s="47">
        <v>3268870</v>
      </c>
      <c r="O26" s="47">
        <v>1722292</v>
      </c>
      <c r="P26" s="47">
        <v>4199109.95</v>
      </c>
      <c r="Q26" s="47">
        <v>10565282</v>
      </c>
      <c r="R26" s="47">
        <v>763633.1</v>
      </c>
      <c r="S26" s="47">
        <v>3693710.3</v>
      </c>
      <c r="T26" s="47">
        <v>59824.949999999903</v>
      </c>
    </row>
    <row r="27" spans="1:20" ht="3.4" customHeight="1" x14ac:dyDescent="0.25">
      <c r="A27" s="46"/>
      <c r="B27" s="47"/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</row>
    <row r="28" spans="1:20" ht="12" customHeight="1" x14ac:dyDescent="0.25">
      <c r="A28" s="44" t="s">
        <v>11</v>
      </c>
      <c r="B28" s="45">
        <f>SUM(B29:B30)</f>
        <v>3957543</v>
      </c>
      <c r="C28" s="45">
        <f t="shared" ref="C28:T28" si="3">SUM(C29:C30)</f>
        <v>7346626.7000000002</v>
      </c>
      <c r="D28" s="45">
        <f t="shared" si="3"/>
        <v>7934.25</v>
      </c>
      <c r="E28" s="45">
        <f t="shared" si="3"/>
        <v>289516.40000000002</v>
      </c>
      <c r="F28" s="45">
        <f t="shared" si="3"/>
        <v>1244349.2</v>
      </c>
      <c r="G28" s="45">
        <f t="shared" si="3"/>
        <v>225273.7</v>
      </c>
      <c r="H28" s="45">
        <f t="shared" si="3"/>
        <v>62559594.200000003</v>
      </c>
      <c r="I28" s="45">
        <f t="shared" si="3"/>
        <v>7613934.4499999993</v>
      </c>
      <c r="J28" s="45">
        <f t="shared" si="3"/>
        <v>12678390.9</v>
      </c>
      <c r="K28" s="45">
        <f t="shared" si="3"/>
        <v>29956187.100000001</v>
      </c>
      <c r="L28" s="45">
        <f t="shared" si="3"/>
        <v>6926233</v>
      </c>
      <c r="M28" s="45">
        <f t="shared" si="3"/>
        <v>9661739.1500000004</v>
      </c>
      <c r="N28" s="45">
        <f t="shared" si="3"/>
        <v>5136628.2</v>
      </c>
      <c r="O28" s="45">
        <f t="shared" si="3"/>
        <v>3999946.7</v>
      </c>
      <c r="P28" s="45">
        <f t="shared" si="3"/>
        <v>5569236.7999999998</v>
      </c>
      <c r="Q28" s="45">
        <f t="shared" si="3"/>
        <v>20687108</v>
      </c>
      <c r="R28" s="45">
        <f t="shared" si="3"/>
        <v>3085761.25</v>
      </c>
      <c r="S28" s="45">
        <f t="shared" si="3"/>
        <v>8217008.6499999994</v>
      </c>
      <c r="T28" s="45">
        <f t="shared" si="3"/>
        <v>-686653.25</v>
      </c>
    </row>
    <row r="29" spans="1:20" ht="12" customHeight="1" x14ac:dyDescent="0.25">
      <c r="A29" s="46" t="s">
        <v>62</v>
      </c>
      <c r="B29" s="47">
        <v>2003124.9</v>
      </c>
      <c r="C29" s="47">
        <v>2568337.5</v>
      </c>
      <c r="D29" s="47">
        <v>3099.15</v>
      </c>
      <c r="E29" s="47">
        <v>53471.4</v>
      </c>
      <c r="F29" s="47">
        <v>252974</v>
      </c>
      <c r="G29" s="47">
        <v>143515.20000000001</v>
      </c>
      <c r="H29" s="47">
        <v>16572502.199999999</v>
      </c>
      <c r="I29" s="47">
        <v>3427085.4</v>
      </c>
      <c r="J29" s="47">
        <v>2269826.9</v>
      </c>
      <c r="K29" s="47">
        <v>8334787.4000000004</v>
      </c>
      <c r="L29" s="47">
        <v>1533973</v>
      </c>
      <c r="M29" s="47">
        <v>2334824.75</v>
      </c>
      <c r="N29" s="47">
        <v>1434542.2</v>
      </c>
      <c r="O29" s="47">
        <v>935786.7</v>
      </c>
      <c r="P29" s="47">
        <v>2029983.4</v>
      </c>
      <c r="Q29" s="47">
        <v>5017458</v>
      </c>
      <c r="R29" s="47">
        <v>512613.65</v>
      </c>
      <c r="S29" s="47">
        <v>2085545.55</v>
      </c>
      <c r="T29" s="47">
        <v>-40194.5</v>
      </c>
    </row>
    <row r="30" spans="1:20" ht="12" customHeight="1" x14ac:dyDescent="0.25">
      <c r="A30" s="46" t="s">
        <v>18</v>
      </c>
      <c r="B30" s="47">
        <v>1954418.1</v>
      </c>
      <c r="C30" s="47">
        <v>4778289.2</v>
      </c>
      <c r="D30" s="47">
        <v>4835.1000000000004</v>
      </c>
      <c r="E30" s="47">
        <v>236045</v>
      </c>
      <c r="F30" s="47">
        <v>991375.2</v>
      </c>
      <c r="G30" s="47">
        <v>81758.5</v>
      </c>
      <c r="H30" s="47">
        <v>45987092</v>
      </c>
      <c r="I30" s="47">
        <v>4186849.05</v>
      </c>
      <c r="J30" s="47">
        <v>10408564</v>
      </c>
      <c r="K30" s="47">
        <v>21621399.699999999</v>
      </c>
      <c r="L30" s="47">
        <v>5392260</v>
      </c>
      <c r="M30" s="47">
        <v>7326914.4000000004</v>
      </c>
      <c r="N30" s="47">
        <v>3702086</v>
      </c>
      <c r="O30" s="47">
        <v>3064160</v>
      </c>
      <c r="P30" s="47">
        <v>3539253.4</v>
      </c>
      <c r="Q30" s="47">
        <v>15669650</v>
      </c>
      <c r="R30" s="47">
        <v>2573147.6</v>
      </c>
      <c r="S30" s="47">
        <v>6131463.0999999996</v>
      </c>
      <c r="T30" s="47">
        <v>-646458.75</v>
      </c>
    </row>
    <row r="31" spans="1:20" ht="3.4" customHeight="1" x14ac:dyDescent="0.25">
      <c r="A31" s="46"/>
      <c r="B31" s="47"/>
      <c r="C31" s="47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</row>
    <row r="32" spans="1:20" ht="12" customHeight="1" x14ac:dyDescent="0.25">
      <c r="A32" s="44" t="s">
        <v>19</v>
      </c>
      <c r="B32" s="45">
        <v>2072160.4</v>
      </c>
      <c r="C32" s="45">
        <v>4271528.2</v>
      </c>
      <c r="D32" s="45">
        <v>47567.4</v>
      </c>
      <c r="E32" s="45">
        <v>269430</v>
      </c>
      <c r="F32" s="45">
        <v>1596793.8</v>
      </c>
      <c r="G32" s="45">
        <v>132513.20000000001</v>
      </c>
      <c r="H32" s="45">
        <v>54202803.399999999</v>
      </c>
      <c r="I32" s="45">
        <v>3207479.05</v>
      </c>
      <c r="J32" s="45">
        <v>11137800</v>
      </c>
      <c r="K32" s="45">
        <v>23202369.899999999</v>
      </c>
      <c r="L32" s="45">
        <v>6299177</v>
      </c>
      <c r="M32" s="45">
        <v>8143548.25</v>
      </c>
      <c r="N32" s="45">
        <v>4998140</v>
      </c>
      <c r="O32" s="45">
        <v>2910836</v>
      </c>
      <c r="P32" s="45">
        <v>4291217.0999999996</v>
      </c>
      <c r="Q32" s="45">
        <v>15992758</v>
      </c>
      <c r="R32" s="45">
        <v>2549710.0499999998</v>
      </c>
      <c r="S32" s="45">
        <v>6878853.8499999903</v>
      </c>
      <c r="T32" s="45">
        <v>-878628.05</v>
      </c>
    </row>
    <row r="33" spans="1:20" ht="3.4" customHeight="1" x14ac:dyDescent="0.25">
      <c r="A33" s="46"/>
      <c r="B33" s="47"/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</row>
    <row r="34" spans="1:20" ht="12" customHeight="1" x14ac:dyDescent="0.25">
      <c r="A34" s="44" t="s">
        <v>12</v>
      </c>
      <c r="B34" s="45">
        <f>SUM(B35:B41)</f>
        <v>37052950.499999985</v>
      </c>
      <c r="C34" s="45">
        <f t="shared" ref="C34:T34" si="4">SUM(C35:C41)</f>
        <v>39721223.450000003</v>
      </c>
      <c r="D34" s="45">
        <f t="shared" si="4"/>
        <v>4096110.95</v>
      </c>
      <c r="E34" s="45">
        <f t="shared" si="4"/>
        <v>586968.19999999995</v>
      </c>
      <c r="F34" s="45">
        <f t="shared" si="4"/>
        <v>31517143.800000012</v>
      </c>
      <c r="G34" s="45">
        <f t="shared" si="4"/>
        <v>38028092.149999999</v>
      </c>
      <c r="H34" s="45">
        <f t="shared" si="4"/>
        <v>169050445.05000001</v>
      </c>
      <c r="I34" s="45">
        <f t="shared" si="4"/>
        <v>37567798.299999997</v>
      </c>
      <c r="J34" s="45">
        <f t="shared" si="4"/>
        <v>14442729.850000009</v>
      </c>
      <c r="K34" s="45">
        <f t="shared" si="4"/>
        <v>75169823.299999997</v>
      </c>
      <c r="L34" s="45">
        <f t="shared" si="4"/>
        <v>20731570</v>
      </c>
      <c r="M34" s="45">
        <f t="shared" si="4"/>
        <v>31192905.049999997</v>
      </c>
      <c r="N34" s="45">
        <f t="shared" si="4"/>
        <v>16186890.399999999</v>
      </c>
      <c r="O34" s="45">
        <f t="shared" si="4"/>
        <v>3224460.4000000004</v>
      </c>
      <c r="P34" s="45">
        <f t="shared" si="4"/>
        <v>28908574.250000007</v>
      </c>
      <c r="Q34" s="45">
        <f t="shared" si="4"/>
        <v>64569506</v>
      </c>
      <c r="R34" s="45">
        <f t="shared" si="4"/>
        <v>5609735.6500000004</v>
      </c>
      <c r="S34" s="45">
        <f t="shared" si="4"/>
        <v>23535044.599999972</v>
      </c>
      <c r="T34" s="45">
        <f t="shared" si="4"/>
        <v>-1482611.27</v>
      </c>
    </row>
    <row r="35" spans="1:20" ht="12" customHeight="1" x14ac:dyDescent="0.25">
      <c r="A35" s="46" t="s">
        <v>20</v>
      </c>
      <c r="B35" s="47">
        <v>1938357.9</v>
      </c>
      <c r="C35" s="47">
        <v>2141452.4</v>
      </c>
      <c r="D35" s="47">
        <v>413645.4</v>
      </c>
      <c r="E35" s="47">
        <v>8240</v>
      </c>
      <c r="F35" s="47">
        <v>2037865.7</v>
      </c>
      <c r="G35" s="47">
        <v>3093978.35</v>
      </c>
      <c r="H35" s="47">
        <v>5489470.25</v>
      </c>
      <c r="I35" s="47">
        <v>1844255.95</v>
      </c>
      <c r="J35" s="47">
        <v>33712</v>
      </c>
      <c r="K35" s="47">
        <v>3156030.2</v>
      </c>
      <c r="L35" s="47">
        <v>965606</v>
      </c>
      <c r="M35" s="47">
        <v>1344651.95</v>
      </c>
      <c r="N35" s="47">
        <v>443908</v>
      </c>
      <c r="O35" s="47">
        <v>0</v>
      </c>
      <c r="P35" s="47">
        <v>1320975.5</v>
      </c>
      <c r="Q35" s="47">
        <v>1819454</v>
      </c>
      <c r="R35" s="47">
        <v>56487.3</v>
      </c>
      <c r="S35" s="47">
        <v>766977.3</v>
      </c>
      <c r="T35" s="47">
        <v>-20221.3</v>
      </c>
    </row>
    <row r="36" spans="1:20" ht="12" customHeight="1" x14ac:dyDescent="0.25">
      <c r="A36" s="46" t="s">
        <v>22</v>
      </c>
      <c r="B36" s="47">
        <v>276732.09999999998</v>
      </c>
      <c r="C36" s="47">
        <v>725345.7</v>
      </c>
      <c r="D36" s="47">
        <v>0</v>
      </c>
      <c r="E36" s="47">
        <v>141914.54999999999</v>
      </c>
      <c r="F36" s="47">
        <v>64640.95</v>
      </c>
      <c r="G36" s="47">
        <v>46204</v>
      </c>
      <c r="H36" s="47">
        <v>10800905.800000001</v>
      </c>
      <c r="I36" s="47">
        <v>593100.30000000005</v>
      </c>
      <c r="J36" s="47">
        <v>3589781.7</v>
      </c>
      <c r="K36" s="47">
        <v>5710672.3499999996</v>
      </c>
      <c r="L36" s="47">
        <v>1732143</v>
      </c>
      <c r="M36" s="47">
        <v>1426848.35</v>
      </c>
      <c r="N36" s="47">
        <v>608136.69999999995</v>
      </c>
      <c r="O36" s="47">
        <v>1004657.8</v>
      </c>
      <c r="P36" s="47">
        <v>292960.84999999998</v>
      </c>
      <c r="Q36" s="47">
        <v>2840591</v>
      </c>
      <c r="R36" s="47">
        <v>956212.15</v>
      </c>
      <c r="S36" s="47">
        <v>1051603.5</v>
      </c>
      <c r="T36" s="47">
        <v>-373592.25</v>
      </c>
    </row>
    <row r="37" spans="1:20" ht="12" customHeight="1" x14ac:dyDescent="0.25">
      <c r="A37" s="46" t="s">
        <v>50</v>
      </c>
      <c r="B37" s="47">
        <v>3230359.9999999902</v>
      </c>
      <c r="C37" s="47">
        <v>2900950.7</v>
      </c>
      <c r="D37" s="47">
        <v>27207.3</v>
      </c>
      <c r="E37" s="47">
        <v>6085</v>
      </c>
      <c r="F37" s="47">
        <v>1492062</v>
      </c>
      <c r="G37" s="47">
        <v>1097180.1499999999</v>
      </c>
      <c r="H37" s="47">
        <v>9775617.5500000007</v>
      </c>
      <c r="I37" s="47">
        <v>3492879.95</v>
      </c>
      <c r="J37" s="47">
        <v>8848</v>
      </c>
      <c r="K37" s="47">
        <v>1913506.9</v>
      </c>
      <c r="L37" s="47">
        <v>428243</v>
      </c>
      <c r="M37" s="47">
        <v>1637716.45</v>
      </c>
      <c r="N37" s="47">
        <v>573628</v>
      </c>
      <c r="O37" s="47">
        <v>412</v>
      </c>
      <c r="P37" s="47">
        <v>2143655.85</v>
      </c>
      <c r="Q37" s="47">
        <v>3629654</v>
      </c>
      <c r="R37" s="47">
        <v>314770.65000000002</v>
      </c>
      <c r="S37" s="47">
        <v>1523235.7</v>
      </c>
      <c r="T37" s="47">
        <v>7244.0999999999804</v>
      </c>
    </row>
    <row r="38" spans="1:20" ht="12" customHeight="1" x14ac:dyDescent="0.25">
      <c r="A38" s="46" t="s">
        <v>51</v>
      </c>
      <c r="B38" s="47">
        <v>2166136.1</v>
      </c>
      <c r="C38" s="47">
        <v>1577476</v>
      </c>
      <c r="D38" s="47">
        <v>9825.0499999999993</v>
      </c>
      <c r="E38" s="47">
        <v>1005</v>
      </c>
      <c r="F38" s="47">
        <v>907942.25</v>
      </c>
      <c r="G38" s="47">
        <v>1315682.3</v>
      </c>
      <c r="H38" s="47">
        <v>5840072</v>
      </c>
      <c r="I38" s="47">
        <v>2137076.7000000002</v>
      </c>
      <c r="J38" s="47">
        <v>9292</v>
      </c>
      <c r="K38" s="47">
        <v>1260515.5</v>
      </c>
      <c r="L38" s="47">
        <v>375926</v>
      </c>
      <c r="M38" s="47">
        <v>621710.1</v>
      </c>
      <c r="N38" s="47">
        <v>91338</v>
      </c>
      <c r="O38" s="47">
        <v>3280</v>
      </c>
      <c r="P38" s="47">
        <v>1218918.3500000001</v>
      </c>
      <c r="Q38" s="47">
        <v>2929843</v>
      </c>
      <c r="R38" s="47">
        <v>240191.5</v>
      </c>
      <c r="S38" s="47">
        <v>938090.75</v>
      </c>
      <c r="T38" s="47">
        <v>7883.2300000000096</v>
      </c>
    </row>
    <row r="39" spans="1:20" ht="12" customHeight="1" x14ac:dyDescent="0.25">
      <c r="A39" s="46" t="s">
        <v>52</v>
      </c>
      <c r="B39" s="47">
        <v>10286807.1</v>
      </c>
      <c r="C39" s="47">
        <v>12582060.199999999</v>
      </c>
      <c r="D39" s="47">
        <v>782722.9</v>
      </c>
      <c r="E39" s="47">
        <v>287810</v>
      </c>
      <c r="F39" s="47">
        <v>9099150.3000000101</v>
      </c>
      <c r="G39" s="47">
        <v>8810641.6500000004</v>
      </c>
      <c r="H39" s="47">
        <v>57026023.899999999</v>
      </c>
      <c r="I39" s="47">
        <v>11567940</v>
      </c>
      <c r="J39" s="47">
        <v>2231944</v>
      </c>
      <c r="K39" s="47">
        <v>20999285.300000001</v>
      </c>
      <c r="L39" s="47">
        <v>6295203</v>
      </c>
      <c r="M39" s="47">
        <v>9197945.4000000004</v>
      </c>
      <c r="N39" s="47">
        <v>2443246</v>
      </c>
      <c r="O39" s="47">
        <v>232440</v>
      </c>
      <c r="P39" s="47">
        <v>10923326.949999999</v>
      </c>
      <c r="Q39" s="47">
        <v>24325362</v>
      </c>
      <c r="R39" s="47">
        <v>1398409.5</v>
      </c>
      <c r="S39" s="47">
        <v>8717028.8499999791</v>
      </c>
      <c r="T39" s="47">
        <v>-535351.30000000005</v>
      </c>
    </row>
    <row r="40" spans="1:20" ht="12" customHeight="1" x14ac:dyDescent="0.25">
      <c r="A40" s="46" t="s">
        <v>21</v>
      </c>
      <c r="B40" s="47">
        <v>18685426.5</v>
      </c>
      <c r="C40" s="47">
        <v>18318031.5</v>
      </c>
      <c r="D40" s="47">
        <v>2854991.7</v>
      </c>
      <c r="E40" s="47">
        <v>44550</v>
      </c>
      <c r="F40" s="47">
        <v>16737686.1</v>
      </c>
      <c r="G40" s="47">
        <v>23664405.699999999</v>
      </c>
      <c r="H40" s="47">
        <v>40799516.299999997</v>
      </c>
      <c r="I40" s="47">
        <v>17308546.649999999</v>
      </c>
      <c r="J40" s="47">
        <v>963668</v>
      </c>
      <c r="K40" s="47">
        <v>30050478.699999999</v>
      </c>
      <c r="L40" s="47">
        <v>8544967</v>
      </c>
      <c r="M40" s="47">
        <v>11147210.449999999</v>
      </c>
      <c r="N40" s="47">
        <v>7683744</v>
      </c>
      <c r="O40" s="47">
        <v>298812</v>
      </c>
      <c r="P40" s="47">
        <v>9464114.6500000004</v>
      </c>
      <c r="Q40" s="47">
        <v>12486865</v>
      </c>
      <c r="R40" s="47">
        <v>477414.85</v>
      </c>
      <c r="S40" s="47">
        <v>5354875.8499999996</v>
      </c>
      <c r="T40" s="47">
        <v>-426231.05</v>
      </c>
    </row>
    <row r="41" spans="1:20" ht="12" customHeight="1" x14ac:dyDescent="0.25">
      <c r="A41" s="46" t="s">
        <v>23</v>
      </c>
      <c r="B41" s="47">
        <v>469130.8</v>
      </c>
      <c r="C41" s="47">
        <v>1475906.95</v>
      </c>
      <c r="D41" s="47">
        <v>7718.6</v>
      </c>
      <c r="E41" s="47">
        <v>97363.65</v>
      </c>
      <c r="F41" s="47">
        <v>1177796.5</v>
      </c>
      <c r="G41" s="47">
        <v>0</v>
      </c>
      <c r="H41" s="47">
        <v>39318839.25</v>
      </c>
      <c r="I41" s="47">
        <v>623998.75</v>
      </c>
      <c r="J41" s="47">
        <v>7605484.1500000097</v>
      </c>
      <c r="K41" s="47">
        <v>12079334.35</v>
      </c>
      <c r="L41" s="47">
        <v>2389482</v>
      </c>
      <c r="M41" s="47">
        <v>5816822.3499999996</v>
      </c>
      <c r="N41" s="47">
        <v>4342889.7</v>
      </c>
      <c r="O41" s="47">
        <v>1684858.6</v>
      </c>
      <c r="P41" s="47">
        <v>3544622.1000000099</v>
      </c>
      <c r="Q41" s="47">
        <v>16537737</v>
      </c>
      <c r="R41" s="47">
        <v>2166249.7000000002</v>
      </c>
      <c r="S41" s="47">
        <v>5183232.6499999901</v>
      </c>
      <c r="T41" s="47">
        <v>-142342.70000000001</v>
      </c>
    </row>
    <row r="42" spans="1:20" ht="3.4" customHeight="1" x14ac:dyDescent="0.25">
      <c r="A42" s="46"/>
      <c r="B42" s="47"/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</row>
    <row r="43" spans="1:20" ht="12" customHeight="1" x14ac:dyDescent="0.25">
      <c r="A43" s="44" t="s">
        <v>13</v>
      </c>
      <c r="B43" s="45">
        <f>SUM(B44:B49)</f>
        <v>21956177.64999998</v>
      </c>
      <c r="C43" s="45">
        <f t="shared" ref="C43:T43" si="5">SUM(C44:C49)</f>
        <v>26232221.000000011</v>
      </c>
      <c r="D43" s="45">
        <f t="shared" si="5"/>
        <v>3712918.35</v>
      </c>
      <c r="E43" s="45">
        <f t="shared" si="5"/>
        <v>67858.900000000009</v>
      </c>
      <c r="F43" s="45">
        <f t="shared" si="5"/>
        <v>15534120.9</v>
      </c>
      <c r="G43" s="45">
        <f t="shared" si="5"/>
        <v>17324233.050000001</v>
      </c>
      <c r="H43" s="45">
        <f t="shared" si="5"/>
        <v>104174521.6999999</v>
      </c>
      <c r="I43" s="45">
        <f t="shared" si="5"/>
        <v>24996106.399999999</v>
      </c>
      <c r="J43" s="45">
        <f t="shared" si="5"/>
        <v>6659758.8999999901</v>
      </c>
      <c r="K43" s="45">
        <f t="shared" si="5"/>
        <v>46431898.250000007</v>
      </c>
      <c r="L43" s="45">
        <f t="shared" si="5"/>
        <v>14859500</v>
      </c>
      <c r="M43" s="45">
        <f t="shared" si="5"/>
        <v>19334838.949999996</v>
      </c>
      <c r="N43" s="45">
        <f t="shared" si="5"/>
        <v>4713943.0500000007</v>
      </c>
      <c r="O43" s="45">
        <f t="shared" si="5"/>
        <v>1413600.7999999998</v>
      </c>
      <c r="P43" s="45">
        <f t="shared" si="5"/>
        <v>18159206.999999993</v>
      </c>
      <c r="Q43" s="45">
        <f t="shared" si="5"/>
        <v>52261264</v>
      </c>
      <c r="R43" s="45">
        <f t="shared" si="5"/>
        <v>6590250.0499999998</v>
      </c>
      <c r="S43" s="45">
        <f t="shared" si="5"/>
        <v>16351613.85</v>
      </c>
      <c r="T43" s="45">
        <f t="shared" si="5"/>
        <v>-872709.77999999991</v>
      </c>
    </row>
    <row r="44" spans="1:20" ht="12" customHeight="1" x14ac:dyDescent="0.25">
      <c r="A44" s="46" t="s">
        <v>24</v>
      </c>
      <c r="B44" s="47">
        <v>9139084.3499999791</v>
      </c>
      <c r="C44" s="47">
        <v>11072584</v>
      </c>
      <c r="D44" s="47">
        <v>532811.75</v>
      </c>
      <c r="E44" s="47">
        <v>42739.8</v>
      </c>
      <c r="F44" s="47">
        <v>3358099.9</v>
      </c>
      <c r="G44" s="47">
        <v>2815702.85</v>
      </c>
      <c r="H44" s="47">
        <v>61699643.649999902</v>
      </c>
      <c r="I44" s="47">
        <v>11879248.300000001</v>
      </c>
      <c r="J44" s="47">
        <v>5849112.1999999899</v>
      </c>
      <c r="K44" s="47">
        <v>21757413.050000001</v>
      </c>
      <c r="L44" s="47">
        <v>7201396</v>
      </c>
      <c r="M44" s="47">
        <v>9777199.6500000004</v>
      </c>
      <c r="N44" s="47">
        <v>2627147.4</v>
      </c>
      <c r="O44" s="47">
        <v>1333631.6499999999</v>
      </c>
      <c r="P44" s="47">
        <v>9311324.4499999899</v>
      </c>
      <c r="Q44" s="47">
        <v>35849683</v>
      </c>
      <c r="R44" s="47">
        <v>5231380.7</v>
      </c>
      <c r="S44" s="47">
        <v>10231234.800000001</v>
      </c>
      <c r="T44" s="47">
        <v>-887433.33</v>
      </c>
    </row>
    <row r="45" spans="1:20" ht="12" customHeight="1" x14ac:dyDescent="0.25">
      <c r="A45" s="46" t="s">
        <v>28</v>
      </c>
      <c r="B45" s="47">
        <v>2235793.6</v>
      </c>
      <c r="C45" s="47">
        <v>3306143.5</v>
      </c>
      <c r="D45" s="47">
        <v>1547007.2</v>
      </c>
      <c r="E45" s="47">
        <v>1095</v>
      </c>
      <c r="F45" s="47">
        <v>2371074.75</v>
      </c>
      <c r="G45" s="47">
        <v>3473202.6</v>
      </c>
      <c r="H45" s="47">
        <v>5188125.45</v>
      </c>
      <c r="I45" s="47">
        <v>2146796.65</v>
      </c>
      <c r="J45" s="47">
        <v>5520</v>
      </c>
      <c r="K45" s="47">
        <v>3438194.4</v>
      </c>
      <c r="L45" s="47">
        <v>1417662</v>
      </c>
      <c r="M45" s="47">
        <v>1516565.45</v>
      </c>
      <c r="N45" s="47">
        <v>206342</v>
      </c>
      <c r="O45" s="47">
        <v>0</v>
      </c>
      <c r="P45" s="47">
        <v>1260513.05</v>
      </c>
      <c r="Q45" s="47">
        <v>1352840</v>
      </c>
      <c r="R45" s="47">
        <v>75419.5</v>
      </c>
      <c r="S45" s="47">
        <v>540488.4</v>
      </c>
      <c r="T45" s="47">
        <v>-8274.75</v>
      </c>
    </row>
    <row r="46" spans="1:20" ht="12" customHeight="1" x14ac:dyDescent="0.25">
      <c r="A46" s="46" t="s">
        <v>27</v>
      </c>
      <c r="B46" s="47">
        <v>5697049.0999999996</v>
      </c>
      <c r="C46" s="47">
        <v>5544655.7000000104</v>
      </c>
      <c r="D46" s="47">
        <v>575735.75</v>
      </c>
      <c r="E46" s="47">
        <v>17735</v>
      </c>
      <c r="F46" s="47">
        <v>4683882</v>
      </c>
      <c r="G46" s="47">
        <v>5313048.1500000004</v>
      </c>
      <c r="H46" s="47">
        <v>18099878.850000001</v>
      </c>
      <c r="I46" s="47">
        <v>5625980.5999999996</v>
      </c>
      <c r="J46" s="47">
        <v>181116</v>
      </c>
      <c r="K46" s="47">
        <v>11258800.5</v>
      </c>
      <c r="L46" s="47">
        <v>3227423</v>
      </c>
      <c r="M46" s="47">
        <v>3984536.6</v>
      </c>
      <c r="N46" s="47">
        <v>608164</v>
      </c>
      <c r="O46" s="47">
        <v>7720</v>
      </c>
      <c r="P46" s="47">
        <v>3843406.65</v>
      </c>
      <c r="Q46" s="47">
        <v>6572817</v>
      </c>
      <c r="R46" s="47">
        <v>535680.35</v>
      </c>
      <c r="S46" s="47">
        <v>2742460.7</v>
      </c>
      <c r="T46" s="47">
        <v>151724.4</v>
      </c>
    </row>
    <row r="47" spans="1:20" ht="12" customHeight="1" x14ac:dyDescent="0.25">
      <c r="A47" s="46" t="s">
        <v>26</v>
      </c>
      <c r="B47" s="47">
        <v>1964020.7</v>
      </c>
      <c r="C47" s="47">
        <v>2617684.6</v>
      </c>
      <c r="D47" s="47">
        <v>497390.75</v>
      </c>
      <c r="E47" s="47">
        <v>4175</v>
      </c>
      <c r="F47" s="47">
        <v>3297905.1</v>
      </c>
      <c r="G47" s="47">
        <v>3778576.4</v>
      </c>
      <c r="H47" s="47">
        <v>6337402.25</v>
      </c>
      <c r="I47" s="47">
        <v>2142535.4</v>
      </c>
      <c r="J47" s="47">
        <v>11700</v>
      </c>
      <c r="K47" s="47">
        <v>2895428.2</v>
      </c>
      <c r="L47" s="47">
        <v>884907</v>
      </c>
      <c r="M47" s="47">
        <v>1697198.4</v>
      </c>
      <c r="N47" s="47">
        <v>549606</v>
      </c>
      <c r="O47" s="47">
        <v>0</v>
      </c>
      <c r="P47" s="47">
        <v>1450849.6</v>
      </c>
      <c r="Q47" s="47">
        <v>2977301</v>
      </c>
      <c r="R47" s="47">
        <v>184690.75</v>
      </c>
      <c r="S47" s="47">
        <v>877147.14999999898</v>
      </c>
      <c r="T47" s="47">
        <v>-61444.65</v>
      </c>
    </row>
    <row r="48" spans="1:20" ht="12" customHeight="1" x14ac:dyDescent="0.25">
      <c r="A48" s="46" t="s">
        <v>25</v>
      </c>
      <c r="B48" s="47">
        <v>1427514.8</v>
      </c>
      <c r="C48" s="47">
        <v>2137274.2999999998</v>
      </c>
      <c r="D48" s="47">
        <v>510562.75</v>
      </c>
      <c r="E48" s="47">
        <v>0</v>
      </c>
      <c r="F48" s="47">
        <v>1480353.9</v>
      </c>
      <c r="G48" s="47">
        <v>1885474.25</v>
      </c>
      <c r="H48" s="47">
        <v>4738844.45</v>
      </c>
      <c r="I48" s="47">
        <v>1553369.4</v>
      </c>
      <c r="J48" s="47">
        <v>10336</v>
      </c>
      <c r="K48" s="47">
        <v>2250504.9</v>
      </c>
      <c r="L48" s="47">
        <v>682484</v>
      </c>
      <c r="M48" s="47">
        <v>1090444.1499999999</v>
      </c>
      <c r="N48" s="47">
        <v>252946</v>
      </c>
      <c r="O48" s="47">
        <v>0</v>
      </c>
      <c r="P48" s="47">
        <v>1084916.2</v>
      </c>
      <c r="Q48" s="47">
        <v>1800248</v>
      </c>
      <c r="R48" s="47">
        <v>146742.15</v>
      </c>
      <c r="S48" s="47">
        <v>724893.7</v>
      </c>
      <c r="T48" s="47">
        <v>-33595.699999999997</v>
      </c>
    </row>
    <row r="49" spans="1:20" ht="12" customHeight="1" x14ac:dyDescent="0.25">
      <c r="A49" s="46" t="s">
        <v>29</v>
      </c>
      <c r="B49" s="47">
        <v>1492715.1</v>
      </c>
      <c r="C49" s="47">
        <v>1553878.9</v>
      </c>
      <c r="D49" s="47">
        <v>49410.15</v>
      </c>
      <c r="E49" s="47">
        <v>2114.1</v>
      </c>
      <c r="F49" s="47">
        <v>342805.25</v>
      </c>
      <c r="G49" s="47">
        <v>58228.800000000003</v>
      </c>
      <c r="H49" s="47">
        <v>8110627.0499999998</v>
      </c>
      <c r="I49" s="47">
        <v>1648176.05</v>
      </c>
      <c r="J49" s="47">
        <v>601974.69999999995</v>
      </c>
      <c r="K49" s="47">
        <v>4831557.2</v>
      </c>
      <c r="L49" s="47">
        <v>1445628</v>
      </c>
      <c r="M49" s="47">
        <v>1268894.7</v>
      </c>
      <c r="N49" s="47">
        <v>469737.65</v>
      </c>
      <c r="O49" s="47">
        <v>72249.149999999994</v>
      </c>
      <c r="P49" s="47">
        <v>1208197.05</v>
      </c>
      <c r="Q49" s="47">
        <v>3708375</v>
      </c>
      <c r="R49" s="47">
        <v>416336.6</v>
      </c>
      <c r="S49" s="47">
        <v>1235389.1000000001</v>
      </c>
      <c r="T49" s="47">
        <v>-33685.75</v>
      </c>
    </row>
    <row r="50" spans="1:20" ht="3.4" customHeight="1" x14ac:dyDescent="0.25">
      <c r="A50" s="46"/>
      <c r="B50" s="47"/>
      <c r="C50" s="47"/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</row>
    <row r="51" spans="1:20" ht="12" customHeight="1" x14ac:dyDescent="0.25">
      <c r="A51" s="44" t="s">
        <v>43</v>
      </c>
      <c r="B51" s="45">
        <v>3339965.95</v>
      </c>
      <c r="C51" s="45">
        <v>2451360.4</v>
      </c>
      <c r="D51" s="45">
        <v>272888.45</v>
      </c>
      <c r="E51" s="45">
        <v>415496.5</v>
      </c>
      <c r="F51" s="45">
        <v>2991010.5</v>
      </c>
      <c r="G51" s="45">
        <v>4242681.5</v>
      </c>
      <c r="H51" s="45">
        <v>9319814.5999999996</v>
      </c>
      <c r="I51" s="45">
        <v>3199858.55</v>
      </c>
      <c r="J51" s="45">
        <v>696996.95</v>
      </c>
      <c r="K51" s="45">
        <v>4302861.9000000004</v>
      </c>
      <c r="L51" s="45">
        <v>1861817</v>
      </c>
      <c r="M51" s="45">
        <v>1391879.65</v>
      </c>
      <c r="N51" s="45">
        <v>862266.5</v>
      </c>
      <c r="O51" s="45">
        <v>104005.3</v>
      </c>
      <c r="P51" s="45">
        <v>1808280.7</v>
      </c>
      <c r="Q51" s="45">
        <v>2387574</v>
      </c>
      <c r="R51" s="45">
        <v>185444.5</v>
      </c>
      <c r="S51" s="45">
        <v>986100.799999999</v>
      </c>
      <c r="T51" s="45">
        <v>161604.79999999999</v>
      </c>
    </row>
    <row r="52" spans="1:20" ht="11.85" customHeight="1" x14ac:dyDescent="0.25">
      <c r="A52" s="19"/>
      <c r="B52" s="48"/>
      <c r="C52" s="48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  <c r="P52" s="48"/>
      <c r="Q52" s="48"/>
      <c r="R52" s="48"/>
      <c r="S52" s="48"/>
      <c r="T52" s="48"/>
    </row>
    <row r="53" spans="1:20" ht="12" customHeight="1" x14ac:dyDescent="0.25">
      <c r="A53" s="44" t="s">
        <v>110</v>
      </c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</row>
    <row r="54" spans="1:20" ht="11.85" customHeight="1" x14ac:dyDescent="0.25">
      <c r="A54" s="46" t="s">
        <v>44</v>
      </c>
      <c r="B54" s="47">
        <v>3786242.8699999899</v>
      </c>
      <c r="C54" s="47">
        <v>14288209.449999999</v>
      </c>
      <c r="D54" s="47">
        <v>39365.199999999997</v>
      </c>
      <c r="E54" s="47">
        <v>5531173.0499999998</v>
      </c>
      <c r="F54" s="47">
        <v>19908690.23</v>
      </c>
      <c r="G54" s="47">
        <v>0</v>
      </c>
      <c r="H54" s="47">
        <v>383576290.85000098</v>
      </c>
      <c r="I54" s="47">
        <v>6211147.8799999999</v>
      </c>
      <c r="J54" s="47">
        <v>93480511.990000099</v>
      </c>
      <c r="K54" s="47">
        <v>127382775.3300001</v>
      </c>
      <c r="L54" s="47">
        <v>39995400.710000001</v>
      </c>
      <c r="M54" s="47">
        <v>57635825.920000002</v>
      </c>
      <c r="N54" s="47">
        <v>31442490.219999898</v>
      </c>
      <c r="O54" s="47">
        <v>26450950.059999999</v>
      </c>
      <c r="P54" s="47">
        <v>27067379.640000101</v>
      </c>
      <c r="Q54" s="47">
        <v>131440520</v>
      </c>
      <c r="R54" s="47">
        <v>26399276.800000001</v>
      </c>
      <c r="S54" s="47">
        <v>46652207.1499997</v>
      </c>
      <c r="T54" s="47">
        <v>-4917954.4000000004</v>
      </c>
    </row>
    <row r="55" spans="1:20" ht="11.85" customHeight="1" x14ac:dyDescent="0.25">
      <c r="A55" s="46" t="s">
        <v>45</v>
      </c>
      <c r="B55" s="47">
        <v>13920203.52</v>
      </c>
      <c r="C55" s="47">
        <v>16474738.02</v>
      </c>
      <c r="D55" s="47">
        <v>41283.949999999997</v>
      </c>
      <c r="E55" s="47">
        <v>2356732.2000000002</v>
      </c>
      <c r="F55" s="47">
        <v>9130709.0800000001</v>
      </c>
      <c r="G55" s="47">
        <v>0</v>
      </c>
      <c r="H55" s="47">
        <v>111796513.12</v>
      </c>
      <c r="I55" s="47">
        <v>29327490.699999899</v>
      </c>
      <c r="J55" s="47">
        <v>12593045.710000001</v>
      </c>
      <c r="K55" s="47">
        <v>41065279.369999997</v>
      </c>
      <c r="L55" s="47">
        <v>13204715.08</v>
      </c>
      <c r="M55" s="47">
        <v>17740158.5</v>
      </c>
      <c r="N55" s="47">
        <v>6677081.7000000002</v>
      </c>
      <c r="O55" s="47">
        <v>5363296.8999999901</v>
      </c>
      <c r="P55" s="47">
        <v>15865717.130000001</v>
      </c>
      <c r="Q55" s="47">
        <v>46915961</v>
      </c>
      <c r="R55" s="47">
        <v>5243691.5599999996</v>
      </c>
      <c r="S55" s="47">
        <v>15424853.500000101</v>
      </c>
      <c r="T55" s="47">
        <v>-1510658.93</v>
      </c>
    </row>
    <row r="56" spans="1:20" ht="11.85" customHeight="1" x14ac:dyDescent="0.25">
      <c r="A56" s="46" t="s">
        <v>46</v>
      </c>
      <c r="B56" s="47">
        <v>25472677.300000001</v>
      </c>
      <c r="C56" s="47">
        <v>20719124.449999999</v>
      </c>
      <c r="D56" s="47">
        <v>597239.55000000005</v>
      </c>
      <c r="E56" s="47">
        <v>709417.45</v>
      </c>
      <c r="F56" s="47">
        <v>15754878.99</v>
      </c>
      <c r="G56" s="47">
        <v>0</v>
      </c>
      <c r="H56" s="47">
        <v>94321375.739999995</v>
      </c>
      <c r="I56" s="47">
        <v>32510142.780000001</v>
      </c>
      <c r="J56" s="47">
        <v>3829695.68</v>
      </c>
      <c r="K56" s="47">
        <v>25752933.289999999</v>
      </c>
      <c r="L56" s="47">
        <v>9836141.5700000003</v>
      </c>
      <c r="M56" s="47">
        <v>15284172.6</v>
      </c>
      <c r="N56" s="47">
        <v>4949091.82</v>
      </c>
      <c r="O56" s="47">
        <v>2093488.47</v>
      </c>
      <c r="P56" s="47">
        <v>17110741.940000001</v>
      </c>
      <c r="Q56" s="47">
        <v>37434629</v>
      </c>
      <c r="R56" s="47">
        <v>2815584</v>
      </c>
      <c r="S56" s="47">
        <v>13080102</v>
      </c>
      <c r="T56" s="47">
        <v>-943115.66</v>
      </c>
    </row>
    <row r="57" spans="1:20" ht="11.85" customHeight="1" x14ac:dyDescent="0.25">
      <c r="A57" s="46" t="s">
        <v>47</v>
      </c>
      <c r="B57" s="47">
        <v>47346046.860000104</v>
      </c>
      <c r="C57" s="47">
        <v>30712062.690000001</v>
      </c>
      <c r="D57" s="47">
        <v>2437609</v>
      </c>
      <c r="E57" s="47">
        <v>2867092.95</v>
      </c>
      <c r="F57" s="47">
        <v>26094066.23</v>
      </c>
      <c r="G57" s="47">
        <v>0</v>
      </c>
      <c r="H57" s="47">
        <v>121658702.40000001</v>
      </c>
      <c r="I57" s="47">
        <v>46729944.089999899</v>
      </c>
      <c r="J57" s="47">
        <v>1539431.35</v>
      </c>
      <c r="K57" s="47">
        <v>37144703.960000001</v>
      </c>
      <c r="L57" s="47">
        <v>16993451.460000001</v>
      </c>
      <c r="M57" s="47">
        <v>20969398.059999999</v>
      </c>
      <c r="N57" s="47">
        <v>5871091.3499999996</v>
      </c>
      <c r="O57" s="47">
        <v>487732.19</v>
      </c>
      <c r="P57" s="47">
        <v>26862962.440000001</v>
      </c>
      <c r="Q57" s="47">
        <v>40205968</v>
      </c>
      <c r="R57" s="47">
        <v>2000351.53</v>
      </c>
      <c r="S57" s="47">
        <v>16092160.550000001</v>
      </c>
      <c r="T57" s="47">
        <v>-965286.02000000095</v>
      </c>
    </row>
    <row r="58" spans="1:20" ht="11.85" customHeight="1" x14ac:dyDescent="0.25">
      <c r="A58" s="46" t="s">
        <v>48</v>
      </c>
      <c r="B58" s="47">
        <v>29223404.679999899</v>
      </c>
      <c r="C58" s="47">
        <v>25998878.510000002</v>
      </c>
      <c r="D58" s="47">
        <v>4376621.5999999996</v>
      </c>
      <c r="E58" s="47">
        <v>163191.45000000001</v>
      </c>
      <c r="F58" s="47">
        <v>24507828.780000102</v>
      </c>
      <c r="G58" s="47">
        <v>0</v>
      </c>
      <c r="H58" s="47">
        <v>60194772.609999999</v>
      </c>
      <c r="I58" s="47">
        <v>26188430.789999999</v>
      </c>
      <c r="J58" s="47">
        <v>300782.96999999997</v>
      </c>
      <c r="K58" s="47">
        <v>26149125.030000001</v>
      </c>
      <c r="L58" s="47">
        <v>12690451.07</v>
      </c>
      <c r="M58" s="47">
        <v>13953541.550000001</v>
      </c>
      <c r="N58" s="47">
        <v>5964909.4600000102</v>
      </c>
      <c r="O58" s="47">
        <v>83052.09</v>
      </c>
      <c r="P58" s="47">
        <v>14858284.039999999</v>
      </c>
      <c r="Q58" s="47">
        <v>17165781</v>
      </c>
      <c r="R58" s="47">
        <v>359731.53</v>
      </c>
      <c r="S58" s="47">
        <v>7939639.3500000099</v>
      </c>
      <c r="T58" s="47">
        <v>-406250.95</v>
      </c>
    </row>
    <row r="59" spans="1:20" ht="11.85" customHeight="1" x14ac:dyDescent="0.25">
      <c r="A59" s="46" t="s">
        <v>49</v>
      </c>
      <c r="B59" s="47">
        <v>20166611.68</v>
      </c>
      <c r="C59" s="47">
        <v>18397274.379999999</v>
      </c>
      <c r="D59" s="47">
        <v>3700482.2</v>
      </c>
      <c r="E59" s="47">
        <v>50617.65</v>
      </c>
      <c r="F59" s="47">
        <v>14658829.4</v>
      </c>
      <c r="G59" s="47">
        <v>0</v>
      </c>
      <c r="H59" s="47">
        <v>37921815.130000003</v>
      </c>
      <c r="I59" s="47">
        <v>18389518.129999999</v>
      </c>
      <c r="J59" s="47">
        <v>68760.179999999993</v>
      </c>
      <c r="K59" s="47">
        <v>23238591.879999999</v>
      </c>
      <c r="L59" s="47">
        <v>12286342.65</v>
      </c>
      <c r="M59" s="47">
        <v>9758458.6400000006</v>
      </c>
      <c r="N59" s="47">
        <v>5148249.07</v>
      </c>
      <c r="O59" s="47">
        <v>18341.73</v>
      </c>
      <c r="P59" s="47">
        <v>9901566.0199999902</v>
      </c>
      <c r="Q59" s="47">
        <v>9556955</v>
      </c>
      <c r="R59" s="47">
        <v>161177.18</v>
      </c>
      <c r="S59" s="47">
        <v>5219940</v>
      </c>
      <c r="T59" s="47">
        <v>-194135.05</v>
      </c>
    </row>
    <row r="60" spans="1:20" ht="11.85" customHeight="1" x14ac:dyDescent="0.25">
      <c r="A60" s="14" t="s">
        <v>95</v>
      </c>
      <c r="B60" s="47">
        <v>0</v>
      </c>
      <c r="C60" s="47">
        <v>0</v>
      </c>
      <c r="D60" s="47">
        <v>0</v>
      </c>
      <c r="E60" s="47">
        <v>0</v>
      </c>
      <c r="F60" s="47">
        <v>0</v>
      </c>
      <c r="G60" s="47">
        <v>128270834.3</v>
      </c>
      <c r="H60" s="47">
        <v>0</v>
      </c>
      <c r="I60" s="47">
        <v>0</v>
      </c>
      <c r="J60" s="47">
        <v>0</v>
      </c>
      <c r="K60" s="47">
        <v>31809828.52</v>
      </c>
      <c r="L60" s="47">
        <v>0</v>
      </c>
      <c r="M60" s="47">
        <v>10711198.890000001</v>
      </c>
      <c r="N60" s="47">
        <v>0</v>
      </c>
      <c r="O60" s="47">
        <v>0</v>
      </c>
      <c r="P60" s="47">
        <v>0</v>
      </c>
      <c r="Q60" s="47">
        <v>0</v>
      </c>
      <c r="R60" s="47">
        <v>0</v>
      </c>
      <c r="S60" s="47">
        <v>0</v>
      </c>
      <c r="T60" s="47">
        <v>749033.8</v>
      </c>
    </row>
    <row r="61" spans="1:20" ht="3.4" customHeight="1" x14ac:dyDescent="0.25">
      <c r="A61" s="31"/>
      <c r="B61" s="49"/>
      <c r="C61" s="49"/>
      <c r="D61" s="49"/>
      <c r="E61" s="49"/>
      <c r="F61" s="49"/>
      <c r="G61" s="49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49"/>
      <c r="T61" s="49"/>
    </row>
    <row r="62" spans="1:20" ht="3.4" customHeight="1" x14ac:dyDescent="0.25">
      <c r="A62" s="19"/>
      <c r="B62" s="48"/>
      <c r="C62" s="48"/>
      <c r="D62" s="48"/>
      <c r="E62" s="48"/>
      <c r="F62" s="48"/>
      <c r="G62" s="48"/>
      <c r="H62" s="48"/>
      <c r="I62" s="48"/>
      <c r="J62" s="48"/>
      <c r="K62" s="48"/>
      <c r="L62" s="48"/>
      <c r="M62" s="48"/>
      <c r="N62" s="48"/>
      <c r="O62" s="48"/>
      <c r="P62" s="48"/>
      <c r="Q62" s="48"/>
      <c r="R62" s="48"/>
      <c r="S62" s="48"/>
      <c r="T62" s="48"/>
    </row>
    <row r="63" spans="1:20" ht="12" customHeight="1" x14ac:dyDescent="0.25">
      <c r="A63" s="66" t="s">
        <v>109</v>
      </c>
      <c r="B63" s="48"/>
      <c r="C63" s="48"/>
      <c r="D63" s="48"/>
      <c r="E63" s="48"/>
      <c r="F63" s="48"/>
      <c r="G63" s="48"/>
      <c r="H63" s="48"/>
      <c r="I63" s="48"/>
      <c r="J63" s="48"/>
      <c r="K63" s="48"/>
      <c r="L63" s="48"/>
      <c r="M63" s="48"/>
      <c r="N63" s="48"/>
      <c r="O63" s="48"/>
      <c r="P63" s="48"/>
      <c r="Q63" s="48"/>
      <c r="R63" s="48"/>
      <c r="S63" s="48"/>
      <c r="T63" s="48"/>
    </row>
    <row r="64" spans="1:20" ht="12" customHeight="1" x14ac:dyDescent="0.25">
      <c r="A64" s="19" t="s">
        <v>30</v>
      </c>
      <c r="B64" s="48"/>
      <c r="C64" s="48"/>
      <c r="D64" s="48"/>
      <c r="E64" s="48"/>
      <c r="F64" s="48"/>
      <c r="G64" s="48"/>
      <c r="H64" s="48"/>
      <c r="I64" s="48"/>
      <c r="J64" s="48"/>
      <c r="K64" s="48"/>
      <c r="L64" s="48"/>
      <c r="M64" s="48"/>
      <c r="N64" s="48"/>
      <c r="O64" s="48"/>
      <c r="P64" s="48"/>
      <c r="Q64" s="48"/>
      <c r="R64" s="14"/>
      <c r="S64" s="14"/>
      <c r="T64" s="14"/>
    </row>
    <row r="65" spans="1:20" ht="12" customHeight="1" x14ac:dyDescent="0.25">
      <c r="A65" s="19" t="s">
        <v>107</v>
      </c>
      <c r="B65" s="48"/>
      <c r="C65" s="48"/>
      <c r="D65" s="48"/>
      <c r="E65" s="48"/>
      <c r="F65" s="48"/>
      <c r="G65" s="48"/>
      <c r="H65" s="48"/>
      <c r="I65" s="48"/>
      <c r="J65" s="48"/>
      <c r="K65" s="48"/>
      <c r="L65" s="48"/>
      <c r="M65" s="48"/>
      <c r="N65" s="48"/>
      <c r="O65" s="48"/>
      <c r="P65" s="48"/>
      <c r="Q65" s="48"/>
      <c r="R65" s="14"/>
      <c r="S65" s="14"/>
      <c r="T65" s="14"/>
    </row>
    <row r="66" spans="1:20" ht="12" customHeight="1" x14ac:dyDescent="0.25">
      <c r="A66" s="50" t="s">
        <v>119</v>
      </c>
      <c r="B66" s="48"/>
      <c r="C66" s="48"/>
      <c r="D66" s="48"/>
      <c r="E66" s="48"/>
      <c r="F66" s="48"/>
      <c r="G66" s="48"/>
      <c r="H66" s="48"/>
      <c r="I66" s="48"/>
      <c r="J66" s="48"/>
      <c r="K66" s="48"/>
      <c r="L66" s="48"/>
      <c r="M66" s="48"/>
      <c r="N66" s="48"/>
      <c r="O66" s="48"/>
      <c r="P66" s="48"/>
      <c r="Q66" s="48"/>
      <c r="R66" s="14"/>
      <c r="S66" s="14"/>
      <c r="T66" s="14"/>
    </row>
    <row r="67" spans="1:20" x14ac:dyDescent="0.25">
      <c r="I67" s="48"/>
      <c r="K67" s="48"/>
    </row>
    <row r="68" spans="1:20" x14ac:dyDescent="0.25">
      <c r="A68" s="14" t="s">
        <v>116</v>
      </c>
      <c r="I68" s="48"/>
      <c r="K68" s="48"/>
    </row>
    <row r="69" spans="1:20" x14ac:dyDescent="0.25">
      <c r="I69" s="48"/>
      <c r="K69" s="48"/>
    </row>
    <row r="70" spans="1:20" x14ac:dyDescent="0.25">
      <c r="I70" s="48"/>
      <c r="K70" s="48"/>
    </row>
  </sheetData>
  <pageMargins left="0.70866141732283472" right="0.70866141732283472" top="0.78740157480314965" bottom="0.78740157480314965" header="0.31496062992125984" footer="0.31496062992125984"/>
  <pageSetup paperSize="9" scale="97" orientation="portrait" r:id="rId1"/>
  <colBreaks count="2" manualBreakCount="2">
    <brk id="7" max="65" man="1"/>
    <brk id="12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68"/>
  <sheetViews>
    <sheetView zoomScaleNormal="100" workbookViewId="0"/>
  </sheetViews>
  <sheetFormatPr baseColWidth="10" defaultColWidth="11.42578125" defaultRowHeight="12.75" x14ac:dyDescent="0.25"/>
  <cols>
    <col min="1" max="1" width="22.85546875" style="1" customWidth="1"/>
    <col min="2" max="2" width="16" style="1" customWidth="1"/>
    <col min="3" max="3" width="10.140625" style="1" customWidth="1"/>
    <col min="4" max="4" width="12.7109375" style="1" customWidth="1"/>
    <col min="5" max="5" width="11.42578125" style="1" customWidth="1"/>
    <col min="6" max="6" width="11.42578125" style="1"/>
    <col min="7" max="7" width="16" style="1" customWidth="1"/>
    <col min="8" max="8" width="11.140625" style="1" customWidth="1"/>
    <col min="9" max="9" width="13.42578125" style="1" customWidth="1"/>
    <col min="10" max="10" width="16.42578125" style="1" customWidth="1"/>
    <col min="11" max="11" width="12.5703125" style="1" customWidth="1"/>
    <col min="12" max="12" width="15.7109375" style="1" customWidth="1"/>
    <col min="13" max="13" width="20.7109375" style="1" customWidth="1"/>
    <col min="14" max="14" width="16.42578125" style="1" customWidth="1"/>
    <col min="15" max="15" width="17" style="1" customWidth="1"/>
    <col min="16" max="17" width="14.85546875" style="1" customWidth="1"/>
    <col min="18" max="18" width="12.5703125" style="1" customWidth="1"/>
    <col min="19" max="19" width="15.140625" style="1" customWidth="1"/>
    <col min="20" max="20" width="21.7109375" style="1" customWidth="1"/>
    <col min="21" max="16384" width="11.42578125" style="1"/>
  </cols>
  <sheetData>
    <row r="1" spans="1:20" s="5" customFormat="1" ht="16.5" customHeight="1" x14ac:dyDescent="0.2">
      <c r="A1" s="4" t="s">
        <v>117</v>
      </c>
      <c r="R1" s="11"/>
      <c r="S1" s="12"/>
      <c r="T1" s="6" t="s">
        <v>100</v>
      </c>
    </row>
    <row r="2" spans="1:20" ht="3.4" customHeight="1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4"/>
      <c r="O2" s="14"/>
      <c r="P2" s="14"/>
      <c r="Q2" s="14"/>
      <c r="R2" s="14"/>
      <c r="S2" s="14"/>
      <c r="T2" s="14"/>
    </row>
    <row r="3" spans="1:20" ht="3.4" customHeight="1" x14ac:dyDescent="0.25">
      <c r="A3" s="14"/>
      <c r="B3" s="15"/>
      <c r="C3" s="16"/>
      <c r="D3" s="16"/>
      <c r="E3" s="16"/>
      <c r="F3" s="16"/>
      <c r="G3" s="17"/>
      <c r="H3" s="15"/>
      <c r="I3" s="16"/>
      <c r="J3" s="17"/>
      <c r="K3" s="16"/>
      <c r="L3" s="17"/>
      <c r="M3" s="18"/>
      <c r="N3" s="15"/>
      <c r="O3" s="16"/>
      <c r="P3" s="16"/>
      <c r="Q3" s="16"/>
      <c r="R3" s="15"/>
      <c r="S3" s="15"/>
      <c r="T3" s="15"/>
    </row>
    <row r="4" spans="1:20" ht="12" customHeight="1" x14ac:dyDescent="0.25">
      <c r="A4" s="19"/>
      <c r="B4" s="20" t="s">
        <v>69</v>
      </c>
      <c r="C4" s="21"/>
      <c r="D4" s="21"/>
      <c r="E4" s="21"/>
      <c r="F4" s="21"/>
      <c r="G4" s="23"/>
      <c r="H4" s="20" t="s">
        <v>70</v>
      </c>
      <c r="I4" s="22"/>
      <c r="J4" s="24"/>
      <c r="K4" s="21" t="s">
        <v>92</v>
      </c>
      <c r="L4" s="24"/>
      <c r="M4" s="25" t="s">
        <v>71</v>
      </c>
      <c r="N4" s="20" t="s">
        <v>72</v>
      </c>
      <c r="O4" s="22"/>
      <c r="P4" s="14"/>
      <c r="Q4" s="14"/>
      <c r="R4" s="26" t="s">
        <v>106</v>
      </c>
      <c r="S4" s="27" t="s">
        <v>97</v>
      </c>
      <c r="T4" s="27" t="s">
        <v>98</v>
      </c>
    </row>
    <row r="5" spans="1:20" s="8" customFormat="1" ht="12" customHeight="1" x14ac:dyDescent="0.25">
      <c r="A5" s="21"/>
      <c r="B5" s="28"/>
      <c r="C5" s="22"/>
      <c r="D5" s="22"/>
      <c r="E5" s="22"/>
      <c r="F5" s="22"/>
      <c r="G5" s="23"/>
      <c r="H5" s="28"/>
      <c r="I5" s="22"/>
      <c r="J5" s="23"/>
      <c r="K5" s="22"/>
      <c r="L5" s="23"/>
      <c r="M5" s="25"/>
      <c r="N5" s="28"/>
      <c r="O5" s="22"/>
      <c r="P5" s="21"/>
      <c r="Q5" s="21"/>
      <c r="R5" s="26" t="s">
        <v>89</v>
      </c>
      <c r="S5" s="28"/>
      <c r="T5" s="28" t="s">
        <v>99</v>
      </c>
    </row>
    <row r="6" spans="1:20" ht="3.75" customHeight="1" x14ac:dyDescent="0.25">
      <c r="A6" s="29"/>
      <c r="B6" s="30"/>
      <c r="C6" s="31"/>
      <c r="D6" s="31"/>
      <c r="E6" s="31"/>
      <c r="F6" s="31"/>
      <c r="G6" s="32"/>
      <c r="H6" s="30"/>
      <c r="I6" s="31"/>
      <c r="J6" s="32"/>
      <c r="K6" s="31"/>
      <c r="L6" s="32"/>
      <c r="M6" s="33"/>
      <c r="N6" s="30"/>
      <c r="O6" s="31"/>
      <c r="P6" s="31"/>
      <c r="Q6" s="31"/>
      <c r="R6" s="30"/>
      <c r="S6" s="30"/>
      <c r="T6" s="30"/>
    </row>
    <row r="7" spans="1:20" ht="12" customHeight="1" x14ac:dyDescent="0.25">
      <c r="A7" s="14"/>
      <c r="B7" s="20" t="s">
        <v>73</v>
      </c>
      <c r="C7" s="20" t="s">
        <v>74</v>
      </c>
      <c r="D7" s="20" t="s">
        <v>75</v>
      </c>
      <c r="E7" s="26" t="s">
        <v>76</v>
      </c>
      <c r="F7" s="20" t="s">
        <v>77</v>
      </c>
      <c r="G7" s="20" t="s">
        <v>96</v>
      </c>
      <c r="H7" s="20" t="s">
        <v>78</v>
      </c>
      <c r="I7" s="26" t="s">
        <v>79</v>
      </c>
      <c r="J7" s="26" t="s">
        <v>80</v>
      </c>
      <c r="K7" s="26" t="s">
        <v>93</v>
      </c>
      <c r="L7" s="26" t="s">
        <v>94</v>
      </c>
      <c r="M7" s="20" t="s">
        <v>81</v>
      </c>
      <c r="N7" s="26" t="s">
        <v>82</v>
      </c>
      <c r="O7" s="26" t="s">
        <v>104</v>
      </c>
      <c r="P7" s="26" t="s">
        <v>105</v>
      </c>
      <c r="Q7" s="26" t="s">
        <v>83</v>
      </c>
      <c r="R7" s="26" t="s">
        <v>81</v>
      </c>
      <c r="S7" s="26" t="s">
        <v>81</v>
      </c>
      <c r="T7" s="26" t="s">
        <v>81</v>
      </c>
    </row>
    <row r="8" spans="1:20" ht="12" customHeight="1" x14ac:dyDescent="0.25">
      <c r="A8" s="14"/>
      <c r="B8" s="20"/>
      <c r="C8" s="20"/>
      <c r="D8" s="20"/>
      <c r="E8" s="26" t="s">
        <v>84</v>
      </c>
      <c r="F8" s="20"/>
      <c r="G8" s="20"/>
      <c r="H8" s="20"/>
      <c r="I8" s="26" t="s">
        <v>85</v>
      </c>
      <c r="J8" s="26" t="s">
        <v>86</v>
      </c>
      <c r="K8" s="26"/>
      <c r="L8" s="26"/>
      <c r="M8" s="20"/>
      <c r="N8" s="26"/>
      <c r="O8" s="26" t="s">
        <v>87</v>
      </c>
      <c r="P8" s="26" t="s">
        <v>88</v>
      </c>
      <c r="Q8" s="26"/>
      <c r="R8" s="26"/>
      <c r="S8" s="26"/>
      <c r="T8" s="26"/>
    </row>
    <row r="9" spans="1:20" ht="12" customHeight="1" x14ac:dyDescent="0.25">
      <c r="A9" s="14"/>
      <c r="B9" s="20"/>
      <c r="C9" s="20"/>
      <c r="D9" s="20"/>
      <c r="E9" s="26"/>
      <c r="F9" s="20"/>
      <c r="G9" s="20"/>
      <c r="H9" s="20"/>
      <c r="I9" s="26"/>
      <c r="J9" s="26" t="s">
        <v>90</v>
      </c>
      <c r="K9" s="26"/>
      <c r="L9" s="26"/>
      <c r="M9" s="20"/>
      <c r="N9" s="20"/>
      <c r="O9" s="20"/>
      <c r="P9" s="35" t="s">
        <v>91</v>
      </c>
      <c r="Q9" s="35"/>
      <c r="R9" s="26"/>
      <c r="S9" s="26"/>
      <c r="T9" s="26"/>
    </row>
    <row r="10" spans="1:20" ht="3.75" customHeight="1" x14ac:dyDescent="0.25">
      <c r="A10" s="14"/>
      <c r="B10" s="36"/>
      <c r="C10" s="36"/>
      <c r="D10" s="36"/>
      <c r="E10" s="37"/>
      <c r="F10" s="37"/>
      <c r="G10" s="37"/>
      <c r="H10" s="37"/>
      <c r="I10" s="37"/>
      <c r="J10" s="37"/>
      <c r="K10" s="37"/>
      <c r="L10" s="37"/>
      <c r="M10" s="36"/>
      <c r="N10" s="36"/>
      <c r="O10" s="36"/>
      <c r="P10" s="36"/>
      <c r="Q10" s="36"/>
      <c r="R10" s="37"/>
      <c r="S10" s="37"/>
      <c r="T10" s="37"/>
    </row>
    <row r="11" spans="1:20" ht="12" customHeight="1" x14ac:dyDescent="0.25">
      <c r="A11" s="38"/>
      <c r="B11" s="39" t="s">
        <v>9</v>
      </c>
      <c r="C11" s="39" t="s">
        <v>9</v>
      </c>
      <c r="D11" s="39" t="s">
        <v>9</v>
      </c>
      <c r="E11" s="39" t="s">
        <v>9</v>
      </c>
      <c r="F11" s="39" t="s">
        <v>9</v>
      </c>
      <c r="G11" s="39" t="s">
        <v>9</v>
      </c>
      <c r="H11" s="39" t="s">
        <v>9</v>
      </c>
      <c r="I11" s="39" t="s">
        <v>9</v>
      </c>
      <c r="J11" s="39" t="s">
        <v>9</v>
      </c>
      <c r="K11" s="39" t="s">
        <v>9</v>
      </c>
      <c r="L11" s="39" t="s">
        <v>9</v>
      </c>
      <c r="M11" s="39" t="s">
        <v>9</v>
      </c>
      <c r="N11" s="39" t="s">
        <v>9</v>
      </c>
      <c r="O11" s="39" t="s">
        <v>9</v>
      </c>
      <c r="P11" s="39" t="s">
        <v>9</v>
      </c>
      <c r="Q11" s="39" t="s">
        <v>9</v>
      </c>
      <c r="R11" s="40" t="s">
        <v>9</v>
      </c>
      <c r="S11" s="40" t="s">
        <v>9</v>
      </c>
      <c r="T11" s="40" t="s">
        <v>9</v>
      </c>
    </row>
    <row r="12" spans="1:20" ht="3.4" customHeight="1" x14ac:dyDescent="0.25">
      <c r="A12" s="41"/>
      <c r="B12" s="33"/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0"/>
      <c r="S12" s="30"/>
      <c r="T12" s="30"/>
    </row>
    <row r="13" spans="1:20" ht="3.4" customHeight="1" x14ac:dyDescent="0.25">
      <c r="A13" s="42"/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14"/>
      <c r="S13" s="14"/>
      <c r="T13" s="14"/>
    </row>
    <row r="14" spans="1:20" ht="12" customHeight="1" x14ac:dyDescent="0.25">
      <c r="A14" s="44" t="s">
        <v>14</v>
      </c>
      <c r="B14" s="45">
        <v>139992958</v>
      </c>
      <c r="C14" s="45">
        <v>126601720</v>
      </c>
      <c r="D14" s="45">
        <v>11314875</v>
      </c>
      <c r="E14" s="45">
        <v>11456195</v>
      </c>
      <c r="F14" s="45">
        <v>108498077</v>
      </c>
      <c r="G14" s="45">
        <v>123980368</v>
      </c>
      <c r="H14" s="45">
        <v>811549623.12</v>
      </c>
      <c r="I14" s="45">
        <v>159431783.87</v>
      </c>
      <c r="J14" s="45">
        <v>113123296.09999999</v>
      </c>
      <c r="K14" s="45">
        <v>307916798</v>
      </c>
      <c r="L14" s="45">
        <v>102721253.73</v>
      </c>
      <c r="M14" s="45">
        <v>145917053</v>
      </c>
      <c r="N14" s="45">
        <v>55209235.700000003</v>
      </c>
      <c r="O14" s="45">
        <v>35221871.990000002</v>
      </c>
      <c r="P14" s="45">
        <v>110790923.44</v>
      </c>
      <c r="Q14" s="45">
        <v>275533093.49000001</v>
      </c>
      <c r="R14" s="45">
        <v>35395437.57</v>
      </c>
      <c r="S14" s="45">
        <v>113846760.7</v>
      </c>
      <c r="T14" s="45">
        <v>6385608</v>
      </c>
    </row>
    <row r="15" spans="1:20" ht="3.4" customHeight="1" x14ac:dyDescent="0.25">
      <c r="A15" s="46"/>
      <c r="B15" s="47"/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</row>
    <row r="16" spans="1:20" ht="12" customHeight="1" x14ac:dyDescent="0.25">
      <c r="A16" s="44" t="s">
        <v>37</v>
      </c>
      <c r="B16" s="45">
        <f t="shared" ref="B16:R16" si="0">B17+B18+B19</f>
        <v>16738282</v>
      </c>
      <c r="C16" s="45">
        <f t="shared" si="0"/>
        <v>10872718</v>
      </c>
      <c r="D16" s="45">
        <f t="shared" si="0"/>
        <v>917111</v>
      </c>
      <c r="E16" s="45">
        <f t="shared" si="0"/>
        <v>9132841</v>
      </c>
      <c r="F16" s="45">
        <f t="shared" si="0"/>
        <v>19630529</v>
      </c>
      <c r="G16" s="45">
        <f>G17+G18+G19</f>
        <v>24892079</v>
      </c>
      <c r="H16" s="45">
        <f t="shared" si="0"/>
        <v>116238598.74999991</v>
      </c>
      <c r="I16" s="45">
        <f t="shared" si="0"/>
        <v>18235758.65000001</v>
      </c>
      <c r="J16" s="45">
        <f t="shared" si="0"/>
        <v>28936053.899999999</v>
      </c>
      <c r="K16" s="45">
        <f>K17+K18+K19</f>
        <v>45916505</v>
      </c>
      <c r="L16" s="45">
        <f>L17+L18+L19</f>
        <v>17776571</v>
      </c>
      <c r="M16" s="45">
        <f t="shared" si="0"/>
        <v>23989934</v>
      </c>
      <c r="N16" s="45">
        <f t="shared" si="0"/>
        <v>8630497.4000000004</v>
      </c>
      <c r="O16" s="45">
        <f t="shared" si="0"/>
        <v>11064472.65</v>
      </c>
      <c r="P16" s="45">
        <f t="shared" si="0"/>
        <v>11896648.050000001</v>
      </c>
      <c r="Q16" s="45">
        <f t="shared" si="0"/>
        <v>24319680.800000001</v>
      </c>
      <c r="R16" s="45">
        <f t="shared" si="0"/>
        <v>6376012.8000000007</v>
      </c>
      <c r="S16" s="45">
        <f>S17+S18+S19</f>
        <v>11230203.649999971</v>
      </c>
      <c r="T16" s="45">
        <f>T17+T18+T19</f>
        <v>1030060</v>
      </c>
    </row>
    <row r="17" spans="1:20" ht="12" customHeight="1" x14ac:dyDescent="0.25">
      <c r="A17" s="14" t="s">
        <v>40</v>
      </c>
      <c r="B17" s="47">
        <v>6565449</v>
      </c>
      <c r="C17" s="47">
        <v>4277150</v>
      </c>
      <c r="D17" s="47">
        <v>24448</v>
      </c>
      <c r="E17" s="47">
        <v>2301255</v>
      </c>
      <c r="F17" s="47">
        <v>11633065</v>
      </c>
      <c r="G17" s="47">
        <v>14032021.9</v>
      </c>
      <c r="H17" s="47">
        <v>83208036.650000006</v>
      </c>
      <c r="I17" s="47">
        <v>8519048.5</v>
      </c>
      <c r="J17" s="47">
        <v>22806104</v>
      </c>
      <c r="K17" s="47">
        <v>26433040</v>
      </c>
      <c r="L17" s="47">
        <v>10799986.5</v>
      </c>
      <c r="M17" s="47">
        <v>16105822</v>
      </c>
      <c r="N17" s="47">
        <v>5336766</v>
      </c>
      <c r="O17" s="47">
        <v>9424200</v>
      </c>
      <c r="P17" s="47">
        <v>6692673.0499999998</v>
      </c>
      <c r="Q17" s="47">
        <v>18925810.199999999</v>
      </c>
      <c r="R17" s="47">
        <v>5111904.9000000004</v>
      </c>
      <c r="S17" s="47">
        <v>7946812.2499999804</v>
      </c>
      <c r="T17" s="47">
        <v>381472</v>
      </c>
    </row>
    <row r="18" spans="1:20" ht="12" customHeight="1" x14ac:dyDescent="0.25">
      <c r="A18" s="14" t="s">
        <v>39</v>
      </c>
      <c r="B18" s="47">
        <v>10169025</v>
      </c>
      <c r="C18" s="47">
        <v>6553790</v>
      </c>
      <c r="D18" s="47">
        <v>892663</v>
      </c>
      <c r="E18" s="47">
        <v>6748846</v>
      </c>
      <c r="F18" s="47">
        <v>7788710</v>
      </c>
      <c r="G18" s="47">
        <v>10860057.1</v>
      </c>
      <c r="H18" s="47">
        <v>25285612.399999902</v>
      </c>
      <c r="I18" s="47">
        <v>9712902.1500000097</v>
      </c>
      <c r="J18" s="47">
        <v>3066845.9</v>
      </c>
      <c r="K18" s="47">
        <v>16723735</v>
      </c>
      <c r="L18" s="47">
        <v>6332274.5</v>
      </c>
      <c r="M18" s="47">
        <v>6761104</v>
      </c>
      <c r="N18" s="47">
        <v>2235783.4</v>
      </c>
      <c r="O18" s="47">
        <v>143556.65</v>
      </c>
      <c r="P18" s="47">
        <v>4997197.95</v>
      </c>
      <c r="Q18" s="47">
        <v>4718688.5</v>
      </c>
      <c r="R18" s="47">
        <v>483931.4</v>
      </c>
      <c r="S18" s="47">
        <v>2861863.54999999</v>
      </c>
      <c r="T18" s="47">
        <v>334101</v>
      </c>
    </row>
    <row r="19" spans="1:20" ht="12" customHeight="1" x14ac:dyDescent="0.25">
      <c r="A19" s="14" t="s">
        <v>38</v>
      </c>
      <c r="B19" s="47">
        <v>3808</v>
      </c>
      <c r="C19" s="47">
        <v>41778</v>
      </c>
      <c r="D19" s="47">
        <v>0</v>
      </c>
      <c r="E19" s="47">
        <v>82740</v>
      </c>
      <c r="F19" s="47">
        <v>208754</v>
      </c>
      <c r="G19" s="47">
        <v>0</v>
      </c>
      <c r="H19" s="47">
        <v>7744949.7000000002</v>
      </c>
      <c r="I19" s="47">
        <v>3808</v>
      </c>
      <c r="J19" s="47">
        <v>3063104</v>
      </c>
      <c r="K19" s="47">
        <v>2759730</v>
      </c>
      <c r="L19" s="47">
        <v>644310</v>
      </c>
      <c r="M19" s="47">
        <v>1123008</v>
      </c>
      <c r="N19" s="47">
        <v>1057948</v>
      </c>
      <c r="O19" s="47">
        <v>1496716</v>
      </c>
      <c r="P19" s="47">
        <v>206777.05</v>
      </c>
      <c r="Q19" s="47">
        <v>675182.1</v>
      </c>
      <c r="R19" s="47">
        <v>780176.5</v>
      </c>
      <c r="S19" s="47">
        <v>421527.85</v>
      </c>
      <c r="T19" s="47">
        <v>314487</v>
      </c>
    </row>
    <row r="20" spans="1:20" ht="3.4" customHeight="1" x14ac:dyDescent="0.25">
      <c r="A20" s="46"/>
      <c r="B20" s="47"/>
      <c r="C20" s="47"/>
      <c r="D20" s="47"/>
      <c r="E20" s="47"/>
      <c r="F20" s="47"/>
      <c r="G20" s="47"/>
      <c r="H20" s="47"/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7"/>
    </row>
    <row r="21" spans="1:20" ht="12" customHeight="1" x14ac:dyDescent="0.25">
      <c r="A21" s="44" t="s">
        <v>10</v>
      </c>
      <c r="B21" s="45">
        <f t="shared" ref="B21:R21" si="1">B22+B23+B24+B25+B26</f>
        <v>54915209</v>
      </c>
      <c r="C21" s="45">
        <f t="shared" si="1"/>
        <v>35729007</v>
      </c>
      <c r="D21" s="45">
        <f t="shared" si="1"/>
        <v>2174626</v>
      </c>
      <c r="E21" s="45">
        <f t="shared" si="1"/>
        <v>643931</v>
      </c>
      <c r="F21" s="45">
        <f t="shared" si="1"/>
        <v>37353536</v>
      </c>
      <c r="G21" s="45">
        <f>G22+G23+G24+G25+G26</f>
        <v>41434400.160000004</v>
      </c>
      <c r="H21" s="45">
        <f t="shared" si="1"/>
        <v>295200625.96999997</v>
      </c>
      <c r="I21" s="45">
        <f t="shared" si="1"/>
        <v>64655509.370000012</v>
      </c>
      <c r="J21" s="45">
        <f t="shared" si="1"/>
        <v>38006345.399999976</v>
      </c>
      <c r="K21" s="45">
        <f>K22+K23+K24+K25+K26</f>
        <v>85289478</v>
      </c>
      <c r="L21" s="45">
        <f>L22+L23+L24+L25+L26</f>
        <v>35592198.829999998</v>
      </c>
      <c r="M21" s="45">
        <f t="shared" si="1"/>
        <v>52554319</v>
      </c>
      <c r="N21" s="45">
        <f t="shared" si="1"/>
        <v>16102874.20000001</v>
      </c>
      <c r="O21" s="45">
        <f t="shared" si="1"/>
        <v>12464973.24</v>
      </c>
      <c r="P21" s="45">
        <f t="shared" si="1"/>
        <v>40511418.739999898</v>
      </c>
      <c r="Q21" s="45">
        <f t="shared" si="1"/>
        <v>99181023.340000108</v>
      </c>
      <c r="R21" s="45">
        <f t="shared" si="1"/>
        <v>11943641.520000011</v>
      </c>
      <c r="S21" s="45">
        <f>S22+S23+S24+S25+S26</f>
        <v>41618512.449999996</v>
      </c>
      <c r="T21" s="45">
        <f>T22+T23+T24+T25+T26</f>
        <v>4144575</v>
      </c>
    </row>
    <row r="22" spans="1:20" ht="12" customHeight="1" x14ac:dyDescent="0.25">
      <c r="A22" s="46" t="s">
        <v>15</v>
      </c>
      <c r="B22" s="47">
        <v>31472088</v>
      </c>
      <c r="C22" s="47">
        <v>26256983</v>
      </c>
      <c r="D22" s="47">
        <v>2134867</v>
      </c>
      <c r="E22" s="47">
        <v>428560</v>
      </c>
      <c r="F22" s="47">
        <v>21321120</v>
      </c>
      <c r="G22" s="47">
        <v>23789155.199999999</v>
      </c>
      <c r="H22" s="47">
        <v>154165801.84</v>
      </c>
      <c r="I22" s="47">
        <v>36005994.159999996</v>
      </c>
      <c r="J22" s="47">
        <v>18802932.120000001</v>
      </c>
      <c r="K22" s="47">
        <v>47342520</v>
      </c>
      <c r="L22" s="47">
        <v>19876204.82</v>
      </c>
      <c r="M22" s="47">
        <v>27692266</v>
      </c>
      <c r="N22" s="47">
        <v>7615106.0200000098</v>
      </c>
      <c r="O22" s="47">
        <v>5404920.7599999998</v>
      </c>
      <c r="P22" s="47">
        <v>21352926.2099999</v>
      </c>
      <c r="Q22" s="47">
        <v>51297353.640000097</v>
      </c>
      <c r="R22" s="47">
        <v>6347281.8600000106</v>
      </c>
      <c r="S22" s="47">
        <v>23008360.699999999</v>
      </c>
      <c r="T22" s="47">
        <v>2892237</v>
      </c>
    </row>
    <row r="23" spans="1:20" ht="12" customHeight="1" x14ac:dyDescent="0.25">
      <c r="A23" s="46" t="s">
        <v>41</v>
      </c>
      <c r="B23" s="47">
        <v>6688719</v>
      </c>
      <c r="C23" s="47">
        <v>4007316</v>
      </c>
      <c r="D23" s="47">
        <v>12254</v>
      </c>
      <c r="E23" s="47">
        <v>60015</v>
      </c>
      <c r="F23" s="47">
        <v>8930592</v>
      </c>
      <c r="G23" s="47">
        <v>9644305.7599999998</v>
      </c>
      <c r="H23" s="47">
        <v>61001339.299999997</v>
      </c>
      <c r="I23" s="47">
        <v>9770900.3399999999</v>
      </c>
      <c r="J23" s="47">
        <v>9266610.0799999796</v>
      </c>
      <c r="K23" s="47">
        <v>13116976</v>
      </c>
      <c r="L23" s="47">
        <v>4867188.21</v>
      </c>
      <c r="M23" s="47">
        <v>11034948</v>
      </c>
      <c r="N23" s="47">
        <v>2667427.16</v>
      </c>
      <c r="O23" s="47">
        <v>2906982.16</v>
      </c>
      <c r="P23" s="47">
        <v>7795133.4500000002</v>
      </c>
      <c r="Q23" s="47">
        <v>23710755.879999999</v>
      </c>
      <c r="R23" s="47">
        <v>2752160.4</v>
      </c>
      <c r="S23" s="47">
        <v>8402219.3499999996</v>
      </c>
      <c r="T23" s="47">
        <v>539577</v>
      </c>
    </row>
    <row r="24" spans="1:20" ht="12" customHeight="1" x14ac:dyDescent="0.25">
      <c r="A24" s="14" t="s">
        <v>17</v>
      </c>
      <c r="B24" s="47">
        <v>2743253</v>
      </c>
      <c r="C24" s="47">
        <v>2482577</v>
      </c>
      <c r="D24" s="47">
        <v>5970</v>
      </c>
      <c r="E24" s="47">
        <v>2356</v>
      </c>
      <c r="F24" s="47">
        <v>896192</v>
      </c>
      <c r="G24" s="47">
        <v>1064967</v>
      </c>
      <c r="H24" s="47">
        <v>24265619.280000001</v>
      </c>
      <c r="I24" s="47">
        <v>3627626.87</v>
      </c>
      <c r="J24" s="47">
        <v>4038555.2</v>
      </c>
      <c r="K24" s="47">
        <v>9772345</v>
      </c>
      <c r="L24" s="47">
        <v>3806787.3</v>
      </c>
      <c r="M24" s="47">
        <v>4078270</v>
      </c>
      <c r="N24" s="47">
        <v>1884537.02</v>
      </c>
      <c r="O24" s="47">
        <v>1471566.32</v>
      </c>
      <c r="P24" s="47">
        <v>2675424.83</v>
      </c>
      <c r="Q24" s="47">
        <v>7318408.0200000098</v>
      </c>
      <c r="R24" s="47">
        <v>1318801.5100000007</v>
      </c>
      <c r="S24" s="47">
        <v>3463923.75</v>
      </c>
      <c r="T24" s="47">
        <v>292909</v>
      </c>
    </row>
    <row r="25" spans="1:20" ht="12" customHeight="1" x14ac:dyDescent="0.25">
      <c r="A25" s="46" t="s">
        <v>42</v>
      </c>
      <c r="B25" s="47">
        <v>7672124</v>
      </c>
      <c r="C25" s="47">
        <v>1340612</v>
      </c>
      <c r="D25" s="47">
        <v>4794</v>
      </c>
      <c r="E25" s="47">
        <v>142800</v>
      </c>
      <c r="F25" s="47">
        <v>1815264</v>
      </c>
      <c r="G25" s="47">
        <v>2342504.35</v>
      </c>
      <c r="H25" s="47">
        <v>24696785.350000001</v>
      </c>
      <c r="I25" s="47">
        <v>7989306.5000000102</v>
      </c>
      <c r="J25" s="47">
        <v>1835460</v>
      </c>
      <c r="K25" s="47">
        <v>5164915</v>
      </c>
      <c r="L25" s="47">
        <v>2878429.5</v>
      </c>
      <c r="M25" s="47">
        <v>4148580</v>
      </c>
      <c r="N25" s="47">
        <v>1056790</v>
      </c>
      <c r="O25" s="47">
        <v>963328</v>
      </c>
      <c r="P25" s="47">
        <v>4576355</v>
      </c>
      <c r="Q25" s="47">
        <v>6588844.7999999998</v>
      </c>
      <c r="R25" s="47">
        <v>663222.35</v>
      </c>
      <c r="S25" s="47">
        <v>2712723.75</v>
      </c>
      <c r="T25" s="47">
        <v>397783</v>
      </c>
    </row>
    <row r="26" spans="1:20" ht="12" customHeight="1" x14ac:dyDescent="0.25">
      <c r="A26" s="46" t="s">
        <v>16</v>
      </c>
      <c r="B26" s="47">
        <v>6339025</v>
      </c>
      <c r="C26" s="47">
        <v>1641519</v>
      </c>
      <c r="D26" s="47">
        <v>16741</v>
      </c>
      <c r="E26" s="47">
        <v>10200</v>
      </c>
      <c r="F26" s="47">
        <v>4390368</v>
      </c>
      <c r="G26" s="47">
        <v>4593467.8499999996</v>
      </c>
      <c r="H26" s="47">
        <v>31071080.199999999</v>
      </c>
      <c r="I26" s="47">
        <v>7261681.5000000102</v>
      </c>
      <c r="J26" s="47">
        <v>4062788</v>
      </c>
      <c r="K26" s="47">
        <v>9892722</v>
      </c>
      <c r="L26" s="47">
        <v>4163589</v>
      </c>
      <c r="M26" s="47">
        <v>5600255</v>
      </c>
      <c r="N26" s="47">
        <v>2879014</v>
      </c>
      <c r="O26" s="47">
        <v>1718176</v>
      </c>
      <c r="P26" s="47">
        <v>4111579.25</v>
      </c>
      <c r="Q26" s="47">
        <v>10265661</v>
      </c>
      <c r="R26" s="47">
        <v>862175.4</v>
      </c>
      <c r="S26" s="47">
        <v>4031284.9</v>
      </c>
      <c r="T26" s="47">
        <v>22069</v>
      </c>
    </row>
    <row r="27" spans="1:20" ht="3.4" customHeight="1" x14ac:dyDescent="0.25">
      <c r="A27" s="46"/>
      <c r="B27" s="47"/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</row>
    <row r="28" spans="1:20" ht="12" customHeight="1" x14ac:dyDescent="0.25">
      <c r="A28" s="44" t="s">
        <v>11</v>
      </c>
      <c r="B28" s="45">
        <f t="shared" ref="B28:R28" si="2">B29+B30</f>
        <v>3946951</v>
      </c>
      <c r="C28" s="45">
        <f t="shared" si="2"/>
        <v>7332120</v>
      </c>
      <c r="D28" s="45">
        <f t="shared" si="2"/>
        <v>8602</v>
      </c>
      <c r="E28" s="45">
        <f t="shared" si="2"/>
        <v>301473</v>
      </c>
      <c r="F28" s="45">
        <f t="shared" si="2"/>
        <v>1184525</v>
      </c>
      <c r="G28" s="45">
        <f>G29+G30</f>
        <v>224293.95</v>
      </c>
      <c r="H28" s="45">
        <f t="shared" si="2"/>
        <v>62707838.5</v>
      </c>
      <c r="I28" s="45">
        <f t="shared" si="2"/>
        <v>7615284.0500000007</v>
      </c>
      <c r="J28" s="45">
        <f t="shared" si="2"/>
        <v>12850100.4</v>
      </c>
      <c r="K28" s="45">
        <f t="shared" si="2"/>
        <v>29130090</v>
      </c>
      <c r="L28" s="45">
        <f t="shared" si="2"/>
        <v>6437598.9000000004</v>
      </c>
      <c r="M28" s="45">
        <f t="shared" si="2"/>
        <v>9654688</v>
      </c>
      <c r="N28" s="45">
        <f t="shared" si="2"/>
        <v>4782976.5</v>
      </c>
      <c r="O28" s="45">
        <f t="shared" si="2"/>
        <v>4023507.75</v>
      </c>
      <c r="P28" s="45">
        <f t="shared" si="2"/>
        <v>5511173.9500000002</v>
      </c>
      <c r="Q28" s="45">
        <f t="shared" si="2"/>
        <v>20292870</v>
      </c>
      <c r="R28" s="45">
        <f t="shared" si="2"/>
        <v>2948613.8</v>
      </c>
      <c r="S28" s="45">
        <f>S29+S30</f>
        <v>8958768.3499999996</v>
      </c>
      <c r="T28" s="45">
        <f>T29+T30</f>
        <v>586781</v>
      </c>
    </row>
    <row r="29" spans="1:20" ht="12" customHeight="1" x14ac:dyDescent="0.25">
      <c r="A29" s="46" t="s">
        <v>62</v>
      </c>
      <c r="B29" s="47">
        <v>1992755</v>
      </c>
      <c r="C29" s="47">
        <v>2561019</v>
      </c>
      <c r="D29" s="47">
        <v>3443</v>
      </c>
      <c r="E29" s="47">
        <v>57363</v>
      </c>
      <c r="F29" s="47">
        <v>238887</v>
      </c>
      <c r="G29" s="47">
        <v>144362.20000000001</v>
      </c>
      <c r="H29" s="47">
        <v>16628412.35</v>
      </c>
      <c r="I29" s="47">
        <v>3422247.95</v>
      </c>
      <c r="J29" s="47">
        <v>2293776.4</v>
      </c>
      <c r="K29" s="47">
        <v>8269355</v>
      </c>
      <c r="L29" s="47">
        <v>1476101.4</v>
      </c>
      <c r="M29" s="47">
        <v>2312561</v>
      </c>
      <c r="N29" s="47">
        <v>1310464.5</v>
      </c>
      <c r="O29" s="47">
        <v>917955.75</v>
      </c>
      <c r="P29" s="47">
        <v>2019998.85</v>
      </c>
      <c r="Q29" s="47">
        <v>4978903.3</v>
      </c>
      <c r="R29" s="47">
        <v>420755.45</v>
      </c>
      <c r="S29" s="47">
        <v>2282791.0499999998</v>
      </c>
      <c r="T29" s="47">
        <v>46239</v>
      </c>
    </row>
    <row r="30" spans="1:20" ht="12" customHeight="1" x14ac:dyDescent="0.25">
      <c r="A30" s="46" t="s">
        <v>18</v>
      </c>
      <c r="B30" s="47">
        <v>1954196</v>
      </c>
      <c r="C30" s="47">
        <v>4771101</v>
      </c>
      <c r="D30" s="47">
        <v>5159</v>
      </c>
      <c r="E30" s="47">
        <v>244110</v>
      </c>
      <c r="F30" s="47">
        <v>945638</v>
      </c>
      <c r="G30" s="47">
        <v>79931.75</v>
      </c>
      <c r="H30" s="47">
        <v>46079426.149999999</v>
      </c>
      <c r="I30" s="47">
        <v>4193036.1</v>
      </c>
      <c r="J30" s="47">
        <v>10556324</v>
      </c>
      <c r="K30" s="47">
        <v>20860735</v>
      </c>
      <c r="L30" s="47">
        <v>4961497.5</v>
      </c>
      <c r="M30" s="47">
        <v>7342127</v>
      </c>
      <c r="N30" s="47">
        <v>3472512</v>
      </c>
      <c r="O30" s="47">
        <v>3105552</v>
      </c>
      <c r="P30" s="47">
        <v>3491175.1</v>
      </c>
      <c r="Q30" s="47">
        <v>15313966.699999999</v>
      </c>
      <c r="R30" s="47">
        <v>2527858.3499999996</v>
      </c>
      <c r="S30" s="47">
        <v>6675977.2999999998</v>
      </c>
      <c r="T30" s="47">
        <v>540542</v>
      </c>
    </row>
    <row r="31" spans="1:20" ht="3.4" customHeight="1" x14ac:dyDescent="0.25">
      <c r="A31" s="46"/>
      <c r="B31" s="47"/>
      <c r="C31" s="47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</row>
    <row r="32" spans="1:20" ht="12" customHeight="1" x14ac:dyDescent="0.25">
      <c r="A32" s="44" t="s">
        <v>19</v>
      </c>
      <c r="B32" s="45">
        <v>2112372</v>
      </c>
      <c r="C32" s="45">
        <v>4242259</v>
      </c>
      <c r="D32" s="45">
        <v>50502</v>
      </c>
      <c r="E32" s="45">
        <v>338595</v>
      </c>
      <c r="F32" s="45">
        <v>1592220</v>
      </c>
      <c r="G32" s="45">
        <v>123368</v>
      </c>
      <c r="H32" s="45">
        <v>54428840.600000001</v>
      </c>
      <c r="I32" s="45">
        <v>3250010.6</v>
      </c>
      <c r="J32" s="45">
        <v>11219316</v>
      </c>
      <c r="K32" s="45">
        <v>22987991</v>
      </c>
      <c r="L32" s="45">
        <v>6213046.5</v>
      </c>
      <c r="M32" s="45">
        <v>7894910</v>
      </c>
      <c r="N32" s="45">
        <v>4720236</v>
      </c>
      <c r="O32" s="45">
        <v>2896096</v>
      </c>
      <c r="P32" s="45">
        <v>4217373.45</v>
      </c>
      <c r="Q32" s="45">
        <v>15725392.9</v>
      </c>
      <c r="R32" s="45">
        <v>2401928.149999999</v>
      </c>
      <c r="S32" s="45">
        <v>7527265.0000000102</v>
      </c>
      <c r="T32" s="45">
        <v>1029393</v>
      </c>
    </row>
    <row r="33" spans="1:20" ht="3.4" customHeight="1" x14ac:dyDescent="0.25">
      <c r="A33" s="46"/>
      <c r="B33" s="47"/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</row>
    <row r="34" spans="1:20" ht="12" customHeight="1" x14ac:dyDescent="0.25">
      <c r="A34" s="44" t="s">
        <v>12</v>
      </c>
      <c r="B34" s="45">
        <f t="shared" ref="B34:T34" si="3">SUM(B35:B41)</f>
        <v>37030322</v>
      </c>
      <c r="C34" s="45">
        <f t="shared" si="3"/>
        <v>39689461</v>
      </c>
      <c r="D34" s="45">
        <f t="shared" si="3"/>
        <v>4145503</v>
      </c>
      <c r="E34" s="45">
        <f t="shared" si="3"/>
        <v>584678</v>
      </c>
      <c r="F34" s="45">
        <f t="shared" si="3"/>
        <v>30686545</v>
      </c>
      <c r="G34" s="45">
        <f>SUM(G35:G41)</f>
        <v>36918713.899999999</v>
      </c>
      <c r="H34" s="45">
        <f t="shared" si="3"/>
        <v>169363829.69999999</v>
      </c>
      <c r="I34" s="45">
        <f t="shared" si="3"/>
        <v>37558005.149999999</v>
      </c>
      <c r="J34" s="45">
        <f t="shared" si="3"/>
        <v>14598596.550000001</v>
      </c>
      <c r="K34" s="45">
        <f t="shared" si="3"/>
        <v>74496433</v>
      </c>
      <c r="L34" s="45">
        <f t="shared" si="3"/>
        <v>20328973.050000001</v>
      </c>
      <c r="M34" s="45">
        <f t="shared" si="3"/>
        <v>31238754</v>
      </c>
      <c r="N34" s="45">
        <f t="shared" si="3"/>
        <v>15683017.649999999</v>
      </c>
      <c r="O34" s="45">
        <f t="shared" si="3"/>
        <v>3214994.7</v>
      </c>
      <c r="P34" s="45">
        <f t="shared" si="3"/>
        <v>28824041.25</v>
      </c>
      <c r="Q34" s="45">
        <f t="shared" si="3"/>
        <v>63145943.200000003</v>
      </c>
      <c r="R34" s="45">
        <f t="shared" si="3"/>
        <v>5172076.9000000022</v>
      </c>
      <c r="S34" s="45">
        <f t="shared" si="3"/>
        <v>25697077</v>
      </c>
      <c r="T34" s="45">
        <f t="shared" si="3"/>
        <v>-1186422</v>
      </c>
    </row>
    <row r="35" spans="1:20" ht="12" customHeight="1" x14ac:dyDescent="0.25">
      <c r="A35" s="46" t="s">
        <v>20</v>
      </c>
      <c r="B35" s="47">
        <v>1940526</v>
      </c>
      <c r="C35" s="47">
        <v>2138165</v>
      </c>
      <c r="D35" s="47">
        <v>414247</v>
      </c>
      <c r="E35" s="47">
        <v>8240</v>
      </c>
      <c r="F35" s="47">
        <v>1943774</v>
      </c>
      <c r="G35" s="47">
        <v>2895496.25</v>
      </c>
      <c r="H35" s="47">
        <v>5496072.5499999998</v>
      </c>
      <c r="I35" s="47">
        <v>1845485.15</v>
      </c>
      <c r="J35" s="47">
        <v>33012</v>
      </c>
      <c r="K35" s="47">
        <v>3194110</v>
      </c>
      <c r="L35" s="47">
        <v>964489.5</v>
      </c>
      <c r="M35" s="47">
        <v>1336236</v>
      </c>
      <c r="N35" s="47">
        <v>438130</v>
      </c>
      <c r="O35" s="47">
        <v>1208</v>
      </c>
      <c r="P35" s="47">
        <v>1322510.3999999999</v>
      </c>
      <c r="Q35" s="47">
        <v>1754256.8</v>
      </c>
      <c r="R35" s="47">
        <v>59863.6</v>
      </c>
      <c r="S35" s="47">
        <v>829623.7</v>
      </c>
      <c r="T35" s="47">
        <v>20645</v>
      </c>
    </row>
    <row r="36" spans="1:20" ht="12" customHeight="1" x14ac:dyDescent="0.25">
      <c r="A36" s="46" t="s">
        <v>22</v>
      </c>
      <c r="B36" s="47">
        <v>278198</v>
      </c>
      <c r="C36" s="47">
        <v>722939</v>
      </c>
      <c r="D36" s="47">
        <v>0</v>
      </c>
      <c r="E36" s="47">
        <v>140863</v>
      </c>
      <c r="F36" s="47">
        <v>60259</v>
      </c>
      <c r="G36" s="47">
        <v>46204</v>
      </c>
      <c r="H36" s="47">
        <v>10876600.6</v>
      </c>
      <c r="I36" s="47">
        <v>597165.80000000005</v>
      </c>
      <c r="J36" s="47">
        <v>3619570.5</v>
      </c>
      <c r="K36" s="47">
        <v>5529298</v>
      </c>
      <c r="L36" s="47">
        <v>1686444.1</v>
      </c>
      <c r="M36" s="47">
        <v>1446291</v>
      </c>
      <c r="N36" s="47">
        <v>604939.19999999995</v>
      </c>
      <c r="O36" s="47">
        <v>984196.05</v>
      </c>
      <c r="P36" s="47">
        <v>282356.55</v>
      </c>
      <c r="Q36" s="47">
        <v>2775573.2</v>
      </c>
      <c r="R36" s="47">
        <v>902290.74999999988</v>
      </c>
      <c r="S36" s="47">
        <v>1149676.3999999999</v>
      </c>
      <c r="T36" s="47">
        <v>392989</v>
      </c>
    </row>
    <row r="37" spans="1:20" ht="12" customHeight="1" x14ac:dyDescent="0.25">
      <c r="A37" s="46" t="s">
        <v>50</v>
      </c>
      <c r="B37" s="47">
        <v>3225323</v>
      </c>
      <c r="C37" s="47">
        <v>2890386</v>
      </c>
      <c r="D37" s="47">
        <v>26178</v>
      </c>
      <c r="E37" s="47">
        <v>7060</v>
      </c>
      <c r="F37" s="47">
        <v>1427871</v>
      </c>
      <c r="G37" s="47">
        <v>996702.05</v>
      </c>
      <c r="H37" s="47">
        <v>9773937.6999999993</v>
      </c>
      <c r="I37" s="47">
        <v>3490472.95</v>
      </c>
      <c r="J37" s="47">
        <v>8136</v>
      </c>
      <c r="K37" s="47">
        <v>1887322</v>
      </c>
      <c r="L37" s="47">
        <v>412632</v>
      </c>
      <c r="M37" s="47">
        <v>1635629</v>
      </c>
      <c r="N37" s="47">
        <v>569390</v>
      </c>
      <c r="O37" s="47">
        <v>204</v>
      </c>
      <c r="P37" s="47">
        <v>2141764.9</v>
      </c>
      <c r="Q37" s="47">
        <v>3508608.7</v>
      </c>
      <c r="R37" s="47">
        <v>310073.75</v>
      </c>
      <c r="S37" s="47">
        <v>1663942.7</v>
      </c>
      <c r="T37" s="47">
        <v>49060</v>
      </c>
    </row>
    <row r="38" spans="1:20" ht="12" customHeight="1" x14ac:dyDescent="0.25">
      <c r="A38" s="46" t="s">
        <v>51</v>
      </c>
      <c r="B38" s="47">
        <v>2176312</v>
      </c>
      <c r="C38" s="47">
        <v>1561524</v>
      </c>
      <c r="D38" s="47">
        <v>20159</v>
      </c>
      <c r="E38" s="47">
        <v>0</v>
      </c>
      <c r="F38" s="47">
        <v>889954</v>
      </c>
      <c r="G38" s="47">
        <v>1287492.3</v>
      </c>
      <c r="H38" s="47">
        <v>5861920.6500000004</v>
      </c>
      <c r="I38" s="47">
        <v>2148459.2999999998</v>
      </c>
      <c r="J38" s="47">
        <v>7356</v>
      </c>
      <c r="K38" s="47">
        <v>1249725</v>
      </c>
      <c r="L38" s="47">
        <v>391279.5</v>
      </c>
      <c r="M38" s="47">
        <v>634475</v>
      </c>
      <c r="N38" s="47">
        <v>84240</v>
      </c>
      <c r="O38" s="47">
        <v>1896</v>
      </c>
      <c r="P38" s="47">
        <v>1222414.8500000001</v>
      </c>
      <c r="Q38" s="47">
        <v>2858185.05</v>
      </c>
      <c r="R38" s="47">
        <v>221784.15000000002</v>
      </c>
      <c r="S38" s="47">
        <v>1015019.8</v>
      </c>
      <c r="T38" s="47">
        <v>85190</v>
      </c>
    </row>
    <row r="39" spans="1:20" ht="12" customHeight="1" x14ac:dyDescent="0.25">
      <c r="A39" s="46" t="s">
        <v>52</v>
      </c>
      <c r="B39" s="47">
        <v>10277583</v>
      </c>
      <c r="C39" s="47">
        <v>12579853</v>
      </c>
      <c r="D39" s="47">
        <v>780613</v>
      </c>
      <c r="E39" s="47">
        <v>289115</v>
      </c>
      <c r="F39" s="47">
        <v>8852501</v>
      </c>
      <c r="G39" s="47">
        <v>8646742.3000000007</v>
      </c>
      <c r="H39" s="47">
        <v>57193308.799999997</v>
      </c>
      <c r="I39" s="47">
        <v>11557780.199999999</v>
      </c>
      <c r="J39" s="47">
        <v>2235656</v>
      </c>
      <c r="K39" s="47">
        <v>20803380</v>
      </c>
      <c r="L39" s="47">
        <v>6141168</v>
      </c>
      <c r="M39" s="47">
        <v>9212660</v>
      </c>
      <c r="N39" s="47">
        <v>2337022</v>
      </c>
      <c r="O39" s="47">
        <v>231352</v>
      </c>
      <c r="P39" s="47">
        <v>10954683.85</v>
      </c>
      <c r="Q39" s="47">
        <v>23879223.850000001</v>
      </c>
      <c r="R39" s="47">
        <v>1222096.2000000011</v>
      </c>
      <c r="S39" s="47">
        <v>9462103</v>
      </c>
      <c r="T39" s="47">
        <v>587723</v>
      </c>
    </row>
    <row r="40" spans="1:20" ht="12" customHeight="1" x14ac:dyDescent="0.25">
      <c r="A40" s="46" t="s">
        <v>21</v>
      </c>
      <c r="B40" s="47">
        <v>18669481</v>
      </c>
      <c r="C40" s="47">
        <v>18324436</v>
      </c>
      <c r="D40" s="47">
        <v>2896474</v>
      </c>
      <c r="E40" s="47">
        <v>43050</v>
      </c>
      <c r="F40" s="47">
        <v>16360468</v>
      </c>
      <c r="G40" s="47">
        <v>23046077</v>
      </c>
      <c r="H40" s="47">
        <v>40721376.899999999</v>
      </c>
      <c r="I40" s="47">
        <v>17304377.5</v>
      </c>
      <c r="J40" s="47">
        <v>987532</v>
      </c>
      <c r="K40" s="47">
        <v>29959504</v>
      </c>
      <c r="L40" s="47">
        <v>8343587.7000000002</v>
      </c>
      <c r="M40" s="47">
        <v>11156701</v>
      </c>
      <c r="N40" s="47">
        <v>7607088</v>
      </c>
      <c r="O40" s="47">
        <v>317884</v>
      </c>
      <c r="P40" s="47">
        <v>9410776.0999999996</v>
      </c>
      <c r="Q40" s="47">
        <v>12302382.15</v>
      </c>
      <c r="R40" s="47">
        <v>382935.20000000007</v>
      </c>
      <c r="S40" s="47">
        <v>5864195.0499999998</v>
      </c>
      <c r="T40" s="47">
        <v>-3008490</v>
      </c>
    </row>
    <row r="41" spans="1:20" ht="12" customHeight="1" x14ac:dyDescent="0.25">
      <c r="A41" s="46" t="s">
        <v>23</v>
      </c>
      <c r="B41" s="47">
        <v>462899</v>
      </c>
      <c r="C41" s="47">
        <v>1472158</v>
      </c>
      <c r="D41" s="47">
        <v>7832</v>
      </c>
      <c r="E41" s="47">
        <v>96350</v>
      </c>
      <c r="F41" s="47">
        <v>1151718</v>
      </c>
      <c r="G41" s="47">
        <v>0</v>
      </c>
      <c r="H41" s="47">
        <v>39440612.5</v>
      </c>
      <c r="I41" s="47">
        <v>614264.25</v>
      </c>
      <c r="J41" s="47">
        <v>7707334.0499999998</v>
      </c>
      <c r="K41" s="47">
        <v>11873094</v>
      </c>
      <c r="L41" s="47">
        <v>2389372.25</v>
      </c>
      <c r="M41" s="47">
        <v>5816762</v>
      </c>
      <c r="N41" s="47">
        <v>4042208.45</v>
      </c>
      <c r="O41" s="47">
        <v>1678254.65</v>
      </c>
      <c r="P41" s="47">
        <v>3489534.6</v>
      </c>
      <c r="Q41" s="47">
        <v>16067713.449999999</v>
      </c>
      <c r="R41" s="47">
        <v>2073033.2500000012</v>
      </c>
      <c r="S41" s="47">
        <v>5712516.3499999996</v>
      </c>
      <c r="T41" s="47">
        <v>686461</v>
      </c>
    </row>
    <row r="42" spans="1:20" ht="3.4" customHeight="1" x14ac:dyDescent="0.25">
      <c r="A42" s="46"/>
      <c r="B42" s="47"/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</row>
    <row r="43" spans="1:20" ht="12" customHeight="1" x14ac:dyDescent="0.25">
      <c r="A43" s="44" t="s">
        <v>13</v>
      </c>
      <c r="B43" s="45">
        <f t="shared" ref="B43:R43" si="4">SUM(B44:B49)</f>
        <v>21914766</v>
      </c>
      <c r="C43" s="45">
        <f t="shared" si="4"/>
        <v>26284146</v>
      </c>
      <c r="D43" s="45">
        <f t="shared" si="4"/>
        <v>3742416</v>
      </c>
      <c r="E43" s="45">
        <f t="shared" si="4"/>
        <v>57567</v>
      </c>
      <c r="F43" s="45">
        <f t="shared" si="4"/>
        <v>14949675</v>
      </c>
      <c r="G43" s="45">
        <f>SUM(G44:G49)</f>
        <v>16411294.449999999</v>
      </c>
      <c r="H43" s="45">
        <f t="shared" si="4"/>
        <v>104281779.65000001</v>
      </c>
      <c r="I43" s="45">
        <f t="shared" si="4"/>
        <v>24934931.250000011</v>
      </c>
      <c r="J43" s="45">
        <f t="shared" si="4"/>
        <v>6813765.0499999998</v>
      </c>
      <c r="K43" s="45">
        <f>SUM(K44:K49)</f>
        <v>45826742</v>
      </c>
      <c r="L43" s="45">
        <f>SUM(L44:L49)</f>
        <v>14524177.850000001</v>
      </c>
      <c r="M43" s="45">
        <f t="shared" si="4"/>
        <v>19288796</v>
      </c>
      <c r="N43" s="45">
        <f t="shared" si="4"/>
        <v>4518913.9000000004</v>
      </c>
      <c r="O43" s="45">
        <f t="shared" si="4"/>
        <v>1465731.2</v>
      </c>
      <c r="P43" s="45">
        <f t="shared" si="4"/>
        <v>18031102.15000001</v>
      </c>
      <c r="Q43" s="45">
        <f t="shared" si="4"/>
        <v>50551361.149999991</v>
      </c>
      <c r="R43" s="45">
        <f t="shared" si="4"/>
        <v>6403340.5999999996</v>
      </c>
      <c r="S43" s="45">
        <f>SUM(S44:S49)</f>
        <v>17738282.949999999</v>
      </c>
      <c r="T43" s="45">
        <f>SUM(T44:T49)</f>
        <v>619994</v>
      </c>
    </row>
    <row r="44" spans="1:20" ht="12" customHeight="1" x14ac:dyDescent="0.25">
      <c r="A44" s="46" t="s">
        <v>24</v>
      </c>
      <c r="B44" s="47">
        <v>9106543</v>
      </c>
      <c r="C44" s="47">
        <v>11135664</v>
      </c>
      <c r="D44" s="47">
        <v>542462</v>
      </c>
      <c r="E44" s="47">
        <v>35732</v>
      </c>
      <c r="F44" s="47">
        <v>3292917</v>
      </c>
      <c r="G44" s="47">
        <v>2736811.1</v>
      </c>
      <c r="H44" s="47">
        <v>61731708.600000001</v>
      </c>
      <c r="I44" s="47">
        <v>11835312.15</v>
      </c>
      <c r="J44" s="47">
        <v>5995294.5</v>
      </c>
      <c r="K44" s="47">
        <v>21321922</v>
      </c>
      <c r="L44" s="47">
        <v>6961442.0499999998</v>
      </c>
      <c r="M44" s="47">
        <v>9743185</v>
      </c>
      <c r="N44" s="47">
        <v>2469329.6</v>
      </c>
      <c r="O44" s="47">
        <v>1381147.15</v>
      </c>
      <c r="P44" s="47">
        <v>9199540.4500000104</v>
      </c>
      <c r="Q44" s="47">
        <v>34774256.600000001</v>
      </c>
      <c r="R44" s="47">
        <v>5026111.55</v>
      </c>
      <c r="S44" s="47">
        <v>11097458.699999999</v>
      </c>
      <c r="T44" s="47">
        <v>727589</v>
      </c>
    </row>
    <row r="45" spans="1:20" ht="12" customHeight="1" x14ac:dyDescent="0.25">
      <c r="A45" s="46" t="s">
        <v>28</v>
      </c>
      <c r="B45" s="47">
        <v>2231666</v>
      </c>
      <c r="C45" s="47">
        <v>3309100</v>
      </c>
      <c r="D45" s="47">
        <v>1562159</v>
      </c>
      <c r="E45" s="47">
        <v>1095</v>
      </c>
      <c r="F45" s="47">
        <v>2278280</v>
      </c>
      <c r="G45" s="47">
        <v>3337526.15</v>
      </c>
      <c r="H45" s="47">
        <v>5170376</v>
      </c>
      <c r="I45" s="47">
        <v>2136391.7000000002</v>
      </c>
      <c r="J45" s="47">
        <v>4884</v>
      </c>
      <c r="K45" s="47">
        <v>3379091</v>
      </c>
      <c r="L45" s="47">
        <v>1386396</v>
      </c>
      <c r="M45" s="47">
        <v>1514388</v>
      </c>
      <c r="N45" s="47">
        <v>205724</v>
      </c>
      <c r="O45" s="47">
        <v>0</v>
      </c>
      <c r="P45" s="47">
        <v>1256358.8999999999</v>
      </c>
      <c r="Q45" s="47">
        <v>1328354.45</v>
      </c>
      <c r="R45" s="47">
        <v>77295.350000000006</v>
      </c>
      <c r="S45" s="47">
        <v>585434.80000000005</v>
      </c>
      <c r="T45" s="47">
        <v>34550</v>
      </c>
    </row>
    <row r="46" spans="1:20" ht="12" customHeight="1" x14ac:dyDescent="0.25">
      <c r="A46" s="46" t="s">
        <v>27</v>
      </c>
      <c r="B46" s="47">
        <v>5683933</v>
      </c>
      <c r="C46" s="47">
        <v>5522421</v>
      </c>
      <c r="D46" s="47">
        <v>573007</v>
      </c>
      <c r="E46" s="47">
        <v>15800</v>
      </c>
      <c r="F46" s="47">
        <v>4478560</v>
      </c>
      <c r="G46" s="47">
        <v>5200144.3</v>
      </c>
      <c r="H46" s="47">
        <v>18112614.550000001</v>
      </c>
      <c r="I46" s="47">
        <v>5613667.7500000102</v>
      </c>
      <c r="J46" s="47">
        <v>179408</v>
      </c>
      <c r="K46" s="47">
        <v>11174540</v>
      </c>
      <c r="L46" s="47">
        <v>3177148.5</v>
      </c>
      <c r="M46" s="47">
        <v>3990577</v>
      </c>
      <c r="N46" s="47">
        <v>588620</v>
      </c>
      <c r="O46" s="47">
        <v>6500</v>
      </c>
      <c r="P46" s="47">
        <v>3824991.4</v>
      </c>
      <c r="Q46" s="47">
        <v>6246701.2499999898</v>
      </c>
      <c r="R46" s="47">
        <v>518451.05</v>
      </c>
      <c r="S46" s="47">
        <v>2974916.5</v>
      </c>
      <c r="T46" s="47">
        <v>-223551</v>
      </c>
    </row>
    <row r="47" spans="1:20" ht="12" customHeight="1" x14ac:dyDescent="0.25">
      <c r="A47" s="46" t="s">
        <v>26</v>
      </c>
      <c r="B47" s="47">
        <v>1966206</v>
      </c>
      <c r="C47" s="47">
        <v>2622654</v>
      </c>
      <c r="D47" s="47">
        <v>500700</v>
      </c>
      <c r="E47" s="47">
        <v>4100</v>
      </c>
      <c r="F47" s="47">
        <v>3182779</v>
      </c>
      <c r="G47" s="47">
        <v>3467977.95</v>
      </c>
      <c r="H47" s="47">
        <v>6360622.4500000002</v>
      </c>
      <c r="I47" s="47">
        <v>2147668.75</v>
      </c>
      <c r="J47" s="47">
        <v>11184</v>
      </c>
      <c r="K47" s="47">
        <v>2886711</v>
      </c>
      <c r="L47" s="47">
        <v>878449.5</v>
      </c>
      <c r="M47" s="47">
        <v>1678272</v>
      </c>
      <c r="N47" s="47">
        <v>546542</v>
      </c>
      <c r="O47" s="47">
        <v>0</v>
      </c>
      <c r="P47" s="47">
        <v>1452992.55</v>
      </c>
      <c r="Q47" s="47">
        <v>2853126.5</v>
      </c>
      <c r="R47" s="47">
        <v>160381.20000000001</v>
      </c>
      <c r="S47" s="47">
        <v>946183.049999999</v>
      </c>
      <c r="T47" s="47">
        <v>50748</v>
      </c>
    </row>
    <row r="48" spans="1:20" ht="12" customHeight="1" x14ac:dyDescent="0.25">
      <c r="A48" s="46" t="s">
        <v>25</v>
      </c>
      <c r="B48" s="47">
        <v>1431790</v>
      </c>
      <c r="C48" s="47">
        <v>2149052</v>
      </c>
      <c r="D48" s="47">
        <v>515342</v>
      </c>
      <c r="E48" s="47">
        <v>0</v>
      </c>
      <c r="F48" s="47">
        <v>1392431</v>
      </c>
      <c r="G48" s="47">
        <v>1605290.95</v>
      </c>
      <c r="H48" s="47">
        <v>4733820.25</v>
      </c>
      <c r="I48" s="47">
        <v>1550390.95</v>
      </c>
      <c r="J48" s="47">
        <v>8316</v>
      </c>
      <c r="K48" s="47">
        <v>2236439</v>
      </c>
      <c r="L48" s="47">
        <v>676678.5</v>
      </c>
      <c r="M48" s="47">
        <v>1070769</v>
      </c>
      <c r="N48" s="47">
        <v>238480</v>
      </c>
      <c r="O48" s="47">
        <v>0</v>
      </c>
      <c r="P48" s="47">
        <v>1078323.45</v>
      </c>
      <c r="Q48" s="47">
        <v>1756581.3</v>
      </c>
      <c r="R48" s="47">
        <v>141618.65</v>
      </c>
      <c r="S48" s="47">
        <v>783210.9</v>
      </c>
      <c r="T48" s="47">
        <v>16844</v>
      </c>
    </row>
    <row r="49" spans="1:20" ht="12" customHeight="1" x14ac:dyDescent="0.25">
      <c r="A49" s="46" t="s">
        <v>29</v>
      </c>
      <c r="B49" s="47">
        <v>1494628</v>
      </c>
      <c r="C49" s="47">
        <v>1545255</v>
      </c>
      <c r="D49" s="47">
        <v>48746</v>
      </c>
      <c r="E49" s="47">
        <v>840</v>
      </c>
      <c r="F49" s="47">
        <v>324708</v>
      </c>
      <c r="G49" s="47">
        <v>63544</v>
      </c>
      <c r="H49" s="47">
        <v>8172637.7999999998</v>
      </c>
      <c r="I49" s="47">
        <v>1651499.95</v>
      </c>
      <c r="J49" s="47">
        <v>614678.55000000005</v>
      </c>
      <c r="K49" s="47">
        <v>4828039</v>
      </c>
      <c r="L49" s="47">
        <v>1444063.3</v>
      </c>
      <c r="M49" s="47">
        <v>1291605</v>
      </c>
      <c r="N49" s="47">
        <v>470218.3</v>
      </c>
      <c r="O49" s="47">
        <v>78084.05</v>
      </c>
      <c r="P49" s="47">
        <v>1218895.3999999999</v>
      </c>
      <c r="Q49" s="47">
        <v>3592341.05</v>
      </c>
      <c r="R49" s="47">
        <v>479482.8</v>
      </c>
      <c r="S49" s="47">
        <v>1351079</v>
      </c>
      <c r="T49" s="47">
        <v>13814</v>
      </c>
    </row>
    <row r="50" spans="1:20" ht="3.4" customHeight="1" x14ac:dyDescent="0.25">
      <c r="A50" s="46"/>
      <c r="B50" s="47"/>
      <c r="C50" s="47"/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</row>
    <row r="51" spans="1:20" ht="12" customHeight="1" x14ac:dyDescent="0.25">
      <c r="A51" s="44" t="s">
        <v>43</v>
      </c>
      <c r="B51" s="45">
        <v>3335056</v>
      </c>
      <c r="C51" s="45">
        <v>2452008</v>
      </c>
      <c r="D51" s="45">
        <v>276116</v>
      </c>
      <c r="E51" s="45">
        <v>397109</v>
      </c>
      <c r="F51" s="45">
        <v>3101050</v>
      </c>
      <c r="G51" s="45">
        <v>3976218.3</v>
      </c>
      <c r="H51" s="45">
        <v>9328109.9499999993</v>
      </c>
      <c r="I51" s="45">
        <v>3182284.7999999998</v>
      </c>
      <c r="J51" s="45">
        <v>699118.8</v>
      </c>
      <c r="K51" s="45">
        <v>4269558</v>
      </c>
      <c r="L51" s="45">
        <v>1848687.6</v>
      </c>
      <c r="M51" s="45">
        <v>1295652</v>
      </c>
      <c r="N51" s="45">
        <v>770720.05</v>
      </c>
      <c r="O51" s="45">
        <v>92096.45</v>
      </c>
      <c r="P51" s="45">
        <v>1799165.85</v>
      </c>
      <c r="Q51" s="45">
        <v>2316822.1</v>
      </c>
      <c r="R51" s="45">
        <v>149824.79999999999</v>
      </c>
      <c r="S51" s="45">
        <v>1076651.3</v>
      </c>
      <c r="T51" s="45">
        <v>161231</v>
      </c>
    </row>
    <row r="52" spans="1:20" ht="11.85" customHeight="1" x14ac:dyDescent="0.25">
      <c r="A52" s="19"/>
      <c r="B52" s="48"/>
      <c r="C52" s="48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  <c r="P52" s="48"/>
      <c r="Q52" s="48"/>
      <c r="R52" s="48"/>
      <c r="S52" s="48"/>
      <c r="T52" s="48"/>
    </row>
    <row r="53" spans="1:20" ht="12" customHeight="1" x14ac:dyDescent="0.25">
      <c r="A53" s="44" t="s">
        <v>110</v>
      </c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</row>
    <row r="54" spans="1:20" ht="11.85" customHeight="1" x14ac:dyDescent="0.25">
      <c r="A54" s="46" t="s">
        <v>44</v>
      </c>
      <c r="B54" s="47">
        <v>3749699</v>
      </c>
      <c r="C54" s="47">
        <v>14075304</v>
      </c>
      <c r="D54" s="47">
        <v>22104</v>
      </c>
      <c r="E54" s="47">
        <v>5459272</v>
      </c>
      <c r="F54" s="47">
        <v>19427035</v>
      </c>
      <c r="G54" s="47">
        <v>0</v>
      </c>
      <c r="H54" s="47">
        <v>384721350.18999898</v>
      </c>
      <c r="I54" s="47">
        <v>6148650.6799999997</v>
      </c>
      <c r="J54" s="47">
        <v>94530695.370000094</v>
      </c>
      <c r="K54" s="47">
        <v>125404651</v>
      </c>
      <c r="L54" s="47">
        <v>39066112.240000002</v>
      </c>
      <c r="M54" s="47">
        <v>57675568.68</v>
      </c>
      <c r="N54" s="47">
        <v>27957798.050000001</v>
      </c>
      <c r="O54" s="47">
        <v>26937363.77</v>
      </c>
      <c r="P54" s="47">
        <v>26558034.079999998</v>
      </c>
      <c r="Q54" s="47">
        <v>128560416.06999999</v>
      </c>
      <c r="R54" s="47">
        <v>25192008.030000091</v>
      </c>
      <c r="S54" s="47">
        <v>51060178.249999903</v>
      </c>
      <c r="T54" s="47">
        <v>5458078</v>
      </c>
    </row>
    <row r="55" spans="1:20" ht="11.85" customHeight="1" x14ac:dyDescent="0.25">
      <c r="A55" s="46" t="s">
        <v>45</v>
      </c>
      <c r="B55" s="47">
        <v>13886120</v>
      </c>
      <c r="C55" s="47">
        <v>16520157</v>
      </c>
      <c r="D55" s="47">
        <v>42490</v>
      </c>
      <c r="E55" s="47">
        <v>2164788</v>
      </c>
      <c r="F55" s="47">
        <v>9165147</v>
      </c>
      <c r="G55" s="47">
        <v>0</v>
      </c>
      <c r="H55" s="47">
        <v>111952646.06999999</v>
      </c>
      <c r="I55" s="47">
        <v>29303322.190000098</v>
      </c>
      <c r="J55" s="47">
        <v>12818084.119999999</v>
      </c>
      <c r="K55" s="47">
        <v>40217561</v>
      </c>
      <c r="L55" s="47">
        <v>12766130.609999999</v>
      </c>
      <c r="M55" s="47">
        <v>17624451.530000001</v>
      </c>
      <c r="N55" s="47">
        <v>6102785.7699999996</v>
      </c>
      <c r="O55" s="47">
        <v>5548254.0599999996</v>
      </c>
      <c r="P55" s="47">
        <v>15666242.26</v>
      </c>
      <c r="Q55" s="47">
        <v>45735206.9799999</v>
      </c>
      <c r="R55" s="47">
        <v>4965217.28</v>
      </c>
      <c r="S55" s="47">
        <v>16769150.199999999</v>
      </c>
      <c r="T55" s="47">
        <v>1421246.55</v>
      </c>
    </row>
    <row r="56" spans="1:20" ht="11.85" customHeight="1" x14ac:dyDescent="0.25">
      <c r="A56" s="46" t="s">
        <v>46</v>
      </c>
      <c r="B56" s="47">
        <v>25548076</v>
      </c>
      <c r="C56" s="47">
        <v>20750113</v>
      </c>
      <c r="D56" s="47">
        <v>590215</v>
      </c>
      <c r="E56" s="47">
        <v>664271</v>
      </c>
      <c r="F56" s="47">
        <v>15496274</v>
      </c>
      <c r="G56" s="47">
        <v>0</v>
      </c>
      <c r="H56" s="47">
        <v>94699689.939999893</v>
      </c>
      <c r="I56" s="47">
        <v>32628346.999999899</v>
      </c>
      <c r="J56" s="47">
        <v>3884199.0800000099</v>
      </c>
      <c r="K56" s="47">
        <v>25475143</v>
      </c>
      <c r="L56" s="47">
        <v>9709599.9100000001</v>
      </c>
      <c r="M56" s="47">
        <v>15499017.640000001</v>
      </c>
      <c r="N56" s="47">
        <v>4698524</v>
      </c>
      <c r="O56" s="47">
        <v>2158339.0699999998</v>
      </c>
      <c r="P56" s="47">
        <v>17080760.640000001</v>
      </c>
      <c r="Q56" s="47">
        <v>36545874.820000097</v>
      </c>
      <c r="R56" s="47">
        <v>2756003.3</v>
      </c>
      <c r="S56" s="47">
        <v>14191501.199999999</v>
      </c>
      <c r="T56" s="47">
        <v>1017674.1</v>
      </c>
    </row>
    <row r="57" spans="1:20" ht="11.85" customHeight="1" x14ac:dyDescent="0.25">
      <c r="A57" s="46" t="s">
        <v>47</v>
      </c>
      <c r="B57" s="47">
        <v>47396933</v>
      </c>
      <c r="C57" s="47">
        <v>30795141</v>
      </c>
      <c r="D57" s="47">
        <v>2506977</v>
      </c>
      <c r="E57" s="47">
        <v>2949183</v>
      </c>
      <c r="F57" s="47">
        <v>25695224</v>
      </c>
      <c r="G57" s="47">
        <v>0</v>
      </c>
      <c r="H57" s="47">
        <v>122035543.94</v>
      </c>
      <c r="I57" s="47">
        <v>46771572.600000098</v>
      </c>
      <c r="J57" s="47">
        <v>1535169.36</v>
      </c>
      <c r="K57" s="47">
        <v>36438705</v>
      </c>
      <c r="L57" s="47">
        <v>16706861.949999999</v>
      </c>
      <c r="M57" s="47">
        <v>21064876.93</v>
      </c>
      <c r="N57" s="47">
        <v>5559190.5899999999</v>
      </c>
      <c r="O57" s="47">
        <v>479585.29</v>
      </c>
      <c r="P57" s="47">
        <v>26803281.850000001</v>
      </c>
      <c r="Q57" s="47">
        <v>38720435.4000002</v>
      </c>
      <c r="R57" s="47">
        <v>1994774.78</v>
      </c>
      <c r="S57" s="47">
        <v>17514023.149999999</v>
      </c>
      <c r="T57" s="47">
        <v>1341308.1499999999</v>
      </c>
    </row>
    <row r="58" spans="1:20" ht="11.85" customHeight="1" x14ac:dyDescent="0.25">
      <c r="A58" s="46" t="s">
        <v>48</v>
      </c>
      <c r="B58" s="47">
        <v>29291446</v>
      </c>
      <c r="C58" s="47">
        <v>26098671</v>
      </c>
      <c r="D58" s="47">
        <v>4411668</v>
      </c>
      <c r="E58" s="47">
        <v>165426</v>
      </c>
      <c r="F58" s="47">
        <v>24334561</v>
      </c>
      <c r="G58" s="47">
        <v>0</v>
      </c>
      <c r="H58" s="47">
        <v>60369605.519999899</v>
      </c>
      <c r="I58" s="47">
        <v>26233840.800000001</v>
      </c>
      <c r="J58" s="47">
        <v>288268.59999999998</v>
      </c>
      <c r="K58" s="47">
        <v>25730247</v>
      </c>
      <c r="L58" s="47">
        <v>12454199.02</v>
      </c>
      <c r="M58" s="47">
        <v>13772770.16</v>
      </c>
      <c r="N58" s="47">
        <v>5856129.2300000004</v>
      </c>
      <c r="O58" s="47">
        <v>80790.81</v>
      </c>
      <c r="P58" s="47">
        <v>14812886.07</v>
      </c>
      <c r="Q58" s="47">
        <v>16736333.640000001</v>
      </c>
      <c r="R58" s="47">
        <v>341314.37000000005</v>
      </c>
      <c r="S58" s="47">
        <v>8672939.8500000108</v>
      </c>
      <c r="T58" s="47">
        <v>614669.75</v>
      </c>
    </row>
    <row r="59" spans="1:20" ht="11.85" customHeight="1" x14ac:dyDescent="0.25">
      <c r="A59" s="46" t="s">
        <v>49</v>
      </c>
      <c r="B59" s="47">
        <v>20120683</v>
      </c>
      <c r="C59" s="47">
        <v>18362333</v>
      </c>
      <c r="D59" s="47">
        <v>3741422</v>
      </c>
      <c r="E59" s="47">
        <v>53256</v>
      </c>
      <c r="F59" s="47">
        <v>14379835</v>
      </c>
      <c r="G59" s="47">
        <v>0</v>
      </c>
      <c r="H59" s="47">
        <v>37770787.460000001</v>
      </c>
      <c r="I59" s="47">
        <v>18346050.600000001</v>
      </c>
      <c r="J59" s="47">
        <v>66879.570000000007</v>
      </c>
      <c r="K59" s="47">
        <v>22831469</v>
      </c>
      <c r="L59" s="47">
        <v>12018350</v>
      </c>
      <c r="M59" s="47">
        <v>9727421.6799999997</v>
      </c>
      <c r="N59" s="47">
        <v>5034808.0599999996</v>
      </c>
      <c r="O59" s="47">
        <v>17538.990000000002</v>
      </c>
      <c r="P59" s="47">
        <v>9869718.5399999898</v>
      </c>
      <c r="Q59" s="47">
        <v>9234826.5799999908</v>
      </c>
      <c r="R59" s="47">
        <v>146119.81000000003</v>
      </c>
      <c r="S59" s="47">
        <v>5638968.0499999998</v>
      </c>
      <c r="T59" s="47">
        <v>717644.5</v>
      </c>
    </row>
    <row r="60" spans="1:20" ht="11.85" customHeight="1" x14ac:dyDescent="0.25">
      <c r="A60" s="14" t="s">
        <v>95</v>
      </c>
      <c r="B60" s="47">
        <v>0</v>
      </c>
      <c r="C60" s="47">
        <v>0</v>
      </c>
      <c r="D60" s="47">
        <v>0</v>
      </c>
      <c r="E60" s="47">
        <v>0</v>
      </c>
      <c r="F60" s="47">
        <v>0</v>
      </c>
      <c r="G60" s="47">
        <v>123980368</v>
      </c>
      <c r="H60" s="47">
        <v>0</v>
      </c>
      <c r="I60" s="47">
        <v>0</v>
      </c>
      <c r="J60" s="47">
        <v>0</v>
      </c>
      <c r="K60" s="47">
        <v>31819021</v>
      </c>
      <c r="L60" s="47">
        <v>0</v>
      </c>
      <c r="M60" s="47">
        <v>10552946.529999999</v>
      </c>
      <c r="N60" s="47">
        <v>0</v>
      </c>
      <c r="O60" s="47">
        <v>0</v>
      </c>
      <c r="P60" s="47">
        <v>0</v>
      </c>
      <c r="Q60" s="47">
        <v>0</v>
      </c>
      <c r="R60" s="47">
        <v>0</v>
      </c>
      <c r="S60" s="47">
        <v>0</v>
      </c>
      <c r="T60" s="47">
        <v>-4185013</v>
      </c>
    </row>
    <row r="61" spans="1:20" ht="3.4" customHeight="1" x14ac:dyDescent="0.25">
      <c r="A61" s="31"/>
      <c r="B61" s="49"/>
      <c r="C61" s="49"/>
      <c r="D61" s="49"/>
      <c r="E61" s="49"/>
      <c r="F61" s="49"/>
      <c r="G61" s="49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49"/>
      <c r="T61" s="49"/>
    </row>
    <row r="62" spans="1:20" ht="3.4" customHeight="1" x14ac:dyDescent="0.25">
      <c r="A62" s="19"/>
      <c r="B62" s="48"/>
      <c r="C62" s="48"/>
      <c r="D62" s="48"/>
      <c r="E62" s="48"/>
      <c r="F62" s="48"/>
      <c r="G62" s="48"/>
      <c r="H62" s="48"/>
      <c r="I62" s="48"/>
      <c r="J62" s="48"/>
      <c r="K62" s="48"/>
      <c r="L62" s="48"/>
      <c r="M62" s="48"/>
      <c r="N62" s="48"/>
      <c r="O62" s="48"/>
      <c r="P62" s="48"/>
      <c r="Q62" s="48"/>
      <c r="R62" s="48"/>
      <c r="S62" s="48"/>
      <c r="T62" s="48"/>
    </row>
    <row r="63" spans="1:20" ht="12" customHeight="1" x14ac:dyDescent="0.25">
      <c r="A63" s="66" t="s">
        <v>109</v>
      </c>
      <c r="B63" s="48"/>
      <c r="C63" s="48"/>
      <c r="D63" s="48"/>
      <c r="E63" s="48"/>
      <c r="F63" s="48"/>
      <c r="G63" s="48"/>
      <c r="H63" s="48"/>
      <c r="I63" s="48"/>
      <c r="J63" s="48"/>
      <c r="K63" s="48"/>
      <c r="L63" s="48"/>
      <c r="M63" s="48"/>
      <c r="N63" s="48"/>
      <c r="O63" s="48"/>
      <c r="P63" s="48"/>
      <c r="Q63" s="48"/>
      <c r="R63" s="48"/>
      <c r="S63" s="48"/>
      <c r="T63" s="48"/>
    </row>
    <row r="64" spans="1:20" ht="12" customHeight="1" x14ac:dyDescent="0.25">
      <c r="A64" s="19" t="s">
        <v>30</v>
      </c>
      <c r="B64" s="48"/>
      <c r="C64" s="48"/>
      <c r="D64" s="48"/>
      <c r="E64" s="48"/>
      <c r="F64" s="48"/>
      <c r="G64" s="48"/>
      <c r="H64" s="48"/>
      <c r="I64" s="48"/>
      <c r="J64" s="48"/>
      <c r="K64" s="48"/>
      <c r="L64" s="48"/>
      <c r="M64" s="48"/>
      <c r="N64" s="48"/>
      <c r="O64" s="48"/>
      <c r="P64" s="48"/>
      <c r="Q64" s="48"/>
      <c r="R64" s="14"/>
      <c r="S64" s="14"/>
      <c r="T64" s="14"/>
    </row>
    <row r="65" spans="1:20" ht="12" customHeight="1" x14ac:dyDescent="0.25">
      <c r="A65" s="19" t="s">
        <v>107</v>
      </c>
      <c r="B65" s="48"/>
      <c r="C65" s="48"/>
      <c r="D65" s="48"/>
      <c r="E65" s="48"/>
      <c r="F65" s="48"/>
      <c r="G65" s="48"/>
      <c r="H65" s="48"/>
      <c r="I65" s="48"/>
      <c r="J65" s="48"/>
      <c r="K65" s="48"/>
      <c r="L65" s="48"/>
      <c r="M65" s="48"/>
      <c r="N65" s="48"/>
      <c r="O65" s="48"/>
      <c r="P65" s="48"/>
      <c r="Q65" s="48"/>
      <c r="R65" s="14"/>
      <c r="S65" s="14"/>
      <c r="T65" s="14"/>
    </row>
    <row r="66" spans="1:20" ht="12" customHeight="1" x14ac:dyDescent="0.25">
      <c r="A66" s="50" t="s">
        <v>118</v>
      </c>
      <c r="B66" s="48"/>
      <c r="C66" s="48"/>
      <c r="D66" s="48"/>
      <c r="E66" s="48"/>
      <c r="F66" s="48"/>
      <c r="G66" s="48"/>
      <c r="H66" s="48"/>
      <c r="I66" s="48"/>
      <c r="J66" s="48"/>
      <c r="K66" s="48"/>
      <c r="L66" s="48"/>
      <c r="M66" s="48"/>
      <c r="N66" s="48"/>
      <c r="O66" s="48"/>
      <c r="P66" s="48"/>
      <c r="Q66" s="48"/>
      <c r="R66" s="14"/>
      <c r="S66" s="14"/>
      <c r="T66" s="14"/>
    </row>
    <row r="68" spans="1:20" x14ac:dyDescent="0.25">
      <c r="A68" s="14" t="s">
        <v>116</v>
      </c>
    </row>
  </sheetData>
  <pageMargins left="0.70866141732283472" right="0.70866141732283472" top="0.78740157480314965" bottom="0.78740157480314965" header="0.31496062992125984" footer="0.31496062992125984"/>
  <pageSetup paperSize="9" scale="97" orientation="portrait" r:id="rId1"/>
  <colBreaks count="2" manualBreakCount="2">
    <brk id="7" max="65" man="1"/>
    <brk id="12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T68"/>
  <sheetViews>
    <sheetView zoomScaleNormal="100" workbookViewId="0"/>
  </sheetViews>
  <sheetFormatPr baseColWidth="10" defaultColWidth="11.42578125" defaultRowHeight="12.75" x14ac:dyDescent="0.25"/>
  <cols>
    <col min="1" max="1" width="22.85546875" style="1" customWidth="1"/>
    <col min="2" max="2" width="16" style="1" customWidth="1"/>
    <col min="3" max="3" width="10.140625" style="1" customWidth="1"/>
    <col min="4" max="4" width="12.7109375" style="1" customWidth="1"/>
    <col min="5" max="5" width="11.42578125" style="1" customWidth="1"/>
    <col min="6" max="6" width="11.42578125" style="1"/>
    <col min="7" max="7" width="16" style="1" customWidth="1"/>
    <col min="8" max="8" width="11.140625" style="1" customWidth="1"/>
    <col min="9" max="9" width="13.42578125" style="1" customWidth="1"/>
    <col min="10" max="10" width="16.42578125" style="1" customWidth="1"/>
    <col min="11" max="11" width="12.5703125" style="1" customWidth="1"/>
    <col min="12" max="12" width="15.7109375" style="1" customWidth="1"/>
    <col min="13" max="13" width="20.7109375" style="1" customWidth="1"/>
    <col min="14" max="14" width="16.42578125" style="1" customWidth="1"/>
    <col min="15" max="15" width="17" style="1" customWidth="1"/>
    <col min="16" max="17" width="14.85546875" style="1" customWidth="1"/>
    <col min="18" max="18" width="12.5703125" style="1" customWidth="1"/>
    <col min="19" max="19" width="15.140625" style="1" customWidth="1"/>
    <col min="20" max="20" width="21.7109375" style="1" customWidth="1"/>
    <col min="21" max="16384" width="11.42578125" style="1"/>
  </cols>
  <sheetData>
    <row r="1" spans="1:20" s="5" customFormat="1" ht="16.5" customHeight="1" x14ac:dyDescent="0.2">
      <c r="A1" s="4" t="s">
        <v>111</v>
      </c>
      <c r="R1" s="11"/>
      <c r="S1" s="12"/>
      <c r="T1" s="6" t="s">
        <v>100</v>
      </c>
    </row>
    <row r="2" spans="1:20" ht="3.4" customHeight="1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4"/>
      <c r="O2" s="14"/>
      <c r="P2" s="14"/>
      <c r="Q2" s="14"/>
      <c r="R2" s="14"/>
      <c r="S2" s="14"/>
      <c r="T2" s="14"/>
    </row>
    <row r="3" spans="1:20" ht="3.4" customHeight="1" x14ac:dyDescent="0.25">
      <c r="A3" s="14"/>
      <c r="B3" s="15"/>
      <c r="C3" s="16"/>
      <c r="D3" s="16"/>
      <c r="E3" s="16"/>
      <c r="F3" s="16"/>
      <c r="G3" s="17"/>
      <c r="H3" s="15"/>
      <c r="I3" s="16"/>
      <c r="J3" s="17"/>
      <c r="K3" s="16"/>
      <c r="L3" s="17"/>
      <c r="M3" s="18"/>
      <c r="N3" s="15"/>
      <c r="O3" s="16"/>
      <c r="P3" s="16"/>
      <c r="Q3" s="16"/>
      <c r="R3" s="15"/>
      <c r="S3" s="15"/>
      <c r="T3" s="15"/>
    </row>
    <row r="4" spans="1:20" ht="12" customHeight="1" x14ac:dyDescent="0.25">
      <c r="A4" s="19"/>
      <c r="B4" s="20" t="s">
        <v>69</v>
      </c>
      <c r="C4" s="21"/>
      <c r="D4" s="21"/>
      <c r="E4" s="21"/>
      <c r="F4" s="22"/>
      <c r="G4" s="23"/>
      <c r="H4" s="20" t="s">
        <v>70</v>
      </c>
      <c r="I4" s="22"/>
      <c r="J4" s="24"/>
      <c r="K4" s="21" t="s">
        <v>92</v>
      </c>
      <c r="L4" s="24"/>
      <c r="M4" s="25" t="s">
        <v>71</v>
      </c>
      <c r="N4" s="20" t="s">
        <v>72</v>
      </c>
      <c r="O4" s="22"/>
      <c r="P4" s="14"/>
      <c r="Q4" s="14"/>
      <c r="R4" s="26" t="s">
        <v>106</v>
      </c>
      <c r="S4" s="27" t="s">
        <v>97</v>
      </c>
      <c r="T4" s="27" t="s">
        <v>98</v>
      </c>
    </row>
    <row r="5" spans="1:20" s="8" customFormat="1" ht="12" customHeight="1" x14ac:dyDescent="0.25">
      <c r="A5" s="21"/>
      <c r="B5" s="28"/>
      <c r="C5" s="22"/>
      <c r="D5" s="22"/>
      <c r="E5" s="22"/>
      <c r="F5" s="22"/>
      <c r="G5" s="23"/>
      <c r="H5" s="28"/>
      <c r="I5" s="22"/>
      <c r="J5" s="23"/>
      <c r="K5" s="22"/>
      <c r="L5" s="23"/>
      <c r="M5" s="25"/>
      <c r="N5" s="28"/>
      <c r="O5" s="22"/>
      <c r="P5" s="21"/>
      <c r="Q5" s="21"/>
      <c r="R5" s="26" t="s">
        <v>89</v>
      </c>
      <c r="S5" s="28"/>
      <c r="T5" s="28" t="s">
        <v>99</v>
      </c>
    </row>
    <row r="6" spans="1:20" ht="3.75" customHeight="1" x14ac:dyDescent="0.25">
      <c r="A6" s="29"/>
      <c r="B6" s="30"/>
      <c r="C6" s="31"/>
      <c r="D6" s="31"/>
      <c r="E6" s="31"/>
      <c r="F6" s="31"/>
      <c r="G6" s="32"/>
      <c r="H6" s="30"/>
      <c r="I6" s="31"/>
      <c r="J6" s="32"/>
      <c r="K6" s="31"/>
      <c r="L6" s="32"/>
      <c r="M6" s="33"/>
      <c r="N6" s="30"/>
      <c r="O6" s="31"/>
      <c r="P6" s="31"/>
      <c r="Q6" s="31"/>
      <c r="R6" s="30"/>
      <c r="S6" s="30"/>
      <c r="T6" s="30"/>
    </row>
    <row r="7" spans="1:20" ht="12" customHeight="1" x14ac:dyDescent="0.25">
      <c r="A7" s="14"/>
      <c r="B7" s="20" t="s">
        <v>73</v>
      </c>
      <c r="C7" s="20" t="s">
        <v>74</v>
      </c>
      <c r="D7" s="20" t="s">
        <v>75</v>
      </c>
      <c r="E7" s="26" t="s">
        <v>76</v>
      </c>
      <c r="F7" s="20" t="s">
        <v>77</v>
      </c>
      <c r="G7" s="20" t="s">
        <v>96</v>
      </c>
      <c r="H7" s="20" t="s">
        <v>78</v>
      </c>
      <c r="I7" s="26" t="s">
        <v>79</v>
      </c>
      <c r="J7" s="26" t="s">
        <v>80</v>
      </c>
      <c r="K7" s="26" t="s">
        <v>93</v>
      </c>
      <c r="L7" s="26" t="s">
        <v>94</v>
      </c>
      <c r="M7" s="20" t="s">
        <v>81</v>
      </c>
      <c r="N7" s="26" t="s">
        <v>82</v>
      </c>
      <c r="O7" s="26" t="s">
        <v>104</v>
      </c>
      <c r="P7" s="26" t="s">
        <v>105</v>
      </c>
      <c r="Q7" s="26" t="s">
        <v>83</v>
      </c>
      <c r="R7" s="26" t="s">
        <v>81</v>
      </c>
      <c r="S7" s="26" t="s">
        <v>81</v>
      </c>
      <c r="T7" s="26" t="s">
        <v>81</v>
      </c>
    </row>
    <row r="8" spans="1:20" ht="12" customHeight="1" x14ac:dyDescent="0.25">
      <c r="A8" s="14"/>
      <c r="B8" s="20"/>
      <c r="C8" s="20"/>
      <c r="D8" s="20"/>
      <c r="E8" s="26" t="s">
        <v>84</v>
      </c>
      <c r="F8" s="20"/>
      <c r="G8" s="20"/>
      <c r="H8" s="20"/>
      <c r="I8" s="26" t="s">
        <v>85</v>
      </c>
      <c r="J8" s="26" t="s">
        <v>86</v>
      </c>
      <c r="K8" s="26"/>
      <c r="L8" s="26"/>
      <c r="M8" s="20"/>
      <c r="N8" s="26"/>
      <c r="O8" s="26" t="s">
        <v>87</v>
      </c>
      <c r="P8" s="26" t="s">
        <v>88</v>
      </c>
      <c r="Q8" s="26"/>
      <c r="R8" s="26"/>
      <c r="S8" s="26"/>
      <c r="T8" s="26"/>
    </row>
    <row r="9" spans="1:20" ht="12" customHeight="1" x14ac:dyDescent="0.25">
      <c r="A9" s="14"/>
      <c r="B9" s="20"/>
      <c r="C9" s="20"/>
      <c r="D9" s="20"/>
      <c r="E9" s="26"/>
      <c r="F9" s="20"/>
      <c r="G9" s="20"/>
      <c r="H9" s="20"/>
      <c r="I9" s="26"/>
      <c r="J9" s="26" t="s">
        <v>90</v>
      </c>
      <c r="K9" s="26"/>
      <c r="L9" s="26"/>
      <c r="M9" s="20"/>
      <c r="N9" s="20"/>
      <c r="O9" s="20"/>
      <c r="P9" s="35" t="s">
        <v>91</v>
      </c>
      <c r="Q9" s="35"/>
      <c r="R9" s="26"/>
      <c r="S9" s="26"/>
      <c r="T9" s="26"/>
    </row>
    <row r="10" spans="1:20" ht="3.75" customHeight="1" x14ac:dyDescent="0.25">
      <c r="A10" s="14"/>
      <c r="B10" s="36"/>
      <c r="C10" s="36"/>
      <c r="D10" s="36"/>
      <c r="E10" s="37"/>
      <c r="F10" s="37"/>
      <c r="G10" s="37"/>
      <c r="H10" s="37"/>
      <c r="I10" s="37"/>
      <c r="J10" s="37"/>
      <c r="K10" s="37"/>
      <c r="L10" s="37"/>
      <c r="M10" s="36"/>
      <c r="N10" s="36"/>
      <c r="O10" s="36"/>
      <c r="P10" s="36"/>
      <c r="Q10" s="36"/>
      <c r="R10" s="37"/>
      <c r="S10" s="37"/>
      <c r="T10" s="37"/>
    </row>
    <row r="11" spans="1:20" ht="12" customHeight="1" x14ac:dyDescent="0.25">
      <c r="A11" s="38"/>
      <c r="B11" s="39" t="s">
        <v>9</v>
      </c>
      <c r="C11" s="39" t="s">
        <v>9</v>
      </c>
      <c r="D11" s="39" t="s">
        <v>9</v>
      </c>
      <c r="E11" s="39" t="s">
        <v>9</v>
      </c>
      <c r="F11" s="39" t="s">
        <v>9</v>
      </c>
      <c r="G11" s="39" t="s">
        <v>9</v>
      </c>
      <c r="H11" s="39" t="s">
        <v>9</v>
      </c>
      <c r="I11" s="39" t="s">
        <v>9</v>
      </c>
      <c r="J11" s="39" t="s">
        <v>9</v>
      </c>
      <c r="K11" s="39" t="s">
        <v>9</v>
      </c>
      <c r="L11" s="39" t="s">
        <v>9</v>
      </c>
      <c r="M11" s="39" t="s">
        <v>9</v>
      </c>
      <c r="N11" s="39" t="s">
        <v>9</v>
      </c>
      <c r="O11" s="39" t="s">
        <v>9</v>
      </c>
      <c r="P11" s="39" t="s">
        <v>9</v>
      </c>
      <c r="Q11" s="39" t="s">
        <v>9</v>
      </c>
      <c r="R11" s="40" t="s">
        <v>9</v>
      </c>
      <c r="S11" s="40" t="s">
        <v>9</v>
      </c>
      <c r="T11" s="40" t="s">
        <v>9</v>
      </c>
    </row>
    <row r="12" spans="1:20" ht="3.4" customHeight="1" x14ac:dyDescent="0.25">
      <c r="A12" s="41"/>
      <c r="B12" s="33"/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0"/>
      <c r="S12" s="30"/>
      <c r="T12" s="30"/>
    </row>
    <row r="13" spans="1:20" ht="3.4" customHeight="1" x14ac:dyDescent="0.25">
      <c r="A13" s="42"/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14"/>
      <c r="S13" s="14"/>
      <c r="T13" s="14"/>
    </row>
    <row r="14" spans="1:20" ht="12" customHeight="1" x14ac:dyDescent="0.25">
      <c r="A14" s="44" t="s">
        <v>14</v>
      </c>
      <c r="B14" s="45">
        <f t="shared" ref="B14:S14" si="0">B16+B21+B28+B32+B34+B43+B51</f>
        <v>140029961</v>
      </c>
      <c r="C14" s="45">
        <f t="shared" si="0"/>
        <v>125417871</v>
      </c>
      <c r="D14" s="45">
        <f t="shared" si="0"/>
        <v>11345272</v>
      </c>
      <c r="E14" s="45">
        <f t="shared" si="0"/>
        <v>11830558</v>
      </c>
      <c r="F14" s="45">
        <f t="shared" si="0"/>
        <v>109131156</v>
      </c>
      <c r="G14" s="45">
        <f>G16+G21+G28+G32+G34+G43+G51</f>
        <v>125222404</v>
      </c>
      <c r="H14" s="45">
        <f t="shared" si="0"/>
        <v>814124507</v>
      </c>
      <c r="I14" s="45">
        <f t="shared" si="0"/>
        <v>159564147</v>
      </c>
      <c r="J14" s="45">
        <f t="shared" si="0"/>
        <v>112566646</v>
      </c>
      <c r="K14" s="45">
        <f t="shared" si="0"/>
        <v>313936248</v>
      </c>
      <c r="L14" s="45">
        <f t="shared" si="0"/>
        <v>99940975</v>
      </c>
      <c r="M14" s="45">
        <f t="shared" si="0"/>
        <v>145059061.54999998</v>
      </c>
      <c r="N14" s="45">
        <f t="shared" si="0"/>
        <v>50480114</v>
      </c>
      <c r="O14" s="45">
        <f t="shared" si="0"/>
        <v>34141725</v>
      </c>
      <c r="P14" s="45">
        <f t="shared" si="0"/>
        <v>110198002</v>
      </c>
      <c r="Q14" s="45">
        <f t="shared" si="0"/>
        <v>271929717</v>
      </c>
      <c r="R14" s="45">
        <f t="shared" si="0"/>
        <v>28279119.48</v>
      </c>
      <c r="S14" s="45">
        <f t="shared" si="0"/>
        <v>128642556.55</v>
      </c>
      <c r="T14" s="45">
        <f>T16+T21+T28+T32+T34+T43+T51</f>
        <v>4482691.28</v>
      </c>
    </row>
    <row r="15" spans="1:20" ht="3.4" customHeight="1" x14ac:dyDescent="0.25">
      <c r="A15" s="46"/>
      <c r="B15" s="47"/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</row>
    <row r="16" spans="1:20" ht="12" customHeight="1" x14ac:dyDescent="0.25">
      <c r="A16" s="44" t="s">
        <v>37</v>
      </c>
      <c r="B16" s="45">
        <f t="shared" ref="B16:R16" si="1">B17+B18+B19</f>
        <v>16824171</v>
      </c>
      <c r="C16" s="45">
        <f t="shared" si="1"/>
        <v>9463362</v>
      </c>
      <c r="D16" s="45">
        <f t="shared" si="1"/>
        <v>953317</v>
      </c>
      <c r="E16" s="45">
        <f t="shared" si="1"/>
        <v>9547162</v>
      </c>
      <c r="F16" s="45">
        <f t="shared" si="1"/>
        <v>19662438</v>
      </c>
      <c r="G16" s="45">
        <f>G17+G18+G19</f>
        <v>25091686</v>
      </c>
      <c r="H16" s="45">
        <f t="shared" si="1"/>
        <v>116941641</v>
      </c>
      <c r="I16" s="45">
        <f t="shared" si="1"/>
        <v>18336988</v>
      </c>
      <c r="J16" s="45">
        <f t="shared" si="1"/>
        <v>29050472</v>
      </c>
      <c r="K16" s="45">
        <f>K17+K18+K19</f>
        <v>46971351</v>
      </c>
      <c r="L16" s="45">
        <f>L17+L18+L19</f>
        <v>17132136</v>
      </c>
      <c r="M16" s="45">
        <f t="shared" si="1"/>
        <v>23702272.699999999</v>
      </c>
      <c r="N16" s="45">
        <f t="shared" si="1"/>
        <v>7783528</v>
      </c>
      <c r="O16" s="45">
        <f t="shared" si="1"/>
        <v>10733006</v>
      </c>
      <c r="P16" s="45">
        <f t="shared" si="1"/>
        <v>11847716</v>
      </c>
      <c r="Q16" s="45">
        <f t="shared" si="1"/>
        <v>23673987</v>
      </c>
      <c r="R16" s="45">
        <f t="shared" si="1"/>
        <v>5059299.5500000007</v>
      </c>
      <c r="S16" s="45">
        <f>S17+S18+S19</f>
        <v>13123973.050000001</v>
      </c>
      <c r="T16" s="45">
        <f>T17+T18+T19</f>
        <v>1144002.43</v>
      </c>
    </row>
    <row r="17" spans="1:20" ht="12" customHeight="1" x14ac:dyDescent="0.25">
      <c r="A17" s="46" t="s">
        <v>40</v>
      </c>
      <c r="B17" s="47">
        <v>6570788</v>
      </c>
      <c r="C17" s="47">
        <v>2781141</v>
      </c>
      <c r="D17" s="47">
        <v>12909</v>
      </c>
      <c r="E17" s="47">
        <v>2651930</v>
      </c>
      <c r="F17" s="47">
        <v>11643337</v>
      </c>
      <c r="G17" s="47">
        <v>14229518</v>
      </c>
      <c r="H17" s="47">
        <v>83527856</v>
      </c>
      <c r="I17" s="47">
        <v>8503679</v>
      </c>
      <c r="J17" s="47">
        <v>22887248</v>
      </c>
      <c r="K17" s="47">
        <v>27468835</v>
      </c>
      <c r="L17" s="47">
        <v>10348668</v>
      </c>
      <c r="M17" s="47">
        <v>15980654.1</v>
      </c>
      <c r="N17" s="47">
        <v>4916450</v>
      </c>
      <c r="O17" s="47">
        <v>9104280</v>
      </c>
      <c r="P17" s="47">
        <v>6525989</v>
      </c>
      <c r="Q17" s="47">
        <v>18611736</v>
      </c>
      <c r="R17" s="47">
        <v>4098519.1</v>
      </c>
      <c r="S17" s="47">
        <v>9187985.0500000007</v>
      </c>
      <c r="T17" s="47">
        <v>891536.48</v>
      </c>
    </row>
    <row r="18" spans="1:20" ht="12" customHeight="1" x14ac:dyDescent="0.25">
      <c r="A18" s="46" t="s">
        <v>39</v>
      </c>
      <c r="B18" s="47">
        <v>10249460</v>
      </c>
      <c r="C18" s="47">
        <v>6680324</v>
      </c>
      <c r="D18" s="47">
        <v>940408</v>
      </c>
      <c r="E18" s="47">
        <v>6794472</v>
      </c>
      <c r="F18" s="47">
        <v>7809455</v>
      </c>
      <c r="G18" s="47">
        <v>10862168</v>
      </c>
      <c r="H18" s="47">
        <v>25631890</v>
      </c>
      <c r="I18" s="47">
        <v>9829343</v>
      </c>
      <c r="J18" s="47">
        <v>3095160</v>
      </c>
      <c r="K18" s="47">
        <v>16578163</v>
      </c>
      <c r="L18" s="47">
        <v>6156028</v>
      </c>
      <c r="M18" s="47">
        <v>6676660.1500000004</v>
      </c>
      <c r="N18" s="47">
        <v>2043964</v>
      </c>
      <c r="O18" s="47">
        <v>150210</v>
      </c>
      <c r="P18" s="47">
        <v>5114535</v>
      </c>
      <c r="Q18" s="47">
        <v>4428001</v>
      </c>
      <c r="R18" s="47">
        <v>324161.55</v>
      </c>
      <c r="S18" s="47">
        <v>3460163.3</v>
      </c>
      <c r="T18" s="47">
        <v>80729.350000000006</v>
      </c>
    </row>
    <row r="19" spans="1:20" ht="12" customHeight="1" x14ac:dyDescent="0.25">
      <c r="A19" s="46" t="s">
        <v>38</v>
      </c>
      <c r="B19" s="47">
        <v>3923</v>
      </c>
      <c r="C19" s="47">
        <v>1897</v>
      </c>
      <c r="D19" s="47">
        <v>0</v>
      </c>
      <c r="E19" s="47">
        <v>100760</v>
      </c>
      <c r="F19" s="47">
        <v>209646</v>
      </c>
      <c r="G19" s="47">
        <v>0</v>
      </c>
      <c r="H19" s="47">
        <v>7781895</v>
      </c>
      <c r="I19" s="47">
        <v>3966</v>
      </c>
      <c r="J19" s="47">
        <v>3068064</v>
      </c>
      <c r="K19" s="47">
        <v>2924353</v>
      </c>
      <c r="L19" s="47">
        <v>627440</v>
      </c>
      <c r="M19" s="47">
        <v>1044958.45</v>
      </c>
      <c r="N19" s="47">
        <v>823114</v>
      </c>
      <c r="O19" s="47">
        <v>1478516</v>
      </c>
      <c r="P19" s="47">
        <v>207192</v>
      </c>
      <c r="Q19" s="47">
        <v>634250</v>
      </c>
      <c r="R19" s="47">
        <v>636618.9</v>
      </c>
      <c r="S19" s="47">
        <v>475824.7</v>
      </c>
      <c r="T19" s="47">
        <v>171736.59999999998</v>
      </c>
    </row>
    <row r="20" spans="1:20" ht="3.4" customHeight="1" x14ac:dyDescent="0.25">
      <c r="A20" s="46"/>
      <c r="B20" s="47"/>
      <c r="C20" s="47"/>
      <c r="D20" s="47"/>
      <c r="E20" s="47"/>
      <c r="F20" s="47"/>
      <c r="G20" s="47"/>
      <c r="H20" s="47"/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7"/>
    </row>
    <row r="21" spans="1:20" ht="12" customHeight="1" x14ac:dyDescent="0.25">
      <c r="A21" s="44" t="s">
        <v>10</v>
      </c>
      <c r="B21" s="45">
        <f t="shared" ref="B21:R21" si="2">B22+B23+B24+B25+B26</f>
        <v>54939765</v>
      </c>
      <c r="C21" s="45">
        <f t="shared" si="2"/>
        <v>36143399</v>
      </c>
      <c r="D21" s="45">
        <f t="shared" si="2"/>
        <v>2265739</v>
      </c>
      <c r="E21" s="45">
        <f t="shared" si="2"/>
        <v>655299</v>
      </c>
      <c r="F21" s="45">
        <f t="shared" si="2"/>
        <v>37841965</v>
      </c>
      <c r="G21" s="45">
        <f>G22+G23+G24+G25+G26</f>
        <v>41258938</v>
      </c>
      <c r="H21" s="45">
        <f t="shared" si="2"/>
        <v>296230561</v>
      </c>
      <c r="I21" s="45">
        <f t="shared" si="2"/>
        <v>64740390</v>
      </c>
      <c r="J21" s="45">
        <f t="shared" si="2"/>
        <v>37774226</v>
      </c>
      <c r="K21" s="45">
        <f>K22+K23+K24+K25+K26</f>
        <v>88114181</v>
      </c>
      <c r="L21" s="45">
        <f>L22+L23+L24+L25+L26</f>
        <v>35338547</v>
      </c>
      <c r="M21" s="45">
        <f t="shared" si="2"/>
        <v>52531843.600000001</v>
      </c>
      <c r="N21" s="45">
        <f t="shared" si="2"/>
        <v>14328161</v>
      </c>
      <c r="O21" s="45">
        <f t="shared" si="2"/>
        <v>12082934</v>
      </c>
      <c r="P21" s="45">
        <f t="shared" si="2"/>
        <v>40432761</v>
      </c>
      <c r="Q21" s="45">
        <f t="shared" si="2"/>
        <v>98275638</v>
      </c>
      <c r="R21" s="45">
        <f t="shared" si="2"/>
        <v>10305789.129999999</v>
      </c>
      <c r="S21" s="45">
        <f>S22+S23+S24+S25+S26</f>
        <v>46885572.75</v>
      </c>
      <c r="T21" s="45">
        <f>T22+T23+T24+T25+T26</f>
        <v>2524502.15</v>
      </c>
    </row>
    <row r="22" spans="1:20" ht="12" customHeight="1" x14ac:dyDescent="0.25">
      <c r="A22" s="46" t="s">
        <v>15</v>
      </c>
      <c r="B22" s="47">
        <v>31490277</v>
      </c>
      <c r="C22" s="47">
        <v>26718783</v>
      </c>
      <c r="D22" s="47">
        <v>2229019</v>
      </c>
      <c r="E22" s="47">
        <v>416782</v>
      </c>
      <c r="F22" s="47">
        <v>21589034</v>
      </c>
      <c r="G22" s="47">
        <v>23734843</v>
      </c>
      <c r="H22" s="47">
        <v>154663225</v>
      </c>
      <c r="I22" s="47">
        <v>36061200</v>
      </c>
      <c r="J22" s="47">
        <v>18594829</v>
      </c>
      <c r="K22" s="47">
        <v>48433363</v>
      </c>
      <c r="L22" s="47">
        <v>19747995</v>
      </c>
      <c r="M22" s="47">
        <v>27713755.649999999</v>
      </c>
      <c r="N22" s="47">
        <v>6911597</v>
      </c>
      <c r="O22" s="47">
        <v>5189246</v>
      </c>
      <c r="P22" s="47">
        <v>21284833</v>
      </c>
      <c r="Q22" s="47">
        <v>50928566</v>
      </c>
      <c r="R22" s="47">
        <v>5554750.8499999996</v>
      </c>
      <c r="S22" s="47">
        <v>25853015.5</v>
      </c>
      <c r="T22" s="47">
        <v>1888052.0399999998</v>
      </c>
    </row>
    <row r="23" spans="1:20" ht="12" customHeight="1" x14ac:dyDescent="0.25">
      <c r="A23" s="46" t="s">
        <v>41</v>
      </c>
      <c r="B23" s="47">
        <v>6701015</v>
      </c>
      <c r="C23" s="47">
        <v>4058694</v>
      </c>
      <c r="D23" s="47">
        <v>14411</v>
      </c>
      <c r="E23" s="47">
        <v>58909</v>
      </c>
      <c r="F23" s="47">
        <v>9066900</v>
      </c>
      <c r="G23" s="47">
        <v>9515292</v>
      </c>
      <c r="H23" s="47">
        <v>61326715</v>
      </c>
      <c r="I23" s="47">
        <v>9801485</v>
      </c>
      <c r="J23" s="47">
        <v>9231325</v>
      </c>
      <c r="K23" s="47">
        <v>13975921</v>
      </c>
      <c r="L23" s="47">
        <v>4880190</v>
      </c>
      <c r="M23" s="47">
        <v>11024145.66</v>
      </c>
      <c r="N23" s="47">
        <v>2380503</v>
      </c>
      <c r="O23" s="47">
        <v>2794829</v>
      </c>
      <c r="P23" s="47">
        <v>7804509</v>
      </c>
      <c r="Q23" s="47">
        <v>23358568</v>
      </c>
      <c r="R23" s="47">
        <v>2175547.02</v>
      </c>
      <c r="S23" s="47">
        <v>9495376.5999999996</v>
      </c>
      <c r="T23" s="47">
        <v>258592.47</v>
      </c>
    </row>
    <row r="24" spans="1:20" ht="12" customHeight="1" x14ac:dyDescent="0.25">
      <c r="A24" s="46" t="s">
        <v>17</v>
      </c>
      <c r="B24" s="47">
        <v>2731777</v>
      </c>
      <c r="C24" s="47">
        <v>2489449</v>
      </c>
      <c r="D24" s="47">
        <v>5897</v>
      </c>
      <c r="E24" s="47">
        <v>1723</v>
      </c>
      <c r="F24" s="47">
        <v>926401</v>
      </c>
      <c r="G24" s="47">
        <v>1039772</v>
      </c>
      <c r="H24" s="47">
        <v>24355790</v>
      </c>
      <c r="I24" s="47">
        <v>3630413</v>
      </c>
      <c r="J24" s="47">
        <v>4001324</v>
      </c>
      <c r="K24" s="47">
        <v>10268101</v>
      </c>
      <c r="L24" s="47">
        <v>3816420</v>
      </c>
      <c r="M24" s="47">
        <v>4079053.29</v>
      </c>
      <c r="N24" s="47">
        <v>1534045</v>
      </c>
      <c r="O24" s="47">
        <v>1419183</v>
      </c>
      <c r="P24" s="47">
        <v>2726040</v>
      </c>
      <c r="Q24" s="47">
        <v>7307845</v>
      </c>
      <c r="R24" s="47">
        <v>1172810.6600000001</v>
      </c>
      <c r="S24" s="47">
        <v>3943603</v>
      </c>
      <c r="T24" s="47">
        <v>338019.94</v>
      </c>
    </row>
    <row r="25" spans="1:20" ht="12" customHeight="1" x14ac:dyDescent="0.25">
      <c r="A25" s="46" t="s">
        <v>42</v>
      </c>
      <c r="B25" s="47">
        <v>7693600</v>
      </c>
      <c r="C25" s="47">
        <v>1297093</v>
      </c>
      <c r="D25" s="47">
        <v>4848</v>
      </c>
      <c r="E25" s="47">
        <v>167385</v>
      </c>
      <c r="F25" s="47">
        <v>1793058</v>
      </c>
      <c r="G25" s="47">
        <v>2329887</v>
      </c>
      <c r="H25" s="47">
        <v>24792444</v>
      </c>
      <c r="I25" s="47">
        <v>8003005</v>
      </c>
      <c r="J25" s="47">
        <v>1877000</v>
      </c>
      <c r="K25" s="47">
        <v>5362234</v>
      </c>
      <c r="L25" s="47">
        <v>2841786</v>
      </c>
      <c r="M25" s="47">
        <v>4115224.45</v>
      </c>
      <c r="N25" s="47">
        <v>918812</v>
      </c>
      <c r="O25" s="47">
        <v>988148</v>
      </c>
      <c r="P25" s="47">
        <v>4581555</v>
      </c>
      <c r="Q25" s="47">
        <v>6466185</v>
      </c>
      <c r="R25" s="47">
        <v>540859.5</v>
      </c>
      <c r="S25" s="47">
        <v>3032272.8</v>
      </c>
      <c r="T25" s="47">
        <v>-37408.650000000023</v>
      </c>
    </row>
    <row r="26" spans="1:20" ht="12" customHeight="1" x14ac:dyDescent="0.25">
      <c r="A26" s="46" t="s">
        <v>16</v>
      </c>
      <c r="B26" s="47">
        <v>6323096</v>
      </c>
      <c r="C26" s="47">
        <v>1579380</v>
      </c>
      <c r="D26" s="47">
        <v>11564</v>
      </c>
      <c r="E26" s="47">
        <v>10500</v>
      </c>
      <c r="F26" s="47">
        <v>4466572</v>
      </c>
      <c r="G26" s="47">
        <v>4639144</v>
      </c>
      <c r="H26" s="47">
        <v>31092387</v>
      </c>
      <c r="I26" s="47">
        <v>7244287</v>
      </c>
      <c r="J26" s="47">
        <v>4069748</v>
      </c>
      <c r="K26" s="47">
        <v>10074562</v>
      </c>
      <c r="L26" s="47">
        <v>4052156</v>
      </c>
      <c r="M26" s="47">
        <v>5599664.5499999998</v>
      </c>
      <c r="N26" s="47">
        <v>2583204</v>
      </c>
      <c r="O26" s="47">
        <v>1691528</v>
      </c>
      <c r="P26" s="47">
        <v>4035824</v>
      </c>
      <c r="Q26" s="47">
        <v>10214474</v>
      </c>
      <c r="R26" s="47">
        <v>861821.1</v>
      </c>
      <c r="S26" s="47">
        <v>4561304.8499999996</v>
      </c>
      <c r="T26" s="47">
        <v>77246.349999999991</v>
      </c>
    </row>
    <row r="27" spans="1:20" ht="3.4" customHeight="1" x14ac:dyDescent="0.25">
      <c r="A27" s="46"/>
      <c r="B27" s="47"/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</row>
    <row r="28" spans="1:20" ht="12" customHeight="1" x14ac:dyDescent="0.25">
      <c r="A28" s="44" t="s">
        <v>11</v>
      </c>
      <c r="B28" s="45">
        <f t="shared" ref="B28:R28" si="3">B29+B30</f>
        <v>3951800</v>
      </c>
      <c r="C28" s="45">
        <f t="shared" si="3"/>
        <v>7441480</v>
      </c>
      <c r="D28" s="45">
        <f t="shared" si="3"/>
        <v>15314</v>
      </c>
      <c r="E28" s="45">
        <f t="shared" si="3"/>
        <v>302135</v>
      </c>
      <c r="F28" s="45">
        <f t="shared" si="3"/>
        <v>1193463</v>
      </c>
      <c r="G28" s="45">
        <f>G29+G30</f>
        <v>224397</v>
      </c>
      <c r="H28" s="45">
        <f t="shared" si="3"/>
        <v>62996423</v>
      </c>
      <c r="I28" s="45">
        <f t="shared" si="3"/>
        <v>7627405</v>
      </c>
      <c r="J28" s="45">
        <f t="shared" si="3"/>
        <v>12835601</v>
      </c>
      <c r="K28" s="45">
        <f t="shared" si="3"/>
        <v>29565693</v>
      </c>
      <c r="L28" s="45">
        <f t="shared" si="3"/>
        <v>6143879</v>
      </c>
      <c r="M28" s="45">
        <f t="shared" si="3"/>
        <v>9211565.0500000007</v>
      </c>
      <c r="N28" s="45">
        <f t="shared" si="3"/>
        <v>4337231</v>
      </c>
      <c r="O28" s="45">
        <f t="shared" si="3"/>
        <v>3926659</v>
      </c>
      <c r="P28" s="45">
        <f t="shared" si="3"/>
        <v>5410441</v>
      </c>
      <c r="Q28" s="45">
        <f t="shared" si="3"/>
        <v>20161379</v>
      </c>
      <c r="R28" s="45">
        <f t="shared" si="3"/>
        <v>2463466.25</v>
      </c>
      <c r="S28" s="45">
        <f>S29+S30</f>
        <v>10022449.449999999</v>
      </c>
      <c r="T28" s="45">
        <f>T29+T30</f>
        <v>445518.30000000005</v>
      </c>
    </row>
    <row r="29" spans="1:20" ht="12" customHeight="1" x14ac:dyDescent="0.25">
      <c r="A29" s="46" t="s">
        <v>62</v>
      </c>
      <c r="B29" s="47">
        <v>2000870</v>
      </c>
      <c r="C29" s="47">
        <v>2615745</v>
      </c>
      <c r="D29" s="47">
        <v>9882</v>
      </c>
      <c r="E29" s="47">
        <v>55505</v>
      </c>
      <c r="F29" s="47">
        <v>245138</v>
      </c>
      <c r="G29" s="47">
        <v>140704</v>
      </c>
      <c r="H29" s="47">
        <v>16791551</v>
      </c>
      <c r="I29" s="47">
        <v>3434837</v>
      </c>
      <c r="J29" s="47">
        <v>2347625</v>
      </c>
      <c r="K29" s="47">
        <v>8356725</v>
      </c>
      <c r="L29" s="47">
        <v>1438229</v>
      </c>
      <c r="M29" s="47">
        <v>2248606.85</v>
      </c>
      <c r="N29" s="47">
        <v>1179351</v>
      </c>
      <c r="O29" s="47">
        <v>929211</v>
      </c>
      <c r="P29" s="47">
        <v>1950478</v>
      </c>
      <c r="Q29" s="47">
        <v>4978310</v>
      </c>
      <c r="R29" s="47">
        <v>317790.40000000002</v>
      </c>
      <c r="S29" s="47">
        <v>2570127.6</v>
      </c>
      <c r="T29" s="47">
        <v>124376.2</v>
      </c>
    </row>
    <row r="30" spans="1:20" ht="12" customHeight="1" x14ac:dyDescent="0.25">
      <c r="A30" s="46" t="s">
        <v>18</v>
      </c>
      <c r="B30" s="47">
        <v>1950930</v>
      </c>
      <c r="C30" s="47">
        <v>4825735</v>
      </c>
      <c r="D30" s="47">
        <v>5432</v>
      </c>
      <c r="E30" s="47">
        <v>246630</v>
      </c>
      <c r="F30" s="47">
        <v>948325</v>
      </c>
      <c r="G30" s="47">
        <v>83693</v>
      </c>
      <c r="H30" s="47">
        <v>46204872</v>
      </c>
      <c r="I30" s="47">
        <v>4192568</v>
      </c>
      <c r="J30" s="47">
        <v>10487976</v>
      </c>
      <c r="K30" s="47">
        <v>21208968</v>
      </c>
      <c r="L30" s="47">
        <v>4705650</v>
      </c>
      <c r="M30" s="47">
        <v>6962958.2000000002</v>
      </c>
      <c r="N30" s="47">
        <v>3157880</v>
      </c>
      <c r="O30" s="47">
        <v>2997448</v>
      </c>
      <c r="P30" s="47">
        <v>3459963</v>
      </c>
      <c r="Q30" s="47">
        <v>15183069</v>
      </c>
      <c r="R30" s="47">
        <v>2145675.85</v>
      </c>
      <c r="S30" s="47">
        <v>7452321.8499999996</v>
      </c>
      <c r="T30" s="47">
        <v>321142.10000000003</v>
      </c>
    </row>
    <row r="31" spans="1:20" ht="3.4" customHeight="1" x14ac:dyDescent="0.25">
      <c r="A31" s="46"/>
      <c r="B31" s="47"/>
      <c r="C31" s="47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</row>
    <row r="32" spans="1:20" ht="12" customHeight="1" x14ac:dyDescent="0.25">
      <c r="A32" s="44" t="s">
        <v>19</v>
      </c>
      <c r="B32" s="45">
        <v>2150920</v>
      </c>
      <c r="C32" s="45">
        <v>4222283</v>
      </c>
      <c r="D32" s="45">
        <v>55823</v>
      </c>
      <c r="E32" s="45">
        <v>368310</v>
      </c>
      <c r="F32" s="45">
        <v>1556062</v>
      </c>
      <c r="G32" s="45">
        <v>132048</v>
      </c>
      <c r="H32" s="45">
        <v>54608218</v>
      </c>
      <c r="I32" s="45">
        <v>3283825</v>
      </c>
      <c r="J32" s="45">
        <v>11118692</v>
      </c>
      <c r="K32" s="45">
        <v>24188056</v>
      </c>
      <c r="L32" s="45">
        <v>6005291</v>
      </c>
      <c r="M32" s="45">
        <v>7830121.7999999998</v>
      </c>
      <c r="N32" s="45">
        <v>4296310</v>
      </c>
      <c r="O32" s="45">
        <v>2800924</v>
      </c>
      <c r="P32" s="45">
        <v>4190660</v>
      </c>
      <c r="Q32" s="45">
        <v>15459877</v>
      </c>
      <c r="R32" s="45">
        <v>1098873.5</v>
      </c>
      <c r="S32" s="45">
        <v>8559144.9499999993</v>
      </c>
      <c r="T32" s="45">
        <v>818723.15</v>
      </c>
    </row>
    <row r="33" spans="1:20" ht="3.4" customHeight="1" x14ac:dyDescent="0.25">
      <c r="A33" s="46"/>
      <c r="B33" s="47"/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</row>
    <row r="34" spans="1:20" ht="12" customHeight="1" x14ac:dyDescent="0.25">
      <c r="A34" s="44" t="s">
        <v>12</v>
      </c>
      <c r="B34" s="45">
        <f t="shared" ref="B34:T34" si="4">SUM(B35:B41)</f>
        <v>36806671</v>
      </c>
      <c r="C34" s="45">
        <f t="shared" si="4"/>
        <v>39429882</v>
      </c>
      <c r="D34" s="45">
        <f t="shared" si="4"/>
        <v>4000437</v>
      </c>
      <c r="E34" s="45">
        <f t="shared" si="4"/>
        <v>499497</v>
      </c>
      <c r="F34" s="45">
        <f t="shared" si="4"/>
        <v>30908991</v>
      </c>
      <c r="G34" s="45">
        <f>SUM(G35:G41)</f>
        <v>37548908</v>
      </c>
      <c r="H34" s="45">
        <f t="shared" si="4"/>
        <v>169089122</v>
      </c>
      <c r="I34" s="45">
        <f t="shared" si="4"/>
        <v>37345705</v>
      </c>
      <c r="J34" s="45">
        <f t="shared" si="4"/>
        <v>14478753</v>
      </c>
      <c r="K34" s="45">
        <f t="shared" si="4"/>
        <v>74137000</v>
      </c>
      <c r="L34" s="45">
        <f t="shared" si="4"/>
        <v>19195858</v>
      </c>
      <c r="M34" s="45">
        <f t="shared" si="4"/>
        <v>31008658.5</v>
      </c>
      <c r="N34" s="45">
        <f t="shared" si="4"/>
        <v>14755277</v>
      </c>
      <c r="O34" s="45">
        <f t="shared" si="4"/>
        <v>3140653</v>
      </c>
      <c r="P34" s="45">
        <f t="shared" si="4"/>
        <v>28540988</v>
      </c>
      <c r="Q34" s="45">
        <f t="shared" si="4"/>
        <v>62354924</v>
      </c>
      <c r="R34" s="45">
        <f t="shared" si="4"/>
        <v>3968277.8</v>
      </c>
      <c r="S34" s="45">
        <f t="shared" si="4"/>
        <v>28902655.649999999</v>
      </c>
      <c r="T34" s="45">
        <f t="shared" si="4"/>
        <v>-2056223.3000000003</v>
      </c>
    </row>
    <row r="35" spans="1:20" ht="12" customHeight="1" x14ac:dyDescent="0.25">
      <c r="A35" s="46" t="s">
        <v>20</v>
      </c>
      <c r="B35" s="47">
        <v>1913355</v>
      </c>
      <c r="C35" s="47">
        <v>2085047</v>
      </c>
      <c r="D35" s="47">
        <v>380367</v>
      </c>
      <c r="E35" s="47">
        <v>8240</v>
      </c>
      <c r="F35" s="47">
        <v>1915462</v>
      </c>
      <c r="G35" s="47">
        <v>2941278</v>
      </c>
      <c r="H35" s="47">
        <v>5473338</v>
      </c>
      <c r="I35" s="47">
        <v>1820433</v>
      </c>
      <c r="J35" s="47">
        <v>23860</v>
      </c>
      <c r="K35" s="47">
        <v>3107104</v>
      </c>
      <c r="L35" s="47">
        <v>889668</v>
      </c>
      <c r="M35" s="47">
        <v>1250011.05</v>
      </c>
      <c r="N35" s="47">
        <v>389752</v>
      </c>
      <c r="O35" s="47">
        <v>1200</v>
      </c>
      <c r="P35" s="47">
        <v>1307575</v>
      </c>
      <c r="Q35" s="47">
        <v>1697560</v>
      </c>
      <c r="R35" s="47">
        <v>56299.7</v>
      </c>
      <c r="S35" s="47">
        <v>930271.85</v>
      </c>
      <c r="T35" s="47">
        <v>45988.15</v>
      </c>
    </row>
    <row r="36" spans="1:20" ht="12" customHeight="1" x14ac:dyDescent="0.25">
      <c r="A36" s="46" t="s">
        <v>22</v>
      </c>
      <c r="B36" s="47">
        <v>278921</v>
      </c>
      <c r="C36" s="47">
        <v>734722</v>
      </c>
      <c r="D36" s="47">
        <v>0</v>
      </c>
      <c r="E36" s="47">
        <v>143469</v>
      </c>
      <c r="F36" s="47">
        <v>60423</v>
      </c>
      <c r="G36" s="47">
        <v>46204</v>
      </c>
      <c r="H36" s="47">
        <v>10885222</v>
      </c>
      <c r="I36" s="47">
        <v>593003</v>
      </c>
      <c r="J36" s="47">
        <v>3629479</v>
      </c>
      <c r="K36" s="47">
        <v>5470648</v>
      </c>
      <c r="L36" s="47">
        <v>1598072</v>
      </c>
      <c r="M36" s="47">
        <v>1411599.25</v>
      </c>
      <c r="N36" s="47">
        <v>565370</v>
      </c>
      <c r="O36" s="47">
        <v>991125</v>
      </c>
      <c r="P36" s="47">
        <v>274758</v>
      </c>
      <c r="Q36" s="47">
        <v>2789712</v>
      </c>
      <c r="R36" s="47">
        <v>587222.54999999993</v>
      </c>
      <c r="S36" s="47">
        <v>1305427.6499999999</v>
      </c>
      <c r="T36" s="47">
        <v>118812.95</v>
      </c>
    </row>
    <row r="37" spans="1:20" ht="12" customHeight="1" x14ac:dyDescent="0.25">
      <c r="A37" s="46" t="s">
        <v>50</v>
      </c>
      <c r="B37" s="47">
        <v>3229990</v>
      </c>
      <c r="C37" s="47">
        <v>2889867</v>
      </c>
      <c r="D37" s="47">
        <v>22237</v>
      </c>
      <c r="E37" s="47">
        <v>7045</v>
      </c>
      <c r="F37" s="47">
        <v>1422353</v>
      </c>
      <c r="G37" s="47">
        <v>1049343</v>
      </c>
      <c r="H37" s="47">
        <v>9825549</v>
      </c>
      <c r="I37" s="47">
        <v>3503414</v>
      </c>
      <c r="J37" s="47">
        <v>8752</v>
      </c>
      <c r="K37" s="47">
        <v>1896694</v>
      </c>
      <c r="L37" s="47">
        <v>392868</v>
      </c>
      <c r="M37" s="47">
        <v>1614646.6</v>
      </c>
      <c r="N37" s="47">
        <v>502290</v>
      </c>
      <c r="O37" s="47">
        <v>412</v>
      </c>
      <c r="P37" s="47">
        <v>2141830</v>
      </c>
      <c r="Q37" s="47">
        <v>3488825</v>
      </c>
      <c r="R37" s="47">
        <v>301799.59999999998</v>
      </c>
      <c r="S37" s="47">
        <v>1880416.9</v>
      </c>
      <c r="T37" s="47">
        <v>20020.3</v>
      </c>
    </row>
    <row r="38" spans="1:20" ht="12" customHeight="1" x14ac:dyDescent="0.25">
      <c r="A38" s="46" t="s">
        <v>51</v>
      </c>
      <c r="B38" s="47">
        <v>2182405</v>
      </c>
      <c r="C38" s="47">
        <v>1570948</v>
      </c>
      <c r="D38" s="47">
        <v>19037</v>
      </c>
      <c r="E38" s="47">
        <v>0</v>
      </c>
      <c r="F38" s="47">
        <v>873569</v>
      </c>
      <c r="G38" s="47">
        <v>1266506</v>
      </c>
      <c r="H38" s="47">
        <v>5892529</v>
      </c>
      <c r="I38" s="47">
        <v>2157563</v>
      </c>
      <c r="J38" s="47">
        <v>3432</v>
      </c>
      <c r="K38" s="47">
        <v>1259690</v>
      </c>
      <c r="L38" s="47">
        <v>385556</v>
      </c>
      <c r="M38" s="47">
        <v>582252.5</v>
      </c>
      <c r="N38" s="47">
        <v>87828</v>
      </c>
      <c r="O38" s="47">
        <v>816</v>
      </c>
      <c r="P38" s="47">
        <v>1208184</v>
      </c>
      <c r="Q38" s="47">
        <v>2800531</v>
      </c>
      <c r="R38" s="47">
        <v>183486.6</v>
      </c>
      <c r="S38" s="47">
        <v>1148392.25</v>
      </c>
      <c r="T38" s="47">
        <v>90028.35</v>
      </c>
    </row>
    <row r="39" spans="1:20" ht="12" customHeight="1" x14ac:dyDescent="0.25">
      <c r="A39" s="46" t="s">
        <v>52</v>
      </c>
      <c r="B39" s="47">
        <v>10253587</v>
      </c>
      <c r="C39" s="47">
        <v>12554120</v>
      </c>
      <c r="D39" s="47">
        <v>780388</v>
      </c>
      <c r="E39" s="47">
        <v>200640</v>
      </c>
      <c r="F39" s="47">
        <v>8858307</v>
      </c>
      <c r="G39" s="47">
        <v>8827769</v>
      </c>
      <c r="H39" s="47">
        <v>57182570</v>
      </c>
      <c r="I39" s="47">
        <v>11532940</v>
      </c>
      <c r="J39" s="47">
        <v>2202268</v>
      </c>
      <c r="K39" s="47">
        <v>21037480</v>
      </c>
      <c r="L39" s="47">
        <v>5676750</v>
      </c>
      <c r="M39" s="47">
        <v>9491994.0999999996</v>
      </c>
      <c r="N39" s="47">
        <v>2184700</v>
      </c>
      <c r="O39" s="47">
        <v>223964</v>
      </c>
      <c r="P39" s="47">
        <v>10899330</v>
      </c>
      <c r="Q39" s="47">
        <v>23460729</v>
      </c>
      <c r="R39" s="47">
        <v>950974.2</v>
      </c>
      <c r="S39" s="47">
        <v>10578429.199999999</v>
      </c>
      <c r="T39" s="47">
        <v>354690.15</v>
      </c>
    </row>
    <row r="40" spans="1:20" ht="12" customHeight="1" x14ac:dyDescent="0.25">
      <c r="A40" s="46" t="s">
        <v>21</v>
      </c>
      <c r="B40" s="47">
        <v>18487804</v>
      </c>
      <c r="C40" s="47">
        <v>18112182</v>
      </c>
      <c r="D40" s="47">
        <v>2790941</v>
      </c>
      <c r="E40" s="47">
        <v>42720</v>
      </c>
      <c r="F40" s="47">
        <v>16588234</v>
      </c>
      <c r="G40" s="47">
        <v>23417808</v>
      </c>
      <c r="H40" s="47">
        <v>40376170</v>
      </c>
      <c r="I40" s="47">
        <v>17126904</v>
      </c>
      <c r="J40" s="47">
        <v>991576</v>
      </c>
      <c r="K40" s="47">
        <v>29004411</v>
      </c>
      <c r="L40" s="47">
        <v>8008682</v>
      </c>
      <c r="M40" s="47">
        <v>11150792.199999999</v>
      </c>
      <c r="N40" s="47">
        <v>7322502</v>
      </c>
      <c r="O40" s="47">
        <v>317356</v>
      </c>
      <c r="P40" s="47">
        <v>9240167</v>
      </c>
      <c r="Q40" s="47">
        <v>12202672</v>
      </c>
      <c r="R40" s="47">
        <v>256275.5</v>
      </c>
      <c r="S40" s="47">
        <v>6636319.4500000002</v>
      </c>
      <c r="T40" s="47">
        <v>-3196388.6</v>
      </c>
    </row>
    <row r="41" spans="1:20" ht="12" customHeight="1" x14ac:dyDescent="0.25">
      <c r="A41" s="46" t="s">
        <v>23</v>
      </c>
      <c r="B41" s="47">
        <v>460609</v>
      </c>
      <c r="C41" s="47">
        <v>1482996</v>
      </c>
      <c r="D41" s="47">
        <v>7467</v>
      </c>
      <c r="E41" s="47">
        <v>97383</v>
      </c>
      <c r="F41" s="47">
        <v>1190643</v>
      </c>
      <c r="G41" s="47">
        <v>0</v>
      </c>
      <c r="H41" s="47">
        <v>39453744</v>
      </c>
      <c r="I41" s="47">
        <v>611448</v>
      </c>
      <c r="J41" s="47">
        <v>7619386</v>
      </c>
      <c r="K41" s="47">
        <v>12360973</v>
      </c>
      <c r="L41" s="47">
        <v>2244262</v>
      </c>
      <c r="M41" s="47">
        <v>5507362.7999999998</v>
      </c>
      <c r="N41" s="47">
        <v>3702835</v>
      </c>
      <c r="O41" s="47">
        <v>1605780</v>
      </c>
      <c r="P41" s="47">
        <v>3469144</v>
      </c>
      <c r="Q41" s="47">
        <v>15914895</v>
      </c>
      <c r="R41" s="47">
        <v>1632219.6500000001</v>
      </c>
      <c r="S41" s="47">
        <v>6423398.3499999996</v>
      </c>
      <c r="T41" s="47">
        <v>510625.39999999997</v>
      </c>
    </row>
    <row r="42" spans="1:20" ht="3.4" customHeight="1" x14ac:dyDescent="0.25">
      <c r="A42" s="46"/>
      <c r="B42" s="47"/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</row>
    <row r="43" spans="1:20" ht="12" customHeight="1" x14ac:dyDescent="0.25">
      <c r="A43" s="44" t="s">
        <v>13</v>
      </c>
      <c r="B43" s="45">
        <f t="shared" ref="B43:R43" si="5">SUM(B44:B49)</f>
        <v>21927709</v>
      </c>
      <c r="C43" s="45">
        <f t="shared" si="5"/>
        <v>26331636</v>
      </c>
      <c r="D43" s="45">
        <f t="shared" si="5"/>
        <v>3778498</v>
      </c>
      <c r="E43" s="45">
        <f t="shared" si="5"/>
        <v>58014</v>
      </c>
      <c r="F43" s="45">
        <f t="shared" si="5"/>
        <v>14790859</v>
      </c>
      <c r="G43" s="45">
        <f>SUM(G44:G49)</f>
        <v>16697028</v>
      </c>
      <c r="H43" s="45">
        <f t="shared" si="5"/>
        <v>104699131</v>
      </c>
      <c r="I43" s="45">
        <f t="shared" si="5"/>
        <v>24967182</v>
      </c>
      <c r="J43" s="45">
        <f t="shared" si="5"/>
        <v>6614367</v>
      </c>
      <c r="K43" s="45">
        <f>SUM(K44:K49)</f>
        <v>46551598</v>
      </c>
      <c r="L43" s="45">
        <f>SUM(L44:L49)</f>
        <v>14351098</v>
      </c>
      <c r="M43" s="45">
        <f t="shared" si="5"/>
        <v>19275323.300000001</v>
      </c>
      <c r="N43" s="45">
        <f t="shared" si="5"/>
        <v>4212428</v>
      </c>
      <c r="O43" s="45">
        <f t="shared" si="5"/>
        <v>1340842</v>
      </c>
      <c r="P43" s="45">
        <f t="shared" si="5"/>
        <v>17927971</v>
      </c>
      <c r="Q43" s="45">
        <f t="shared" si="5"/>
        <v>49654827</v>
      </c>
      <c r="R43" s="45">
        <f t="shared" si="5"/>
        <v>5287831.4499999983</v>
      </c>
      <c r="S43" s="45">
        <f>SUM(S44:S49)</f>
        <v>19969982.150000002</v>
      </c>
      <c r="T43" s="45">
        <f>SUM(T44:T49)</f>
        <v>1799744.05</v>
      </c>
    </row>
    <row r="44" spans="1:20" ht="12" customHeight="1" x14ac:dyDescent="0.25">
      <c r="A44" s="46" t="s">
        <v>24</v>
      </c>
      <c r="B44" s="47">
        <v>9141683</v>
      </c>
      <c r="C44" s="47">
        <v>11174018</v>
      </c>
      <c r="D44" s="47">
        <v>539364</v>
      </c>
      <c r="E44" s="47">
        <v>37027</v>
      </c>
      <c r="F44" s="47">
        <v>3116156</v>
      </c>
      <c r="G44" s="47">
        <v>2677339</v>
      </c>
      <c r="H44" s="47">
        <v>62142790</v>
      </c>
      <c r="I44" s="47">
        <v>11896877</v>
      </c>
      <c r="J44" s="47">
        <v>5833793</v>
      </c>
      <c r="K44" s="47">
        <v>22036306</v>
      </c>
      <c r="L44" s="47">
        <v>6947137</v>
      </c>
      <c r="M44" s="47">
        <v>9746598.5500000007</v>
      </c>
      <c r="N44" s="47">
        <v>2266969</v>
      </c>
      <c r="O44" s="47">
        <v>1267234</v>
      </c>
      <c r="P44" s="47">
        <v>9145132</v>
      </c>
      <c r="Q44" s="47">
        <v>34257805</v>
      </c>
      <c r="R44" s="47">
        <v>4042111.3499999996</v>
      </c>
      <c r="S44" s="47">
        <v>12513043.85</v>
      </c>
      <c r="T44" s="47">
        <v>675536.5</v>
      </c>
    </row>
    <row r="45" spans="1:20" ht="12" customHeight="1" x14ac:dyDescent="0.25">
      <c r="A45" s="46" t="s">
        <v>28</v>
      </c>
      <c r="B45" s="47">
        <v>2242405</v>
      </c>
      <c r="C45" s="47">
        <v>3335284</v>
      </c>
      <c r="D45" s="47">
        <v>1590083</v>
      </c>
      <c r="E45" s="47">
        <v>540</v>
      </c>
      <c r="F45" s="47">
        <v>2319211</v>
      </c>
      <c r="G45" s="47">
        <v>3358979</v>
      </c>
      <c r="H45" s="47">
        <v>5189945</v>
      </c>
      <c r="I45" s="47">
        <v>2144933</v>
      </c>
      <c r="J45" s="47">
        <v>3008</v>
      </c>
      <c r="K45" s="47">
        <v>3366549</v>
      </c>
      <c r="L45" s="47">
        <v>1367069</v>
      </c>
      <c r="M45" s="47">
        <v>1511727.9</v>
      </c>
      <c r="N45" s="47">
        <v>195172</v>
      </c>
      <c r="O45" s="47">
        <v>0</v>
      </c>
      <c r="P45" s="47">
        <v>1264668</v>
      </c>
      <c r="Q45" s="47">
        <v>1317051</v>
      </c>
      <c r="R45" s="47">
        <v>62794.2</v>
      </c>
      <c r="S45" s="47">
        <v>671245.15</v>
      </c>
      <c r="T45" s="47">
        <v>19744.150000000001</v>
      </c>
    </row>
    <row r="46" spans="1:20" ht="12" customHeight="1" x14ac:dyDescent="0.25">
      <c r="A46" s="46" t="s">
        <v>27</v>
      </c>
      <c r="B46" s="47">
        <v>5666100</v>
      </c>
      <c r="C46" s="47">
        <v>5492747</v>
      </c>
      <c r="D46" s="47">
        <v>579006</v>
      </c>
      <c r="E46" s="47">
        <v>13925</v>
      </c>
      <c r="F46" s="47">
        <v>4505681</v>
      </c>
      <c r="G46" s="47">
        <v>5180812</v>
      </c>
      <c r="H46" s="47">
        <v>18086954</v>
      </c>
      <c r="I46" s="47">
        <v>5592714</v>
      </c>
      <c r="J46" s="47">
        <v>176892</v>
      </c>
      <c r="K46" s="47">
        <v>11080247</v>
      </c>
      <c r="L46" s="47">
        <v>3065778</v>
      </c>
      <c r="M46" s="47">
        <v>3978531.35</v>
      </c>
      <c r="N46" s="47">
        <v>562614</v>
      </c>
      <c r="O46" s="47">
        <v>3520</v>
      </c>
      <c r="P46" s="47">
        <v>3792245</v>
      </c>
      <c r="Q46" s="47">
        <v>6069767</v>
      </c>
      <c r="R46" s="47">
        <v>469217.1</v>
      </c>
      <c r="S46" s="47">
        <v>3345072.3</v>
      </c>
      <c r="T46" s="47">
        <v>937886.85</v>
      </c>
    </row>
    <row r="47" spans="1:20" ht="12" customHeight="1" x14ac:dyDescent="0.25">
      <c r="A47" s="46" t="s">
        <v>26</v>
      </c>
      <c r="B47" s="47">
        <v>1963090</v>
      </c>
      <c r="C47" s="47">
        <v>2621401</v>
      </c>
      <c r="D47" s="47">
        <v>505202</v>
      </c>
      <c r="E47" s="47">
        <v>5585</v>
      </c>
      <c r="F47" s="47">
        <v>3199804</v>
      </c>
      <c r="G47" s="47">
        <v>3615566</v>
      </c>
      <c r="H47" s="47">
        <v>6345709</v>
      </c>
      <c r="I47" s="47">
        <v>2140447</v>
      </c>
      <c r="J47" s="47">
        <v>8768</v>
      </c>
      <c r="K47" s="47">
        <v>2902229</v>
      </c>
      <c r="L47" s="47">
        <v>856341</v>
      </c>
      <c r="M47" s="47">
        <v>1681560.1</v>
      </c>
      <c r="N47" s="47">
        <v>514028</v>
      </c>
      <c r="O47" s="47">
        <v>0</v>
      </c>
      <c r="P47" s="47">
        <v>1447254</v>
      </c>
      <c r="Q47" s="47">
        <v>2762250</v>
      </c>
      <c r="R47" s="47">
        <v>127987.6</v>
      </c>
      <c r="S47" s="47">
        <v>1048381.25</v>
      </c>
      <c r="T47" s="47">
        <v>77163.05</v>
      </c>
    </row>
    <row r="48" spans="1:20" ht="12" customHeight="1" x14ac:dyDescent="0.25">
      <c r="A48" s="46" t="s">
        <v>25</v>
      </c>
      <c r="B48" s="47">
        <v>1437180</v>
      </c>
      <c r="C48" s="47">
        <v>2153816</v>
      </c>
      <c r="D48" s="47">
        <v>514251</v>
      </c>
      <c r="E48" s="47">
        <v>0</v>
      </c>
      <c r="F48" s="47">
        <v>1332282</v>
      </c>
      <c r="G48" s="47">
        <v>1808140</v>
      </c>
      <c r="H48" s="47">
        <v>4772138</v>
      </c>
      <c r="I48" s="47">
        <v>1564704</v>
      </c>
      <c r="J48" s="47">
        <v>9964</v>
      </c>
      <c r="K48" s="47">
        <v>2275984</v>
      </c>
      <c r="L48" s="47">
        <v>677543</v>
      </c>
      <c r="M48" s="47">
        <v>1081171.2</v>
      </c>
      <c r="N48" s="47">
        <v>231756</v>
      </c>
      <c r="O48" s="47">
        <v>0</v>
      </c>
      <c r="P48" s="47">
        <v>1083532</v>
      </c>
      <c r="Q48" s="47">
        <v>1713634</v>
      </c>
      <c r="R48" s="47">
        <v>120630.6</v>
      </c>
      <c r="S48" s="47">
        <v>872109.3</v>
      </c>
      <c r="T48" s="47">
        <v>29885.85</v>
      </c>
    </row>
    <row r="49" spans="1:20" ht="12" customHeight="1" x14ac:dyDescent="0.25">
      <c r="A49" s="46" t="s">
        <v>29</v>
      </c>
      <c r="B49" s="47">
        <v>1477251</v>
      </c>
      <c r="C49" s="47">
        <v>1554370</v>
      </c>
      <c r="D49" s="47">
        <v>50592</v>
      </c>
      <c r="E49" s="47">
        <v>937</v>
      </c>
      <c r="F49" s="47">
        <v>317725</v>
      </c>
      <c r="G49" s="47">
        <v>56192</v>
      </c>
      <c r="H49" s="47">
        <v>8161595</v>
      </c>
      <c r="I49" s="47">
        <v>1627507</v>
      </c>
      <c r="J49" s="47">
        <v>581942</v>
      </c>
      <c r="K49" s="47">
        <v>4890283</v>
      </c>
      <c r="L49" s="47">
        <v>1437230</v>
      </c>
      <c r="M49" s="47">
        <v>1275734.2</v>
      </c>
      <c r="N49" s="47">
        <v>441889</v>
      </c>
      <c r="O49" s="47">
        <v>70088</v>
      </c>
      <c r="P49" s="47">
        <v>1195140</v>
      </c>
      <c r="Q49" s="47">
        <v>3534320</v>
      </c>
      <c r="R49" s="47">
        <v>465090.6</v>
      </c>
      <c r="S49" s="47">
        <v>1520130.3</v>
      </c>
      <c r="T49" s="47">
        <v>59527.65</v>
      </c>
    </row>
    <row r="50" spans="1:20" ht="3.4" customHeight="1" x14ac:dyDescent="0.25">
      <c r="A50" s="46"/>
      <c r="B50" s="47"/>
      <c r="C50" s="47"/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</row>
    <row r="51" spans="1:20" ht="12" customHeight="1" x14ac:dyDescent="0.25">
      <c r="A51" s="44" t="s">
        <v>43</v>
      </c>
      <c r="B51" s="45">
        <v>3428925</v>
      </c>
      <c r="C51" s="45">
        <v>2385829</v>
      </c>
      <c r="D51" s="45">
        <v>276144</v>
      </c>
      <c r="E51" s="45">
        <v>400141</v>
      </c>
      <c r="F51" s="45">
        <v>3177378</v>
      </c>
      <c r="G51" s="45">
        <v>4269399</v>
      </c>
      <c r="H51" s="45">
        <v>9559411</v>
      </c>
      <c r="I51" s="45">
        <v>3262652</v>
      </c>
      <c r="J51" s="45">
        <v>694535</v>
      </c>
      <c r="K51" s="45">
        <v>4408369</v>
      </c>
      <c r="L51" s="45">
        <v>1774166</v>
      </c>
      <c r="M51" s="45">
        <v>1499276.6</v>
      </c>
      <c r="N51" s="45">
        <v>767179</v>
      </c>
      <c r="O51" s="45">
        <v>116707</v>
      </c>
      <c r="P51" s="45">
        <v>1847465</v>
      </c>
      <c r="Q51" s="45">
        <v>2349085</v>
      </c>
      <c r="R51" s="45">
        <v>95581.8</v>
      </c>
      <c r="S51" s="45">
        <v>1178778.55</v>
      </c>
      <c r="T51" s="45">
        <v>-193575.49999999997</v>
      </c>
    </row>
    <row r="52" spans="1:20" ht="11.85" customHeight="1" x14ac:dyDescent="0.25">
      <c r="A52" s="19"/>
      <c r="B52" s="48"/>
      <c r="C52" s="48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  <c r="P52" s="48"/>
      <c r="Q52" s="48"/>
      <c r="R52" s="48"/>
      <c r="S52" s="48"/>
      <c r="T52" s="48"/>
    </row>
    <row r="53" spans="1:20" ht="12" customHeight="1" x14ac:dyDescent="0.25">
      <c r="A53" s="44" t="s">
        <v>110</v>
      </c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</row>
    <row r="54" spans="1:20" ht="11.85" customHeight="1" x14ac:dyDescent="0.25">
      <c r="A54" s="46" t="s">
        <v>44</v>
      </c>
      <c r="B54" s="47">
        <v>3670198</v>
      </c>
      <c r="C54" s="47">
        <v>13172247</v>
      </c>
      <c r="D54" s="47">
        <v>15624</v>
      </c>
      <c r="E54" s="47">
        <v>5908336</v>
      </c>
      <c r="F54" s="47">
        <v>19524738</v>
      </c>
      <c r="G54" s="47">
        <v>0</v>
      </c>
      <c r="H54" s="47">
        <v>385722520</v>
      </c>
      <c r="I54" s="47">
        <v>6013531</v>
      </c>
      <c r="J54" s="47">
        <v>94054503</v>
      </c>
      <c r="K54" s="47">
        <v>131600059</v>
      </c>
      <c r="L54" s="47">
        <v>37860839</v>
      </c>
      <c r="M54" s="47">
        <v>56579464.369999997</v>
      </c>
      <c r="N54" s="47">
        <v>25028183</v>
      </c>
      <c r="O54" s="47">
        <v>25917746</v>
      </c>
      <c r="P54" s="47">
        <v>26260221</v>
      </c>
      <c r="Q54" s="47">
        <v>127276775</v>
      </c>
      <c r="R54" s="47">
        <v>19820944.289999999</v>
      </c>
      <c r="S54" s="47">
        <v>57914454.299999997</v>
      </c>
      <c r="T54" s="47">
        <v>4096759.11</v>
      </c>
    </row>
    <row r="55" spans="1:20" ht="11.85" customHeight="1" x14ac:dyDescent="0.25">
      <c r="A55" s="46" t="s">
        <v>45</v>
      </c>
      <c r="B55" s="47">
        <v>13886763</v>
      </c>
      <c r="C55" s="47">
        <v>16386039</v>
      </c>
      <c r="D55" s="47">
        <v>43304</v>
      </c>
      <c r="E55" s="47">
        <v>1977999</v>
      </c>
      <c r="F55" s="47">
        <v>9160024</v>
      </c>
      <c r="G55" s="47">
        <v>0</v>
      </c>
      <c r="H55" s="47">
        <v>112499285</v>
      </c>
      <c r="I55" s="47">
        <v>29423133</v>
      </c>
      <c r="J55" s="47">
        <v>12733550</v>
      </c>
      <c r="K55" s="47">
        <v>41455430</v>
      </c>
      <c r="L55" s="47">
        <v>12480397</v>
      </c>
      <c r="M55" s="47">
        <v>17570563.600000001</v>
      </c>
      <c r="N55" s="47">
        <v>5582481</v>
      </c>
      <c r="O55" s="47">
        <v>5482538</v>
      </c>
      <c r="P55" s="47">
        <v>15609579</v>
      </c>
      <c r="Q55" s="47">
        <v>45145306</v>
      </c>
      <c r="R55" s="47">
        <v>3879472.7399999998</v>
      </c>
      <c r="S55" s="47">
        <v>18945035.600000001</v>
      </c>
      <c r="T55" s="47">
        <v>1088220.6500000001</v>
      </c>
    </row>
    <row r="56" spans="1:20" ht="11.85" customHeight="1" x14ac:dyDescent="0.25">
      <c r="A56" s="46" t="s">
        <v>46</v>
      </c>
      <c r="B56" s="47">
        <v>25604277</v>
      </c>
      <c r="C56" s="47">
        <v>20855491</v>
      </c>
      <c r="D56" s="47">
        <v>627694</v>
      </c>
      <c r="E56" s="47">
        <v>883010</v>
      </c>
      <c r="F56" s="47">
        <v>15626045</v>
      </c>
      <c r="G56" s="47">
        <v>0</v>
      </c>
      <c r="H56" s="47">
        <v>95213035</v>
      </c>
      <c r="I56" s="47">
        <v>32727807</v>
      </c>
      <c r="J56" s="47">
        <v>3905948</v>
      </c>
      <c r="K56" s="47">
        <v>25804631</v>
      </c>
      <c r="L56" s="47">
        <v>9544118</v>
      </c>
      <c r="M56" s="47">
        <v>15687293.16</v>
      </c>
      <c r="N56" s="47">
        <v>4192722</v>
      </c>
      <c r="O56" s="47">
        <v>2147805</v>
      </c>
      <c r="P56" s="47">
        <v>16992401</v>
      </c>
      <c r="Q56" s="47">
        <v>35968784</v>
      </c>
      <c r="R56" s="47">
        <v>2353489.37</v>
      </c>
      <c r="S56" s="47">
        <v>15953007.449999999</v>
      </c>
      <c r="T56" s="47">
        <v>1006443.95</v>
      </c>
    </row>
    <row r="57" spans="1:20" ht="11.85" customHeight="1" x14ac:dyDescent="0.25">
      <c r="A57" s="46" t="s">
        <v>47</v>
      </c>
      <c r="B57" s="47">
        <v>47392187</v>
      </c>
      <c r="C57" s="47">
        <v>30747106</v>
      </c>
      <c r="D57" s="47">
        <v>2506345</v>
      </c>
      <c r="E57" s="47">
        <v>2854138</v>
      </c>
      <c r="F57" s="47">
        <v>25750567</v>
      </c>
      <c r="G57" s="47">
        <v>0</v>
      </c>
      <c r="H57" s="47">
        <v>122178150</v>
      </c>
      <c r="I57" s="47">
        <v>46742242</v>
      </c>
      <c r="J57" s="47">
        <v>1503595</v>
      </c>
      <c r="K57" s="47">
        <v>36464784</v>
      </c>
      <c r="L57" s="47">
        <v>16274786</v>
      </c>
      <c r="M57" s="47">
        <v>20995306.649999999</v>
      </c>
      <c r="N57" s="47">
        <v>5123887</v>
      </c>
      <c r="O57" s="47">
        <v>488839</v>
      </c>
      <c r="P57" s="47">
        <v>26643769</v>
      </c>
      <c r="Q57" s="47">
        <v>37938001</v>
      </c>
      <c r="R57" s="47">
        <v>1792669.46</v>
      </c>
      <c r="S57" s="47">
        <v>19639171.850000001</v>
      </c>
      <c r="T57" s="47">
        <v>1393558.07</v>
      </c>
    </row>
    <row r="58" spans="1:20" ht="11.85" customHeight="1" x14ac:dyDescent="0.25">
      <c r="A58" s="46" t="s">
        <v>48</v>
      </c>
      <c r="B58" s="47">
        <v>29371736</v>
      </c>
      <c r="C58" s="47">
        <v>25887563</v>
      </c>
      <c r="D58" s="47">
        <v>4393783</v>
      </c>
      <c r="E58" s="47">
        <v>158552</v>
      </c>
      <c r="F58" s="47">
        <v>24442655</v>
      </c>
      <c r="G58" s="47">
        <v>0</v>
      </c>
      <c r="H58" s="47">
        <v>60725832</v>
      </c>
      <c r="I58" s="47">
        <v>26326440</v>
      </c>
      <c r="J58" s="47">
        <v>300746</v>
      </c>
      <c r="K58" s="47">
        <v>25506560</v>
      </c>
      <c r="L58" s="47">
        <v>12139559</v>
      </c>
      <c r="M58" s="47">
        <v>13841341.75</v>
      </c>
      <c r="N58" s="47">
        <v>5626269</v>
      </c>
      <c r="O58" s="47">
        <v>87071</v>
      </c>
      <c r="P58" s="47">
        <v>14802072</v>
      </c>
      <c r="Q58" s="47">
        <v>16450772</v>
      </c>
      <c r="R58" s="47">
        <v>306961.3</v>
      </c>
      <c r="S58" s="47">
        <v>9743940.5</v>
      </c>
      <c r="T58" s="47">
        <v>959748.2</v>
      </c>
    </row>
    <row r="59" spans="1:20" ht="11.85" customHeight="1" x14ac:dyDescent="0.25">
      <c r="A59" s="46" t="s">
        <v>49</v>
      </c>
      <c r="B59" s="47">
        <v>20104799</v>
      </c>
      <c r="C59" s="47">
        <v>18369422</v>
      </c>
      <c r="D59" s="47">
        <v>3758523</v>
      </c>
      <c r="E59" s="47">
        <v>48523</v>
      </c>
      <c r="F59" s="47">
        <v>14627128</v>
      </c>
      <c r="G59" s="47">
        <v>0</v>
      </c>
      <c r="H59" s="47">
        <v>37785685</v>
      </c>
      <c r="I59" s="47">
        <v>18330991</v>
      </c>
      <c r="J59" s="47">
        <v>68306</v>
      </c>
      <c r="K59" s="47">
        <v>22432170</v>
      </c>
      <c r="L59" s="47">
        <v>11641273</v>
      </c>
      <c r="M59" s="47">
        <v>9694958.3399999999</v>
      </c>
      <c r="N59" s="47">
        <v>4926571</v>
      </c>
      <c r="O59" s="47">
        <v>17726</v>
      </c>
      <c r="P59" s="47">
        <v>9889961</v>
      </c>
      <c r="Q59" s="47">
        <v>9150078</v>
      </c>
      <c r="R59" s="47">
        <v>125582.31999999999</v>
      </c>
      <c r="S59" s="47">
        <v>6446946.8499999996</v>
      </c>
      <c r="T59" s="47">
        <v>570630.55000000005</v>
      </c>
    </row>
    <row r="60" spans="1:20" ht="11.85" customHeight="1" x14ac:dyDescent="0.25">
      <c r="A60" s="14" t="s">
        <v>95</v>
      </c>
      <c r="B60" s="47">
        <v>0</v>
      </c>
      <c r="C60" s="47">
        <v>0</v>
      </c>
      <c r="D60" s="47">
        <v>0</v>
      </c>
      <c r="E60" s="47">
        <v>0</v>
      </c>
      <c r="F60" s="47">
        <v>0</v>
      </c>
      <c r="G60" s="47">
        <v>125222404</v>
      </c>
      <c r="H60" s="47">
        <v>0</v>
      </c>
      <c r="I60" s="47">
        <v>0</v>
      </c>
      <c r="J60" s="47">
        <v>0</v>
      </c>
      <c r="K60" s="47">
        <v>30672612</v>
      </c>
      <c r="L60" s="47">
        <v>0</v>
      </c>
      <c r="M60" s="47">
        <v>10690133.68</v>
      </c>
      <c r="N60" s="47">
        <v>0</v>
      </c>
      <c r="O60" s="47">
        <v>0</v>
      </c>
      <c r="P60" s="47">
        <v>0</v>
      </c>
      <c r="Q60" s="47">
        <v>0</v>
      </c>
      <c r="R60" s="47">
        <v>0</v>
      </c>
      <c r="S60" s="47">
        <v>0</v>
      </c>
      <c r="T60" s="47">
        <v>-4632669.25</v>
      </c>
    </row>
    <row r="61" spans="1:20" ht="3.4" customHeight="1" x14ac:dyDescent="0.25">
      <c r="A61" s="31"/>
      <c r="B61" s="49"/>
      <c r="C61" s="49"/>
      <c r="D61" s="49"/>
      <c r="E61" s="49"/>
      <c r="F61" s="49"/>
      <c r="G61" s="49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49"/>
      <c r="T61" s="49"/>
    </row>
    <row r="62" spans="1:20" ht="3.4" customHeight="1" x14ac:dyDescent="0.25">
      <c r="A62" s="19"/>
      <c r="B62" s="48"/>
      <c r="C62" s="48"/>
      <c r="D62" s="48"/>
      <c r="E62" s="48"/>
      <c r="F62" s="48"/>
      <c r="G62" s="48"/>
      <c r="H62" s="48"/>
      <c r="I62" s="48"/>
      <c r="J62" s="48"/>
      <c r="K62" s="48"/>
      <c r="L62" s="48"/>
      <c r="M62" s="48"/>
      <c r="N62" s="48"/>
      <c r="O62" s="48"/>
      <c r="P62" s="48"/>
      <c r="Q62" s="48"/>
      <c r="R62" s="48"/>
      <c r="S62" s="48"/>
      <c r="T62" s="48"/>
    </row>
    <row r="63" spans="1:20" ht="12" customHeight="1" x14ac:dyDescent="0.25">
      <c r="A63" s="66" t="s">
        <v>109</v>
      </c>
      <c r="B63" s="48"/>
      <c r="C63" s="48"/>
      <c r="D63" s="48"/>
      <c r="E63" s="48"/>
      <c r="F63" s="48"/>
      <c r="G63" s="48"/>
      <c r="H63" s="48"/>
      <c r="I63" s="48"/>
      <c r="J63" s="48"/>
      <c r="K63" s="48"/>
      <c r="L63" s="48"/>
      <c r="M63" s="48"/>
      <c r="N63" s="48"/>
      <c r="O63" s="48"/>
      <c r="P63" s="48"/>
      <c r="Q63" s="48"/>
      <c r="R63" s="48"/>
      <c r="S63" s="48"/>
      <c r="T63" s="48"/>
    </row>
    <row r="64" spans="1:20" ht="12" customHeight="1" x14ac:dyDescent="0.25">
      <c r="A64" s="19" t="s">
        <v>30</v>
      </c>
      <c r="B64" s="48"/>
      <c r="C64" s="48"/>
      <c r="D64" s="48"/>
      <c r="E64" s="48"/>
      <c r="F64" s="48"/>
      <c r="G64" s="48"/>
      <c r="H64" s="48"/>
      <c r="I64" s="48"/>
      <c r="J64" s="48"/>
      <c r="K64" s="48"/>
      <c r="L64" s="48"/>
      <c r="M64" s="48"/>
      <c r="N64" s="48"/>
      <c r="O64" s="48"/>
      <c r="P64" s="48"/>
      <c r="Q64" s="48"/>
      <c r="R64" s="14"/>
      <c r="S64" s="14"/>
      <c r="T64" s="14"/>
    </row>
    <row r="65" spans="1:20" ht="12" customHeight="1" x14ac:dyDescent="0.25">
      <c r="A65" s="19" t="s">
        <v>107</v>
      </c>
      <c r="B65" s="48"/>
      <c r="C65" s="48"/>
      <c r="D65" s="48"/>
      <c r="E65" s="48"/>
      <c r="F65" s="48"/>
      <c r="G65" s="48"/>
      <c r="H65" s="48"/>
      <c r="I65" s="48"/>
      <c r="J65" s="48"/>
      <c r="K65" s="48"/>
      <c r="L65" s="48"/>
      <c r="M65" s="48"/>
      <c r="N65" s="48"/>
      <c r="O65" s="48"/>
      <c r="P65" s="48"/>
      <c r="Q65" s="48"/>
      <c r="R65" s="14"/>
      <c r="S65" s="14"/>
      <c r="T65" s="14"/>
    </row>
    <row r="66" spans="1:20" ht="12" customHeight="1" x14ac:dyDescent="0.25">
      <c r="A66" s="50" t="s">
        <v>103</v>
      </c>
      <c r="B66" s="48"/>
      <c r="C66" s="48"/>
      <c r="D66" s="48"/>
      <c r="E66" s="48"/>
      <c r="F66" s="48"/>
      <c r="G66" s="48"/>
      <c r="H66" s="48"/>
      <c r="I66" s="48"/>
      <c r="J66" s="48"/>
      <c r="K66" s="48"/>
      <c r="L66" s="48"/>
      <c r="M66" s="48"/>
      <c r="N66" s="48"/>
      <c r="O66" s="48"/>
      <c r="P66" s="48"/>
      <c r="Q66" s="48"/>
      <c r="R66" s="14"/>
      <c r="S66" s="14"/>
      <c r="T66" s="14"/>
    </row>
    <row r="68" spans="1:20" x14ac:dyDescent="0.25">
      <c r="A68" s="14" t="s">
        <v>116</v>
      </c>
    </row>
  </sheetData>
  <pageMargins left="0.70866141732283472" right="0.70866141732283472" top="0.78740157480314965" bottom="0.78740157480314965" header="0.31496062992125984" footer="0.31496062992125984"/>
  <pageSetup paperSize="9" scale="97" orientation="portrait" r:id="rId1"/>
  <colBreaks count="2" manualBreakCount="2">
    <brk id="7" max="65" man="1"/>
    <brk id="12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U68"/>
  <sheetViews>
    <sheetView zoomScaleNormal="100" workbookViewId="0"/>
  </sheetViews>
  <sheetFormatPr baseColWidth="10" defaultColWidth="11.42578125" defaultRowHeight="12.75" x14ac:dyDescent="0.25"/>
  <cols>
    <col min="1" max="1" width="22.85546875" style="1" customWidth="1"/>
    <col min="2" max="2" width="16" style="1" customWidth="1"/>
    <col min="3" max="3" width="10.140625" style="1" customWidth="1"/>
    <col min="4" max="4" width="12.7109375" style="1" customWidth="1"/>
    <col min="5" max="5" width="11.42578125" style="1" customWidth="1"/>
    <col min="6" max="6" width="11.42578125" style="1"/>
    <col min="7" max="7" width="16" style="1" customWidth="1"/>
    <col min="8" max="8" width="11.140625" style="1" customWidth="1"/>
    <col min="9" max="9" width="13.42578125" style="1" customWidth="1"/>
    <col min="10" max="10" width="16.42578125" style="1" customWidth="1"/>
    <col min="11" max="11" width="12.5703125" style="1" customWidth="1"/>
    <col min="12" max="12" width="15.7109375" style="1" customWidth="1"/>
    <col min="13" max="13" width="20.7109375" style="1" customWidth="1"/>
    <col min="14" max="14" width="16.42578125" style="1" customWidth="1"/>
    <col min="15" max="15" width="17" style="1" customWidth="1"/>
    <col min="16" max="16" width="14.85546875" style="1" customWidth="1"/>
    <col min="17" max="17" width="13.85546875" style="1" customWidth="1"/>
    <col min="18" max="18" width="12.5703125" style="1" customWidth="1"/>
    <col min="19" max="19" width="15.140625" style="1" customWidth="1"/>
    <col min="20" max="20" width="21.7109375" style="1" customWidth="1"/>
    <col min="21" max="16384" width="11.42578125" style="1"/>
  </cols>
  <sheetData>
    <row r="1" spans="1:21" s="5" customFormat="1" ht="16.5" customHeight="1" x14ac:dyDescent="0.2">
      <c r="A1" s="4" t="s">
        <v>102</v>
      </c>
      <c r="Q1" s="11"/>
      <c r="R1" s="11"/>
      <c r="S1" s="12"/>
      <c r="T1" s="6" t="s">
        <v>100</v>
      </c>
    </row>
    <row r="2" spans="1:21" ht="3.4" customHeight="1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4"/>
      <c r="O2" s="14"/>
      <c r="P2" s="14"/>
      <c r="Q2" s="14"/>
      <c r="R2" s="14"/>
      <c r="S2" s="14"/>
      <c r="T2" s="14"/>
    </row>
    <row r="3" spans="1:21" ht="3.4" customHeight="1" x14ac:dyDescent="0.25">
      <c r="A3" s="14"/>
      <c r="B3" s="15"/>
      <c r="C3" s="16"/>
      <c r="D3" s="16"/>
      <c r="E3" s="16"/>
      <c r="F3" s="16"/>
      <c r="G3" s="17"/>
      <c r="H3" s="15"/>
      <c r="I3" s="16"/>
      <c r="J3" s="17"/>
      <c r="K3" s="16"/>
      <c r="L3" s="17"/>
      <c r="M3" s="18"/>
      <c r="N3" s="15"/>
      <c r="O3" s="16"/>
      <c r="P3" s="16"/>
      <c r="Q3" s="16"/>
      <c r="R3" s="15"/>
      <c r="S3" s="15"/>
      <c r="T3" s="15"/>
    </row>
    <row r="4" spans="1:21" ht="12" customHeight="1" x14ac:dyDescent="0.25">
      <c r="A4" s="19"/>
      <c r="B4" s="20" t="s">
        <v>69</v>
      </c>
      <c r="C4" s="21"/>
      <c r="D4" s="21"/>
      <c r="E4" s="21"/>
      <c r="F4" s="22"/>
      <c r="G4" s="23"/>
      <c r="H4" s="20" t="s">
        <v>70</v>
      </c>
      <c r="I4" s="22"/>
      <c r="J4" s="24"/>
      <c r="K4" s="21" t="s">
        <v>92</v>
      </c>
      <c r="L4" s="24"/>
      <c r="M4" s="25" t="s">
        <v>71</v>
      </c>
      <c r="N4" s="20" t="s">
        <v>72</v>
      </c>
      <c r="O4" s="22"/>
      <c r="P4" s="14"/>
      <c r="Q4" s="14"/>
      <c r="R4" s="26" t="s">
        <v>106</v>
      </c>
      <c r="S4" s="27" t="s">
        <v>97</v>
      </c>
      <c r="T4" s="27" t="s">
        <v>98</v>
      </c>
    </row>
    <row r="5" spans="1:21" s="8" customFormat="1" ht="12" customHeight="1" x14ac:dyDescent="0.25">
      <c r="A5" s="21"/>
      <c r="B5" s="28"/>
      <c r="C5" s="22"/>
      <c r="D5" s="22"/>
      <c r="E5" s="22"/>
      <c r="F5" s="22"/>
      <c r="G5" s="23"/>
      <c r="H5" s="28"/>
      <c r="I5" s="22"/>
      <c r="J5" s="23"/>
      <c r="K5" s="22"/>
      <c r="L5" s="23"/>
      <c r="M5" s="25"/>
      <c r="N5" s="28"/>
      <c r="O5" s="22"/>
      <c r="P5" s="21"/>
      <c r="Q5" s="22"/>
      <c r="R5" s="26" t="s">
        <v>89</v>
      </c>
      <c r="S5" s="28"/>
      <c r="T5" s="28" t="s">
        <v>99</v>
      </c>
    </row>
    <row r="6" spans="1:21" ht="3.75" customHeight="1" x14ac:dyDescent="0.25">
      <c r="A6" s="29"/>
      <c r="B6" s="30"/>
      <c r="C6" s="31"/>
      <c r="D6" s="31"/>
      <c r="E6" s="31"/>
      <c r="F6" s="31"/>
      <c r="G6" s="32"/>
      <c r="H6" s="30"/>
      <c r="I6" s="31"/>
      <c r="J6" s="32"/>
      <c r="K6" s="31"/>
      <c r="L6" s="32"/>
      <c r="M6" s="33"/>
      <c r="N6" s="30"/>
      <c r="O6" s="31"/>
      <c r="P6" s="31"/>
      <c r="Q6" s="31"/>
      <c r="R6" s="30"/>
      <c r="S6" s="30"/>
      <c r="T6" s="30"/>
    </row>
    <row r="7" spans="1:21" ht="12" customHeight="1" x14ac:dyDescent="0.25">
      <c r="A7" s="14"/>
      <c r="B7" s="20" t="s">
        <v>73</v>
      </c>
      <c r="C7" s="20" t="s">
        <v>74</v>
      </c>
      <c r="D7" s="20" t="s">
        <v>75</v>
      </c>
      <c r="E7" s="26" t="s">
        <v>76</v>
      </c>
      <c r="F7" s="20" t="s">
        <v>77</v>
      </c>
      <c r="G7" s="20" t="s">
        <v>96</v>
      </c>
      <c r="H7" s="20" t="s">
        <v>78</v>
      </c>
      <c r="I7" s="26" t="s">
        <v>79</v>
      </c>
      <c r="J7" s="26" t="s">
        <v>80</v>
      </c>
      <c r="K7" s="26" t="s">
        <v>93</v>
      </c>
      <c r="L7" s="26" t="s">
        <v>94</v>
      </c>
      <c r="M7" s="20" t="s">
        <v>81</v>
      </c>
      <c r="N7" s="26" t="s">
        <v>82</v>
      </c>
      <c r="O7" s="26" t="s">
        <v>104</v>
      </c>
      <c r="P7" s="26" t="s">
        <v>105</v>
      </c>
      <c r="Q7" s="34" t="s">
        <v>83</v>
      </c>
      <c r="R7" s="26" t="s">
        <v>81</v>
      </c>
      <c r="S7" s="26" t="s">
        <v>81</v>
      </c>
      <c r="T7" s="26" t="s">
        <v>81</v>
      </c>
    </row>
    <row r="8" spans="1:21" ht="12" customHeight="1" x14ac:dyDescent="0.25">
      <c r="A8" s="14"/>
      <c r="B8" s="20"/>
      <c r="C8" s="20"/>
      <c r="D8" s="20"/>
      <c r="E8" s="26" t="s">
        <v>84</v>
      </c>
      <c r="F8" s="20"/>
      <c r="G8" s="20"/>
      <c r="H8" s="20"/>
      <c r="I8" s="26" t="s">
        <v>85</v>
      </c>
      <c r="J8" s="26" t="s">
        <v>86</v>
      </c>
      <c r="K8" s="26"/>
      <c r="L8" s="26"/>
      <c r="M8" s="20"/>
      <c r="N8" s="26"/>
      <c r="O8" s="26" t="s">
        <v>87</v>
      </c>
      <c r="P8" s="26" t="s">
        <v>88</v>
      </c>
      <c r="Q8" s="26"/>
      <c r="R8" s="26"/>
      <c r="S8" s="26"/>
      <c r="T8" s="26"/>
    </row>
    <row r="9" spans="1:21" ht="12" customHeight="1" x14ac:dyDescent="0.25">
      <c r="A9" s="14"/>
      <c r="B9" s="20"/>
      <c r="C9" s="20"/>
      <c r="D9" s="20"/>
      <c r="E9" s="26"/>
      <c r="F9" s="20"/>
      <c r="G9" s="20"/>
      <c r="H9" s="20"/>
      <c r="I9" s="26"/>
      <c r="J9" s="26" t="s">
        <v>90</v>
      </c>
      <c r="K9" s="26"/>
      <c r="L9" s="26"/>
      <c r="M9" s="20"/>
      <c r="N9" s="20"/>
      <c r="O9" s="20"/>
      <c r="P9" s="35" t="s">
        <v>91</v>
      </c>
      <c r="Q9" s="26"/>
      <c r="R9" s="26"/>
      <c r="S9" s="26"/>
      <c r="T9" s="26"/>
    </row>
    <row r="10" spans="1:21" ht="3.75" customHeight="1" x14ac:dyDescent="0.25">
      <c r="A10" s="14"/>
      <c r="B10" s="36"/>
      <c r="C10" s="36"/>
      <c r="D10" s="36"/>
      <c r="E10" s="37"/>
      <c r="F10" s="37"/>
      <c r="G10" s="37"/>
      <c r="H10" s="37"/>
      <c r="I10" s="37"/>
      <c r="J10" s="37"/>
      <c r="K10" s="37"/>
      <c r="L10" s="37"/>
      <c r="M10" s="36"/>
      <c r="N10" s="36"/>
      <c r="O10" s="36"/>
      <c r="P10" s="36"/>
      <c r="Q10" s="36"/>
      <c r="R10" s="37"/>
      <c r="S10" s="37"/>
      <c r="T10" s="37"/>
    </row>
    <row r="11" spans="1:21" ht="12" customHeight="1" x14ac:dyDescent="0.25">
      <c r="A11" s="38"/>
      <c r="B11" s="39" t="s">
        <v>9</v>
      </c>
      <c r="C11" s="39" t="s">
        <v>9</v>
      </c>
      <c r="D11" s="39" t="s">
        <v>9</v>
      </c>
      <c r="E11" s="39" t="s">
        <v>9</v>
      </c>
      <c r="F11" s="39" t="s">
        <v>9</v>
      </c>
      <c r="G11" s="39" t="s">
        <v>9</v>
      </c>
      <c r="H11" s="39" t="s">
        <v>9</v>
      </c>
      <c r="I11" s="39" t="s">
        <v>9</v>
      </c>
      <c r="J11" s="39" t="s">
        <v>9</v>
      </c>
      <c r="K11" s="39" t="s">
        <v>9</v>
      </c>
      <c r="L11" s="39" t="s">
        <v>9</v>
      </c>
      <c r="M11" s="39" t="s">
        <v>9</v>
      </c>
      <c r="N11" s="39" t="s">
        <v>9</v>
      </c>
      <c r="O11" s="39" t="s">
        <v>9</v>
      </c>
      <c r="P11" s="39" t="s">
        <v>9</v>
      </c>
      <c r="Q11" s="39" t="s">
        <v>9</v>
      </c>
      <c r="R11" s="40" t="s">
        <v>9</v>
      </c>
      <c r="S11" s="40" t="s">
        <v>9</v>
      </c>
      <c r="T11" s="40" t="s">
        <v>9</v>
      </c>
    </row>
    <row r="12" spans="1:21" ht="3.4" customHeight="1" x14ac:dyDescent="0.25">
      <c r="A12" s="41"/>
      <c r="B12" s="33"/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0"/>
      <c r="S12" s="30"/>
      <c r="T12" s="30"/>
    </row>
    <row r="13" spans="1:21" ht="3.4" customHeight="1" x14ac:dyDescent="0.25">
      <c r="A13" s="42"/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14"/>
      <c r="R13" s="14"/>
      <c r="S13" s="14"/>
      <c r="T13" s="14"/>
    </row>
    <row r="14" spans="1:21" ht="12" customHeight="1" x14ac:dyDescent="0.25">
      <c r="A14" s="44" t="s">
        <v>14</v>
      </c>
      <c r="B14" s="45">
        <f t="shared" ref="B14:S14" si="0">B16+B21+B28+B32+B34+B43+B51</f>
        <v>140646836.13000003</v>
      </c>
      <c r="C14" s="45">
        <f t="shared" si="0"/>
        <v>107395838.24000001</v>
      </c>
      <c r="D14" s="45">
        <f t="shared" si="0"/>
        <v>12557296.9</v>
      </c>
      <c r="E14" s="45">
        <f t="shared" si="0"/>
        <v>11964047.350000001</v>
      </c>
      <c r="F14" s="45">
        <f t="shared" si="0"/>
        <v>109573093.06999999</v>
      </c>
      <c r="G14" s="45">
        <f>G16+G21+G28+G32+G34+G43+G51</f>
        <v>124614318.13999999</v>
      </c>
      <c r="H14" s="45">
        <f t="shared" si="0"/>
        <v>818196424.62000012</v>
      </c>
      <c r="I14" s="45">
        <f t="shared" si="0"/>
        <v>160213131.81</v>
      </c>
      <c r="J14" s="45">
        <f t="shared" si="0"/>
        <v>112175252.81</v>
      </c>
      <c r="K14" s="45">
        <f t="shared" si="0"/>
        <v>303531013.25999999</v>
      </c>
      <c r="L14" s="45">
        <f t="shared" si="0"/>
        <v>96650455.510000005</v>
      </c>
      <c r="M14" s="45">
        <f t="shared" si="0"/>
        <v>141743332.33000001</v>
      </c>
      <c r="N14" s="45">
        <f t="shared" si="0"/>
        <v>45104267.229999997</v>
      </c>
      <c r="O14" s="45">
        <f t="shared" si="0"/>
        <v>34347388.409999996</v>
      </c>
      <c r="P14" s="45">
        <f t="shared" si="0"/>
        <v>109181229.61</v>
      </c>
      <c r="Q14" s="45">
        <f t="shared" si="0"/>
        <v>269134518</v>
      </c>
      <c r="R14" s="45">
        <f t="shared" si="0"/>
        <v>24986692.23</v>
      </c>
      <c r="S14" s="45">
        <f t="shared" si="0"/>
        <v>162214801.04999998</v>
      </c>
      <c r="T14" s="45">
        <f>T16+T21+T28+T32+T34+T43+T51</f>
        <v>4116019.0500000003</v>
      </c>
      <c r="U14" s="9"/>
    </row>
    <row r="15" spans="1:21" ht="3.4" customHeight="1" x14ac:dyDescent="0.25">
      <c r="A15" s="46"/>
      <c r="B15" s="47"/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</row>
    <row r="16" spans="1:21" ht="12" customHeight="1" x14ac:dyDescent="0.25">
      <c r="A16" s="44" t="s">
        <v>37</v>
      </c>
      <c r="B16" s="45">
        <f t="shared" ref="B16:R16" si="1">B17+B18+B19</f>
        <v>17060680.199999999</v>
      </c>
      <c r="C16" s="45">
        <f t="shared" si="1"/>
        <v>8666489.0500000007</v>
      </c>
      <c r="D16" s="45">
        <f t="shared" si="1"/>
        <v>1008130.4500000001</v>
      </c>
      <c r="E16" s="45">
        <f t="shared" si="1"/>
        <v>9508049.4499999993</v>
      </c>
      <c r="F16" s="45">
        <f t="shared" si="1"/>
        <v>19780272.799999997</v>
      </c>
      <c r="G16" s="45">
        <f>G17+G18+G19</f>
        <v>24813204.600000001</v>
      </c>
      <c r="H16" s="45">
        <f t="shared" si="1"/>
        <v>118186955.95000002</v>
      </c>
      <c r="I16" s="45">
        <f t="shared" si="1"/>
        <v>18574284.300000004</v>
      </c>
      <c r="J16" s="45">
        <f t="shared" si="1"/>
        <v>29012726.699999999</v>
      </c>
      <c r="K16" s="45">
        <f>K17+K18+K19</f>
        <v>47231638.850000009</v>
      </c>
      <c r="L16" s="45">
        <f>L17+L18+L19</f>
        <v>16735896.5</v>
      </c>
      <c r="M16" s="45">
        <f t="shared" si="1"/>
        <v>23755222.600000001</v>
      </c>
      <c r="N16" s="45">
        <f t="shared" si="1"/>
        <v>6074630.7000000002</v>
      </c>
      <c r="O16" s="45">
        <f t="shared" si="1"/>
        <v>10592083.5</v>
      </c>
      <c r="P16" s="45">
        <f t="shared" si="1"/>
        <v>11812619.1</v>
      </c>
      <c r="Q16" s="45">
        <f t="shared" si="1"/>
        <v>23553233</v>
      </c>
      <c r="R16" s="45">
        <f t="shared" si="1"/>
        <v>3294643.4499999997</v>
      </c>
      <c r="S16" s="45">
        <f>S17+S18+S19</f>
        <v>16639961.100000001</v>
      </c>
      <c r="T16" s="45">
        <f>T17+T18+T19</f>
        <v>-127924.63999999998</v>
      </c>
    </row>
    <row r="17" spans="1:20" ht="12" customHeight="1" x14ac:dyDescent="0.25">
      <c r="A17" s="46" t="s">
        <v>40</v>
      </c>
      <c r="B17" s="47">
        <v>6717898</v>
      </c>
      <c r="C17" s="47">
        <v>2375551.7999999998</v>
      </c>
      <c r="D17" s="47">
        <v>17794.8</v>
      </c>
      <c r="E17" s="47">
        <v>2684820</v>
      </c>
      <c r="F17" s="47">
        <v>11659131.550000001</v>
      </c>
      <c r="G17" s="47">
        <v>14147328.699999999</v>
      </c>
      <c r="H17" s="47">
        <v>84549955.400000006</v>
      </c>
      <c r="I17" s="47">
        <v>8660518.6500000004</v>
      </c>
      <c r="J17" s="47">
        <v>22900360</v>
      </c>
      <c r="K17" s="47">
        <v>27350982.700000003</v>
      </c>
      <c r="L17" s="47">
        <v>10488973.5</v>
      </c>
      <c r="M17" s="47">
        <v>16004355.15</v>
      </c>
      <c r="N17" s="47">
        <v>3506982</v>
      </c>
      <c r="O17" s="47">
        <v>8948016</v>
      </c>
      <c r="P17" s="47">
        <v>6527931.9000000004</v>
      </c>
      <c r="Q17" s="47">
        <v>18697237</v>
      </c>
      <c r="R17" s="47">
        <v>2596777.7999999998</v>
      </c>
      <c r="S17" s="47">
        <v>11840887.15</v>
      </c>
      <c r="T17" s="47">
        <v>737043.00999999989</v>
      </c>
    </row>
    <row r="18" spans="1:20" ht="12" customHeight="1" x14ac:dyDescent="0.25">
      <c r="A18" s="46" t="s">
        <v>39</v>
      </c>
      <c r="B18" s="47">
        <v>10338879.199999999</v>
      </c>
      <c r="C18" s="47">
        <v>6286960.25</v>
      </c>
      <c r="D18" s="47">
        <v>990335.65</v>
      </c>
      <c r="E18" s="47">
        <v>6731209.4500000002</v>
      </c>
      <c r="F18" s="47">
        <v>7921456.5999999996</v>
      </c>
      <c r="G18" s="47">
        <v>10665875.9</v>
      </c>
      <c r="H18" s="47">
        <v>25917613.649999999</v>
      </c>
      <c r="I18" s="47">
        <v>9909848.0500000007</v>
      </c>
      <c r="J18" s="47">
        <v>3076754.7</v>
      </c>
      <c r="K18" s="47">
        <v>16950861.449999999</v>
      </c>
      <c r="L18" s="47">
        <v>5687429</v>
      </c>
      <c r="M18" s="47">
        <v>6753406.0999999996</v>
      </c>
      <c r="N18" s="47">
        <v>1916754.7</v>
      </c>
      <c r="O18" s="47">
        <v>143427.5</v>
      </c>
      <c r="P18" s="47">
        <v>5087930.5999999996</v>
      </c>
      <c r="Q18" s="47">
        <v>4282289</v>
      </c>
      <c r="R18" s="47">
        <v>230036.25</v>
      </c>
      <c r="S18" s="47">
        <v>4150208.15</v>
      </c>
      <c r="T18" s="47">
        <v>-991232.49999999988</v>
      </c>
    </row>
    <row r="19" spans="1:20" ht="12" customHeight="1" x14ac:dyDescent="0.25">
      <c r="A19" s="46" t="s">
        <v>38</v>
      </c>
      <c r="B19" s="47">
        <v>3903</v>
      </c>
      <c r="C19" s="47">
        <v>3977</v>
      </c>
      <c r="D19" s="47">
        <v>0</v>
      </c>
      <c r="E19" s="47">
        <v>92020</v>
      </c>
      <c r="F19" s="47">
        <v>199684.65</v>
      </c>
      <c r="G19" s="47">
        <v>0</v>
      </c>
      <c r="H19" s="47">
        <v>7719386.9000000004</v>
      </c>
      <c r="I19" s="47">
        <v>3917.6</v>
      </c>
      <c r="J19" s="47">
        <v>3035612</v>
      </c>
      <c r="K19" s="47">
        <v>2929794.7</v>
      </c>
      <c r="L19" s="47">
        <v>559494</v>
      </c>
      <c r="M19" s="47">
        <v>997461.35</v>
      </c>
      <c r="N19" s="47">
        <v>650894</v>
      </c>
      <c r="O19" s="47">
        <v>1500640</v>
      </c>
      <c r="P19" s="47">
        <v>196756.6</v>
      </c>
      <c r="Q19" s="47">
        <v>573707</v>
      </c>
      <c r="R19" s="47">
        <v>467829.4</v>
      </c>
      <c r="S19" s="47">
        <v>648865.80000000005</v>
      </c>
      <c r="T19" s="47">
        <v>126264.85</v>
      </c>
    </row>
    <row r="20" spans="1:20" ht="3.4" customHeight="1" x14ac:dyDescent="0.25">
      <c r="A20" s="46"/>
      <c r="B20" s="47"/>
      <c r="C20" s="47"/>
      <c r="D20" s="47"/>
      <c r="E20" s="47"/>
      <c r="F20" s="47"/>
      <c r="G20" s="47"/>
      <c r="H20" s="47"/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7"/>
    </row>
    <row r="21" spans="1:20" ht="12" customHeight="1" x14ac:dyDescent="0.25">
      <c r="A21" s="44" t="s">
        <v>10</v>
      </c>
      <c r="B21" s="45">
        <f t="shared" ref="B21:R21" si="2">B22+B23+B24+B25+B26</f>
        <v>55060894.68</v>
      </c>
      <c r="C21" s="45">
        <f t="shared" si="2"/>
        <v>31714786.140000001</v>
      </c>
      <c r="D21" s="45">
        <f t="shared" si="2"/>
        <v>2272118.25</v>
      </c>
      <c r="E21" s="45">
        <f t="shared" si="2"/>
        <v>627831.9</v>
      </c>
      <c r="F21" s="45">
        <f t="shared" si="2"/>
        <v>38172917.719999999</v>
      </c>
      <c r="G21" s="45">
        <f>G22+G23+G24+G25+G26</f>
        <v>41262043.839999996</v>
      </c>
      <c r="H21" s="45">
        <f t="shared" si="2"/>
        <v>297134231.87</v>
      </c>
      <c r="I21" s="45">
        <f t="shared" si="2"/>
        <v>64828478.260000005</v>
      </c>
      <c r="J21" s="45">
        <f t="shared" si="2"/>
        <v>37555418.159999996</v>
      </c>
      <c r="K21" s="45">
        <f>K22+K23+K24+K25+K26</f>
        <v>82168398.310000017</v>
      </c>
      <c r="L21" s="45">
        <f>L22+L23+L24+L25+L26</f>
        <v>34125526.759999998</v>
      </c>
      <c r="M21" s="45">
        <f t="shared" si="2"/>
        <v>51327645.980000004</v>
      </c>
      <c r="N21" s="45">
        <f t="shared" si="2"/>
        <v>12880632.98</v>
      </c>
      <c r="O21" s="45">
        <f t="shared" si="2"/>
        <v>12195625.960000001</v>
      </c>
      <c r="P21" s="45">
        <f t="shared" si="2"/>
        <v>39865744.509999998</v>
      </c>
      <c r="Q21" s="45">
        <f t="shared" si="2"/>
        <v>97865212</v>
      </c>
      <c r="R21" s="45">
        <f t="shared" si="2"/>
        <v>10051568.629999999</v>
      </c>
      <c r="S21" s="45">
        <f>S22+S23+S24+S25+S26</f>
        <v>59025837.149999999</v>
      </c>
      <c r="T21" s="45">
        <f>T22+T23+T24+T25+T26</f>
        <v>1794424.6300000001</v>
      </c>
    </row>
    <row r="22" spans="1:20" ht="12" customHeight="1" x14ac:dyDescent="0.25">
      <c r="A22" s="46" t="s">
        <v>15</v>
      </c>
      <c r="B22" s="47">
        <v>31460960.59</v>
      </c>
      <c r="C22" s="47">
        <v>23577791</v>
      </c>
      <c r="D22" s="47">
        <v>2237847.7000000002</v>
      </c>
      <c r="E22" s="47">
        <v>407998.7</v>
      </c>
      <c r="F22" s="47">
        <v>21655116.890000001</v>
      </c>
      <c r="G22" s="47">
        <v>23823656.52</v>
      </c>
      <c r="H22" s="47">
        <v>154826239.80000001</v>
      </c>
      <c r="I22" s="47">
        <v>36023653.280000001</v>
      </c>
      <c r="J22" s="47">
        <v>18508463.239999998</v>
      </c>
      <c r="K22" s="47">
        <v>43613052.710000001</v>
      </c>
      <c r="L22" s="47">
        <v>19150918.02</v>
      </c>
      <c r="M22" s="47">
        <v>27699673.940000001</v>
      </c>
      <c r="N22" s="47">
        <v>6329688.46</v>
      </c>
      <c r="O22" s="47">
        <v>5303318.4000000004</v>
      </c>
      <c r="P22" s="47">
        <v>21054493.48</v>
      </c>
      <c r="Q22" s="47">
        <v>50567748</v>
      </c>
      <c r="R22" s="47">
        <v>5591222.0099999998</v>
      </c>
      <c r="S22" s="47">
        <v>32454148.75</v>
      </c>
      <c r="T22" s="47">
        <v>980959.55</v>
      </c>
    </row>
    <row r="23" spans="1:20" ht="12" customHeight="1" x14ac:dyDescent="0.25">
      <c r="A23" s="46" t="s">
        <v>41</v>
      </c>
      <c r="B23" s="47">
        <v>6709246.8399999999</v>
      </c>
      <c r="C23" s="47">
        <v>3121124.8</v>
      </c>
      <c r="D23" s="47">
        <v>16686.95</v>
      </c>
      <c r="E23" s="47">
        <v>48464.4</v>
      </c>
      <c r="F23" s="47">
        <v>9281868.6099999994</v>
      </c>
      <c r="G23" s="47">
        <v>9557160.0700000003</v>
      </c>
      <c r="H23" s="47">
        <v>61562744.619999997</v>
      </c>
      <c r="I23" s="47">
        <v>9813997.0600000005</v>
      </c>
      <c r="J23" s="47">
        <v>9114127.8399999999</v>
      </c>
      <c r="K23" s="47">
        <v>13755797.57</v>
      </c>
      <c r="L23" s="47">
        <v>4697619.2300000004</v>
      </c>
      <c r="M23" s="47">
        <v>11033354.369999999</v>
      </c>
      <c r="N23" s="47">
        <v>2154011.94</v>
      </c>
      <c r="O23" s="47">
        <v>2841981.2</v>
      </c>
      <c r="P23" s="47">
        <v>7640440.3600000003</v>
      </c>
      <c r="Q23" s="47">
        <v>23586999</v>
      </c>
      <c r="R23" s="47">
        <v>2041879.69</v>
      </c>
      <c r="S23" s="47">
        <v>12150550.75</v>
      </c>
      <c r="T23" s="47">
        <v>311286.33999999997</v>
      </c>
    </row>
    <row r="24" spans="1:20" ht="12" customHeight="1" x14ac:dyDescent="0.25">
      <c r="A24" s="46" t="s">
        <v>17</v>
      </c>
      <c r="B24" s="47">
        <v>2748889.85</v>
      </c>
      <c r="C24" s="47">
        <v>2065498.94</v>
      </c>
      <c r="D24" s="47">
        <v>6020.05</v>
      </c>
      <c r="E24" s="47">
        <v>1178.8</v>
      </c>
      <c r="F24" s="47">
        <v>908713.12</v>
      </c>
      <c r="G24" s="47">
        <v>1073538.6000000001</v>
      </c>
      <c r="H24" s="47">
        <v>24477653.199999999</v>
      </c>
      <c r="I24" s="47">
        <v>3625296.27</v>
      </c>
      <c r="J24" s="47">
        <v>4018619.08</v>
      </c>
      <c r="K24" s="47">
        <v>9843601.7300000004</v>
      </c>
      <c r="L24" s="47">
        <v>3696504.51</v>
      </c>
      <c r="M24" s="47">
        <v>2930083.77</v>
      </c>
      <c r="N24" s="47">
        <v>1361574.58</v>
      </c>
      <c r="O24" s="47">
        <v>1461234.36</v>
      </c>
      <c r="P24" s="47">
        <v>2649895.5699999998</v>
      </c>
      <c r="Q24" s="47">
        <v>7311387</v>
      </c>
      <c r="R24" s="47">
        <v>1091971.73</v>
      </c>
      <c r="S24" s="47">
        <v>4917726.3</v>
      </c>
      <c r="T24" s="47">
        <v>331693.08999999997</v>
      </c>
    </row>
    <row r="25" spans="1:20" ht="12" customHeight="1" x14ac:dyDescent="0.25">
      <c r="A25" s="46" t="s">
        <v>42</v>
      </c>
      <c r="B25" s="47">
        <v>7782114.5999999996</v>
      </c>
      <c r="C25" s="47">
        <v>1373293</v>
      </c>
      <c r="D25" s="47">
        <v>0</v>
      </c>
      <c r="E25" s="47">
        <v>159900</v>
      </c>
      <c r="F25" s="47">
        <v>1835703.45</v>
      </c>
      <c r="G25" s="47">
        <v>2327199.5499999998</v>
      </c>
      <c r="H25" s="47">
        <v>25080477.050000001</v>
      </c>
      <c r="I25" s="47">
        <v>8101247</v>
      </c>
      <c r="J25" s="47">
        <v>1861736</v>
      </c>
      <c r="K25" s="47">
        <v>5088022.4000000004</v>
      </c>
      <c r="L25" s="47">
        <v>2625466.5</v>
      </c>
      <c r="M25" s="47">
        <v>4052962</v>
      </c>
      <c r="N25" s="47">
        <v>787034</v>
      </c>
      <c r="O25" s="47">
        <v>964728</v>
      </c>
      <c r="P25" s="47">
        <v>4619263.3</v>
      </c>
      <c r="Q25" s="47">
        <v>6329754</v>
      </c>
      <c r="R25" s="47">
        <v>518408.2</v>
      </c>
      <c r="S25" s="47">
        <v>3814168.6</v>
      </c>
      <c r="T25" s="47">
        <v>270710.05</v>
      </c>
    </row>
    <row r="26" spans="1:20" ht="12" customHeight="1" x14ac:dyDescent="0.25">
      <c r="A26" s="46" t="s">
        <v>16</v>
      </c>
      <c r="B26" s="47">
        <v>6359682.7999999998</v>
      </c>
      <c r="C26" s="47">
        <v>1577078.4</v>
      </c>
      <c r="D26" s="47">
        <v>11563.55</v>
      </c>
      <c r="E26" s="47">
        <v>10290</v>
      </c>
      <c r="F26" s="47">
        <v>4491515.6500000004</v>
      </c>
      <c r="G26" s="47">
        <v>4480489.0999999996</v>
      </c>
      <c r="H26" s="47">
        <v>31187117.199999999</v>
      </c>
      <c r="I26" s="47">
        <v>7264284.6500000004</v>
      </c>
      <c r="J26" s="47">
        <v>4052472</v>
      </c>
      <c r="K26" s="47">
        <v>9867923.9000000004</v>
      </c>
      <c r="L26" s="47">
        <v>3955018.5</v>
      </c>
      <c r="M26" s="47">
        <v>5611571.9000000004</v>
      </c>
      <c r="N26" s="47">
        <v>2248324</v>
      </c>
      <c r="O26" s="47">
        <v>1624364</v>
      </c>
      <c r="P26" s="47">
        <v>3901651.8</v>
      </c>
      <c r="Q26" s="47">
        <v>10069324</v>
      </c>
      <c r="R26" s="47">
        <v>808087</v>
      </c>
      <c r="S26" s="47">
        <v>5689242.75</v>
      </c>
      <c r="T26" s="47">
        <v>-100224.4</v>
      </c>
    </row>
    <row r="27" spans="1:20" ht="3.4" customHeight="1" x14ac:dyDescent="0.25">
      <c r="A27" s="46"/>
      <c r="B27" s="47"/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</row>
    <row r="28" spans="1:20" ht="12" customHeight="1" x14ac:dyDescent="0.25">
      <c r="A28" s="44" t="s">
        <v>11</v>
      </c>
      <c r="B28" s="45">
        <f t="shared" ref="B28:R28" si="3">B29+B30</f>
        <v>3964132.7</v>
      </c>
      <c r="C28" s="45">
        <f t="shared" si="3"/>
        <v>5524738.9499999993</v>
      </c>
      <c r="D28" s="45">
        <f t="shared" si="3"/>
        <v>19985.699999999997</v>
      </c>
      <c r="E28" s="45">
        <f t="shared" si="3"/>
        <v>345330</v>
      </c>
      <c r="F28" s="45">
        <f t="shared" si="3"/>
        <v>1121830.8</v>
      </c>
      <c r="G28" s="45">
        <f>G29+G30</f>
        <v>224736.8</v>
      </c>
      <c r="H28" s="45">
        <f t="shared" si="3"/>
        <v>63397653.550000004</v>
      </c>
      <c r="I28" s="45">
        <f t="shared" si="3"/>
        <v>7677358.2000000002</v>
      </c>
      <c r="J28" s="45">
        <f t="shared" si="3"/>
        <v>12871112</v>
      </c>
      <c r="K28" s="45">
        <f t="shared" si="3"/>
        <v>28555640.899999999</v>
      </c>
      <c r="L28" s="45">
        <f t="shared" si="3"/>
        <v>5768445.5999999996</v>
      </c>
      <c r="M28" s="45">
        <f t="shared" si="3"/>
        <v>9177096.8999999985</v>
      </c>
      <c r="N28" s="45">
        <f t="shared" si="3"/>
        <v>3795534</v>
      </c>
      <c r="O28" s="45">
        <f t="shared" si="3"/>
        <v>4074492</v>
      </c>
      <c r="P28" s="45">
        <f t="shared" si="3"/>
        <v>5274586.95</v>
      </c>
      <c r="Q28" s="45">
        <f t="shared" si="3"/>
        <v>19842042</v>
      </c>
      <c r="R28" s="45">
        <f t="shared" si="3"/>
        <v>2290917.2000000002</v>
      </c>
      <c r="S28" s="45">
        <f>S29+S30</f>
        <v>12655904.550000001</v>
      </c>
      <c r="T28" s="45">
        <f>T29+T30</f>
        <v>590891.70000000007</v>
      </c>
    </row>
    <row r="29" spans="1:20" ht="12" customHeight="1" x14ac:dyDescent="0.25">
      <c r="A29" s="46" t="s">
        <v>62</v>
      </c>
      <c r="B29" s="47">
        <v>1994223.3</v>
      </c>
      <c r="C29" s="47">
        <v>2366614.15</v>
      </c>
      <c r="D29" s="47">
        <v>11337.05</v>
      </c>
      <c r="E29" s="47">
        <v>63225</v>
      </c>
      <c r="F29" s="47">
        <v>254923.5</v>
      </c>
      <c r="G29" s="47">
        <v>137256.79999999999</v>
      </c>
      <c r="H29" s="47">
        <v>16793256.100000001</v>
      </c>
      <c r="I29" s="47">
        <v>3440065.2</v>
      </c>
      <c r="J29" s="47">
        <v>2345476</v>
      </c>
      <c r="K29" s="47">
        <v>8260025.3999999994</v>
      </c>
      <c r="L29" s="47">
        <v>1398185.1</v>
      </c>
      <c r="M29" s="47">
        <v>2135903.0499999998</v>
      </c>
      <c r="N29" s="47">
        <v>1042236</v>
      </c>
      <c r="O29" s="47">
        <v>962288</v>
      </c>
      <c r="P29" s="47">
        <v>1810288.95</v>
      </c>
      <c r="Q29" s="47">
        <v>4931017</v>
      </c>
      <c r="R29" s="47">
        <v>330354</v>
      </c>
      <c r="S29" s="47">
        <v>3213433.75</v>
      </c>
      <c r="T29" s="47">
        <v>76285.55</v>
      </c>
    </row>
    <row r="30" spans="1:20" ht="12" customHeight="1" x14ac:dyDescent="0.25">
      <c r="A30" s="46" t="s">
        <v>18</v>
      </c>
      <c r="B30" s="47">
        <v>1969909.4</v>
      </c>
      <c r="C30" s="47">
        <v>3158124.8</v>
      </c>
      <c r="D30" s="47">
        <v>8648.65</v>
      </c>
      <c r="E30" s="47">
        <v>282105</v>
      </c>
      <c r="F30" s="47">
        <v>866907.3</v>
      </c>
      <c r="G30" s="47">
        <v>87480</v>
      </c>
      <c r="H30" s="47">
        <v>46604397.450000003</v>
      </c>
      <c r="I30" s="47">
        <v>4237293</v>
      </c>
      <c r="J30" s="47">
        <v>10525636</v>
      </c>
      <c r="K30" s="47">
        <v>20295615.5</v>
      </c>
      <c r="L30" s="47">
        <v>4370260.5</v>
      </c>
      <c r="M30" s="47">
        <v>7041193.8499999996</v>
      </c>
      <c r="N30" s="47">
        <v>2753298</v>
      </c>
      <c r="O30" s="47">
        <v>3112204</v>
      </c>
      <c r="P30" s="47">
        <v>3464298</v>
      </c>
      <c r="Q30" s="47">
        <v>14911025</v>
      </c>
      <c r="R30" s="47">
        <v>1960563.2</v>
      </c>
      <c r="S30" s="47">
        <v>9442470.8000000007</v>
      </c>
      <c r="T30" s="47">
        <v>514606.15</v>
      </c>
    </row>
    <row r="31" spans="1:20" ht="3.4" customHeight="1" x14ac:dyDescent="0.25">
      <c r="A31" s="46"/>
      <c r="B31" s="47"/>
      <c r="C31" s="47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</row>
    <row r="32" spans="1:20" ht="12" customHeight="1" x14ac:dyDescent="0.25">
      <c r="A32" s="44" t="s">
        <v>19</v>
      </c>
      <c r="B32" s="45">
        <v>2152402.4</v>
      </c>
      <c r="C32" s="45">
        <v>2318282.5</v>
      </c>
      <c r="D32" s="45">
        <v>53274.1</v>
      </c>
      <c r="E32" s="45">
        <v>370485</v>
      </c>
      <c r="F32" s="45">
        <v>1552045.8</v>
      </c>
      <c r="G32" s="45">
        <v>132048</v>
      </c>
      <c r="H32" s="45">
        <v>54694053.049999997</v>
      </c>
      <c r="I32" s="45">
        <v>3285374.75</v>
      </c>
      <c r="J32" s="45">
        <v>11151960</v>
      </c>
      <c r="K32" s="45">
        <v>23691210.699999999</v>
      </c>
      <c r="L32" s="45">
        <v>5799231</v>
      </c>
      <c r="M32" s="45">
        <v>7018950.4000000004</v>
      </c>
      <c r="N32" s="45">
        <v>3979814</v>
      </c>
      <c r="O32" s="45">
        <v>2936760</v>
      </c>
      <c r="P32" s="45">
        <v>4147325.2</v>
      </c>
      <c r="Q32" s="45">
        <v>15302754</v>
      </c>
      <c r="R32" s="45">
        <v>922809.35</v>
      </c>
      <c r="S32" s="45">
        <v>10936224.949999999</v>
      </c>
      <c r="T32" s="45">
        <v>1174536.75</v>
      </c>
    </row>
    <row r="33" spans="1:20" ht="3.4" customHeight="1" x14ac:dyDescent="0.25">
      <c r="A33" s="46"/>
      <c r="B33" s="47"/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</row>
    <row r="34" spans="1:20" ht="12" customHeight="1" x14ac:dyDescent="0.25">
      <c r="A34" s="44" t="s">
        <v>12</v>
      </c>
      <c r="B34" s="45">
        <f t="shared" ref="B34:T34" si="4">SUM(B35:B41)</f>
        <v>36725846.299999997</v>
      </c>
      <c r="C34" s="45">
        <f t="shared" si="4"/>
        <v>34027087.100000001</v>
      </c>
      <c r="D34" s="45">
        <f t="shared" si="4"/>
        <v>4587889.45</v>
      </c>
      <c r="E34" s="45">
        <f t="shared" si="4"/>
        <v>666329.05000000005</v>
      </c>
      <c r="F34" s="45">
        <f t="shared" si="4"/>
        <v>30877392.499999996</v>
      </c>
      <c r="G34" s="45">
        <f>SUM(G35:G41)</f>
        <v>37208074.399999999</v>
      </c>
      <c r="H34" s="45">
        <f t="shared" si="4"/>
        <v>169344053.40000001</v>
      </c>
      <c r="I34" s="45">
        <f t="shared" si="4"/>
        <v>37258135.949999996</v>
      </c>
      <c r="J34" s="45">
        <f t="shared" si="4"/>
        <v>14391116</v>
      </c>
      <c r="K34" s="45">
        <f t="shared" si="4"/>
        <v>71713098.349999994</v>
      </c>
      <c r="L34" s="45">
        <f t="shared" si="4"/>
        <v>18371338.199999999</v>
      </c>
      <c r="M34" s="45">
        <f t="shared" si="4"/>
        <v>29784074.75</v>
      </c>
      <c r="N34" s="45">
        <f t="shared" si="4"/>
        <v>13805904</v>
      </c>
      <c r="O34" s="45">
        <f t="shared" si="4"/>
        <v>3105872</v>
      </c>
      <c r="P34" s="45">
        <f t="shared" si="4"/>
        <v>28378605.649999999</v>
      </c>
      <c r="Q34" s="45">
        <f t="shared" si="4"/>
        <v>61447627</v>
      </c>
      <c r="R34" s="45">
        <f t="shared" si="4"/>
        <v>3326764.45</v>
      </c>
      <c r="S34" s="45">
        <f t="shared" si="4"/>
        <v>36344604.849999994</v>
      </c>
      <c r="T34" s="45">
        <f t="shared" si="4"/>
        <v>875184.45</v>
      </c>
    </row>
    <row r="35" spans="1:20" ht="12" customHeight="1" x14ac:dyDescent="0.25">
      <c r="A35" s="46" t="s">
        <v>20</v>
      </c>
      <c r="B35" s="47">
        <v>1907123.2</v>
      </c>
      <c r="C35" s="47">
        <v>1808036.6</v>
      </c>
      <c r="D35" s="47">
        <v>381621.6</v>
      </c>
      <c r="E35" s="47">
        <v>8240</v>
      </c>
      <c r="F35" s="47">
        <v>1918800.45</v>
      </c>
      <c r="G35" s="47">
        <v>2927643.1</v>
      </c>
      <c r="H35" s="47">
        <v>5456290.5</v>
      </c>
      <c r="I35" s="47">
        <v>1814448.45</v>
      </c>
      <c r="J35" s="47">
        <v>19632</v>
      </c>
      <c r="K35" s="47">
        <v>3110505.65</v>
      </c>
      <c r="L35" s="47">
        <v>888615</v>
      </c>
      <c r="M35" s="47">
        <v>1100458</v>
      </c>
      <c r="N35" s="47">
        <v>376396</v>
      </c>
      <c r="O35" s="47">
        <v>1500</v>
      </c>
      <c r="P35" s="47">
        <v>1312896.25</v>
      </c>
      <c r="Q35" s="47">
        <v>1635923</v>
      </c>
      <c r="R35" s="47">
        <v>6165</v>
      </c>
      <c r="S35" s="47">
        <v>1141576.2</v>
      </c>
      <c r="T35" s="47">
        <v>59590</v>
      </c>
    </row>
    <row r="36" spans="1:20" ht="12" customHeight="1" x14ac:dyDescent="0.25">
      <c r="A36" s="46" t="s">
        <v>22</v>
      </c>
      <c r="B36" s="47">
        <v>280647.09999999998</v>
      </c>
      <c r="C36" s="47">
        <v>387276.7</v>
      </c>
      <c r="D36" s="47">
        <v>0</v>
      </c>
      <c r="E36" s="47">
        <v>157969.04999999999</v>
      </c>
      <c r="F36" s="47">
        <v>56884.1</v>
      </c>
      <c r="G36" s="47">
        <v>46204</v>
      </c>
      <c r="H36" s="47">
        <v>10971183.5</v>
      </c>
      <c r="I36" s="47">
        <v>591988.1</v>
      </c>
      <c r="J36" s="47">
        <v>3651876</v>
      </c>
      <c r="K36" s="47">
        <v>5287088.2</v>
      </c>
      <c r="L36" s="47">
        <v>1528636.5</v>
      </c>
      <c r="M36" s="47">
        <v>1441986.05</v>
      </c>
      <c r="N36" s="47">
        <v>526982</v>
      </c>
      <c r="O36" s="47">
        <v>997540</v>
      </c>
      <c r="P36" s="47">
        <v>259431.1</v>
      </c>
      <c r="Q36" s="47">
        <v>2738252</v>
      </c>
      <c r="R36" s="47">
        <v>539549.55000000005</v>
      </c>
      <c r="S36" s="47">
        <v>1671992.85</v>
      </c>
      <c r="T36" s="47">
        <v>351244</v>
      </c>
    </row>
    <row r="37" spans="1:20" ht="12" customHeight="1" x14ac:dyDescent="0.25">
      <c r="A37" s="46" t="s">
        <v>50</v>
      </c>
      <c r="B37" s="47">
        <v>3232024.4</v>
      </c>
      <c r="C37" s="47">
        <v>2815491.9</v>
      </c>
      <c r="D37" s="47">
        <v>21012.5</v>
      </c>
      <c r="E37" s="47">
        <v>4810</v>
      </c>
      <c r="F37" s="47">
        <v>1377594.75</v>
      </c>
      <c r="G37" s="47">
        <v>1079491.7</v>
      </c>
      <c r="H37" s="47">
        <v>9847047.9000000004</v>
      </c>
      <c r="I37" s="47">
        <v>3509037</v>
      </c>
      <c r="J37" s="47">
        <v>7576</v>
      </c>
      <c r="K37" s="47">
        <v>1867908.45</v>
      </c>
      <c r="L37" s="47">
        <v>388359</v>
      </c>
      <c r="M37" s="47">
        <v>1517938.3</v>
      </c>
      <c r="N37" s="47">
        <v>459604</v>
      </c>
      <c r="O37" s="47">
        <v>0</v>
      </c>
      <c r="P37" s="47">
        <v>2130557.9500000002</v>
      </c>
      <c r="Q37" s="47">
        <v>3448104</v>
      </c>
      <c r="R37" s="47">
        <v>264617.8</v>
      </c>
      <c r="S37" s="47">
        <v>2365858.35</v>
      </c>
      <c r="T37" s="47">
        <v>84163.15</v>
      </c>
    </row>
    <row r="38" spans="1:20" ht="12" customHeight="1" x14ac:dyDescent="0.25">
      <c r="A38" s="46" t="s">
        <v>51</v>
      </c>
      <c r="B38" s="47">
        <v>2175785.1</v>
      </c>
      <c r="C38" s="47">
        <v>1374846.4</v>
      </c>
      <c r="D38" s="47">
        <v>5567.7</v>
      </c>
      <c r="E38" s="47">
        <v>0</v>
      </c>
      <c r="F38" s="47">
        <v>889241.1</v>
      </c>
      <c r="G38" s="47">
        <v>1264392</v>
      </c>
      <c r="H38" s="47">
        <v>5878108.5999999996</v>
      </c>
      <c r="I38" s="47">
        <v>2145852.65</v>
      </c>
      <c r="J38" s="47">
        <v>2216</v>
      </c>
      <c r="K38" s="47">
        <v>1210652.1000000001</v>
      </c>
      <c r="L38" s="47">
        <v>365121</v>
      </c>
      <c r="M38" s="47">
        <v>598329.55000000005</v>
      </c>
      <c r="N38" s="47">
        <v>74398</v>
      </c>
      <c r="O38" s="47">
        <v>0</v>
      </c>
      <c r="P38" s="47">
        <v>1226921.8500000001</v>
      </c>
      <c r="Q38" s="47">
        <v>2670909</v>
      </c>
      <c r="R38" s="47">
        <v>173067.5</v>
      </c>
      <c r="S38" s="47">
        <v>1453859.85</v>
      </c>
      <c r="T38" s="47">
        <v>270971.8</v>
      </c>
    </row>
    <row r="39" spans="1:20" ht="12" customHeight="1" x14ac:dyDescent="0.25">
      <c r="A39" s="46" t="s">
        <v>52</v>
      </c>
      <c r="B39" s="47">
        <v>10273655.9</v>
      </c>
      <c r="C39" s="47">
        <v>10732597.1</v>
      </c>
      <c r="D39" s="47">
        <v>1009997.1</v>
      </c>
      <c r="E39" s="47">
        <v>321235</v>
      </c>
      <c r="F39" s="47">
        <v>8792317.9499999993</v>
      </c>
      <c r="G39" s="47">
        <v>8728960.1500000004</v>
      </c>
      <c r="H39" s="47">
        <v>57403177.549999997</v>
      </c>
      <c r="I39" s="47">
        <v>11561405.25</v>
      </c>
      <c r="J39" s="47">
        <v>2171428</v>
      </c>
      <c r="K39" s="47">
        <v>20330587</v>
      </c>
      <c r="L39" s="47">
        <v>5336685</v>
      </c>
      <c r="M39" s="47">
        <v>8787031.6500000004</v>
      </c>
      <c r="N39" s="47">
        <v>1994674</v>
      </c>
      <c r="O39" s="47">
        <v>213084</v>
      </c>
      <c r="P39" s="47">
        <v>10870614.15</v>
      </c>
      <c r="Q39" s="47">
        <v>23072262</v>
      </c>
      <c r="R39" s="47">
        <v>876123.85</v>
      </c>
      <c r="S39" s="47">
        <v>13310857.15</v>
      </c>
      <c r="T39" s="47">
        <v>-177309</v>
      </c>
    </row>
    <row r="40" spans="1:20" ht="12" customHeight="1" x14ac:dyDescent="0.25">
      <c r="A40" s="46" t="s">
        <v>21</v>
      </c>
      <c r="B40" s="47">
        <v>18400307.699999999</v>
      </c>
      <c r="C40" s="47">
        <v>16309220</v>
      </c>
      <c r="D40" s="47">
        <v>3082655.4</v>
      </c>
      <c r="E40" s="47">
        <v>38925</v>
      </c>
      <c r="F40" s="47">
        <v>16651080.199999999</v>
      </c>
      <c r="G40" s="47">
        <v>23161383.449999999</v>
      </c>
      <c r="H40" s="47">
        <v>40223753.450000003</v>
      </c>
      <c r="I40" s="47">
        <v>17027977.949999999</v>
      </c>
      <c r="J40" s="47">
        <v>984800</v>
      </c>
      <c r="K40" s="47">
        <v>27873986.700000003</v>
      </c>
      <c r="L40" s="47">
        <v>7663433.4000000004</v>
      </c>
      <c r="M40" s="47">
        <v>11154603</v>
      </c>
      <c r="N40" s="47">
        <v>7121064</v>
      </c>
      <c r="O40" s="47">
        <v>312864</v>
      </c>
      <c r="P40" s="47">
        <v>9103848.6999999993</v>
      </c>
      <c r="Q40" s="47">
        <v>12074074</v>
      </c>
      <c r="R40" s="47">
        <v>51202.2</v>
      </c>
      <c r="S40" s="47">
        <v>8339628.9000000004</v>
      </c>
      <c r="T40" s="47">
        <v>-372181.94999999995</v>
      </c>
    </row>
    <row r="41" spans="1:20" ht="12" customHeight="1" x14ac:dyDescent="0.25">
      <c r="A41" s="46" t="s">
        <v>23</v>
      </c>
      <c r="B41" s="47">
        <v>456302.9</v>
      </c>
      <c r="C41" s="47">
        <v>599618.4</v>
      </c>
      <c r="D41" s="47">
        <v>87035.15</v>
      </c>
      <c r="E41" s="47">
        <v>135150</v>
      </c>
      <c r="F41" s="47">
        <v>1191473.95</v>
      </c>
      <c r="G41" s="47">
        <v>0</v>
      </c>
      <c r="H41" s="47">
        <v>39564491.899999999</v>
      </c>
      <c r="I41" s="47">
        <v>607426.55000000005</v>
      </c>
      <c r="J41" s="47">
        <v>7553588</v>
      </c>
      <c r="K41" s="47">
        <v>12032370.25</v>
      </c>
      <c r="L41" s="47">
        <v>2200488.2999999998</v>
      </c>
      <c r="M41" s="47">
        <v>5183728.2</v>
      </c>
      <c r="N41" s="47">
        <v>3252786</v>
      </c>
      <c r="O41" s="47">
        <v>1580884</v>
      </c>
      <c r="P41" s="47">
        <v>3474335.65</v>
      </c>
      <c r="Q41" s="47">
        <v>15808103</v>
      </c>
      <c r="R41" s="47">
        <v>1416038.55</v>
      </c>
      <c r="S41" s="47">
        <v>8060831.5499999998</v>
      </c>
      <c r="T41" s="47">
        <v>658706.44999999995</v>
      </c>
    </row>
    <row r="42" spans="1:20" ht="3.4" customHeight="1" x14ac:dyDescent="0.25">
      <c r="A42" s="46"/>
      <c r="B42" s="47"/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</row>
    <row r="43" spans="1:20" ht="12" customHeight="1" x14ac:dyDescent="0.25">
      <c r="A43" s="44" t="s">
        <v>13</v>
      </c>
      <c r="B43" s="45">
        <f t="shared" ref="B43:R43" si="5">SUM(B44:B49)</f>
        <v>22083191.050000001</v>
      </c>
      <c r="C43" s="45">
        <f t="shared" si="5"/>
        <v>23279310.150000006</v>
      </c>
      <c r="D43" s="45">
        <f t="shared" si="5"/>
        <v>4413570</v>
      </c>
      <c r="E43" s="45">
        <f t="shared" si="5"/>
        <v>60249.8</v>
      </c>
      <c r="F43" s="45">
        <f t="shared" si="5"/>
        <v>14834915.9</v>
      </c>
      <c r="G43" s="45">
        <f>SUM(G44:G49)</f>
        <v>16753138.500000002</v>
      </c>
      <c r="H43" s="45">
        <f t="shared" si="5"/>
        <v>105375599.7</v>
      </c>
      <c r="I43" s="45">
        <f t="shared" si="5"/>
        <v>25183763.5</v>
      </c>
      <c r="J43" s="45">
        <f t="shared" si="5"/>
        <v>6483507.0499999998</v>
      </c>
      <c r="K43" s="45">
        <f>SUM(K44:K49)</f>
        <v>45790443.250000007</v>
      </c>
      <c r="L43" s="45">
        <f>SUM(L44:L49)</f>
        <v>14027285.199999999</v>
      </c>
      <c r="M43" s="45">
        <f t="shared" si="5"/>
        <v>19211213.25</v>
      </c>
      <c r="N43" s="45">
        <f t="shared" si="5"/>
        <v>3950433.15</v>
      </c>
      <c r="O43" s="45">
        <f t="shared" si="5"/>
        <v>1347753.4</v>
      </c>
      <c r="P43" s="45">
        <f t="shared" si="5"/>
        <v>17846052.449999999</v>
      </c>
      <c r="Q43" s="45">
        <f t="shared" si="5"/>
        <v>48847989</v>
      </c>
      <c r="R43" s="45">
        <f t="shared" si="5"/>
        <v>5030223.8499999996</v>
      </c>
      <c r="S43" s="45">
        <f>SUM(S44:S49)</f>
        <v>25084173.350000001</v>
      </c>
      <c r="T43" s="45">
        <f>SUM(T44:T49)</f>
        <v>-226273.70000000007</v>
      </c>
    </row>
    <row r="44" spans="1:20" ht="12" customHeight="1" x14ac:dyDescent="0.25">
      <c r="A44" s="46" t="s">
        <v>24</v>
      </c>
      <c r="B44" s="47">
        <v>9173978.1500000004</v>
      </c>
      <c r="C44" s="47">
        <v>9586847.1500000004</v>
      </c>
      <c r="D44" s="47">
        <v>591183.9</v>
      </c>
      <c r="E44" s="47">
        <v>35839.800000000003</v>
      </c>
      <c r="F44" s="47">
        <v>3106205.8</v>
      </c>
      <c r="G44" s="47">
        <v>2729489.1</v>
      </c>
      <c r="H44" s="47">
        <v>62462048.649999999</v>
      </c>
      <c r="I44" s="47">
        <v>11958318.15</v>
      </c>
      <c r="J44" s="47">
        <v>5720039.0499999998</v>
      </c>
      <c r="K44" s="47">
        <v>21600947.850000001</v>
      </c>
      <c r="L44" s="47">
        <v>6800568.7000000002</v>
      </c>
      <c r="M44" s="47">
        <v>9670466.3499999996</v>
      </c>
      <c r="N44" s="47">
        <v>2036851.15</v>
      </c>
      <c r="O44" s="47">
        <v>1262353.3999999999</v>
      </c>
      <c r="P44" s="47">
        <v>9020457.3499999996</v>
      </c>
      <c r="Q44" s="47">
        <v>33804411</v>
      </c>
      <c r="R44" s="47">
        <v>3954875.15</v>
      </c>
      <c r="S44" s="47">
        <v>15718204</v>
      </c>
      <c r="T44" s="47">
        <v>353037.65</v>
      </c>
    </row>
    <row r="45" spans="1:20" ht="12" customHeight="1" x14ac:dyDescent="0.25">
      <c r="A45" s="46" t="s">
        <v>28</v>
      </c>
      <c r="B45" s="47">
        <v>2245303.2000000002</v>
      </c>
      <c r="C45" s="47">
        <v>2851809.4</v>
      </c>
      <c r="D45" s="47">
        <v>1964091.6</v>
      </c>
      <c r="E45" s="47">
        <v>1005</v>
      </c>
      <c r="F45" s="47">
        <v>2326776.7999999998</v>
      </c>
      <c r="G45" s="47">
        <v>3356296.55</v>
      </c>
      <c r="H45" s="47">
        <v>5222133.1500000004</v>
      </c>
      <c r="I45" s="47">
        <v>2156730.7000000002</v>
      </c>
      <c r="J45" s="47">
        <v>3668</v>
      </c>
      <c r="K45" s="47">
        <v>3365193.05</v>
      </c>
      <c r="L45" s="47">
        <v>1303524</v>
      </c>
      <c r="M45" s="47">
        <v>1504520.65</v>
      </c>
      <c r="N45" s="47">
        <v>189122</v>
      </c>
      <c r="O45" s="47">
        <v>0</v>
      </c>
      <c r="P45" s="47">
        <v>1271272</v>
      </c>
      <c r="Q45" s="47">
        <v>1290957</v>
      </c>
      <c r="R45" s="47">
        <v>60531.3</v>
      </c>
      <c r="S45" s="47">
        <v>847000.25</v>
      </c>
      <c r="T45" s="47">
        <v>31102.6</v>
      </c>
    </row>
    <row r="46" spans="1:20" ht="12" customHeight="1" x14ac:dyDescent="0.25">
      <c r="A46" s="46" t="s">
        <v>27</v>
      </c>
      <c r="B46" s="47">
        <v>5767929.2999999998</v>
      </c>
      <c r="C46" s="47">
        <v>5058075.9000000004</v>
      </c>
      <c r="D46" s="47">
        <v>703536.05</v>
      </c>
      <c r="E46" s="47">
        <v>16320</v>
      </c>
      <c r="F46" s="47">
        <v>4520996.9000000004</v>
      </c>
      <c r="G46" s="47">
        <v>5178064.25</v>
      </c>
      <c r="H46" s="47">
        <v>18370709.199999999</v>
      </c>
      <c r="I46" s="47">
        <v>5720134.9500000002</v>
      </c>
      <c r="J46" s="47">
        <v>166368</v>
      </c>
      <c r="K46" s="47">
        <v>11033752.25</v>
      </c>
      <c r="L46" s="47">
        <v>3060391.5</v>
      </c>
      <c r="M46" s="47">
        <v>3988504.1</v>
      </c>
      <c r="N46" s="47">
        <v>577894</v>
      </c>
      <c r="O46" s="47">
        <v>8852</v>
      </c>
      <c r="P46" s="47">
        <v>3842348.5</v>
      </c>
      <c r="Q46" s="47">
        <v>5915505</v>
      </c>
      <c r="R46" s="47">
        <v>442418.9</v>
      </c>
      <c r="S46" s="47">
        <v>4162998.25</v>
      </c>
      <c r="T46" s="47">
        <v>-566004.20000000007</v>
      </c>
    </row>
    <row r="47" spans="1:20" ht="12" customHeight="1" x14ac:dyDescent="0.25">
      <c r="A47" s="46" t="s">
        <v>26</v>
      </c>
      <c r="B47" s="47">
        <v>1963017</v>
      </c>
      <c r="C47" s="47">
        <v>2481670</v>
      </c>
      <c r="D47" s="47">
        <v>591432.69999999995</v>
      </c>
      <c r="E47" s="47">
        <v>5510</v>
      </c>
      <c r="F47" s="47">
        <v>3168004.85</v>
      </c>
      <c r="G47" s="47">
        <v>3621434.7</v>
      </c>
      <c r="H47" s="47">
        <v>6354186.2000000002</v>
      </c>
      <c r="I47" s="47">
        <v>2138592.5499999998</v>
      </c>
      <c r="J47" s="47">
        <v>10060</v>
      </c>
      <c r="K47" s="47">
        <v>2827925</v>
      </c>
      <c r="L47" s="47">
        <v>819463.5</v>
      </c>
      <c r="M47" s="47">
        <v>1680248</v>
      </c>
      <c r="N47" s="47">
        <v>514612</v>
      </c>
      <c r="O47" s="47">
        <v>0</v>
      </c>
      <c r="P47" s="47">
        <v>1440410.95</v>
      </c>
      <c r="Q47" s="47">
        <v>2650543</v>
      </c>
      <c r="R47" s="47">
        <v>102141.9</v>
      </c>
      <c r="S47" s="47">
        <v>1301403.6000000001</v>
      </c>
      <c r="T47" s="47">
        <v>50184.75</v>
      </c>
    </row>
    <row r="48" spans="1:20" ht="12" customHeight="1" x14ac:dyDescent="0.25">
      <c r="A48" s="46" t="s">
        <v>25</v>
      </c>
      <c r="B48" s="47">
        <v>1436961.4</v>
      </c>
      <c r="C48" s="47">
        <v>1837364.6</v>
      </c>
      <c r="D48" s="47">
        <v>502286.4</v>
      </c>
      <c r="E48" s="47">
        <v>0</v>
      </c>
      <c r="F48" s="47">
        <v>1367507.4</v>
      </c>
      <c r="G48" s="47">
        <v>1800421.9</v>
      </c>
      <c r="H48" s="47">
        <v>4773925.2</v>
      </c>
      <c r="I48" s="47">
        <v>1563112.7</v>
      </c>
      <c r="J48" s="47">
        <v>9636</v>
      </c>
      <c r="K48" s="47">
        <v>2241147.9500000002</v>
      </c>
      <c r="L48" s="47">
        <v>659970</v>
      </c>
      <c r="M48" s="47">
        <v>1083786.45</v>
      </c>
      <c r="N48" s="47">
        <v>216688</v>
      </c>
      <c r="O48" s="47">
        <v>0</v>
      </c>
      <c r="P48" s="47">
        <v>1077984.8999999999</v>
      </c>
      <c r="Q48" s="47">
        <v>1694724</v>
      </c>
      <c r="R48" s="47">
        <v>105675</v>
      </c>
      <c r="S48" s="47">
        <v>1091635.45</v>
      </c>
      <c r="T48" s="47">
        <v>-30269.05</v>
      </c>
    </row>
    <row r="49" spans="1:20" ht="12" customHeight="1" x14ac:dyDescent="0.25">
      <c r="A49" s="46" t="s">
        <v>29</v>
      </c>
      <c r="B49" s="47">
        <v>1496002</v>
      </c>
      <c r="C49" s="47">
        <v>1463543.1</v>
      </c>
      <c r="D49" s="47">
        <v>61039.35</v>
      </c>
      <c r="E49" s="47">
        <v>1575</v>
      </c>
      <c r="F49" s="47">
        <v>345424.15</v>
      </c>
      <c r="G49" s="47">
        <v>67432</v>
      </c>
      <c r="H49" s="47">
        <v>8192597.2999999998</v>
      </c>
      <c r="I49" s="47">
        <v>1646874.45</v>
      </c>
      <c r="J49" s="47">
        <v>573736</v>
      </c>
      <c r="K49" s="47">
        <v>4721477.1500000004</v>
      </c>
      <c r="L49" s="47">
        <v>1383367.5</v>
      </c>
      <c r="M49" s="47">
        <v>1283687.7</v>
      </c>
      <c r="N49" s="47">
        <v>415266</v>
      </c>
      <c r="O49" s="47">
        <v>76548</v>
      </c>
      <c r="P49" s="47">
        <v>1193578.75</v>
      </c>
      <c r="Q49" s="47">
        <v>3491849</v>
      </c>
      <c r="R49" s="47">
        <v>364581.6</v>
      </c>
      <c r="S49" s="47">
        <v>1962931.8</v>
      </c>
      <c r="T49" s="47">
        <v>-64325.450000000004</v>
      </c>
    </row>
    <row r="50" spans="1:20" ht="3.4" customHeight="1" x14ac:dyDescent="0.25">
      <c r="A50" s="46"/>
      <c r="B50" s="47"/>
      <c r="C50" s="47"/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</row>
    <row r="51" spans="1:20" ht="12" customHeight="1" x14ac:dyDescent="0.25">
      <c r="A51" s="44" t="s">
        <v>43</v>
      </c>
      <c r="B51" s="45">
        <v>3599688.8</v>
      </c>
      <c r="C51" s="45">
        <v>1865144.35</v>
      </c>
      <c r="D51" s="45">
        <v>202328.95</v>
      </c>
      <c r="E51" s="45">
        <v>385772.15</v>
      </c>
      <c r="F51" s="45">
        <v>3233717.55</v>
      </c>
      <c r="G51" s="45">
        <v>4221072</v>
      </c>
      <c r="H51" s="45">
        <v>10063877.1</v>
      </c>
      <c r="I51" s="45">
        <v>3405736.85</v>
      </c>
      <c r="J51" s="45">
        <v>709412.9</v>
      </c>
      <c r="K51" s="45">
        <v>4380582.9000000004</v>
      </c>
      <c r="L51" s="45">
        <v>1822732.25</v>
      </c>
      <c r="M51" s="45">
        <v>1469128.45</v>
      </c>
      <c r="N51" s="45">
        <v>617318.40000000002</v>
      </c>
      <c r="O51" s="45">
        <v>94801.55</v>
      </c>
      <c r="P51" s="45">
        <v>1856295.75</v>
      </c>
      <c r="Q51" s="45">
        <v>2275661</v>
      </c>
      <c r="R51" s="45">
        <v>69765.3</v>
      </c>
      <c r="S51" s="45">
        <v>1528095.1</v>
      </c>
      <c r="T51" s="45">
        <v>35179.86</v>
      </c>
    </row>
    <row r="52" spans="1:20" ht="11.85" customHeight="1" x14ac:dyDescent="0.25">
      <c r="A52" s="19"/>
      <c r="B52" s="48"/>
      <c r="C52" s="48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  <c r="P52" s="48"/>
      <c r="Q52" s="48"/>
      <c r="R52" s="48"/>
      <c r="S52" s="48"/>
      <c r="T52" s="48"/>
    </row>
    <row r="53" spans="1:20" ht="12" customHeight="1" x14ac:dyDescent="0.25">
      <c r="A53" s="44" t="s">
        <v>110</v>
      </c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</row>
    <row r="54" spans="1:20" ht="11.85" customHeight="1" x14ac:dyDescent="0.25">
      <c r="A54" s="46" t="s">
        <v>44</v>
      </c>
      <c r="B54" s="47">
        <v>3541242.09</v>
      </c>
      <c r="C54" s="47">
        <v>3292140.05</v>
      </c>
      <c r="D54" s="47">
        <v>6218</v>
      </c>
      <c r="E54" s="47">
        <v>5959412.5</v>
      </c>
      <c r="F54" s="47">
        <v>19583898.109999999</v>
      </c>
      <c r="G54" s="47">
        <v>0</v>
      </c>
      <c r="H54" s="47">
        <v>386834910.17000002</v>
      </c>
      <c r="I54" s="47">
        <v>5844224.96</v>
      </c>
      <c r="J54" s="47">
        <v>93769943.780000001</v>
      </c>
      <c r="K54" s="47">
        <v>128071600.02</v>
      </c>
      <c r="L54" s="47">
        <v>36352731.689999998</v>
      </c>
      <c r="M54" s="47">
        <v>54316319.890000001</v>
      </c>
      <c r="N54" s="47">
        <v>21189071.43</v>
      </c>
      <c r="O54" s="47">
        <v>26091994.420000002</v>
      </c>
      <c r="P54" s="47">
        <v>25797273.600000001</v>
      </c>
      <c r="Q54" s="47">
        <v>126441399</v>
      </c>
      <c r="R54" s="47">
        <v>17260344.490000002</v>
      </c>
      <c r="S54" s="47">
        <v>73195860.25</v>
      </c>
      <c r="T54" s="47">
        <v>5200154.2699999996</v>
      </c>
    </row>
    <row r="55" spans="1:20" ht="11.85" customHeight="1" x14ac:dyDescent="0.25">
      <c r="A55" s="46" t="s">
        <v>45</v>
      </c>
      <c r="B55" s="47">
        <v>14026429.16</v>
      </c>
      <c r="C55" s="47">
        <v>15282943.75</v>
      </c>
      <c r="D55" s="47">
        <v>52498.400000000001</v>
      </c>
      <c r="E55" s="47">
        <v>2146202.9</v>
      </c>
      <c r="F55" s="47">
        <v>9013450.8200000003</v>
      </c>
      <c r="G55" s="47">
        <v>0</v>
      </c>
      <c r="H55" s="47">
        <v>113618451.08</v>
      </c>
      <c r="I55" s="47">
        <v>29725611.390000001</v>
      </c>
      <c r="J55" s="47">
        <v>12786744.42</v>
      </c>
      <c r="K55" s="47">
        <v>40743486.93</v>
      </c>
      <c r="L55" s="47">
        <v>12112671.220000001</v>
      </c>
      <c r="M55" s="47">
        <v>17598114.859999999</v>
      </c>
      <c r="N55" s="47">
        <v>4922474.3499999996</v>
      </c>
      <c r="O55" s="47">
        <v>5588638.3300000001</v>
      </c>
      <c r="P55" s="47">
        <v>15567399.189999999</v>
      </c>
      <c r="Q55" s="47">
        <v>45088535.039999999</v>
      </c>
      <c r="R55" s="47">
        <v>3722682.2299999995</v>
      </c>
      <c r="S55" s="47">
        <v>24018464.199999999</v>
      </c>
      <c r="T55" s="47">
        <v>1115445.02</v>
      </c>
    </row>
    <row r="56" spans="1:20" ht="11.85" customHeight="1" x14ac:dyDescent="0.25">
      <c r="A56" s="46" t="s">
        <v>46</v>
      </c>
      <c r="B56" s="47">
        <v>25684428.859999999</v>
      </c>
      <c r="C56" s="47">
        <v>20028239.949999999</v>
      </c>
      <c r="D56" s="47">
        <v>695164.2</v>
      </c>
      <c r="E56" s="47">
        <v>732169.45</v>
      </c>
      <c r="F56" s="47">
        <v>15906094.380000001</v>
      </c>
      <c r="G56" s="47">
        <v>0</v>
      </c>
      <c r="H56" s="47">
        <v>95457964.439999998</v>
      </c>
      <c r="I56" s="47">
        <v>32799188.280000001</v>
      </c>
      <c r="J56" s="47">
        <v>3759204.51</v>
      </c>
      <c r="K56" s="47">
        <v>25142731.09</v>
      </c>
      <c r="L56" s="47">
        <v>9139555.7899999991</v>
      </c>
      <c r="M56" s="47">
        <v>15227796.140000001</v>
      </c>
      <c r="N56" s="47">
        <v>3726399.59</v>
      </c>
      <c r="O56" s="47">
        <v>2098490.98</v>
      </c>
      <c r="P56" s="47">
        <v>16711831.710000001</v>
      </c>
      <c r="Q56" s="47">
        <v>35491664</v>
      </c>
      <c r="R56" s="47">
        <v>2104089.8200000003</v>
      </c>
      <c r="S56" s="47">
        <v>20146892.600000001</v>
      </c>
      <c r="T56" s="47">
        <v>875088.57</v>
      </c>
    </row>
    <row r="57" spans="1:20" ht="11.85" customHeight="1" x14ac:dyDescent="0.25">
      <c r="A57" s="46" t="s">
        <v>47</v>
      </c>
      <c r="B57" s="47">
        <v>47636906.090000004</v>
      </c>
      <c r="C57" s="47">
        <v>28895110.949999999</v>
      </c>
      <c r="D57" s="47">
        <v>2941828.05</v>
      </c>
      <c r="E57" s="47">
        <v>2910596.45</v>
      </c>
      <c r="F57" s="47">
        <v>25895718.260000002</v>
      </c>
      <c r="G57" s="47">
        <v>0</v>
      </c>
      <c r="H57" s="47">
        <v>123003703.38</v>
      </c>
      <c r="I57" s="47">
        <v>46986868.490000002</v>
      </c>
      <c r="J57" s="47">
        <v>1508506.56</v>
      </c>
      <c r="K57" s="47">
        <v>35098420.230000004</v>
      </c>
      <c r="L57" s="47">
        <v>15752683</v>
      </c>
      <c r="M57" s="47">
        <v>20322699.59</v>
      </c>
      <c r="N57" s="47">
        <v>4925582.5599999996</v>
      </c>
      <c r="O57" s="47">
        <v>474488.03</v>
      </c>
      <c r="P57" s="47">
        <v>26477373.579999998</v>
      </c>
      <c r="Q57" s="47">
        <v>37120463.159999996</v>
      </c>
      <c r="R57" s="47">
        <v>1623640.5699999998</v>
      </c>
      <c r="S57" s="47">
        <v>24614353.899999999</v>
      </c>
      <c r="T57" s="47">
        <v>1338097.6000000001</v>
      </c>
    </row>
    <row r="58" spans="1:20" ht="11.85" customHeight="1" x14ac:dyDescent="0.25">
      <c r="A58" s="46" t="s">
        <v>48</v>
      </c>
      <c r="B58" s="47">
        <v>30008515.260000002</v>
      </c>
      <c r="C58" s="47">
        <v>23820005.25</v>
      </c>
      <c r="D58" s="47">
        <v>4756437.45</v>
      </c>
      <c r="E58" s="47">
        <v>168514.85</v>
      </c>
      <c r="F58" s="47">
        <v>24758221.829999998</v>
      </c>
      <c r="G58" s="47">
        <v>0</v>
      </c>
      <c r="H58" s="47">
        <v>62144703.409999996</v>
      </c>
      <c r="I58" s="47">
        <v>26861821.609999999</v>
      </c>
      <c r="J58" s="47">
        <v>282829.58</v>
      </c>
      <c r="K58" s="47">
        <v>24244178.030000001</v>
      </c>
      <c r="L58" s="47">
        <v>12001586.380000001</v>
      </c>
      <c r="M58" s="47">
        <v>13738151.1</v>
      </c>
      <c r="N58" s="47">
        <v>5597512.5999999996</v>
      </c>
      <c r="O58" s="47">
        <v>74792.350000000006</v>
      </c>
      <c r="P58" s="47">
        <v>14972506.710000001</v>
      </c>
      <c r="Q58" s="47">
        <v>16175834</v>
      </c>
      <c r="R58" s="47">
        <v>208363.11000000002</v>
      </c>
      <c r="S58" s="47">
        <v>12370283</v>
      </c>
      <c r="T58" s="47">
        <v>658830.61</v>
      </c>
    </row>
    <row r="59" spans="1:20" ht="11.85" customHeight="1" x14ac:dyDescent="0.25">
      <c r="A59" s="46" t="s">
        <v>49</v>
      </c>
      <c r="B59" s="47">
        <v>19749314.670000002</v>
      </c>
      <c r="C59" s="47">
        <v>16077398.289999999</v>
      </c>
      <c r="D59" s="47">
        <v>4105150.8</v>
      </c>
      <c r="E59" s="47">
        <v>47151.199999999997</v>
      </c>
      <c r="F59" s="47">
        <v>14415709.67</v>
      </c>
      <c r="G59" s="47">
        <v>0</v>
      </c>
      <c r="H59" s="47">
        <v>37136692.140000001</v>
      </c>
      <c r="I59" s="47">
        <v>17995417.079999998</v>
      </c>
      <c r="J59" s="47">
        <v>68023.960000000006</v>
      </c>
      <c r="K59" s="47">
        <v>20867116.550000001</v>
      </c>
      <c r="L59" s="47">
        <v>11291227.43</v>
      </c>
      <c r="M59" s="47">
        <v>9799398.2100000009</v>
      </c>
      <c r="N59" s="47">
        <v>4743226.7</v>
      </c>
      <c r="O59" s="47">
        <v>18984.3</v>
      </c>
      <c r="P59" s="47">
        <v>9654844.8200000003</v>
      </c>
      <c r="Q59" s="47">
        <v>8816620.4000000004</v>
      </c>
      <c r="R59" s="47">
        <v>67572.009999999995</v>
      </c>
      <c r="S59" s="47">
        <v>7868947.0999999996</v>
      </c>
      <c r="T59" s="47">
        <v>865287.22000000009</v>
      </c>
    </row>
    <row r="60" spans="1:20" ht="11.85" customHeight="1" x14ac:dyDescent="0.25">
      <c r="A60" s="14" t="s">
        <v>95</v>
      </c>
      <c r="B60" s="47">
        <v>0</v>
      </c>
      <c r="C60" s="47">
        <v>0</v>
      </c>
      <c r="D60" s="47">
        <v>0</v>
      </c>
      <c r="E60" s="47">
        <v>0</v>
      </c>
      <c r="F60" s="47">
        <v>0</v>
      </c>
      <c r="G60" s="47">
        <v>124614318.14</v>
      </c>
      <c r="H60" s="47">
        <v>0</v>
      </c>
      <c r="I60" s="47">
        <v>0</v>
      </c>
      <c r="J60" s="47">
        <v>0</v>
      </c>
      <c r="K60" s="47">
        <v>29363480.41</v>
      </c>
      <c r="L60" s="47">
        <v>0</v>
      </c>
      <c r="M60" s="47">
        <v>10740852.539999999</v>
      </c>
      <c r="N60" s="47">
        <v>0</v>
      </c>
      <c r="O60" s="47">
        <v>0</v>
      </c>
      <c r="P60" s="47">
        <v>0</v>
      </c>
      <c r="Q60" s="47">
        <v>0</v>
      </c>
      <c r="R60" s="47">
        <v>0</v>
      </c>
      <c r="S60" s="47">
        <v>0</v>
      </c>
      <c r="T60" s="47">
        <v>-5936884.2400000002</v>
      </c>
    </row>
    <row r="61" spans="1:20" ht="3.4" customHeight="1" x14ac:dyDescent="0.25">
      <c r="A61" s="31"/>
      <c r="B61" s="49"/>
      <c r="C61" s="49"/>
      <c r="D61" s="49"/>
      <c r="E61" s="49"/>
      <c r="F61" s="49"/>
      <c r="G61" s="49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49"/>
      <c r="T61" s="49"/>
    </row>
    <row r="62" spans="1:20" ht="3.4" customHeight="1" x14ac:dyDescent="0.25">
      <c r="A62" s="19"/>
      <c r="B62" s="48"/>
      <c r="C62" s="48"/>
      <c r="D62" s="48"/>
      <c r="E62" s="48"/>
      <c r="F62" s="48"/>
      <c r="G62" s="48"/>
      <c r="H62" s="48"/>
      <c r="I62" s="48"/>
      <c r="J62" s="48"/>
      <c r="K62" s="48"/>
      <c r="L62" s="48"/>
      <c r="M62" s="48"/>
      <c r="N62" s="48"/>
      <c r="O62" s="48"/>
      <c r="P62" s="48"/>
      <c r="Q62" s="48"/>
      <c r="R62" s="48"/>
      <c r="S62" s="48"/>
      <c r="T62" s="48"/>
    </row>
    <row r="63" spans="1:20" ht="12" customHeight="1" x14ac:dyDescent="0.25">
      <c r="A63" s="66" t="s">
        <v>109</v>
      </c>
      <c r="B63" s="48"/>
      <c r="C63" s="48"/>
      <c r="D63" s="48"/>
      <c r="E63" s="48"/>
      <c r="F63" s="48"/>
      <c r="G63" s="48"/>
      <c r="H63" s="48"/>
      <c r="I63" s="48"/>
      <c r="J63" s="48"/>
      <c r="K63" s="48"/>
      <c r="L63" s="48"/>
      <c r="M63" s="48"/>
      <c r="N63" s="48"/>
      <c r="O63" s="48"/>
      <c r="P63" s="48"/>
      <c r="Q63" s="48"/>
      <c r="R63" s="48"/>
      <c r="S63" s="48"/>
      <c r="T63" s="48"/>
    </row>
    <row r="64" spans="1:20" ht="12" customHeight="1" x14ac:dyDescent="0.25">
      <c r="A64" s="57" t="s">
        <v>30</v>
      </c>
      <c r="B64" s="48"/>
      <c r="C64" s="48"/>
      <c r="D64" s="48"/>
      <c r="E64" s="48"/>
      <c r="F64" s="48"/>
      <c r="G64" s="48"/>
      <c r="H64" s="48"/>
      <c r="I64" s="48"/>
      <c r="J64" s="48"/>
      <c r="K64" s="48"/>
      <c r="L64" s="48"/>
      <c r="M64" s="48"/>
      <c r="N64" s="48"/>
      <c r="O64" s="48"/>
      <c r="P64" s="48"/>
      <c r="Q64" s="14"/>
      <c r="R64" s="14"/>
      <c r="S64" s="14"/>
      <c r="T64" s="14"/>
    </row>
    <row r="65" spans="1:20" ht="12" customHeight="1" x14ac:dyDescent="0.25">
      <c r="A65" s="19" t="s">
        <v>107</v>
      </c>
      <c r="B65" s="48"/>
      <c r="C65" s="48"/>
      <c r="D65" s="48"/>
      <c r="E65" s="48"/>
      <c r="F65" s="48"/>
      <c r="G65" s="48"/>
      <c r="H65" s="48"/>
      <c r="I65" s="48"/>
      <c r="J65" s="48"/>
      <c r="K65" s="48"/>
      <c r="L65" s="48"/>
      <c r="M65" s="48"/>
      <c r="N65" s="48"/>
      <c r="O65" s="48"/>
      <c r="P65" s="48"/>
      <c r="Q65" s="14"/>
      <c r="R65" s="14"/>
      <c r="S65" s="14"/>
      <c r="T65" s="14"/>
    </row>
    <row r="66" spans="1:20" ht="12" customHeight="1" x14ac:dyDescent="0.25">
      <c r="A66" s="50" t="s">
        <v>103</v>
      </c>
      <c r="B66" s="48"/>
      <c r="C66" s="48"/>
      <c r="D66" s="48"/>
      <c r="E66" s="48"/>
      <c r="F66" s="48"/>
      <c r="G66" s="48"/>
      <c r="H66" s="48"/>
      <c r="I66" s="48"/>
      <c r="J66" s="48"/>
      <c r="K66" s="48"/>
      <c r="L66" s="48"/>
      <c r="M66" s="48"/>
      <c r="N66" s="48"/>
      <c r="O66" s="48"/>
      <c r="P66" s="48"/>
      <c r="Q66" s="14"/>
      <c r="R66" s="14"/>
      <c r="S66" s="14"/>
      <c r="T66" s="14"/>
    </row>
    <row r="68" spans="1:20" x14ac:dyDescent="0.25">
      <c r="A68" s="14" t="s">
        <v>116</v>
      </c>
    </row>
  </sheetData>
  <pageMargins left="0.70866141732283472" right="0.70866141732283472" top="0.78740157480314965" bottom="0.78740157480314965" header="0.31496062992125984" footer="0.31496062992125984"/>
  <pageSetup paperSize="9" scale="97" orientation="portrait" r:id="rId1"/>
  <colBreaks count="2" manualBreakCount="2">
    <brk id="7" max="65" man="1"/>
    <brk id="12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2"/>
  <dimension ref="A1:U68"/>
  <sheetViews>
    <sheetView zoomScaleNormal="100" workbookViewId="0"/>
  </sheetViews>
  <sheetFormatPr baseColWidth="10" defaultColWidth="11.42578125" defaultRowHeight="12.75" x14ac:dyDescent="0.25"/>
  <cols>
    <col min="1" max="1" width="22.85546875" style="1" customWidth="1"/>
    <col min="2" max="2" width="16" style="1" customWidth="1"/>
    <col min="3" max="3" width="10.140625" style="1" customWidth="1"/>
    <col min="4" max="4" width="12.7109375" style="1" customWidth="1"/>
    <col min="5" max="5" width="11.42578125" style="1" customWidth="1"/>
    <col min="6" max="6" width="11.42578125" style="1"/>
    <col min="7" max="7" width="16" style="1" customWidth="1"/>
    <col min="8" max="8" width="11.140625" style="1" customWidth="1"/>
    <col min="9" max="9" width="13.42578125" style="1" customWidth="1"/>
    <col min="10" max="10" width="16.42578125" style="1" customWidth="1"/>
    <col min="11" max="11" width="12.5703125" style="1" customWidth="1"/>
    <col min="12" max="12" width="15.7109375" style="1" customWidth="1"/>
    <col min="13" max="13" width="20.7109375" style="1" customWidth="1"/>
    <col min="14" max="14" width="16.42578125" style="1" customWidth="1"/>
    <col min="15" max="15" width="17" style="1" customWidth="1"/>
    <col min="16" max="16" width="14.85546875" style="1" customWidth="1"/>
    <col min="17" max="17" width="13.85546875" style="1" customWidth="1"/>
    <col min="18" max="18" width="12.5703125" style="1" customWidth="1"/>
    <col min="19" max="19" width="15.140625" style="1" customWidth="1"/>
    <col min="20" max="20" width="21.7109375" style="1" customWidth="1"/>
    <col min="21" max="16384" width="11.42578125" style="1"/>
  </cols>
  <sheetData>
    <row r="1" spans="1:21" s="5" customFormat="1" ht="16.5" customHeight="1" x14ac:dyDescent="0.2">
      <c r="A1" s="4" t="s">
        <v>101</v>
      </c>
      <c r="S1" s="6"/>
      <c r="T1" s="6" t="s">
        <v>100</v>
      </c>
    </row>
    <row r="2" spans="1:21" ht="3.4" customHeight="1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4"/>
      <c r="O2" s="14"/>
      <c r="P2" s="14"/>
      <c r="Q2" s="14"/>
      <c r="R2" s="14"/>
      <c r="S2" s="14"/>
      <c r="T2" s="14"/>
    </row>
    <row r="3" spans="1:21" ht="3.4" customHeight="1" x14ac:dyDescent="0.25">
      <c r="A3" s="14"/>
      <c r="B3" s="15"/>
      <c r="C3" s="16"/>
      <c r="D3" s="16"/>
      <c r="E3" s="16"/>
      <c r="F3" s="16"/>
      <c r="G3" s="17"/>
      <c r="H3" s="15"/>
      <c r="I3" s="16"/>
      <c r="J3" s="17"/>
      <c r="K3" s="16"/>
      <c r="L3" s="17"/>
      <c r="M3" s="18"/>
      <c r="N3" s="15"/>
      <c r="O3" s="16"/>
      <c r="P3" s="16"/>
      <c r="Q3" s="16"/>
      <c r="R3" s="15"/>
      <c r="S3" s="15"/>
      <c r="T3" s="15"/>
    </row>
    <row r="4" spans="1:21" ht="12" customHeight="1" x14ac:dyDescent="0.25">
      <c r="A4" s="19"/>
      <c r="B4" s="20" t="s">
        <v>69</v>
      </c>
      <c r="C4" s="21"/>
      <c r="D4" s="21"/>
      <c r="E4" s="21"/>
      <c r="F4" s="22"/>
      <c r="G4" s="23"/>
      <c r="H4" s="20" t="s">
        <v>70</v>
      </c>
      <c r="I4" s="22"/>
      <c r="J4" s="24"/>
      <c r="K4" s="21" t="s">
        <v>92</v>
      </c>
      <c r="L4" s="24"/>
      <c r="M4" s="25" t="s">
        <v>71</v>
      </c>
      <c r="N4" s="20" t="s">
        <v>72</v>
      </c>
      <c r="O4" s="22"/>
      <c r="P4" s="14"/>
      <c r="Q4" s="14"/>
      <c r="R4" s="26" t="s">
        <v>106</v>
      </c>
      <c r="S4" s="27" t="s">
        <v>97</v>
      </c>
      <c r="T4" s="27" t="s">
        <v>98</v>
      </c>
    </row>
    <row r="5" spans="1:21" s="8" customFormat="1" ht="12" customHeight="1" x14ac:dyDescent="0.25">
      <c r="A5" s="21"/>
      <c r="B5" s="28"/>
      <c r="C5" s="22"/>
      <c r="D5" s="22"/>
      <c r="E5" s="22"/>
      <c r="F5" s="22"/>
      <c r="G5" s="23"/>
      <c r="H5" s="28"/>
      <c r="I5" s="22"/>
      <c r="J5" s="23"/>
      <c r="K5" s="22"/>
      <c r="L5" s="23"/>
      <c r="M5" s="25"/>
      <c r="N5" s="28"/>
      <c r="O5" s="22"/>
      <c r="P5" s="21"/>
      <c r="Q5" s="22"/>
      <c r="R5" s="26" t="s">
        <v>89</v>
      </c>
      <c r="S5" s="28"/>
      <c r="T5" s="28" t="s">
        <v>99</v>
      </c>
    </row>
    <row r="6" spans="1:21" ht="3.75" customHeight="1" x14ac:dyDescent="0.25">
      <c r="A6" s="29"/>
      <c r="B6" s="30"/>
      <c r="C6" s="31"/>
      <c r="D6" s="31"/>
      <c r="E6" s="31"/>
      <c r="F6" s="31"/>
      <c r="G6" s="32"/>
      <c r="H6" s="30"/>
      <c r="I6" s="31"/>
      <c r="J6" s="32"/>
      <c r="K6" s="31"/>
      <c r="L6" s="32"/>
      <c r="M6" s="33"/>
      <c r="N6" s="30"/>
      <c r="O6" s="31"/>
      <c r="P6" s="31"/>
      <c r="Q6" s="31"/>
      <c r="R6" s="30"/>
      <c r="S6" s="30"/>
      <c r="T6" s="30"/>
    </row>
    <row r="7" spans="1:21" ht="12" customHeight="1" x14ac:dyDescent="0.25">
      <c r="A7" s="14"/>
      <c r="B7" s="20" t="s">
        <v>73</v>
      </c>
      <c r="C7" s="20" t="s">
        <v>74</v>
      </c>
      <c r="D7" s="20" t="s">
        <v>75</v>
      </c>
      <c r="E7" s="26" t="s">
        <v>76</v>
      </c>
      <c r="F7" s="20" t="s">
        <v>77</v>
      </c>
      <c r="G7" s="20" t="s">
        <v>96</v>
      </c>
      <c r="H7" s="20" t="s">
        <v>78</v>
      </c>
      <c r="I7" s="26" t="s">
        <v>79</v>
      </c>
      <c r="J7" s="26" t="s">
        <v>80</v>
      </c>
      <c r="K7" s="26" t="s">
        <v>93</v>
      </c>
      <c r="L7" s="26" t="s">
        <v>94</v>
      </c>
      <c r="M7" s="20" t="s">
        <v>81</v>
      </c>
      <c r="N7" s="26" t="s">
        <v>82</v>
      </c>
      <c r="O7" s="26" t="s">
        <v>104</v>
      </c>
      <c r="P7" s="26" t="s">
        <v>105</v>
      </c>
      <c r="Q7" s="26" t="s">
        <v>83</v>
      </c>
      <c r="R7" s="26" t="s">
        <v>81</v>
      </c>
      <c r="S7" s="26" t="s">
        <v>81</v>
      </c>
      <c r="T7" s="26" t="s">
        <v>81</v>
      </c>
    </row>
    <row r="8" spans="1:21" ht="12" customHeight="1" x14ac:dyDescent="0.25">
      <c r="A8" s="14"/>
      <c r="B8" s="20"/>
      <c r="C8" s="20"/>
      <c r="D8" s="20"/>
      <c r="E8" s="26" t="s">
        <v>84</v>
      </c>
      <c r="F8" s="20"/>
      <c r="G8" s="20"/>
      <c r="H8" s="20"/>
      <c r="I8" s="26" t="s">
        <v>85</v>
      </c>
      <c r="J8" s="26" t="s">
        <v>86</v>
      </c>
      <c r="K8" s="26"/>
      <c r="L8" s="26"/>
      <c r="M8" s="20"/>
      <c r="N8" s="26"/>
      <c r="O8" s="26" t="s">
        <v>87</v>
      </c>
      <c r="P8" s="26" t="s">
        <v>88</v>
      </c>
      <c r="Q8" s="26"/>
      <c r="R8" s="26"/>
      <c r="S8" s="26"/>
      <c r="T8" s="26"/>
    </row>
    <row r="9" spans="1:21" ht="12" customHeight="1" x14ac:dyDescent="0.25">
      <c r="A9" s="14"/>
      <c r="B9" s="20"/>
      <c r="C9" s="20"/>
      <c r="D9" s="20"/>
      <c r="E9" s="26"/>
      <c r="F9" s="20"/>
      <c r="G9" s="20"/>
      <c r="H9" s="20"/>
      <c r="I9" s="26"/>
      <c r="J9" s="26" t="s">
        <v>90</v>
      </c>
      <c r="K9" s="26"/>
      <c r="L9" s="26"/>
      <c r="M9" s="20"/>
      <c r="N9" s="20"/>
      <c r="O9" s="20"/>
      <c r="P9" s="35" t="s">
        <v>91</v>
      </c>
      <c r="Q9" s="26"/>
      <c r="R9" s="26"/>
      <c r="S9" s="26"/>
      <c r="T9" s="26"/>
    </row>
    <row r="10" spans="1:21" ht="3.75" customHeight="1" x14ac:dyDescent="0.25">
      <c r="A10" s="14"/>
      <c r="B10" s="36"/>
      <c r="C10" s="36"/>
      <c r="D10" s="36"/>
      <c r="E10" s="37"/>
      <c r="F10" s="37"/>
      <c r="G10" s="37"/>
      <c r="H10" s="37"/>
      <c r="I10" s="37"/>
      <c r="J10" s="37"/>
      <c r="K10" s="37"/>
      <c r="L10" s="37"/>
      <c r="M10" s="36"/>
      <c r="N10" s="36"/>
      <c r="O10" s="36"/>
      <c r="P10" s="36"/>
      <c r="Q10" s="36"/>
      <c r="R10" s="37"/>
      <c r="S10" s="37"/>
      <c r="T10" s="37"/>
    </row>
    <row r="11" spans="1:21" ht="12" customHeight="1" x14ac:dyDescent="0.25">
      <c r="A11" s="38"/>
      <c r="B11" s="39" t="s">
        <v>9</v>
      </c>
      <c r="C11" s="39" t="s">
        <v>9</v>
      </c>
      <c r="D11" s="39" t="s">
        <v>9</v>
      </c>
      <c r="E11" s="39" t="s">
        <v>9</v>
      </c>
      <c r="F11" s="39" t="s">
        <v>9</v>
      </c>
      <c r="G11" s="39" t="s">
        <v>9</v>
      </c>
      <c r="H11" s="39" t="s">
        <v>9</v>
      </c>
      <c r="I11" s="39" t="s">
        <v>9</v>
      </c>
      <c r="J11" s="39" t="s">
        <v>9</v>
      </c>
      <c r="K11" s="39" t="s">
        <v>9</v>
      </c>
      <c r="L11" s="39" t="s">
        <v>9</v>
      </c>
      <c r="M11" s="39" t="s">
        <v>9</v>
      </c>
      <c r="N11" s="39" t="s">
        <v>9</v>
      </c>
      <c r="O11" s="39" t="s">
        <v>9</v>
      </c>
      <c r="P11" s="39" t="s">
        <v>9</v>
      </c>
      <c r="Q11" s="39" t="s">
        <v>9</v>
      </c>
      <c r="R11" s="40" t="s">
        <v>9</v>
      </c>
      <c r="S11" s="40" t="s">
        <v>9</v>
      </c>
      <c r="T11" s="40" t="s">
        <v>9</v>
      </c>
    </row>
    <row r="12" spans="1:21" ht="3.4" customHeight="1" x14ac:dyDescent="0.25">
      <c r="A12" s="41"/>
      <c r="B12" s="33"/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0"/>
      <c r="S12" s="30"/>
      <c r="T12" s="30"/>
    </row>
    <row r="13" spans="1:21" ht="3.4" customHeight="1" x14ac:dyDescent="0.25">
      <c r="A13" s="42"/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14"/>
      <c r="R13" s="14"/>
      <c r="S13" s="14"/>
      <c r="T13" s="14"/>
    </row>
    <row r="14" spans="1:21" ht="12" customHeight="1" x14ac:dyDescent="0.25">
      <c r="A14" s="44" t="s">
        <v>14</v>
      </c>
      <c r="B14" s="45">
        <v>140814508.06</v>
      </c>
      <c r="C14" s="45">
        <v>108114480.21999998</v>
      </c>
      <c r="D14" s="45">
        <v>13454299.049999999</v>
      </c>
      <c r="E14" s="45">
        <v>11944702.450000001</v>
      </c>
      <c r="F14" s="45">
        <v>107728420.34</v>
      </c>
      <c r="G14" s="45">
        <v>122309124.48</v>
      </c>
      <c r="H14" s="45">
        <v>820772410.2299999</v>
      </c>
      <c r="I14" s="45">
        <v>160484660.11999997</v>
      </c>
      <c r="J14" s="45">
        <v>112273844.23999999</v>
      </c>
      <c r="K14" s="45">
        <v>296691737.90999997</v>
      </c>
      <c r="L14" s="45">
        <v>90462500.769999996</v>
      </c>
      <c r="M14" s="45">
        <v>125475540.43000001</v>
      </c>
      <c r="N14" s="45">
        <v>42465703.199999996</v>
      </c>
      <c r="O14" s="45">
        <v>33480890.920000002</v>
      </c>
      <c r="P14" s="45">
        <v>107865682.38999999</v>
      </c>
      <c r="Q14" s="45">
        <v>266318532.43999997</v>
      </c>
      <c r="R14" s="45">
        <v>17326799.719999999</v>
      </c>
      <c r="S14" s="45">
        <v>177928403.29999998</v>
      </c>
      <c r="T14" s="45">
        <v>2392633.7299999995</v>
      </c>
      <c r="U14" s="9"/>
    </row>
    <row r="15" spans="1:21" ht="3.4" customHeight="1" x14ac:dyDescent="0.25">
      <c r="A15" s="46"/>
      <c r="B15" s="47"/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</row>
    <row r="16" spans="1:21" ht="12" customHeight="1" x14ac:dyDescent="0.25">
      <c r="A16" s="44" t="s">
        <v>37</v>
      </c>
      <c r="B16" s="45">
        <v>17062340.399999999</v>
      </c>
      <c r="C16" s="45">
        <v>8433080.3000000007</v>
      </c>
      <c r="D16" s="45">
        <v>1120060.6500000001</v>
      </c>
      <c r="E16" s="45">
        <v>9482339.0500000007</v>
      </c>
      <c r="F16" s="45">
        <v>19572175.699999999</v>
      </c>
      <c r="G16" s="45">
        <v>24041695.700000003</v>
      </c>
      <c r="H16" s="45">
        <v>118717410.84999999</v>
      </c>
      <c r="I16" s="45">
        <v>18544804.800000001</v>
      </c>
      <c r="J16" s="45">
        <v>29145636.199999999</v>
      </c>
      <c r="K16" s="45">
        <v>45789413.399999999</v>
      </c>
      <c r="L16" s="45">
        <v>15540261.449999999</v>
      </c>
      <c r="M16" s="45">
        <v>23581104.849999998</v>
      </c>
      <c r="N16" s="45">
        <v>5471849.0999999996</v>
      </c>
      <c r="O16" s="45">
        <v>10264874.65</v>
      </c>
      <c r="P16" s="45">
        <v>11335641.4</v>
      </c>
      <c r="Q16" s="45">
        <v>23275844.149999999</v>
      </c>
      <c r="R16" s="45">
        <v>3131240.8500000006</v>
      </c>
      <c r="S16" s="45">
        <v>18475656.050000001</v>
      </c>
      <c r="T16" s="45">
        <v>-2177410.34</v>
      </c>
    </row>
    <row r="17" spans="1:20" ht="12" customHeight="1" x14ac:dyDescent="0.25">
      <c r="A17" s="46" t="s">
        <v>40</v>
      </c>
      <c r="B17" s="47">
        <v>6718963.4000000004</v>
      </c>
      <c r="C17" s="47">
        <v>2373260.2000000002</v>
      </c>
      <c r="D17" s="47">
        <v>19946.599999999999</v>
      </c>
      <c r="E17" s="47">
        <v>2720120</v>
      </c>
      <c r="F17" s="47">
        <v>11516296.6</v>
      </c>
      <c r="G17" s="47">
        <v>13549968.9</v>
      </c>
      <c r="H17" s="47">
        <v>84778889.849999994</v>
      </c>
      <c r="I17" s="47">
        <v>8640109.25</v>
      </c>
      <c r="J17" s="47">
        <v>23015812</v>
      </c>
      <c r="K17" s="47">
        <v>27345338</v>
      </c>
      <c r="L17" s="47">
        <v>10114749</v>
      </c>
      <c r="M17" s="47">
        <v>15971969.75</v>
      </c>
      <c r="N17" s="47">
        <v>3138286</v>
      </c>
      <c r="O17" s="47">
        <v>8677840</v>
      </c>
      <c r="P17" s="47">
        <v>6272500.6500000004</v>
      </c>
      <c r="Q17" s="47">
        <v>18482743.649999999</v>
      </c>
      <c r="R17" s="47">
        <v>2517167.2000000002</v>
      </c>
      <c r="S17" s="47">
        <v>13138511.65</v>
      </c>
      <c r="T17" s="47">
        <v>-41501.399999999994</v>
      </c>
    </row>
    <row r="18" spans="1:20" ht="12" customHeight="1" x14ac:dyDescent="0.25">
      <c r="A18" s="46" t="s">
        <v>39</v>
      </c>
      <c r="B18" s="47">
        <v>10339457</v>
      </c>
      <c r="C18" s="47">
        <v>6059820.0999999996</v>
      </c>
      <c r="D18" s="47">
        <v>1100114.05</v>
      </c>
      <c r="E18" s="47">
        <v>6670239.0499999998</v>
      </c>
      <c r="F18" s="47">
        <v>7867351.0999999996</v>
      </c>
      <c r="G18" s="47">
        <v>10491726.800000001</v>
      </c>
      <c r="H18" s="47">
        <v>26206175.850000001</v>
      </c>
      <c r="I18" s="47">
        <v>9900781.9499999993</v>
      </c>
      <c r="J18" s="47">
        <v>3092332.2</v>
      </c>
      <c r="K18" s="47">
        <v>15476365.399999999</v>
      </c>
      <c r="L18" s="47">
        <v>5141589.45</v>
      </c>
      <c r="M18" s="47">
        <v>6595101.2000000002</v>
      </c>
      <c r="N18" s="47">
        <v>1828977.1</v>
      </c>
      <c r="O18" s="47">
        <v>135446.65</v>
      </c>
      <c r="P18" s="47">
        <v>4878746.1500000004</v>
      </c>
      <c r="Q18" s="47">
        <v>4262383.5999999996</v>
      </c>
      <c r="R18" s="47">
        <v>209195.95</v>
      </c>
      <c r="S18" s="47">
        <v>4602044.7</v>
      </c>
      <c r="T18" s="47">
        <v>-2194451.59</v>
      </c>
    </row>
    <row r="19" spans="1:20" ht="12" customHeight="1" x14ac:dyDescent="0.25">
      <c r="A19" s="46" t="s">
        <v>38</v>
      </c>
      <c r="B19" s="47">
        <v>3920</v>
      </c>
      <c r="C19" s="47">
        <v>0</v>
      </c>
      <c r="D19" s="47">
        <v>0</v>
      </c>
      <c r="E19" s="47">
        <v>91980</v>
      </c>
      <c r="F19" s="47">
        <v>188528</v>
      </c>
      <c r="G19" s="47">
        <v>0</v>
      </c>
      <c r="H19" s="47">
        <v>7732345.1500000004</v>
      </c>
      <c r="I19" s="47">
        <v>3913.6</v>
      </c>
      <c r="J19" s="47">
        <v>3037492</v>
      </c>
      <c r="K19" s="47">
        <v>2967710</v>
      </c>
      <c r="L19" s="47">
        <v>283923</v>
      </c>
      <c r="M19" s="47">
        <v>1014033.9</v>
      </c>
      <c r="N19" s="47">
        <v>504586</v>
      </c>
      <c r="O19" s="47">
        <v>1451588</v>
      </c>
      <c r="P19" s="47">
        <v>184394.6</v>
      </c>
      <c r="Q19" s="47">
        <v>530716.9</v>
      </c>
      <c r="R19" s="47">
        <v>404877.7</v>
      </c>
      <c r="S19" s="47">
        <v>735099.7</v>
      </c>
      <c r="T19" s="47">
        <v>58542.65</v>
      </c>
    </row>
    <row r="20" spans="1:20" ht="3.4" customHeight="1" x14ac:dyDescent="0.25">
      <c r="A20" s="46"/>
      <c r="B20" s="47"/>
      <c r="C20" s="47"/>
      <c r="D20" s="47"/>
      <c r="E20" s="47"/>
      <c r="F20" s="47"/>
      <c r="G20" s="47"/>
      <c r="H20" s="47"/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7"/>
    </row>
    <row r="21" spans="1:20" ht="12" customHeight="1" x14ac:dyDescent="0.25">
      <c r="A21" s="44" t="s">
        <v>10</v>
      </c>
      <c r="B21" s="45">
        <v>55111405.510000005</v>
      </c>
      <c r="C21" s="45">
        <v>31814849.220000003</v>
      </c>
      <c r="D21" s="45">
        <v>2326424.1999999997</v>
      </c>
      <c r="E21" s="45">
        <v>616800.1</v>
      </c>
      <c r="F21" s="45">
        <v>37393806.539999992</v>
      </c>
      <c r="G21" s="45">
        <v>41217719.229999997</v>
      </c>
      <c r="H21" s="45">
        <v>297987831.97999996</v>
      </c>
      <c r="I21" s="45">
        <v>64932115.769999996</v>
      </c>
      <c r="J21" s="45">
        <v>37539264.239999995</v>
      </c>
      <c r="K21" s="45">
        <v>82902079.010000005</v>
      </c>
      <c r="L21" s="45">
        <v>32954116.919999998</v>
      </c>
      <c r="M21" s="45">
        <v>48494845.18</v>
      </c>
      <c r="N21" s="45">
        <v>11904854.299999999</v>
      </c>
      <c r="O21" s="45">
        <v>11913896.720000001</v>
      </c>
      <c r="P21" s="45">
        <v>39122590.789999999</v>
      </c>
      <c r="Q21" s="45">
        <v>96956824.039999992</v>
      </c>
      <c r="R21" s="45">
        <v>5521037.6699999999</v>
      </c>
      <c r="S21" s="45">
        <v>64647569.100000001</v>
      </c>
      <c r="T21" s="45">
        <v>-1655106.7300000002</v>
      </c>
    </row>
    <row r="22" spans="1:20" ht="12" customHeight="1" x14ac:dyDescent="0.25">
      <c r="A22" s="46" t="s">
        <v>15</v>
      </c>
      <c r="B22" s="47">
        <v>31436617.699999999</v>
      </c>
      <c r="C22" s="47">
        <v>23640237.870000001</v>
      </c>
      <c r="D22" s="47">
        <v>2289230.85</v>
      </c>
      <c r="E22" s="47">
        <v>398815.4</v>
      </c>
      <c r="F22" s="47">
        <v>21210190.09</v>
      </c>
      <c r="G22" s="47">
        <v>23867687.48</v>
      </c>
      <c r="H22" s="47">
        <v>155052461.13</v>
      </c>
      <c r="I22" s="47">
        <v>36014757.25</v>
      </c>
      <c r="J22" s="47">
        <v>18515616.719999999</v>
      </c>
      <c r="K22" s="47">
        <v>43883180.850000001</v>
      </c>
      <c r="L22" s="47">
        <v>18715117.43</v>
      </c>
      <c r="M22" s="47">
        <v>27706830.219999999</v>
      </c>
      <c r="N22" s="47">
        <v>6085531.0999999996</v>
      </c>
      <c r="O22" s="47">
        <v>5252445.88</v>
      </c>
      <c r="P22" s="47">
        <v>20614484.77</v>
      </c>
      <c r="Q22" s="47">
        <v>50223919.350000001</v>
      </c>
      <c r="R22" s="47">
        <v>2115386.61</v>
      </c>
      <c r="S22" s="47">
        <v>35454039.100000001</v>
      </c>
      <c r="T22" s="47">
        <v>-1177688.3</v>
      </c>
    </row>
    <row r="23" spans="1:20" ht="12" customHeight="1" x14ac:dyDescent="0.25">
      <c r="A23" s="46" t="s">
        <v>41</v>
      </c>
      <c r="B23" s="47">
        <v>6753462.0800000001</v>
      </c>
      <c r="C23" s="47">
        <v>3153885.41</v>
      </c>
      <c r="D23" s="47">
        <v>17669.05</v>
      </c>
      <c r="E23" s="47">
        <v>47966.85</v>
      </c>
      <c r="F23" s="47">
        <v>8980931.6699999999</v>
      </c>
      <c r="G23" s="47">
        <v>9412619.2899999991</v>
      </c>
      <c r="H23" s="47">
        <v>61719986.450000003</v>
      </c>
      <c r="I23" s="47">
        <v>9866976.4000000004</v>
      </c>
      <c r="J23" s="47">
        <v>9116771.0399999991</v>
      </c>
      <c r="K23" s="47">
        <v>14047823.57</v>
      </c>
      <c r="L23" s="47">
        <v>4463117.83</v>
      </c>
      <c r="M23" s="47">
        <v>10964404.779999999</v>
      </c>
      <c r="N23" s="47">
        <v>1849449.92</v>
      </c>
      <c r="O23" s="47">
        <v>2750232.28</v>
      </c>
      <c r="P23" s="47">
        <v>7556182.4699999997</v>
      </c>
      <c r="Q23" s="47">
        <v>23307263.23</v>
      </c>
      <c r="R23" s="47">
        <v>1767318.62</v>
      </c>
      <c r="S23" s="47">
        <v>13314165.050000001</v>
      </c>
      <c r="T23" s="47">
        <v>-277594.3</v>
      </c>
    </row>
    <row r="24" spans="1:20" ht="12" customHeight="1" x14ac:dyDescent="0.25">
      <c r="A24" s="46" t="s">
        <v>17</v>
      </c>
      <c r="B24" s="47">
        <v>2760306.33</v>
      </c>
      <c r="C24" s="47">
        <v>2074236.04</v>
      </c>
      <c r="D24" s="47">
        <v>6546.25</v>
      </c>
      <c r="E24" s="47">
        <v>452.85</v>
      </c>
      <c r="F24" s="47">
        <v>934111.88</v>
      </c>
      <c r="G24" s="47">
        <v>1079077.96</v>
      </c>
      <c r="H24" s="47">
        <v>24588451.949999999</v>
      </c>
      <c r="I24" s="47">
        <v>3643960.22</v>
      </c>
      <c r="J24" s="47">
        <v>4024708.48</v>
      </c>
      <c r="K24" s="47">
        <v>10009898.59</v>
      </c>
      <c r="L24" s="47">
        <v>3612411.66</v>
      </c>
      <c r="M24" s="47">
        <v>2261589.9300000002</v>
      </c>
      <c r="N24" s="47">
        <v>1232437.28</v>
      </c>
      <c r="O24" s="47">
        <v>1422638.56</v>
      </c>
      <c r="P24" s="47">
        <v>2542903.15</v>
      </c>
      <c r="Q24" s="47">
        <v>7265542.96</v>
      </c>
      <c r="R24" s="47">
        <v>436017.39</v>
      </c>
      <c r="S24" s="47">
        <v>5424557.0499999998</v>
      </c>
      <c r="T24" s="47">
        <v>12897.419999999998</v>
      </c>
    </row>
    <row r="25" spans="1:20" ht="12" customHeight="1" x14ac:dyDescent="0.25">
      <c r="A25" s="46" t="s">
        <v>42</v>
      </c>
      <c r="B25" s="47">
        <v>7786371.2000000002</v>
      </c>
      <c r="C25" s="47">
        <v>1370130.6</v>
      </c>
      <c r="D25" s="47">
        <v>0</v>
      </c>
      <c r="E25" s="47">
        <v>158795</v>
      </c>
      <c r="F25" s="47">
        <v>1813121.65</v>
      </c>
      <c r="G25" s="47">
        <v>2225699.6</v>
      </c>
      <c r="H25" s="47">
        <v>25255899.050000001</v>
      </c>
      <c r="I25" s="47">
        <v>8119424</v>
      </c>
      <c r="J25" s="47">
        <v>1858180</v>
      </c>
      <c r="K25" s="47">
        <v>5098758</v>
      </c>
      <c r="L25" s="47">
        <v>2357698.5</v>
      </c>
      <c r="M25" s="47">
        <v>1997028.05</v>
      </c>
      <c r="N25" s="47">
        <v>753108</v>
      </c>
      <c r="O25" s="47">
        <v>958484</v>
      </c>
      <c r="P25" s="47">
        <v>4571071.95</v>
      </c>
      <c r="Q25" s="47">
        <v>6236573.0499999998</v>
      </c>
      <c r="R25" s="47">
        <v>489243.55000000005</v>
      </c>
      <c r="S25" s="47">
        <v>4263908</v>
      </c>
      <c r="T25" s="47">
        <v>-279063.55</v>
      </c>
    </row>
    <row r="26" spans="1:20" ht="12" customHeight="1" x14ac:dyDescent="0.25">
      <c r="A26" s="46" t="s">
        <v>16</v>
      </c>
      <c r="B26" s="47">
        <v>6374648.2000000002</v>
      </c>
      <c r="C26" s="47">
        <v>1576359.3</v>
      </c>
      <c r="D26" s="47">
        <v>12978.05</v>
      </c>
      <c r="E26" s="47">
        <v>10770</v>
      </c>
      <c r="F26" s="47">
        <v>4455451.25</v>
      </c>
      <c r="G26" s="47">
        <v>4632634.9000000004</v>
      </c>
      <c r="H26" s="47">
        <v>31371033.399999999</v>
      </c>
      <c r="I26" s="47">
        <v>7286997.9000000004</v>
      </c>
      <c r="J26" s="47">
        <v>4023988</v>
      </c>
      <c r="K26" s="47">
        <v>9862418</v>
      </c>
      <c r="L26" s="47">
        <v>3805771.5</v>
      </c>
      <c r="M26" s="47">
        <v>5564992.2000000002</v>
      </c>
      <c r="N26" s="47">
        <v>1984328</v>
      </c>
      <c r="O26" s="47">
        <v>1530096</v>
      </c>
      <c r="P26" s="47">
        <v>3837948.45</v>
      </c>
      <c r="Q26" s="47">
        <v>9923525.4499999993</v>
      </c>
      <c r="R26" s="47">
        <v>713071.5</v>
      </c>
      <c r="S26" s="47">
        <v>6190899.9000000004</v>
      </c>
      <c r="T26" s="47">
        <v>66342</v>
      </c>
    </row>
    <row r="27" spans="1:20" ht="3.4" customHeight="1" x14ac:dyDescent="0.25">
      <c r="A27" s="46"/>
      <c r="B27" s="47"/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</row>
    <row r="28" spans="1:20" ht="12" customHeight="1" x14ac:dyDescent="0.25">
      <c r="A28" s="44" t="s">
        <v>11</v>
      </c>
      <c r="B28" s="45">
        <v>3995866</v>
      </c>
      <c r="C28" s="45">
        <v>5545257.9499999993</v>
      </c>
      <c r="D28" s="45">
        <v>21445.5</v>
      </c>
      <c r="E28" s="45">
        <v>373050</v>
      </c>
      <c r="F28" s="45">
        <v>1039487.3500000001</v>
      </c>
      <c r="G28" s="45">
        <v>230099.05</v>
      </c>
      <c r="H28" s="45">
        <v>63841630.549999997</v>
      </c>
      <c r="I28" s="45">
        <v>7720413.3499999996</v>
      </c>
      <c r="J28" s="45">
        <v>12909944</v>
      </c>
      <c r="K28" s="45">
        <v>28365428.5</v>
      </c>
      <c r="L28" s="45">
        <v>5336707.95</v>
      </c>
      <c r="M28" s="45">
        <v>3922035.75</v>
      </c>
      <c r="N28" s="45">
        <v>3723350</v>
      </c>
      <c r="O28" s="45">
        <v>4111200</v>
      </c>
      <c r="P28" s="45">
        <v>5180599.05</v>
      </c>
      <c r="Q28" s="45">
        <v>19706956.75</v>
      </c>
      <c r="R28" s="45">
        <v>1157475.8500000001</v>
      </c>
      <c r="S28" s="45">
        <v>13996442.649999999</v>
      </c>
      <c r="T28" s="45">
        <v>1302088.5999999999</v>
      </c>
    </row>
    <row r="29" spans="1:20" ht="12" customHeight="1" x14ac:dyDescent="0.25">
      <c r="A29" s="46" t="s">
        <v>62</v>
      </c>
      <c r="B29" s="47">
        <v>2001032.2</v>
      </c>
      <c r="C29" s="47">
        <v>2364088.65</v>
      </c>
      <c r="D29" s="47">
        <v>12651.1</v>
      </c>
      <c r="E29" s="47">
        <v>64155</v>
      </c>
      <c r="F29" s="47">
        <v>236508.45</v>
      </c>
      <c r="G29" s="47">
        <v>146404</v>
      </c>
      <c r="H29" s="47">
        <v>16867203.949999999</v>
      </c>
      <c r="I29" s="47">
        <v>3454577.35</v>
      </c>
      <c r="J29" s="47">
        <v>2366472</v>
      </c>
      <c r="K29" s="47">
        <v>8340073</v>
      </c>
      <c r="L29" s="47">
        <v>1342107.45</v>
      </c>
      <c r="M29" s="47">
        <v>1447141.45</v>
      </c>
      <c r="N29" s="47">
        <v>1044020</v>
      </c>
      <c r="O29" s="47">
        <v>978868</v>
      </c>
      <c r="P29" s="47">
        <v>1706229.45</v>
      </c>
      <c r="Q29" s="47">
        <v>4887902.95</v>
      </c>
      <c r="R29" s="47">
        <v>323910.90000000002</v>
      </c>
      <c r="S29" s="47">
        <v>3510018.7</v>
      </c>
      <c r="T29" s="47">
        <v>161582.65</v>
      </c>
    </row>
    <row r="30" spans="1:20" ht="12" customHeight="1" x14ac:dyDescent="0.25">
      <c r="A30" s="46" t="s">
        <v>18</v>
      </c>
      <c r="B30" s="47">
        <v>1994833.8</v>
      </c>
      <c r="C30" s="47">
        <v>3181169.3</v>
      </c>
      <c r="D30" s="47">
        <v>8794.4</v>
      </c>
      <c r="E30" s="47">
        <v>308895</v>
      </c>
      <c r="F30" s="47">
        <v>802978.9</v>
      </c>
      <c r="G30" s="47">
        <v>83695.05</v>
      </c>
      <c r="H30" s="47">
        <v>46974426.600000001</v>
      </c>
      <c r="I30" s="47">
        <v>4265836</v>
      </c>
      <c r="J30" s="47">
        <v>10543472</v>
      </c>
      <c r="K30" s="47">
        <v>20025355.5</v>
      </c>
      <c r="L30" s="47">
        <v>3994600.5</v>
      </c>
      <c r="M30" s="47">
        <v>2474894.2999999998</v>
      </c>
      <c r="N30" s="47">
        <v>2679330</v>
      </c>
      <c r="O30" s="47">
        <v>3132332</v>
      </c>
      <c r="P30" s="47">
        <v>3474369.6</v>
      </c>
      <c r="Q30" s="47">
        <v>14819053.800000001</v>
      </c>
      <c r="R30" s="47">
        <v>833564.95</v>
      </c>
      <c r="S30" s="47">
        <v>10486423.949999999</v>
      </c>
      <c r="T30" s="47">
        <v>1140505.95</v>
      </c>
    </row>
    <row r="31" spans="1:20" ht="3.4" customHeight="1" x14ac:dyDescent="0.25">
      <c r="A31" s="46"/>
      <c r="B31" s="47"/>
      <c r="C31" s="47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</row>
    <row r="32" spans="1:20" ht="12" customHeight="1" x14ac:dyDescent="0.25">
      <c r="A32" s="44" t="s">
        <v>19</v>
      </c>
      <c r="B32" s="45">
        <v>2149207.7000000002</v>
      </c>
      <c r="C32" s="45">
        <v>2312856</v>
      </c>
      <c r="D32" s="45">
        <v>47783.199999999997</v>
      </c>
      <c r="E32" s="45">
        <v>376980</v>
      </c>
      <c r="F32" s="45">
        <v>1500626.35</v>
      </c>
      <c r="G32" s="45">
        <v>127930.25</v>
      </c>
      <c r="H32" s="45">
        <v>54987559.200000003</v>
      </c>
      <c r="I32" s="45">
        <v>3298522.6</v>
      </c>
      <c r="J32" s="45">
        <v>11214456</v>
      </c>
      <c r="K32" s="45">
        <v>24064091.5</v>
      </c>
      <c r="L32" s="45">
        <v>5461587</v>
      </c>
      <c r="M32" s="45">
        <v>6782736.7999999998</v>
      </c>
      <c r="N32" s="45">
        <v>3714162</v>
      </c>
      <c r="O32" s="45">
        <v>2761100</v>
      </c>
      <c r="P32" s="45">
        <v>4271094.5999999996</v>
      </c>
      <c r="Q32" s="45">
        <v>15113917.949999999</v>
      </c>
      <c r="R32" s="45">
        <v>743291.7</v>
      </c>
      <c r="S32" s="45">
        <v>12072392.550000001</v>
      </c>
      <c r="T32" s="45">
        <v>1155270.8999999999</v>
      </c>
    </row>
    <row r="33" spans="1:20" ht="3.4" customHeight="1" x14ac:dyDescent="0.25">
      <c r="A33" s="46"/>
      <c r="B33" s="47"/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</row>
    <row r="34" spans="1:20" ht="12" customHeight="1" x14ac:dyDescent="0.25">
      <c r="A34" s="44" t="s">
        <v>12</v>
      </c>
      <c r="B34" s="45">
        <v>36826429.5</v>
      </c>
      <c r="C34" s="45">
        <v>34166691.199999996</v>
      </c>
      <c r="D34" s="45">
        <v>4698919.55</v>
      </c>
      <c r="E34" s="45">
        <v>654640</v>
      </c>
      <c r="F34" s="45">
        <v>30459572.699999999</v>
      </c>
      <c r="G34" s="45">
        <v>36343658.549999997</v>
      </c>
      <c r="H34" s="45">
        <v>169090532.64999998</v>
      </c>
      <c r="I34" s="45">
        <v>37354229.75</v>
      </c>
      <c r="J34" s="45">
        <v>14365108</v>
      </c>
      <c r="K34" s="45">
        <v>66029626.900000006</v>
      </c>
      <c r="L34" s="45">
        <v>16289566.200000001</v>
      </c>
      <c r="M34" s="45">
        <v>22706527.199999999</v>
      </c>
      <c r="N34" s="45">
        <v>13396562</v>
      </c>
      <c r="O34" s="45">
        <v>3005408</v>
      </c>
      <c r="P34" s="45">
        <v>28260033.399999999</v>
      </c>
      <c r="Q34" s="45">
        <v>60826810.899999991</v>
      </c>
      <c r="R34" s="45">
        <v>2657499.65</v>
      </c>
      <c r="S34" s="45">
        <v>39749435.650000006</v>
      </c>
      <c r="T34" s="45">
        <v>2715082.65</v>
      </c>
    </row>
    <row r="35" spans="1:20" ht="12" customHeight="1" x14ac:dyDescent="0.25">
      <c r="A35" s="46" t="s">
        <v>20</v>
      </c>
      <c r="B35" s="47">
        <v>1915124.3</v>
      </c>
      <c r="C35" s="47">
        <v>1819980.4</v>
      </c>
      <c r="D35" s="47">
        <v>386206.15</v>
      </c>
      <c r="E35" s="47">
        <v>8340</v>
      </c>
      <c r="F35" s="47">
        <v>1881120.75</v>
      </c>
      <c r="G35" s="47">
        <v>2887712.8</v>
      </c>
      <c r="H35" s="47">
        <v>5478724.2999999998</v>
      </c>
      <c r="I35" s="47">
        <v>1816834.4</v>
      </c>
      <c r="J35" s="47">
        <v>18360</v>
      </c>
      <c r="K35" s="47">
        <v>3133878.5</v>
      </c>
      <c r="L35" s="47">
        <v>853546.5</v>
      </c>
      <c r="M35" s="47">
        <v>1142210.8</v>
      </c>
      <c r="N35" s="47">
        <v>351190</v>
      </c>
      <c r="O35" s="47">
        <v>1508</v>
      </c>
      <c r="P35" s="47">
        <v>1298111.55</v>
      </c>
      <c r="Q35" s="47">
        <v>1588663.25</v>
      </c>
      <c r="R35" s="47">
        <v>4480</v>
      </c>
      <c r="S35" s="47">
        <v>1242435</v>
      </c>
      <c r="T35" s="47">
        <v>156489</v>
      </c>
    </row>
    <row r="36" spans="1:20" ht="12" customHeight="1" x14ac:dyDescent="0.25">
      <c r="A36" s="46" t="s">
        <v>22</v>
      </c>
      <c r="B36" s="47">
        <v>280183.09999999998</v>
      </c>
      <c r="C36" s="47">
        <v>386825.7</v>
      </c>
      <c r="D36" s="47">
        <v>0</v>
      </c>
      <c r="E36" s="47">
        <v>157990</v>
      </c>
      <c r="F36" s="47">
        <v>60560.75</v>
      </c>
      <c r="G36" s="47">
        <v>46204</v>
      </c>
      <c r="H36" s="47">
        <v>11044562.9</v>
      </c>
      <c r="I36" s="47">
        <v>593521.69999999995</v>
      </c>
      <c r="J36" s="47">
        <v>3665800</v>
      </c>
      <c r="K36" s="47">
        <v>5061614</v>
      </c>
      <c r="L36" s="47">
        <v>1260351</v>
      </c>
      <c r="M36" s="47">
        <v>1460017.2</v>
      </c>
      <c r="N36" s="47">
        <v>457368</v>
      </c>
      <c r="O36" s="47">
        <v>961948</v>
      </c>
      <c r="P36" s="47">
        <v>248400.85</v>
      </c>
      <c r="Q36" s="47">
        <v>2790469.9</v>
      </c>
      <c r="R36" s="47">
        <v>338710.25</v>
      </c>
      <c r="S36" s="47">
        <v>1838828.4</v>
      </c>
      <c r="T36" s="47">
        <v>156857.30000000002</v>
      </c>
    </row>
    <row r="37" spans="1:20" s="10" customFormat="1" ht="12" customHeight="1" x14ac:dyDescent="0.25">
      <c r="A37" s="51" t="s">
        <v>50</v>
      </c>
      <c r="B37" s="52">
        <v>3225764.1</v>
      </c>
      <c r="C37" s="52">
        <v>2807247.4</v>
      </c>
      <c r="D37" s="52">
        <v>20153.150000000001</v>
      </c>
      <c r="E37" s="52">
        <v>3760</v>
      </c>
      <c r="F37" s="52">
        <v>1316792.5</v>
      </c>
      <c r="G37" s="52">
        <v>1102605.3</v>
      </c>
      <c r="H37" s="52">
        <v>9829760.6500000004</v>
      </c>
      <c r="I37" s="52">
        <v>3498697.15</v>
      </c>
      <c r="J37" s="52">
        <v>7708</v>
      </c>
      <c r="K37" s="52">
        <v>1869149</v>
      </c>
      <c r="L37" s="52">
        <v>369576</v>
      </c>
      <c r="M37" s="52">
        <v>1498543.3</v>
      </c>
      <c r="N37" s="52">
        <v>445802</v>
      </c>
      <c r="O37" s="52">
        <v>0</v>
      </c>
      <c r="P37" s="52">
        <v>2111705.2000000002</v>
      </c>
      <c r="Q37" s="52">
        <v>3383583.35</v>
      </c>
      <c r="R37" s="52">
        <v>2676.9</v>
      </c>
      <c r="S37" s="52">
        <v>2555007.4500000002</v>
      </c>
      <c r="T37" s="52">
        <v>98714.3</v>
      </c>
    </row>
    <row r="38" spans="1:20" ht="12" customHeight="1" x14ac:dyDescent="0.25">
      <c r="A38" s="46" t="s">
        <v>51</v>
      </c>
      <c r="B38" s="47">
        <v>2191968.2000000002</v>
      </c>
      <c r="C38" s="47">
        <v>1390040.9</v>
      </c>
      <c r="D38" s="47">
        <v>5867.7</v>
      </c>
      <c r="E38" s="47">
        <v>0</v>
      </c>
      <c r="F38" s="47">
        <v>896987.05</v>
      </c>
      <c r="G38" s="47">
        <v>1243116.3999999999</v>
      </c>
      <c r="H38" s="47">
        <v>5951986.4500000002</v>
      </c>
      <c r="I38" s="47">
        <v>2170725.7999999998</v>
      </c>
      <c r="J38" s="47">
        <v>2188</v>
      </c>
      <c r="K38" s="47">
        <v>1224939</v>
      </c>
      <c r="L38" s="47">
        <v>363654</v>
      </c>
      <c r="M38" s="47">
        <v>630825.69999999995</v>
      </c>
      <c r="N38" s="47">
        <v>75814</v>
      </c>
      <c r="O38" s="47">
        <v>0</v>
      </c>
      <c r="P38" s="47">
        <v>1288636.8999999999</v>
      </c>
      <c r="Q38" s="47">
        <v>2640901.6</v>
      </c>
      <c r="R38" s="47">
        <v>1620</v>
      </c>
      <c r="S38" s="47">
        <v>1579941.25</v>
      </c>
      <c r="T38" s="47">
        <v>179256.5</v>
      </c>
    </row>
    <row r="39" spans="1:20" ht="12" customHeight="1" x14ac:dyDescent="0.25">
      <c r="A39" s="46" t="s">
        <v>52</v>
      </c>
      <c r="B39" s="47">
        <v>10236526.199999999</v>
      </c>
      <c r="C39" s="47">
        <v>10669171.5</v>
      </c>
      <c r="D39" s="47">
        <v>997237.7</v>
      </c>
      <c r="E39" s="47">
        <v>316160</v>
      </c>
      <c r="F39" s="47">
        <v>8558907</v>
      </c>
      <c r="G39" s="47">
        <v>8497216.6999999993</v>
      </c>
      <c r="H39" s="47">
        <v>57447683.5</v>
      </c>
      <c r="I39" s="47">
        <v>11533534.15</v>
      </c>
      <c r="J39" s="47">
        <v>2137424</v>
      </c>
      <c r="K39" s="47">
        <v>19989309.550000001</v>
      </c>
      <c r="L39" s="47">
        <v>4744120.5</v>
      </c>
      <c r="M39" s="47">
        <v>3765714.75</v>
      </c>
      <c r="N39" s="47">
        <v>1944588</v>
      </c>
      <c r="O39" s="47">
        <v>216768</v>
      </c>
      <c r="P39" s="47">
        <v>10830445.85</v>
      </c>
      <c r="Q39" s="47">
        <v>22614964.699999999</v>
      </c>
      <c r="R39" s="47">
        <v>801536.6</v>
      </c>
      <c r="S39" s="47">
        <v>14482365.15</v>
      </c>
      <c r="T39" s="47">
        <v>434311.19999999995</v>
      </c>
    </row>
    <row r="40" spans="1:20" ht="12" customHeight="1" x14ac:dyDescent="0.25">
      <c r="A40" s="46" t="s">
        <v>21</v>
      </c>
      <c r="B40" s="47">
        <v>18512531.899999999</v>
      </c>
      <c r="C40" s="47">
        <v>16480279.9</v>
      </c>
      <c r="D40" s="47">
        <v>3199975.8</v>
      </c>
      <c r="E40" s="47">
        <v>35070</v>
      </c>
      <c r="F40" s="47">
        <v>16654843.35</v>
      </c>
      <c r="G40" s="47">
        <v>22566803.350000001</v>
      </c>
      <c r="H40" s="47">
        <v>39678656.549999997</v>
      </c>
      <c r="I40" s="47">
        <v>17120935</v>
      </c>
      <c r="J40" s="47">
        <v>971100</v>
      </c>
      <c r="K40" s="47">
        <v>22453620.850000001</v>
      </c>
      <c r="L40" s="47">
        <v>6622039.7999999998</v>
      </c>
      <c r="M40" s="47">
        <v>11153466.25</v>
      </c>
      <c r="N40" s="47">
        <v>7092660</v>
      </c>
      <c r="O40" s="47">
        <v>295020</v>
      </c>
      <c r="P40" s="47">
        <v>9104996.5999999996</v>
      </c>
      <c r="Q40" s="47">
        <v>12034800.65</v>
      </c>
      <c r="R40" s="47">
        <v>38561.75</v>
      </c>
      <c r="S40" s="47">
        <v>9069239.3499999996</v>
      </c>
      <c r="T40" s="47">
        <v>1172342</v>
      </c>
    </row>
    <row r="41" spans="1:20" ht="12" customHeight="1" x14ac:dyDescent="0.25">
      <c r="A41" s="46" t="s">
        <v>23</v>
      </c>
      <c r="B41" s="47">
        <v>464331.7</v>
      </c>
      <c r="C41" s="47">
        <v>613145.4</v>
      </c>
      <c r="D41" s="47">
        <v>89479.05</v>
      </c>
      <c r="E41" s="47">
        <v>133320</v>
      </c>
      <c r="F41" s="47">
        <v>1090361.3</v>
      </c>
      <c r="G41" s="47">
        <v>0</v>
      </c>
      <c r="H41" s="47">
        <v>39659158.299999997</v>
      </c>
      <c r="I41" s="47">
        <v>619981.55000000005</v>
      </c>
      <c r="J41" s="47">
        <v>7562528</v>
      </c>
      <c r="K41" s="47">
        <v>12297116</v>
      </c>
      <c r="L41" s="47">
        <v>2076278.4</v>
      </c>
      <c r="M41" s="47">
        <v>3055749.2</v>
      </c>
      <c r="N41" s="47">
        <v>3029140</v>
      </c>
      <c r="O41" s="47">
        <v>1530164</v>
      </c>
      <c r="P41" s="47">
        <v>3377736.45</v>
      </c>
      <c r="Q41" s="47">
        <v>15773427.449999999</v>
      </c>
      <c r="R41" s="47">
        <v>1469914.15</v>
      </c>
      <c r="S41" s="47">
        <v>8981619.0500000007</v>
      </c>
      <c r="T41" s="47">
        <v>517112.35</v>
      </c>
    </row>
    <row r="42" spans="1:20" ht="3.4" customHeight="1" x14ac:dyDescent="0.25">
      <c r="A42" s="46"/>
      <c r="B42" s="47"/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</row>
    <row r="43" spans="1:20" ht="12" customHeight="1" x14ac:dyDescent="0.25">
      <c r="A43" s="44" t="s">
        <v>13</v>
      </c>
      <c r="B43" s="45">
        <v>22170051.199999999</v>
      </c>
      <c r="C43" s="45">
        <v>24017379.5</v>
      </c>
      <c r="D43" s="45">
        <v>5025847.5</v>
      </c>
      <c r="E43" s="45">
        <v>59180</v>
      </c>
      <c r="F43" s="45">
        <v>14508536.850000001</v>
      </c>
      <c r="G43" s="45">
        <v>16208937.949999999</v>
      </c>
      <c r="H43" s="45">
        <v>106084615.79999998</v>
      </c>
      <c r="I43" s="45">
        <v>25305347.399999999</v>
      </c>
      <c r="J43" s="45">
        <v>6413888</v>
      </c>
      <c r="K43" s="45">
        <v>45488783.399999999</v>
      </c>
      <c r="L43" s="45">
        <v>13612480.199999999</v>
      </c>
      <c r="M43" s="45">
        <v>19229096.449999999</v>
      </c>
      <c r="N43" s="45">
        <v>3678096</v>
      </c>
      <c r="O43" s="45">
        <v>1343668</v>
      </c>
      <c r="P43" s="45">
        <v>17825465.550000001</v>
      </c>
      <c r="Q43" s="45">
        <v>48154197.400000006</v>
      </c>
      <c r="R43" s="45">
        <v>4039656.5500000003</v>
      </c>
      <c r="S43" s="45">
        <v>27321428.700000003</v>
      </c>
      <c r="T43" s="45">
        <v>945614.15000000014</v>
      </c>
    </row>
    <row r="44" spans="1:20" ht="12" customHeight="1" x14ac:dyDescent="0.25">
      <c r="A44" s="46" t="s">
        <v>24</v>
      </c>
      <c r="B44" s="47">
        <v>9185565.9000000004</v>
      </c>
      <c r="C44" s="47">
        <v>9697483.3000000007</v>
      </c>
      <c r="D44" s="47">
        <v>608327.44999999995</v>
      </c>
      <c r="E44" s="47">
        <v>33840</v>
      </c>
      <c r="F44" s="47">
        <v>2949637.45</v>
      </c>
      <c r="G44" s="47">
        <v>2698312.6</v>
      </c>
      <c r="H44" s="47">
        <v>62830558.25</v>
      </c>
      <c r="I44" s="47">
        <v>11985956.699999999</v>
      </c>
      <c r="J44" s="47">
        <v>5680428</v>
      </c>
      <c r="K44" s="47">
        <v>21825528.75</v>
      </c>
      <c r="L44" s="47">
        <v>6579412.2000000002</v>
      </c>
      <c r="M44" s="47">
        <v>9811872.25</v>
      </c>
      <c r="N44" s="47">
        <v>1812378</v>
      </c>
      <c r="O44" s="47">
        <v>1264100</v>
      </c>
      <c r="P44" s="47">
        <v>8999900.5</v>
      </c>
      <c r="Q44" s="47">
        <v>33304944.300000001</v>
      </c>
      <c r="R44" s="47">
        <v>3904156.35</v>
      </c>
      <c r="S44" s="47">
        <v>17112396.449999999</v>
      </c>
      <c r="T44" s="47">
        <v>287570.05000000005</v>
      </c>
    </row>
    <row r="45" spans="1:20" ht="12" customHeight="1" x14ac:dyDescent="0.25">
      <c r="A45" s="46" t="s">
        <v>28</v>
      </c>
      <c r="B45" s="47">
        <v>2260676.1</v>
      </c>
      <c r="C45" s="47">
        <v>2925243</v>
      </c>
      <c r="D45" s="47">
        <v>2170683.0499999998</v>
      </c>
      <c r="E45" s="47">
        <v>1425</v>
      </c>
      <c r="F45" s="47">
        <v>2350150.6</v>
      </c>
      <c r="G45" s="47">
        <v>3013102.25</v>
      </c>
      <c r="H45" s="47">
        <v>5231209.3</v>
      </c>
      <c r="I45" s="47">
        <v>2167976.4</v>
      </c>
      <c r="J45" s="47">
        <v>4432</v>
      </c>
      <c r="K45" s="47">
        <v>3292364</v>
      </c>
      <c r="L45" s="47">
        <v>1264891.5</v>
      </c>
      <c r="M45" s="47">
        <v>1497805.7</v>
      </c>
      <c r="N45" s="47">
        <v>190724</v>
      </c>
      <c r="O45" s="47">
        <v>0</v>
      </c>
      <c r="P45" s="47">
        <v>1267507.05</v>
      </c>
      <c r="Q45" s="47">
        <v>1301248.55</v>
      </c>
      <c r="R45" s="47">
        <v>0</v>
      </c>
      <c r="S45" s="47">
        <v>929257.45</v>
      </c>
      <c r="T45" s="47">
        <v>22089.7</v>
      </c>
    </row>
    <row r="46" spans="1:20" ht="12" customHeight="1" x14ac:dyDescent="0.25">
      <c r="A46" s="46" t="s">
        <v>27</v>
      </c>
      <c r="B46" s="47">
        <v>5829938.7000000002</v>
      </c>
      <c r="C46" s="47">
        <v>5592400.2999999998</v>
      </c>
      <c r="D46" s="47">
        <v>1091566.7</v>
      </c>
      <c r="E46" s="47">
        <v>16590</v>
      </c>
      <c r="F46" s="47">
        <v>4455037.3</v>
      </c>
      <c r="G46" s="47">
        <v>5112870.05</v>
      </c>
      <c r="H46" s="47">
        <v>18658667.399999999</v>
      </c>
      <c r="I46" s="47">
        <v>5797761.0999999996</v>
      </c>
      <c r="J46" s="47">
        <v>154196</v>
      </c>
      <c r="K46" s="47">
        <v>10641253.65</v>
      </c>
      <c r="L46" s="47">
        <v>3000181.5</v>
      </c>
      <c r="M46" s="47">
        <v>4055116.85</v>
      </c>
      <c r="N46" s="47">
        <v>575406</v>
      </c>
      <c r="O46" s="47">
        <v>3400</v>
      </c>
      <c r="P46" s="47">
        <v>3876984.75</v>
      </c>
      <c r="Q46" s="47">
        <v>5793224.0999999996</v>
      </c>
      <c r="R46" s="47">
        <v>11864</v>
      </c>
      <c r="S46" s="47">
        <v>4553149.5999999996</v>
      </c>
      <c r="T46" s="47">
        <v>104844.6</v>
      </c>
    </row>
    <row r="47" spans="1:20" ht="12" customHeight="1" x14ac:dyDescent="0.25">
      <c r="A47" s="46" t="s">
        <v>26</v>
      </c>
      <c r="B47" s="47">
        <v>1951451.2</v>
      </c>
      <c r="C47" s="47">
        <v>2476568.6</v>
      </c>
      <c r="D47" s="47">
        <v>592842.19999999995</v>
      </c>
      <c r="E47" s="47">
        <v>5510</v>
      </c>
      <c r="F47" s="47">
        <v>3085310.55</v>
      </c>
      <c r="G47" s="47">
        <v>3539938.1</v>
      </c>
      <c r="H47" s="47">
        <v>6358530.3499999996</v>
      </c>
      <c r="I47" s="47">
        <v>2131681.5499999998</v>
      </c>
      <c r="J47" s="47">
        <v>9800</v>
      </c>
      <c r="K47" s="47">
        <v>2863990.5</v>
      </c>
      <c r="L47" s="47">
        <v>789169.5</v>
      </c>
      <c r="M47" s="47">
        <v>1643598.15</v>
      </c>
      <c r="N47" s="47">
        <v>497996</v>
      </c>
      <c r="O47" s="47">
        <v>0</v>
      </c>
      <c r="P47" s="47">
        <v>1436756.55</v>
      </c>
      <c r="Q47" s="47">
        <v>2606814.5499999998</v>
      </c>
      <c r="R47" s="47">
        <v>2791.2</v>
      </c>
      <c r="S47" s="47">
        <v>1408120.6</v>
      </c>
      <c r="T47" s="47">
        <v>352104.95</v>
      </c>
    </row>
    <row r="48" spans="1:20" ht="12" customHeight="1" x14ac:dyDescent="0.25">
      <c r="A48" s="46" t="s">
        <v>25</v>
      </c>
      <c r="B48" s="47">
        <v>1454480.1</v>
      </c>
      <c r="C48" s="47">
        <v>1850677.4</v>
      </c>
      <c r="D48" s="47">
        <v>498383.85</v>
      </c>
      <c r="E48" s="47">
        <v>0</v>
      </c>
      <c r="F48" s="47">
        <v>1328272.25</v>
      </c>
      <c r="G48" s="47">
        <v>1759409.55</v>
      </c>
      <c r="H48" s="47">
        <v>4839913</v>
      </c>
      <c r="I48" s="47">
        <v>1584708.7</v>
      </c>
      <c r="J48" s="47">
        <v>9088</v>
      </c>
      <c r="K48" s="47">
        <v>2215828</v>
      </c>
      <c r="L48" s="47">
        <v>614038.5</v>
      </c>
      <c r="M48" s="47">
        <v>1070700.8500000001</v>
      </c>
      <c r="N48" s="47">
        <v>210852</v>
      </c>
      <c r="O48" s="47">
        <v>0</v>
      </c>
      <c r="P48" s="47">
        <v>1073905</v>
      </c>
      <c r="Q48" s="47">
        <v>1654945.95</v>
      </c>
      <c r="R48" s="47">
        <v>0</v>
      </c>
      <c r="S48" s="47">
        <v>1196692.55</v>
      </c>
      <c r="T48" s="47">
        <v>31690.799999999999</v>
      </c>
    </row>
    <row r="49" spans="1:20" ht="12" customHeight="1" x14ac:dyDescent="0.25">
      <c r="A49" s="46" t="s">
        <v>29</v>
      </c>
      <c r="B49" s="47">
        <v>1487939.2</v>
      </c>
      <c r="C49" s="47">
        <v>1475006.9</v>
      </c>
      <c r="D49" s="47">
        <v>64044.25</v>
      </c>
      <c r="E49" s="47">
        <v>1815</v>
      </c>
      <c r="F49" s="47">
        <v>340128.7</v>
      </c>
      <c r="G49" s="47">
        <v>85305.4</v>
      </c>
      <c r="H49" s="47">
        <v>8165737.5</v>
      </c>
      <c r="I49" s="47">
        <v>1637262.95</v>
      </c>
      <c r="J49" s="47">
        <v>555944</v>
      </c>
      <c r="K49" s="47">
        <v>4649818.5</v>
      </c>
      <c r="L49" s="47">
        <v>1364787</v>
      </c>
      <c r="M49" s="47">
        <v>1150002.6499999999</v>
      </c>
      <c r="N49" s="47">
        <v>390740</v>
      </c>
      <c r="O49" s="47">
        <v>76168</v>
      </c>
      <c r="P49" s="47">
        <v>1170411.7</v>
      </c>
      <c r="Q49" s="47">
        <v>3493019.95</v>
      </c>
      <c r="R49" s="47">
        <v>120845</v>
      </c>
      <c r="S49" s="47">
        <v>2121812.0499999998</v>
      </c>
      <c r="T49" s="47">
        <v>147314.04999999999</v>
      </c>
    </row>
    <row r="50" spans="1:20" ht="3.4" customHeight="1" x14ac:dyDescent="0.25">
      <c r="A50" s="46"/>
      <c r="B50" s="47"/>
      <c r="C50" s="47"/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</row>
    <row r="51" spans="1:20" ht="12" customHeight="1" x14ac:dyDescent="0.25">
      <c r="A51" s="44" t="s">
        <v>43</v>
      </c>
      <c r="B51" s="45">
        <v>3499207.75</v>
      </c>
      <c r="C51" s="45">
        <v>1824366.05</v>
      </c>
      <c r="D51" s="45">
        <v>213818.45</v>
      </c>
      <c r="E51" s="45">
        <v>381713.3</v>
      </c>
      <c r="F51" s="45">
        <v>3254214.85</v>
      </c>
      <c r="G51" s="45">
        <v>4139083.75</v>
      </c>
      <c r="H51" s="45">
        <v>10062829.199999999</v>
      </c>
      <c r="I51" s="45">
        <v>3329226.45</v>
      </c>
      <c r="J51" s="45">
        <v>685547.8</v>
      </c>
      <c r="K51" s="45">
        <v>4052315.2</v>
      </c>
      <c r="L51" s="45">
        <v>1267781.05</v>
      </c>
      <c r="M51" s="45">
        <v>759194.2</v>
      </c>
      <c r="N51" s="45">
        <v>576829.80000000005</v>
      </c>
      <c r="O51" s="45">
        <v>80743.55</v>
      </c>
      <c r="P51" s="45">
        <v>1870257.6</v>
      </c>
      <c r="Q51" s="45">
        <v>2283981.25</v>
      </c>
      <c r="R51" s="45">
        <v>76597.45</v>
      </c>
      <c r="S51" s="45">
        <v>1665478.6</v>
      </c>
      <c r="T51" s="45">
        <v>107094.5</v>
      </c>
    </row>
    <row r="52" spans="1:20" ht="11.85" customHeight="1" x14ac:dyDescent="0.25">
      <c r="A52" s="19"/>
      <c r="B52" s="48"/>
      <c r="C52" s="48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  <c r="P52" s="48"/>
      <c r="Q52" s="48"/>
      <c r="R52" s="48"/>
      <c r="S52" s="48"/>
      <c r="T52" s="48"/>
    </row>
    <row r="53" spans="1:20" ht="12" customHeight="1" x14ac:dyDescent="0.25">
      <c r="A53" s="44" t="s">
        <v>110</v>
      </c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</row>
    <row r="54" spans="1:20" ht="11.85" customHeight="1" x14ac:dyDescent="0.25">
      <c r="A54" s="46" t="s">
        <v>44</v>
      </c>
      <c r="B54" s="47">
        <v>3453189.97</v>
      </c>
      <c r="C54" s="47">
        <v>3202274.74</v>
      </c>
      <c r="D54" s="47">
        <v>6234.2</v>
      </c>
      <c r="E54" s="47">
        <v>6019167.9000000004</v>
      </c>
      <c r="F54" s="47">
        <v>19038126.68</v>
      </c>
      <c r="G54" s="47">
        <v>0</v>
      </c>
      <c r="H54" s="47">
        <v>387822941.63999999</v>
      </c>
      <c r="I54" s="47">
        <v>5676912.7400000002</v>
      </c>
      <c r="J54" s="47">
        <v>93796714.689999998</v>
      </c>
      <c r="K54" s="47">
        <v>130035605.66</v>
      </c>
      <c r="L54" s="47">
        <v>34094363.32</v>
      </c>
      <c r="M54" s="47">
        <v>45121571.469999999</v>
      </c>
      <c r="N54" s="47">
        <v>19105345.530000001</v>
      </c>
      <c r="O54" s="47">
        <v>25121259.600000001</v>
      </c>
      <c r="P54" s="47">
        <v>25462990.73</v>
      </c>
      <c r="Q54" s="47">
        <v>125581769.37</v>
      </c>
      <c r="R54" s="47">
        <v>12804760.140000001</v>
      </c>
      <c r="S54" s="47">
        <v>80898610.950000003</v>
      </c>
      <c r="T54" s="47">
        <v>3415377.31</v>
      </c>
    </row>
    <row r="55" spans="1:20" ht="11.85" customHeight="1" x14ac:dyDescent="0.25">
      <c r="A55" s="46" t="s">
        <v>45</v>
      </c>
      <c r="B55" s="47">
        <v>14108921.41</v>
      </c>
      <c r="C55" s="47">
        <v>15452217.58</v>
      </c>
      <c r="D55" s="47">
        <v>50159.4</v>
      </c>
      <c r="E55" s="47">
        <v>2081764.9</v>
      </c>
      <c r="F55" s="47">
        <v>8786229.4199999999</v>
      </c>
      <c r="G55" s="47">
        <v>0</v>
      </c>
      <c r="H55" s="47">
        <v>114514291.84</v>
      </c>
      <c r="I55" s="47">
        <v>29915291.07</v>
      </c>
      <c r="J55" s="47">
        <v>12923771.050000001</v>
      </c>
      <c r="K55" s="47">
        <v>41234159.289999999</v>
      </c>
      <c r="L55" s="47">
        <v>11635586.57</v>
      </c>
      <c r="M55" s="47">
        <v>14910173.43</v>
      </c>
      <c r="N55" s="47">
        <v>4751323.13</v>
      </c>
      <c r="O55" s="47">
        <v>5701564.5599999996</v>
      </c>
      <c r="P55" s="47">
        <v>15242480.49</v>
      </c>
      <c r="Q55" s="47">
        <v>44636456.439999998</v>
      </c>
      <c r="R55" s="47">
        <v>2569711.38</v>
      </c>
      <c r="S55" s="47">
        <v>26262774.449999999</v>
      </c>
      <c r="T55" s="47">
        <v>670094.19999999995</v>
      </c>
    </row>
    <row r="56" spans="1:20" ht="11.85" customHeight="1" x14ac:dyDescent="0.25">
      <c r="A56" s="46" t="s">
        <v>46</v>
      </c>
      <c r="B56" s="47">
        <v>25753835.719999999</v>
      </c>
      <c r="C56" s="47">
        <v>20338580.09</v>
      </c>
      <c r="D56" s="47">
        <v>857453.2</v>
      </c>
      <c r="E56" s="47">
        <v>827404.35</v>
      </c>
      <c r="F56" s="47">
        <v>15365985.09</v>
      </c>
      <c r="G56" s="47">
        <v>0</v>
      </c>
      <c r="H56" s="47">
        <v>95913869.030000001</v>
      </c>
      <c r="I56" s="47">
        <v>32913275.760000002</v>
      </c>
      <c r="J56" s="47">
        <v>3763333.31</v>
      </c>
      <c r="K56" s="47">
        <v>25129531.390000001</v>
      </c>
      <c r="L56" s="47">
        <v>8715499.6099999994</v>
      </c>
      <c r="M56" s="47">
        <v>14169518.369999999</v>
      </c>
      <c r="N56" s="47">
        <v>3566341.79</v>
      </c>
      <c r="O56" s="47">
        <v>2092369.12</v>
      </c>
      <c r="P56" s="47">
        <v>16455518.039999999</v>
      </c>
      <c r="Q56" s="47">
        <v>34957361.130000003</v>
      </c>
      <c r="R56" s="47">
        <v>1140303.76</v>
      </c>
      <c r="S56" s="47">
        <v>21983552.25</v>
      </c>
      <c r="T56" s="47">
        <v>304013.36</v>
      </c>
    </row>
    <row r="57" spans="1:20" ht="11.85" customHeight="1" x14ac:dyDescent="0.25">
      <c r="A57" s="46" t="s">
        <v>47</v>
      </c>
      <c r="B57" s="47">
        <v>47701690.369999997</v>
      </c>
      <c r="C57" s="47">
        <v>29039231.710000001</v>
      </c>
      <c r="D57" s="47">
        <v>3181914.3</v>
      </c>
      <c r="E57" s="47">
        <v>2807689.5</v>
      </c>
      <c r="F57" s="47">
        <v>25608567.050000001</v>
      </c>
      <c r="G57" s="47">
        <v>0</v>
      </c>
      <c r="H57" s="47">
        <v>123551745.27</v>
      </c>
      <c r="I57" s="47">
        <v>47081418.539999999</v>
      </c>
      <c r="J57" s="47">
        <v>1459933.99</v>
      </c>
      <c r="K57" s="47">
        <v>34653658.870000005</v>
      </c>
      <c r="L57" s="47">
        <v>14722542.52</v>
      </c>
      <c r="M57" s="47">
        <v>18047738.829999998</v>
      </c>
      <c r="N57" s="47">
        <v>4800056.6100000003</v>
      </c>
      <c r="O57" s="47">
        <v>472791.51</v>
      </c>
      <c r="P57" s="47">
        <v>26342200.52</v>
      </c>
      <c r="Q57" s="47">
        <v>36536421.329999998</v>
      </c>
      <c r="R57" s="47">
        <v>699210.66999999993</v>
      </c>
      <c r="S57" s="47">
        <v>26751112.149999999</v>
      </c>
      <c r="T57" s="47">
        <v>483423.95999999996</v>
      </c>
    </row>
    <row r="58" spans="1:20" ht="11.85" customHeight="1" x14ac:dyDescent="0.25">
      <c r="A58" s="46" t="s">
        <v>48</v>
      </c>
      <c r="B58" s="47">
        <v>30022235.100000001</v>
      </c>
      <c r="C58" s="47">
        <v>23799044.75</v>
      </c>
      <c r="D58" s="47">
        <v>4859374.5999999996</v>
      </c>
      <c r="E58" s="47">
        <v>164169.25</v>
      </c>
      <c r="F58" s="47">
        <v>24522665.379999999</v>
      </c>
      <c r="G58" s="47">
        <v>0</v>
      </c>
      <c r="H58" s="47">
        <v>62263184.920000002</v>
      </c>
      <c r="I58" s="47">
        <v>26882310.27</v>
      </c>
      <c r="J58" s="47">
        <v>275517.88</v>
      </c>
      <c r="K58" s="47">
        <v>23647675.02</v>
      </c>
      <c r="L58" s="47">
        <v>11042979.789999999</v>
      </c>
      <c r="M58" s="47">
        <v>13609083.699999999</v>
      </c>
      <c r="N58" s="47">
        <v>5595193.9299999997</v>
      </c>
      <c r="O58" s="47">
        <v>75239.179999999993</v>
      </c>
      <c r="P58" s="47">
        <v>14830489.73</v>
      </c>
      <c r="Q58" s="47">
        <v>15909514.060000001</v>
      </c>
      <c r="R58" s="47">
        <v>89720.5</v>
      </c>
      <c r="S58" s="47">
        <v>13479414.4</v>
      </c>
      <c r="T58" s="47">
        <v>572688.44999999995</v>
      </c>
    </row>
    <row r="59" spans="1:20" ht="11.85" customHeight="1" x14ac:dyDescent="0.25">
      <c r="A59" s="46" t="s">
        <v>49</v>
      </c>
      <c r="B59" s="47">
        <v>19774635.489999998</v>
      </c>
      <c r="C59" s="47">
        <v>16283131.35</v>
      </c>
      <c r="D59" s="47">
        <v>4499163.3499999996</v>
      </c>
      <c r="E59" s="47">
        <v>44506.55</v>
      </c>
      <c r="F59" s="47">
        <v>14406846.720000001</v>
      </c>
      <c r="G59" s="47">
        <v>0</v>
      </c>
      <c r="H59" s="47">
        <v>36706377.530000001</v>
      </c>
      <c r="I59" s="47">
        <v>18015451.739999998</v>
      </c>
      <c r="J59" s="47">
        <v>54573.32</v>
      </c>
      <c r="K59" s="47">
        <v>20903941.329999998</v>
      </c>
      <c r="L59" s="47">
        <v>10251528.960000001</v>
      </c>
      <c r="M59" s="47">
        <v>9877616.0199999996</v>
      </c>
      <c r="N59" s="47">
        <v>4647442.21</v>
      </c>
      <c r="O59" s="47">
        <v>17666.95</v>
      </c>
      <c r="P59" s="47">
        <v>9532002.8800000008</v>
      </c>
      <c r="Q59" s="47">
        <v>8697010.1099999994</v>
      </c>
      <c r="R59" s="47">
        <v>23093.27</v>
      </c>
      <c r="S59" s="47">
        <v>8552939.0999999996</v>
      </c>
      <c r="T59" s="47">
        <v>434827.15</v>
      </c>
    </row>
    <row r="60" spans="1:20" ht="11.85" customHeight="1" x14ac:dyDescent="0.25">
      <c r="A60" s="14" t="s">
        <v>95</v>
      </c>
      <c r="B60" s="47">
        <v>0</v>
      </c>
      <c r="C60" s="47">
        <v>0</v>
      </c>
      <c r="D60" s="47">
        <v>0</v>
      </c>
      <c r="E60" s="47">
        <v>0</v>
      </c>
      <c r="F60" s="47">
        <v>0</v>
      </c>
      <c r="G60" s="47">
        <v>122309124.47999999</v>
      </c>
      <c r="H60" s="47">
        <v>0</v>
      </c>
      <c r="I60" s="47">
        <v>0</v>
      </c>
      <c r="J60" s="47">
        <v>0</v>
      </c>
      <c r="K60" s="47">
        <v>21087166.349999998</v>
      </c>
      <c r="L60" s="47">
        <v>0</v>
      </c>
      <c r="M60" s="47">
        <v>9739838.6099999994</v>
      </c>
      <c r="N60" s="47">
        <v>0</v>
      </c>
      <c r="O60" s="47">
        <v>0</v>
      </c>
      <c r="P60" s="47">
        <v>0</v>
      </c>
      <c r="Q60" s="47">
        <v>0</v>
      </c>
      <c r="R60" s="47">
        <v>0</v>
      </c>
      <c r="S60" s="47">
        <v>0</v>
      </c>
      <c r="T60" s="47">
        <v>-3487790.7</v>
      </c>
    </row>
    <row r="61" spans="1:20" ht="3.4" customHeight="1" x14ac:dyDescent="0.25">
      <c r="A61" s="31"/>
      <c r="B61" s="49"/>
      <c r="C61" s="49"/>
      <c r="D61" s="49"/>
      <c r="E61" s="49"/>
      <c r="F61" s="49"/>
      <c r="G61" s="49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49"/>
      <c r="T61" s="49"/>
    </row>
    <row r="62" spans="1:20" ht="3.4" customHeight="1" x14ac:dyDescent="0.25">
      <c r="A62" s="19"/>
      <c r="B62" s="48"/>
      <c r="C62" s="48"/>
      <c r="D62" s="48"/>
      <c r="E62" s="48"/>
      <c r="F62" s="48"/>
      <c r="G62" s="48"/>
      <c r="H62" s="48"/>
      <c r="I62" s="48"/>
      <c r="J62" s="48"/>
      <c r="K62" s="48"/>
      <c r="L62" s="48"/>
      <c r="M62" s="48"/>
      <c r="N62" s="48"/>
      <c r="O62" s="48"/>
      <c r="P62" s="48"/>
      <c r="Q62" s="48"/>
      <c r="R62" s="48"/>
      <c r="S62" s="48"/>
      <c r="T62" s="48"/>
    </row>
    <row r="63" spans="1:20" ht="12" customHeight="1" x14ac:dyDescent="0.25">
      <c r="A63" s="66" t="s">
        <v>109</v>
      </c>
      <c r="B63" s="48"/>
      <c r="C63" s="48"/>
      <c r="D63" s="48"/>
      <c r="E63" s="48"/>
      <c r="F63" s="48"/>
      <c r="G63" s="48"/>
      <c r="H63" s="48"/>
      <c r="I63" s="48"/>
      <c r="J63" s="48"/>
      <c r="K63" s="48"/>
      <c r="L63" s="48"/>
      <c r="M63" s="48"/>
      <c r="N63" s="48"/>
      <c r="O63" s="48"/>
      <c r="P63" s="48"/>
      <c r="Q63" s="48"/>
      <c r="R63" s="48"/>
      <c r="S63" s="48"/>
      <c r="T63" s="48"/>
    </row>
    <row r="64" spans="1:20" ht="12" customHeight="1" x14ac:dyDescent="0.25">
      <c r="A64" s="57" t="s">
        <v>30</v>
      </c>
      <c r="B64" s="48"/>
      <c r="C64" s="48"/>
      <c r="D64" s="48"/>
      <c r="E64" s="48"/>
      <c r="F64" s="48"/>
      <c r="G64" s="48"/>
      <c r="H64" s="48"/>
      <c r="I64" s="48"/>
      <c r="J64" s="48"/>
      <c r="K64" s="48"/>
      <c r="L64" s="48"/>
      <c r="M64" s="48"/>
      <c r="N64" s="48"/>
      <c r="O64" s="48"/>
      <c r="P64" s="48"/>
      <c r="Q64" s="14"/>
      <c r="R64" s="14"/>
      <c r="S64" s="14"/>
      <c r="T64" s="14"/>
    </row>
    <row r="65" spans="1:20" ht="12" customHeight="1" x14ac:dyDescent="0.25">
      <c r="A65" s="19" t="s">
        <v>107</v>
      </c>
      <c r="B65" s="48"/>
      <c r="C65" s="48"/>
      <c r="D65" s="48"/>
      <c r="E65" s="48"/>
      <c r="F65" s="48"/>
      <c r="G65" s="48"/>
      <c r="H65" s="48"/>
      <c r="I65" s="48"/>
      <c r="J65" s="48"/>
      <c r="K65" s="48"/>
      <c r="L65" s="48"/>
      <c r="M65" s="48"/>
      <c r="N65" s="48"/>
      <c r="O65" s="48"/>
      <c r="P65" s="48"/>
      <c r="Q65" s="14"/>
      <c r="R65" s="14"/>
      <c r="S65" s="14"/>
      <c r="T65" s="14"/>
    </row>
    <row r="66" spans="1:20" ht="12" customHeight="1" x14ac:dyDescent="0.25">
      <c r="A66" s="50" t="s">
        <v>103</v>
      </c>
      <c r="B66" s="48"/>
      <c r="C66" s="48"/>
      <c r="D66" s="48"/>
      <c r="E66" s="48"/>
      <c r="F66" s="48"/>
      <c r="G66" s="48"/>
      <c r="H66" s="48"/>
      <c r="I66" s="48"/>
      <c r="J66" s="48"/>
      <c r="K66" s="48"/>
      <c r="L66" s="48"/>
      <c r="M66" s="48"/>
      <c r="N66" s="48"/>
      <c r="O66" s="48"/>
      <c r="P66" s="48"/>
      <c r="Q66" s="14"/>
      <c r="R66" s="14"/>
      <c r="S66" s="14"/>
      <c r="T66" s="14"/>
    </row>
    <row r="68" spans="1:20" x14ac:dyDescent="0.25">
      <c r="A68" s="14" t="s">
        <v>116</v>
      </c>
    </row>
  </sheetData>
  <pageMargins left="0.70866141732283472" right="0.70866141732283472" top="0.78740157480314965" bottom="0.78740157480314965" header="0.31496062992125984" footer="0.31496062992125984"/>
  <pageSetup paperSize="9" scale="97" orientation="portrait" r:id="rId1"/>
  <colBreaks count="2" manualBreakCount="2">
    <brk id="7" max="65" man="1"/>
    <brk id="12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euil3"/>
  <dimension ref="A1:U68"/>
  <sheetViews>
    <sheetView zoomScaleNormal="100" workbookViewId="0"/>
  </sheetViews>
  <sheetFormatPr baseColWidth="10" defaultColWidth="11.42578125" defaultRowHeight="12.75" x14ac:dyDescent="0.25"/>
  <cols>
    <col min="1" max="1" width="22.85546875" style="1" customWidth="1"/>
    <col min="2" max="2" width="16" style="1" customWidth="1"/>
    <col min="3" max="3" width="10.140625" style="1" customWidth="1"/>
    <col min="4" max="4" width="12.7109375" style="1" customWidth="1"/>
    <col min="5" max="5" width="11.42578125" style="1" customWidth="1"/>
    <col min="6" max="6" width="11.42578125" style="1"/>
    <col min="7" max="7" width="16" style="1" customWidth="1"/>
    <col min="8" max="8" width="11.140625" style="1" customWidth="1"/>
    <col min="9" max="9" width="13.42578125" style="1" customWidth="1"/>
    <col min="10" max="10" width="16.42578125" style="1" customWidth="1"/>
    <col min="11" max="11" width="12.5703125" style="1" customWidth="1"/>
    <col min="12" max="12" width="15.7109375" style="1" customWidth="1"/>
    <col min="13" max="13" width="20.7109375" style="1" customWidth="1"/>
    <col min="14" max="14" width="16.42578125" style="1" customWidth="1"/>
    <col min="15" max="15" width="17" style="1" customWidth="1"/>
    <col min="16" max="16" width="14.85546875" style="1" customWidth="1"/>
    <col min="17" max="17" width="13.85546875" style="1" customWidth="1"/>
    <col min="18" max="18" width="12.5703125" style="1" customWidth="1"/>
    <col min="19" max="19" width="15.140625" style="1" customWidth="1"/>
    <col min="20" max="20" width="21.7109375" style="1" customWidth="1"/>
    <col min="21" max="16384" width="11.42578125" style="1"/>
  </cols>
  <sheetData>
    <row r="1" spans="1:21" s="5" customFormat="1" ht="16.5" customHeight="1" x14ac:dyDescent="0.2">
      <c r="A1" s="4" t="s">
        <v>68</v>
      </c>
      <c r="S1" s="6"/>
      <c r="T1" s="6" t="s">
        <v>100</v>
      </c>
    </row>
    <row r="2" spans="1:21" ht="3.4" customHeight="1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4"/>
      <c r="O2" s="14"/>
      <c r="P2" s="14"/>
      <c r="Q2" s="14"/>
      <c r="R2" s="14"/>
      <c r="S2" s="14"/>
      <c r="T2" s="14"/>
    </row>
    <row r="3" spans="1:21" ht="3.4" customHeight="1" x14ac:dyDescent="0.25">
      <c r="A3" s="14"/>
      <c r="B3" s="15"/>
      <c r="C3" s="16"/>
      <c r="D3" s="16"/>
      <c r="E3" s="16"/>
      <c r="F3" s="16"/>
      <c r="G3" s="17"/>
      <c r="H3" s="15"/>
      <c r="I3" s="16"/>
      <c r="J3" s="17"/>
      <c r="K3" s="16"/>
      <c r="L3" s="17"/>
      <c r="M3" s="18"/>
      <c r="N3" s="15"/>
      <c r="O3" s="16"/>
      <c r="P3" s="16"/>
      <c r="Q3" s="16"/>
      <c r="R3" s="15"/>
      <c r="S3" s="15"/>
      <c r="T3" s="15"/>
    </row>
    <row r="4" spans="1:21" ht="12" customHeight="1" x14ac:dyDescent="0.25">
      <c r="A4" s="19"/>
      <c r="B4" s="20" t="s">
        <v>69</v>
      </c>
      <c r="C4" s="21"/>
      <c r="D4" s="21"/>
      <c r="E4" s="21"/>
      <c r="F4" s="22"/>
      <c r="G4" s="23"/>
      <c r="H4" s="20" t="s">
        <v>70</v>
      </c>
      <c r="I4" s="22"/>
      <c r="J4" s="24"/>
      <c r="K4" s="21" t="s">
        <v>92</v>
      </c>
      <c r="L4" s="24"/>
      <c r="M4" s="25" t="s">
        <v>71</v>
      </c>
      <c r="N4" s="20" t="s">
        <v>72</v>
      </c>
      <c r="O4" s="22"/>
      <c r="P4" s="14"/>
      <c r="Q4" s="14"/>
      <c r="R4" s="26" t="s">
        <v>106</v>
      </c>
      <c r="S4" s="27" t="s">
        <v>97</v>
      </c>
      <c r="T4" s="27" t="s">
        <v>98</v>
      </c>
    </row>
    <row r="5" spans="1:21" s="8" customFormat="1" ht="12" customHeight="1" x14ac:dyDescent="0.25">
      <c r="A5" s="21"/>
      <c r="B5" s="28"/>
      <c r="C5" s="22"/>
      <c r="D5" s="22"/>
      <c r="E5" s="22"/>
      <c r="F5" s="22"/>
      <c r="G5" s="23"/>
      <c r="H5" s="28"/>
      <c r="I5" s="22"/>
      <c r="J5" s="23"/>
      <c r="K5" s="22"/>
      <c r="L5" s="23"/>
      <c r="M5" s="25"/>
      <c r="N5" s="28"/>
      <c r="O5" s="22"/>
      <c r="P5" s="21"/>
      <c r="Q5" s="22"/>
      <c r="R5" s="26" t="s">
        <v>89</v>
      </c>
      <c r="S5" s="28"/>
      <c r="T5" s="28" t="s">
        <v>99</v>
      </c>
    </row>
    <row r="6" spans="1:21" ht="3.75" customHeight="1" x14ac:dyDescent="0.25">
      <c r="A6" s="29"/>
      <c r="B6" s="30"/>
      <c r="C6" s="31"/>
      <c r="D6" s="31"/>
      <c r="E6" s="31"/>
      <c r="F6" s="31"/>
      <c r="G6" s="32"/>
      <c r="H6" s="30"/>
      <c r="I6" s="31"/>
      <c r="J6" s="32"/>
      <c r="K6" s="31"/>
      <c r="L6" s="32"/>
      <c r="M6" s="33"/>
      <c r="N6" s="30"/>
      <c r="O6" s="31"/>
      <c r="P6" s="31"/>
      <c r="Q6" s="31"/>
      <c r="R6" s="30"/>
      <c r="S6" s="30"/>
      <c r="T6" s="30"/>
    </row>
    <row r="7" spans="1:21" ht="12" customHeight="1" x14ac:dyDescent="0.25">
      <c r="A7" s="14"/>
      <c r="B7" s="20" t="s">
        <v>73</v>
      </c>
      <c r="C7" s="20" t="s">
        <v>74</v>
      </c>
      <c r="D7" s="20" t="s">
        <v>75</v>
      </c>
      <c r="E7" s="26" t="s">
        <v>76</v>
      </c>
      <c r="F7" s="20" t="s">
        <v>77</v>
      </c>
      <c r="G7" s="20" t="s">
        <v>96</v>
      </c>
      <c r="H7" s="20" t="s">
        <v>78</v>
      </c>
      <c r="I7" s="26" t="s">
        <v>79</v>
      </c>
      <c r="J7" s="26" t="s">
        <v>80</v>
      </c>
      <c r="K7" s="26" t="s">
        <v>93</v>
      </c>
      <c r="L7" s="26" t="s">
        <v>94</v>
      </c>
      <c r="M7" s="20" t="s">
        <v>81</v>
      </c>
      <c r="N7" s="26" t="s">
        <v>82</v>
      </c>
      <c r="O7" s="26" t="s">
        <v>104</v>
      </c>
      <c r="P7" s="26" t="s">
        <v>105</v>
      </c>
      <c r="Q7" s="26" t="s">
        <v>83</v>
      </c>
      <c r="R7" s="26" t="s">
        <v>81</v>
      </c>
      <c r="S7" s="26" t="s">
        <v>81</v>
      </c>
      <c r="T7" s="26" t="s">
        <v>81</v>
      </c>
    </row>
    <row r="8" spans="1:21" ht="12" customHeight="1" x14ac:dyDescent="0.25">
      <c r="A8" s="14"/>
      <c r="B8" s="20"/>
      <c r="C8" s="20"/>
      <c r="D8" s="20"/>
      <c r="E8" s="26" t="s">
        <v>84</v>
      </c>
      <c r="F8" s="20"/>
      <c r="G8" s="20"/>
      <c r="H8" s="20"/>
      <c r="I8" s="26" t="s">
        <v>85</v>
      </c>
      <c r="J8" s="26" t="s">
        <v>86</v>
      </c>
      <c r="K8" s="26"/>
      <c r="L8" s="26"/>
      <c r="M8" s="20"/>
      <c r="N8" s="26"/>
      <c r="O8" s="26" t="s">
        <v>87</v>
      </c>
      <c r="P8" s="26" t="s">
        <v>88</v>
      </c>
      <c r="Q8" s="26"/>
      <c r="R8" s="26"/>
      <c r="S8" s="26"/>
      <c r="T8" s="26"/>
    </row>
    <row r="9" spans="1:21" ht="12" customHeight="1" x14ac:dyDescent="0.25">
      <c r="A9" s="14"/>
      <c r="B9" s="20"/>
      <c r="C9" s="20"/>
      <c r="D9" s="20"/>
      <c r="E9" s="26"/>
      <c r="F9" s="20"/>
      <c r="G9" s="20"/>
      <c r="H9" s="20"/>
      <c r="I9" s="26"/>
      <c r="J9" s="26" t="s">
        <v>90</v>
      </c>
      <c r="K9" s="26"/>
      <c r="L9" s="26"/>
      <c r="M9" s="20"/>
      <c r="N9" s="20"/>
      <c r="O9" s="20"/>
      <c r="P9" s="35" t="s">
        <v>91</v>
      </c>
      <c r="Q9" s="26"/>
      <c r="R9" s="26"/>
      <c r="S9" s="26"/>
      <c r="T9" s="26"/>
    </row>
    <row r="10" spans="1:21" ht="3.75" customHeight="1" x14ac:dyDescent="0.25">
      <c r="A10" s="14"/>
      <c r="B10" s="36"/>
      <c r="C10" s="36"/>
      <c r="D10" s="36"/>
      <c r="E10" s="37"/>
      <c r="F10" s="37"/>
      <c r="G10" s="37"/>
      <c r="H10" s="37"/>
      <c r="I10" s="37"/>
      <c r="J10" s="37"/>
      <c r="K10" s="37"/>
      <c r="L10" s="37"/>
      <c r="M10" s="36"/>
      <c r="N10" s="36"/>
      <c r="O10" s="36"/>
      <c r="P10" s="36"/>
      <c r="Q10" s="36"/>
      <c r="R10" s="37"/>
      <c r="S10" s="37"/>
      <c r="T10" s="37"/>
    </row>
    <row r="11" spans="1:21" ht="12" customHeight="1" x14ac:dyDescent="0.25">
      <c r="A11" s="38"/>
      <c r="B11" s="39" t="s">
        <v>9</v>
      </c>
      <c r="C11" s="39" t="s">
        <v>9</v>
      </c>
      <c r="D11" s="39" t="s">
        <v>9</v>
      </c>
      <c r="E11" s="39" t="s">
        <v>9</v>
      </c>
      <c r="F11" s="39" t="s">
        <v>9</v>
      </c>
      <c r="G11" s="39" t="s">
        <v>9</v>
      </c>
      <c r="H11" s="39" t="s">
        <v>9</v>
      </c>
      <c r="I11" s="39" t="s">
        <v>9</v>
      </c>
      <c r="J11" s="39" t="s">
        <v>9</v>
      </c>
      <c r="K11" s="39" t="s">
        <v>9</v>
      </c>
      <c r="L11" s="39" t="s">
        <v>9</v>
      </c>
      <c r="M11" s="39" t="s">
        <v>9</v>
      </c>
      <c r="N11" s="39" t="s">
        <v>9</v>
      </c>
      <c r="O11" s="39" t="s">
        <v>9</v>
      </c>
      <c r="P11" s="39" t="s">
        <v>9</v>
      </c>
      <c r="Q11" s="39" t="s">
        <v>9</v>
      </c>
      <c r="R11" s="40" t="s">
        <v>9</v>
      </c>
      <c r="S11" s="40" t="s">
        <v>9</v>
      </c>
      <c r="T11" s="40" t="s">
        <v>9</v>
      </c>
    </row>
    <row r="12" spans="1:21" ht="3.4" customHeight="1" x14ac:dyDescent="0.25">
      <c r="A12" s="41"/>
      <c r="B12" s="33"/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0"/>
      <c r="S12" s="30"/>
      <c r="T12" s="30"/>
    </row>
    <row r="13" spans="1:21" ht="3.4" customHeight="1" x14ac:dyDescent="0.25">
      <c r="A13" s="42"/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14"/>
      <c r="R13" s="14"/>
      <c r="S13" s="14"/>
      <c r="T13" s="14"/>
    </row>
    <row r="14" spans="1:21" ht="12" customHeight="1" x14ac:dyDescent="0.25">
      <c r="A14" s="44" t="s">
        <v>14</v>
      </c>
      <c r="B14" s="45">
        <f t="shared" ref="B14:Q14" si="0">B16+B21+B28+B32+B34+B43+B51</f>
        <v>140620692</v>
      </c>
      <c r="C14" s="45">
        <f t="shared" si="0"/>
        <v>107266405.27000001</v>
      </c>
      <c r="D14" s="45">
        <f t="shared" si="0"/>
        <v>13448404.150000002</v>
      </c>
      <c r="E14" s="45">
        <f t="shared" si="0"/>
        <v>11719563.550000001</v>
      </c>
      <c r="F14" s="45">
        <f t="shared" si="0"/>
        <v>101623947.39</v>
      </c>
      <c r="G14" s="45">
        <f t="shared" si="0"/>
        <v>121047661.38</v>
      </c>
      <c r="H14" s="45">
        <f t="shared" si="0"/>
        <v>823975740.41999996</v>
      </c>
      <c r="I14" s="45">
        <f t="shared" si="0"/>
        <v>160342277.91</v>
      </c>
      <c r="J14" s="45">
        <f t="shared" si="0"/>
        <v>111796109.67000002</v>
      </c>
      <c r="K14" s="45">
        <v>283998443.25</v>
      </c>
      <c r="L14" s="45">
        <v>80109251.99000001</v>
      </c>
      <c r="M14" s="45">
        <f t="shared" si="0"/>
        <v>70152691.12999998</v>
      </c>
      <c r="N14" s="45">
        <f t="shared" si="0"/>
        <v>40358649.850000001</v>
      </c>
      <c r="O14" s="45">
        <f t="shared" si="0"/>
        <v>31878733.199999999</v>
      </c>
      <c r="P14" s="45">
        <f t="shared" si="0"/>
        <v>104821640.42999999</v>
      </c>
      <c r="Q14" s="45">
        <f t="shared" si="0"/>
        <v>262406076.65999997</v>
      </c>
      <c r="R14" s="45">
        <f>R16+R21+R28+R32+R34+R43+R51</f>
        <v>6335140.8499999996</v>
      </c>
      <c r="S14" s="45">
        <f>S16+S21+S28+S32+S34+S43+S51</f>
        <v>307830210.30000001</v>
      </c>
      <c r="T14" s="45">
        <f>T16+T21+T28+T32+T34+T43+T51</f>
        <v>6267942</v>
      </c>
      <c r="U14" s="9"/>
    </row>
    <row r="15" spans="1:21" ht="3.4" customHeight="1" x14ac:dyDescent="0.25">
      <c r="A15" s="46"/>
      <c r="B15" s="47"/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</row>
    <row r="16" spans="1:21" ht="12" customHeight="1" x14ac:dyDescent="0.25">
      <c r="A16" s="44" t="s">
        <v>37</v>
      </c>
      <c r="B16" s="45">
        <f t="shared" ref="B16:Q16" si="1">B17+B18+B19</f>
        <v>17072492</v>
      </c>
      <c r="C16" s="45">
        <f t="shared" si="1"/>
        <v>8673828.1999999993</v>
      </c>
      <c r="D16" s="45">
        <f t="shared" si="1"/>
        <v>1253328.45</v>
      </c>
      <c r="E16" s="45">
        <f t="shared" si="1"/>
        <v>9270047</v>
      </c>
      <c r="F16" s="45">
        <f t="shared" si="1"/>
        <v>18206781.75</v>
      </c>
      <c r="G16" s="45">
        <f t="shared" si="1"/>
        <v>23191306.149999999</v>
      </c>
      <c r="H16" s="45">
        <f t="shared" si="1"/>
        <v>119993468.05</v>
      </c>
      <c r="I16" s="45">
        <f t="shared" si="1"/>
        <v>18544176</v>
      </c>
      <c r="J16" s="45">
        <f t="shared" si="1"/>
        <v>29006475.25</v>
      </c>
      <c r="K16" s="45">
        <v>41675697.5</v>
      </c>
      <c r="L16" s="45">
        <v>12186434.35</v>
      </c>
      <c r="M16" s="45">
        <f t="shared" si="1"/>
        <v>21246688.75</v>
      </c>
      <c r="N16" s="45">
        <f t="shared" si="1"/>
        <v>5176864.9000000004</v>
      </c>
      <c r="O16" s="45">
        <f t="shared" si="1"/>
        <v>9431053.1500000004</v>
      </c>
      <c r="P16" s="45">
        <f t="shared" si="1"/>
        <v>10747412.050000001</v>
      </c>
      <c r="Q16" s="45">
        <f t="shared" si="1"/>
        <v>22619430.100000001</v>
      </c>
      <c r="R16" s="45">
        <f>R17+R18+R19</f>
        <v>805463.15</v>
      </c>
      <c r="S16" s="45">
        <f>S17+S18+S19</f>
        <v>32239388.200000003</v>
      </c>
      <c r="T16" s="45">
        <f>T17+T18+T19</f>
        <v>765055</v>
      </c>
    </row>
    <row r="17" spans="1:20" ht="12" customHeight="1" x14ac:dyDescent="0.25">
      <c r="A17" s="46" t="s">
        <v>40</v>
      </c>
      <c r="B17" s="47">
        <v>6753037</v>
      </c>
      <c r="C17" s="47">
        <v>2415401.4</v>
      </c>
      <c r="D17" s="47">
        <v>18258.95</v>
      </c>
      <c r="E17" s="47">
        <v>2588900</v>
      </c>
      <c r="F17" s="47">
        <v>10645239.15</v>
      </c>
      <c r="G17" s="47">
        <v>13739575.5</v>
      </c>
      <c r="H17" s="47">
        <v>85042139.400000006</v>
      </c>
      <c r="I17" s="47">
        <v>8682699.3000000007</v>
      </c>
      <c r="J17" s="47">
        <v>22848860</v>
      </c>
      <c r="K17" s="47">
        <v>26335389</v>
      </c>
      <c r="L17" s="47">
        <v>9544131</v>
      </c>
      <c r="M17" s="47">
        <v>15052999.25</v>
      </c>
      <c r="N17" s="47">
        <v>2887530</v>
      </c>
      <c r="O17" s="47">
        <v>7948644</v>
      </c>
      <c r="P17" s="47">
        <v>5948266.6500000004</v>
      </c>
      <c r="Q17" s="47">
        <v>17880570.300000001</v>
      </c>
      <c r="R17" s="47">
        <v>601707</v>
      </c>
      <c r="S17" s="47">
        <v>22909352.100000001</v>
      </c>
      <c r="T17" s="47">
        <v>474462</v>
      </c>
    </row>
    <row r="18" spans="1:20" ht="12" customHeight="1" x14ac:dyDescent="0.25">
      <c r="A18" s="46" t="s">
        <v>39</v>
      </c>
      <c r="B18" s="47">
        <v>10315535</v>
      </c>
      <c r="C18" s="47">
        <v>6258426.7999999998</v>
      </c>
      <c r="D18" s="47">
        <v>1235069.5</v>
      </c>
      <c r="E18" s="47">
        <v>6589932</v>
      </c>
      <c r="F18" s="47">
        <v>7410218.2000000002</v>
      </c>
      <c r="G18" s="47">
        <v>9451730.6500000004</v>
      </c>
      <c r="H18" s="47">
        <v>27137456.050000001</v>
      </c>
      <c r="I18" s="47">
        <v>9857563.0999999996</v>
      </c>
      <c r="J18" s="47">
        <v>3095147.25</v>
      </c>
      <c r="K18" s="47">
        <v>12826355</v>
      </c>
      <c r="L18" s="47">
        <v>2534028.85</v>
      </c>
      <c r="M18" s="47">
        <v>5349314.3</v>
      </c>
      <c r="N18" s="47">
        <v>1788668.9</v>
      </c>
      <c r="O18" s="47">
        <v>120089.15</v>
      </c>
      <c r="P18" s="47">
        <v>4638905.6500000004</v>
      </c>
      <c r="Q18" s="47">
        <v>4225853.9000000004</v>
      </c>
      <c r="R18" s="47">
        <v>97203.55</v>
      </c>
      <c r="S18" s="47">
        <v>8029314.3499999996</v>
      </c>
      <c r="T18" s="47">
        <v>209394</v>
      </c>
    </row>
    <row r="19" spans="1:20" ht="12" customHeight="1" x14ac:dyDescent="0.25">
      <c r="A19" s="46" t="s">
        <v>38</v>
      </c>
      <c r="B19" s="47">
        <v>3920</v>
      </c>
      <c r="C19" s="47">
        <v>0</v>
      </c>
      <c r="D19" s="47">
        <v>0</v>
      </c>
      <c r="E19" s="47">
        <v>91215</v>
      </c>
      <c r="F19" s="47">
        <v>151324.4</v>
      </c>
      <c r="G19" s="47">
        <v>0</v>
      </c>
      <c r="H19" s="47">
        <v>7813872.5999999996</v>
      </c>
      <c r="I19" s="47">
        <v>3913.6</v>
      </c>
      <c r="J19" s="47">
        <v>3062468</v>
      </c>
      <c r="K19" s="47">
        <v>2513953.5</v>
      </c>
      <c r="L19" s="47">
        <v>108274.5</v>
      </c>
      <c r="M19" s="47">
        <v>844375.2</v>
      </c>
      <c r="N19" s="47">
        <v>500666</v>
      </c>
      <c r="O19" s="47">
        <v>1362320</v>
      </c>
      <c r="P19" s="47">
        <v>160239.75</v>
      </c>
      <c r="Q19" s="47">
        <v>513005.9</v>
      </c>
      <c r="R19" s="47">
        <v>106552.6</v>
      </c>
      <c r="S19" s="47">
        <v>1300721.75</v>
      </c>
      <c r="T19" s="47">
        <v>81199</v>
      </c>
    </row>
    <row r="20" spans="1:20" ht="3.4" customHeight="1" x14ac:dyDescent="0.25">
      <c r="A20" s="46"/>
      <c r="B20" s="47"/>
      <c r="C20" s="47"/>
      <c r="D20" s="47"/>
      <c r="E20" s="47"/>
      <c r="F20" s="47"/>
      <c r="G20" s="47"/>
      <c r="H20" s="47"/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7"/>
    </row>
    <row r="21" spans="1:20" ht="12" customHeight="1" x14ac:dyDescent="0.25">
      <c r="A21" s="44" t="s">
        <v>10</v>
      </c>
      <c r="B21" s="45">
        <f t="shared" ref="B21:Q21" si="2">B22+B23+B24+B25+B26</f>
        <v>55141050</v>
      </c>
      <c r="C21" s="45">
        <f t="shared" si="2"/>
        <v>31562699.170000002</v>
      </c>
      <c r="D21" s="45">
        <f t="shared" si="2"/>
        <v>2393855.35</v>
      </c>
      <c r="E21" s="45">
        <f t="shared" si="2"/>
        <v>625282.05000000005</v>
      </c>
      <c r="F21" s="45">
        <f t="shared" si="2"/>
        <v>35299936.490000002</v>
      </c>
      <c r="G21" s="45">
        <f t="shared" si="2"/>
        <v>40985815.079999998</v>
      </c>
      <c r="H21" s="45">
        <f t="shared" si="2"/>
        <v>299014664.21999997</v>
      </c>
      <c r="I21" s="45">
        <f t="shared" si="2"/>
        <v>64942841.309999995</v>
      </c>
      <c r="J21" s="45">
        <f t="shared" si="2"/>
        <v>37326024.119999997</v>
      </c>
      <c r="K21" s="45">
        <v>76980022.599999994</v>
      </c>
      <c r="L21" s="45">
        <v>29468795.879999999</v>
      </c>
      <c r="M21" s="45">
        <f t="shared" si="2"/>
        <v>12421980.559999991</v>
      </c>
      <c r="N21" s="45">
        <f t="shared" si="2"/>
        <v>11079669.699999999</v>
      </c>
      <c r="O21" s="45">
        <f t="shared" si="2"/>
        <v>11324474.4</v>
      </c>
      <c r="P21" s="45">
        <f t="shared" si="2"/>
        <v>37163451.579999998</v>
      </c>
      <c r="Q21" s="45">
        <f t="shared" si="2"/>
        <v>95856548.560000002</v>
      </c>
      <c r="R21" s="45">
        <f>R22+R23+R24+R25+R26</f>
        <v>1996048.5499999998</v>
      </c>
      <c r="S21" s="45">
        <f>S22+S23+S24+S25+S26</f>
        <v>111721316.05</v>
      </c>
      <c r="T21" s="45">
        <f>T22+T23+T24+T25+T26</f>
        <v>1508720</v>
      </c>
    </row>
    <row r="22" spans="1:20" ht="12" customHeight="1" x14ac:dyDescent="0.25">
      <c r="A22" s="46" t="s">
        <v>15</v>
      </c>
      <c r="B22" s="47">
        <v>31433727</v>
      </c>
      <c r="C22" s="47">
        <v>23352860.949999999</v>
      </c>
      <c r="D22" s="47">
        <v>2356216.6</v>
      </c>
      <c r="E22" s="47">
        <v>404133.95</v>
      </c>
      <c r="F22" s="47">
        <v>20250820.559999999</v>
      </c>
      <c r="G22" s="47">
        <v>23669385.82</v>
      </c>
      <c r="H22" s="47">
        <v>155379314.25999999</v>
      </c>
      <c r="I22" s="47">
        <v>36018656.82</v>
      </c>
      <c r="J22" s="47">
        <v>18412516.039999999</v>
      </c>
      <c r="K22" s="47">
        <v>40941328.060000002</v>
      </c>
      <c r="L22" s="47">
        <v>17543805.379999999</v>
      </c>
      <c r="M22" s="47">
        <v>3426783.44</v>
      </c>
      <c r="N22" s="47">
        <v>5796612.1799999997</v>
      </c>
      <c r="O22" s="47">
        <v>5116472.92</v>
      </c>
      <c r="P22" s="47">
        <v>19751842.800000001</v>
      </c>
      <c r="Q22" s="47">
        <v>49559628.439999998</v>
      </c>
      <c r="R22" s="47">
        <v>892915.19</v>
      </c>
      <c r="S22" s="47">
        <v>61079606.75</v>
      </c>
      <c r="T22" s="47">
        <v>943785</v>
      </c>
    </row>
    <row r="23" spans="1:20" ht="12" customHeight="1" x14ac:dyDescent="0.25">
      <c r="A23" s="46" t="s">
        <v>41</v>
      </c>
      <c r="B23" s="47">
        <v>6773587</v>
      </c>
      <c r="C23" s="47">
        <v>3201697.84</v>
      </c>
      <c r="D23" s="47">
        <v>17607.849999999999</v>
      </c>
      <c r="E23" s="47">
        <v>47015.25</v>
      </c>
      <c r="F23" s="47">
        <v>8467114.1600000001</v>
      </c>
      <c r="G23" s="47">
        <v>9475420.6500000004</v>
      </c>
      <c r="H23" s="47">
        <v>62028693.950000003</v>
      </c>
      <c r="I23" s="47">
        <v>9879583</v>
      </c>
      <c r="J23" s="47">
        <v>9104342.1600000001</v>
      </c>
      <c r="K23" s="47">
        <v>12963388.77</v>
      </c>
      <c r="L23" s="47">
        <v>3819547.78</v>
      </c>
      <c r="M23" s="47">
        <v>2286542.87</v>
      </c>
      <c r="N23" s="47">
        <v>1726084.08</v>
      </c>
      <c r="O23" s="47">
        <v>2552832.48</v>
      </c>
      <c r="P23" s="47">
        <v>7238090.5099999998</v>
      </c>
      <c r="Q23" s="47">
        <v>22976235.18</v>
      </c>
      <c r="R23" s="47">
        <v>511913.28</v>
      </c>
      <c r="S23" s="47">
        <v>23178688.949999999</v>
      </c>
      <c r="T23" s="47">
        <v>249713</v>
      </c>
    </row>
    <row r="24" spans="1:20" ht="12" customHeight="1" x14ac:dyDescent="0.25">
      <c r="A24" s="46" t="s">
        <v>17</v>
      </c>
      <c r="B24" s="47">
        <v>2738977</v>
      </c>
      <c r="C24" s="47">
        <v>2058290.48</v>
      </c>
      <c r="D24" s="47">
        <v>7596.15</v>
      </c>
      <c r="E24" s="47">
        <v>452.85</v>
      </c>
      <c r="F24" s="47">
        <v>881931.92</v>
      </c>
      <c r="G24" s="47">
        <v>1120742.56</v>
      </c>
      <c r="H24" s="47">
        <v>24648793.309999999</v>
      </c>
      <c r="I24" s="47">
        <v>3622141.94</v>
      </c>
      <c r="J24" s="47">
        <v>4008669.92</v>
      </c>
      <c r="K24" s="47">
        <v>9021179.2699999996</v>
      </c>
      <c r="L24" s="47">
        <v>3261633.72</v>
      </c>
      <c r="M24" s="47">
        <v>947601.9</v>
      </c>
      <c r="N24" s="47">
        <v>1120263.44</v>
      </c>
      <c r="O24" s="47">
        <v>1408385</v>
      </c>
      <c r="P24" s="47">
        <v>2502432.9700000002</v>
      </c>
      <c r="Q24" s="47">
        <v>7282510.8899999997</v>
      </c>
      <c r="R24" s="47">
        <v>139614.48000000001</v>
      </c>
      <c r="S24" s="47">
        <v>9339729</v>
      </c>
      <c r="T24" s="47">
        <v>160378</v>
      </c>
    </row>
    <row r="25" spans="1:20" ht="12" customHeight="1" x14ac:dyDescent="0.25">
      <c r="A25" s="46" t="s">
        <v>42</v>
      </c>
      <c r="B25" s="47">
        <v>7806603</v>
      </c>
      <c r="C25" s="47">
        <v>1373456.8</v>
      </c>
      <c r="D25" s="47">
        <v>0</v>
      </c>
      <c r="E25" s="47">
        <v>162910</v>
      </c>
      <c r="F25" s="47">
        <v>1590209.85</v>
      </c>
      <c r="G25" s="47">
        <v>2154993.75</v>
      </c>
      <c r="H25" s="47">
        <v>25470592.25</v>
      </c>
      <c r="I25" s="47">
        <v>8134511.9000000004</v>
      </c>
      <c r="J25" s="47">
        <v>1809084</v>
      </c>
      <c r="K25" s="47">
        <v>4765365</v>
      </c>
      <c r="L25" s="47">
        <v>1472071.5</v>
      </c>
      <c r="M25" s="47">
        <v>943669.25</v>
      </c>
      <c r="N25" s="47">
        <v>648024</v>
      </c>
      <c r="O25" s="47">
        <v>875784</v>
      </c>
      <c r="P25" s="47">
        <v>4214500.9000000004</v>
      </c>
      <c r="Q25" s="47">
        <v>6109050</v>
      </c>
      <c r="R25" s="47">
        <v>237255.2</v>
      </c>
      <c r="S25" s="47">
        <v>7385016.2999999998</v>
      </c>
      <c r="T25" s="47">
        <v>56247</v>
      </c>
    </row>
    <row r="26" spans="1:20" ht="12" customHeight="1" x14ac:dyDescent="0.25">
      <c r="A26" s="46" t="s">
        <v>16</v>
      </c>
      <c r="B26" s="47">
        <v>6388156</v>
      </c>
      <c r="C26" s="47">
        <v>1576393.1</v>
      </c>
      <c r="D26" s="47">
        <v>12434.75</v>
      </c>
      <c r="E26" s="47">
        <v>10770</v>
      </c>
      <c r="F26" s="47">
        <v>4109860</v>
      </c>
      <c r="G26" s="47">
        <v>4565272.3</v>
      </c>
      <c r="H26" s="47">
        <v>31487270.449999999</v>
      </c>
      <c r="I26" s="47">
        <v>7287947.6500000004</v>
      </c>
      <c r="J26" s="47">
        <v>3991412</v>
      </c>
      <c r="K26" s="47">
        <v>9288761.5</v>
      </c>
      <c r="L26" s="47">
        <v>3371737.5</v>
      </c>
      <c r="M26" s="47">
        <v>4817383.0999999894</v>
      </c>
      <c r="N26" s="47">
        <v>1788686</v>
      </c>
      <c r="O26" s="47">
        <v>1371000</v>
      </c>
      <c r="P26" s="47">
        <v>3456584.4</v>
      </c>
      <c r="Q26" s="47">
        <v>9929124.0500000007</v>
      </c>
      <c r="R26" s="47">
        <v>214350.4</v>
      </c>
      <c r="S26" s="47">
        <v>10738275.050000001</v>
      </c>
      <c r="T26" s="47">
        <v>98597</v>
      </c>
    </row>
    <row r="27" spans="1:20" ht="3.4" customHeight="1" x14ac:dyDescent="0.25">
      <c r="A27" s="46"/>
      <c r="B27" s="47"/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</row>
    <row r="28" spans="1:20" ht="12" customHeight="1" x14ac:dyDescent="0.25">
      <c r="A28" s="44" t="s">
        <v>11</v>
      </c>
      <c r="B28" s="45">
        <f t="shared" ref="B28:Q28" si="3">B29+B30</f>
        <v>4011150</v>
      </c>
      <c r="C28" s="45">
        <f t="shared" si="3"/>
        <v>5537680.4500000002</v>
      </c>
      <c r="D28" s="45">
        <f t="shared" si="3"/>
        <v>20263.599999999999</v>
      </c>
      <c r="E28" s="45">
        <f t="shared" si="3"/>
        <v>375345</v>
      </c>
      <c r="F28" s="45">
        <f t="shared" si="3"/>
        <v>958833.1</v>
      </c>
      <c r="G28" s="45">
        <f t="shared" si="3"/>
        <v>237712.1</v>
      </c>
      <c r="H28" s="45">
        <f t="shared" si="3"/>
        <v>64124256.699999996</v>
      </c>
      <c r="I28" s="45">
        <f t="shared" si="3"/>
        <v>7740879.2000000002</v>
      </c>
      <c r="J28" s="45">
        <f t="shared" si="3"/>
        <v>12888724</v>
      </c>
      <c r="K28" s="45">
        <v>27217332</v>
      </c>
      <c r="L28" s="45">
        <v>4915636.2</v>
      </c>
      <c r="M28" s="45">
        <f t="shared" si="3"/>
        <v>1174620.7999999991</v>
      </c>
      <c r="N28" s="45">
        <f t="shared" si="3"/>
        <v>3543972</v>
      </c>
      <c r="O28" s="45">
        <f t="shared" si="3"/>
        <v>3986332</v>
      </c>
      <c r="P28" s="45">
        <f t="shared" si="3"/>
        <v>5216822.6500000004</v>
      </c>
      <c r="Q28" s="45">
        <f t="shared" si="3"/>
        <v>19399447.350000001</v>
      </c>
      <c r="R28" s="45">
        <f>R29+R30</f>
        <v>541238.94999999995</v>
      </c>
      <c r="S28" s="45">
        <f>S29+S30</f>
        <v>24329406.75</v>
      </c>
      <c r="T28" s="45">
        <f>T29+T30</f>
        <v>729253</v>
      </c>
    </row>
    <row r="29" spans="1:20" ht="12" customHeight="1" x14ac:dyDescent="0.25">
      <c r="A29" s="46" t="s">
        <v>62</v>
      </c>
      <c r="B29" s="47">
        <v>2004917</v>
      </c>
      <c r="C29" s="47">
        <v>2354992.35</v>
      </c>
      <c r="D29" s="47">
        <v>12025.6</v>
      </c>
      <c r="E29" s="47">
        <v>64770</v>
      </c>
      <c r="F29" s="47">
        <v>206448.6</v>
      </c>
      <c r="G29" s="47">
        <v>150232.1</v>
      </c>
      <c r="H29" s="47">
        <v>16943533.899999999</v>
      </c>
      <c r="I29" s="47">
        <v>3452913</v>
      </c>
      <c r="J29" s="47">
        <v>2365620</v>
      </c>
      <c r="K29" s="47">
        <v>8063079</v>
      </c>
      <c r="L29" s="47">
        <v>1206983.7</v>
      </c>
      <c r="M29" s="47">
        <v>1001549.8</v>
      </c>
      <c r="N29" s="47">
        <v>994324</v>
      </c>
      <c r="O29" s="47">
        <v>992328</v>
      </c>
      <c r="P29" s="47">
        <v>1626272.85</v>
      </c>
      <c r="Q29" s="47">
        <v>4802054.3499999996</v>
      </c>
      <c r="R29" s="47">
        <v>181936.5</v>
      </c>
      <c r="S29" s="47">
        <v>6032661.7999999998</v>
      </c>
      <c r="T29" s="47">
        <v>-53994</v>
      </c>
    </row>
    <row r="30" spans="1:20" ht="12" customHeight="1" x14ac:dyDescent="0.25">
      <c r="A30" s="46" t="s">
        <v>18</v>
      </c>
      <c r="B30" s="47">
        <v>2006233</v>
      </c>
      <c r="C30" s="47">
        <v>3182688.1</v>
      </c>
      <c r="D30" s="47">
        <v>8238</v>
      </c>
      <c r="E30" s="47">
        <v>310575</v>
      </c>
      <c r="F30" s="47">
        <v>752384.5</v>
      </c>
      <c r="G30" s="47">
        <v>87480</v>
      </c>
      <c r="H30" s="47">
        <v>47180722.799999997</v>
      </c>
      <c r="I30" s="47">
        <v>4287966.2</v>
      </c>
      <c r="J30" s="47">
        <v>10523104</v>
      </c>
      <c r="K30" s="47">
        <v>19154253</v>
      </c>
      <c r="L30" s="47">
        <v>3708652.5</v>
      </c>
      <c r="M30" s="47">
        <v>173070.99999999901</v>
      </c>
      <c r="N30" s="47">
        <v>2549648</v>
      </c>
      <c r="O30" s="47">
        <v>2994004</v>
      </c>
      <c r="P30" s="47">
        <v>3590549.8</v>
      </c>
      <c r="Q30" s="47">
        <v>14597393</v>
      </c>
      <c r="R30" s="47">
        <v>359302.45</v>
      </c>
      <c r="S30" s="47">
        <v>18296744.949999999</v>
      </c>
      <c r="T30" s="47">
        <v>783247</v>
      </c>
    </row>
    <row r="31" spans="1:20" ht="3.4" customHeight="1" x14ac:dyDescent="0.25">
      <c r="A31" s="46"/>
      <c r="B31" s="47"/>
      <c r="C31" s="47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</row>
    <row r="32" spans="1:20" ht="12" customHeight="1" x14ac:dyDescent="0.25">
      <c r="A32" s="44" t="s">
        <v>19</v>
      </c>
      <c r="B32" s="45">
        <v>2141464</v>
      </c>
      <c r="C32" s="45">
        <v>2372297.7000000002</v>
      </c>
      <c r="D32" s="45">
        <v>87151.35</v>
      </c>
      <c r="E32" s="45">
        <v>363420</v>
      </c>
      <c r="F32" s="45">
        <v>1311864.25</v>
      </c>
      <c r="G32" s="45">
        <v>129852</v>
      </c>
      <c r="H32" s="45">
        <v>55152098.450000003</v>
      </c>
      <c r="I32" s="45">
        <v>3284788.5</v>
      </c>
      <c r="J32" s="45">
        <v>11259292</v>
      </c>
      <c r="K32" s="45">
        <v>22732927.5</v>
      </c>
      <c r="L32" s="45">
        <v>4829886</v>
      </c>
      <c r="M32" s="45">
        <v>1673530.27</v>
      </c>
      <c r="N32" s="45">
        <v>3588058</v>
      </c>
      <c r="O32" s="45">
        <v>2799252</v>
      </c>
      <c r="P32" s="45">
        <v>4315830.8</v>
      </c>
      <c r="Q32" s="45">
        <v>14854723.949999999</v>
      </c>
      <c r="R32" s="45">
        <v>297931.5</v>
      </c>
      <c r="S32" s="45">
        <v>20908986.199999999</v>
      </c>
      <c r="T32" s="45">
        <v>461115</v>
      </c>
    </row>
    <row r="33" spans="1:20" ht="3.4" customHeight="1" x14ac:dyDescent="0.25">
      <c r="A33" s="46"/>
      <c r="B33" s="47"/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</row>
    <row r="34" spans="1:20" ht="12" customHeight="1" x14ac:dyDescent="0.25">
      <c r="A34" s="44" t="s">
        <v>12</v>
      </c>
      <c r="B34" s="45">
        <f t="shared" ref="B34:Q34" si="4">SUM(B35:B41)</f>
        <v>36503072</v>
      </c>
      <c r="C34" s="45">
        <f t="shared" si="4"/>
        <v>33455539</v>
      </c>
      <c r="D34" s="45">
        <f t="shared" si="4"/>
        <v>4608770.3500000006</v>
      </c>
      <c r="E34" s="45">
        <f t="shared" si="4"/>
        <v>656505</v>
      </c>
      <c r="F34" s="45">
        <f t="shared" si="4"/>
        <v>28935755.400000002</v>
      </c>
      <c r="G34" s="45">
        <f t="shared" si="4"/>
        <v>35869568.950000003</v>
      </c>
      <c r="H34" s="45">
        <f t="shared" si="4"/>
        <v>168744419.90000001</v>
      </c>
      <c r="I34" s="45">
        <f t="shared" si="4"/>
        <v>37096463.149999999</v>
      </c>
      <c r="J34" s="45">
        <f t="shared" si="4"/>
        <v>14272828</v>
      </c>
      <c r="K34" s="45">
        <v>67796026</v>
      </c>
      <c r="L34" s="45">
        <v>14891275.800000001</v>
      </c>
      <c r="M34" s="45">
        <f t="shared" si="4"/>
        <v>16524163.429999998</v>
      </c>
      <c r="N34" s="45">
        <f t="shared" si="4"/>
        <v>12811976</v>
      </c>
      <c r="O34" s="45">
        <f t="shared" si="4"/>
        <v>2948732</v>
      </c>
      <c r="P34" s="45">
        <f t="shared" si="4"/>
        <v>27695656.550000001</v>
      </c>
      <c r="Q34" s="45">
        <f t="shared" si="4"/>
        <v>59707441.849999994</v>
      </c>
      <c r="R34" s="45">
        <f>SUM(R35:R41)</f>
        <v>1943450.4000000001</v>
      </c>
      <c r="S34" s="45">
        <f>SUM(S35:S41)</f>
        <v>68793637.849999994</v>
      </c>
      <c r="T34" s="45">
        <f>SUM(T35:T41)</f>
        <v>1872682</v>
      </c>
    </row>
    <row r="35" spans="1:20" ht="12" customHeight="1" x14ac:dyDescent="0.25">
      <c r="A35" s="46" t="s">
        <v>20</v>
      </c>
      <c r="B35" s="47">
        <v>1892717</v>
      </c>
      <c r="C35" s="47">
        <v>1779207.4</v>
      </c>
      <c r="D35" s="47">
        <v>365815.65</v>
      </c>
      <c r="E35" s="47">
        <v>8300</v>
      </c>
      <c r="F35" s="47">
        <v>1761664</v>
      </c>
      <c r="G35" s="47">
        <v>2895215.45</v>
      </c>
      <c r="H35" s="47">
        <v>5492010.75</v>
      </c>
      <c r="I35" s="47">
        <v>1801100.6</v>
      </c>
      <c r="J35" s="47">
        <v>17460</v>
      </c>
      <c r="K35" s="47">
        <v>2919696.5</v>
      </c>
      <c r="L35" s="47">
        <v>759014.1</v>
      </c>
      <c r="M35" s="47">
        <v>1107640.75</v>
      </c>
      <c r="N35" s="47">
        <v>340376</v>
      </c>
      <c r="O35" s="47">
        <v>904</v>
      </c>
      <c r="P35" s="47">
        <v>1296876.6499999999</v>
      </c>
      <c r="Q35" s="47">
        <v>1559586.2</v>
      </c>
      <c r="R35" s="47">
        <v>4404.5</v>
      </c>
      <c r="S35" s="47">
        <v>2163509.5</v>
      </c>
      <c r="T35" s="47">
        <v>40379</v>
      </c>
    </row>
    <row r="36" spans="1:20" ht="12" customHeight="1" x14ac:dyDescent="0.25">
      <c r="A36" s="46" t="s">
        <v>22</v>
      </c>
      <c r="B36" s="47">
        <v>280834</v>
      </c>
      <c r="C36" s="47">
        <v>387885.3</v>
      </c>
      <c r="D36" s="47">
        <v>0</v>
      </c>
      <c r="E36" s="47">
        <v>166195</v>
      </c>
      <c r="F36" s="47">
        <v>51221.4</v>
      </c>
      <c r="G36" s="47">
        <v>29889</v>
      </c>
      <c r="H36" s="47">
        <v>11134829</v>
      </c>
      <c r="I36" s="47">
        <v>597642.05000000005</v>
      </c>
      <c r="J36" s="47">
        <v>3682928</v>
      </c>
      <c r="K36" s="47">
        <v>4684812</v>
      </c>
      <c r="L36" s="47">
        <v>974232</v>
      </c>
      <c r="M36" s="47">
        <v>1395817.7</v>
      </c>
      <c r="N36" s="47">
        <v>401366</v>
      </c>
      <c r="O36" s="47">
        <v>976028</v>
      </c>
      <c r="P36" s="47">
        <v>227333.75</v>
      </c>
      <c r="Q36" s="47">
        <v>2789003.1</v>
      </c>
      <c r="R36" s="47">
        <v>125741.40000000001</v>
      </c>
      <c r="S36" s="47">
        <v>3237980.85</v>
      </c>
      <c r="T36" s="47">
        <v>135118</v>
      </c>
    </row>
    <row r="37" spans="1:20" ht="12" customHeight="1" x14ac:dyDescent="0.25">
      <c r="A37" s="46" t="s">
        <v>50</v>
      </c>
      <c r="B37" s="47">
        <v>3205111</v>
      </c>
      <c r="C37" s="47">
        <v>2780217.2</v>
      </c>
      <c r="D37" s="47">
        <v>20988.1</v>
      </c>
      <c r="E37" s="47">
        <v>7055</v>
      </c>
      <c r="F37" s="47">
        <v>1224366.3</v>
      </c>
      <c r="G37" s="47">
        <v>1037663.05</v>
      </c>
      <c r="H37" s="47">
        <v>9857700.4499999993</v>
      </c>
      <c r="I37" s="47">
        <v>3509876.95</v>
      </c>
      <c r="J37" s="47">
        <v>7888</v>
      </c>
      <c r="K37" s="47">
        <v>1847520.5</v>
      </c>
      <c r="L37" s="47">
        <v>346662.9</v>
      </c>
      <c r="M37" s="47">
        <v>1446764.33</v>
      </c>
      <c r="N37" s="47">
        <v>446154</v>
      </c>
      <c r="O37" s="47">
        <v>0</v>
      </c>
      <c r="P37" s="47">
        <v>2155655.85</v>
      </c>
      <c r="Q37" s="47">
        <v>3312548.3</v>
      </c>
      <c r="R37" s="47">
        <v>3138.6</v>
      </c>
      <c r="S37" s="47">
        <v>4414485.75</v>
      </c>
      <c r="T37" s="47">
        <v>69947</v>
      </c>
    </row>
    <row r="38" spans="1:20" ht="12" customHeight="1" x14ac:dyDescent="0.25">
      <c r="A38" s="46" t="s">
        <v>51</v>
      </c>
      <c r="B38" s="47">
        <v>2165351</v>
      </c>
      <c r="C38" s="47">
        <v>1370713.6</v>
      </c>
      <c r="D38" s="47">
        <v>6223.3</v>
      </c>
      <c r="E38" s="47">
        <v>0</v>
      </c>
      <c r="F38" s="47">
        <v>828857.5</v>
      </c>
      <c r="G38" s="47">
        <v>1248313.45</v>
      </c>
      <c r="H38" s="47">
        <v>5929149.2999999998</v>
      </c>
      <c r="I38" s="47">
        <v>2162853.1</v>
      </c>
      <c r="J38" s="47">
        <v>1780</v>
      </c>
      <c r="K38" s="47">
        <v>1075429.5</v>
      </c>
      <c r="L38" s="47">
        <v>346068</v>
      </c>
      <c r="M38" s="47">
        <v>476226</v>
      </c>
      <c r="N38" s="47">
        <v>75656</v>
      </c>
      <c r="O38" s="47">
        <v>0</v>
      </c>
      <c r="P38" s="47">
        <v>1305497.6000000001</v>
      </c>
      <c r="Q38" s="47">
        <v>2576903.85</v>
      </c>
      <c r="R38" s="47">
        <v>0</v>
      </c>
      <c r="S38" s="47">
        <v>2716718.9</v>
      </c>
      <c r="T38" s="47">
        <v>97309</v>
      </c>
    </row>
    <row r="39" spans="1:20" ht="12" customHeight="1" x14ac:dyDescent="0.25">
      <c r="A39" s="46" t="s">
        <v>52</v>
      </c>
      <c r="B39" s="47">
        <v>10195658</v>
      </c>
      <c r="C39" s="47">
        <v>10605064</v>
      </c>
      <c r="D39" s="47">
        <v>1004536.7</v>
      </c>
      <c r="E39" s="47">
        <v>307795</v>
      </c>
      <c r="F39" s="47">
        <v>7990172.6500000004</v>
      </c>
      <c r="G39" s="47">
        <v>8664946.3499999996</v>
      </c>
      <c r="H39" s="47">
        <v>57291167.049999997</v>
      </c>
      <c r="I39" s="47">
        <v>11465029.800000001</v>
      </c>
      <c r="J39" s="47">
        <v>2111860</v>
      </c>
      <c r="K39" s="47">
        <v>18719789.800000001</v>
      </c>
      <c r="L39" s="47">
        <v>4080235.5</v>
      </c>
      <c r="M39" s="47">
        <v>529544.34999999905</v>
      </c>
      <c r="N39" s="47">
        <v>1878486</v>
      </c>
      <c r="O39" s="47">
        <v>224340</v>
      </c>
      <c r="P39" s="47">
        <v>10663366.15</v>
      </c>
      <c r="Q39" s="47">
        <v>21850003.399999999</v>
      </c>
      <c r="R39" s="47">
        <v>820052.55</v>
      </c>
      <c r="S39" s="47">
        <v>24931338.5</v>
      </c>
      <c r="T39" s="47">
        <v>619220</v>
      </c>
    </row>
    <row r="40" spans="1:20" ht="12" customHeight="1" x14ac:dyDescent="0.25">
      <c r="A40" s="46" t="s">
        <v>21</v>
      </c>
      <c r="B40" s="47">
        <v>18305142</v>
      </c>
      <c r="C40" s="47">
        <v>15922445.5</v>
      </c>
      <c r="D40" s="47">
        <v>3119100.65</v>
      </c>
      <c r="E40" s="47">
        <v>33555</v>
      </c>
      <c r="F40" s="47">
        <v>16099512.1</v>
      </c>
      <c r="G40" s="47">
        <v>21993541.649999999</v>
      </c>
      <c r="H40" s="47">
        <v>39253102</v>
      </c>
      <c r="I40" s="47">
        <v>16949773.050000001</v>
      </c>
      <c r="J40" s="47">
        <v>946888</v>
      </c>
      <c r="K40" s="47">
        <v>26903810.199999999</v>
      </c>
      <c r="L40" s="47">
        <v>6450876.9000000004</v>
      </c>
      <c r="M40" s="47">
        <v>10878870.199999999</v>
      </c>
      <c r="N40" s="47">
        <v>6898940</v>
      </c>
      <c r="O40" s="47">
        <v>268568</v>
      </c>
      <c r="P40" s="47">
        <v>8906311.25</v>
      </c>
      <c r="Q40" s="47">
        <v>12070110.550000001</v>
      </c>
      <c r="R40" s="47">
        <v>27523.55</v>
      </c>
      <c r="S40" s="47">
        <v>15635071.9</v>
      </c>
      <c r="T40" s="47">
        <v>554758</v>
      </c>
    </row>
    <row r="41" spans="1:20" ht="12" customHeight="1" x14ac:dyDescent="0.25">
      <c r="A41" s="46" t="s">
        <v>23</v>
      </c>
      <c r="B41" s="47">
        <v>458259</v>
      </c>
      <c r="C41" s="47">
        <v>610006</v>
      </c>
      <c r="D41" s="47">
        <v>92105.95</v>
      </c>
      <c r="E41" s="47">
        <v>133605</v>
      </c>
      <c r="F41" s="47">
        <v>979961.45</v>
      </c>
      <c r="G41" s="47">
        <v>0</v>
      </c>
      <c r="H41" s="47">
        <v>39786461.350000001</v>
      </c>
      <c r="I41" s="47">
        <v>610187.6</v>
      </c>
      <c r="J41" s="47">
        <v>7504024</v>
      </c>
      <c r="K41" s="47">
        <v>11644967.5</v>
      </c>
      <c r="L41" s="47">
        <v>1934186.4</v>
      </c>
      <c r="M41" s="47">
        <v>689300.1</v>
      </c>
      <c r="N41" s="47">
        <v>2770998</v>
      </c>
      <c r="O41" s="47">
        <v>1478892</v>
      </c>
      <c r="P41" s="47">
        <v>3140615.3</v>
      </c>
      <c r="Q41" s="47">
        <v>15549286.449999999</v>
      </c>
      <c r="R41" s="47">
        <v>962589.8</v>
      </c>
      <c r="S41" s="47">
        <v>15694532.449999999</v>
      </c>
      <c r="T41" s="47">
        <v>355951</v>
      </c>
    </row>
    <row r="42" spans="1:20" ht="3.4" customHeight="1" x14ac:dyDescent="0.25">
      <c r="A42" s="46"/>
      <c r="B42" s="47"/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</row>
    <row r="43" spans="1:20" ht="12" customHeight="1" x14ac:dyDescent="0.25">
      <c r="A43" s="44" t="s">
        <v>13</v>
      </c>
      <c r="B43" s="45">
        <f t="shared" ref="B43:Q43" si="5">SUM(B44:B49)</f>
        <v>22179662</v>
      </c>
      <c r="C43" s="45">
        <f t="shared" si="5"/>
        <v>23852240</v>
      </c>
      <c r="D43" s="45">
        <f t="shared" si="5"/>
        <v>4880702.25</v>
      </c>
      <c r="E43" s="45">
        <f t="shared" si="5"/>
        <v>63045</v>
      </c>
      <c r="F43" s="45">
        <f t="shared" si="5"/>
        <v>13674483.1</v>
      </c>
      <c r="G43" s="45">
        <f t="shared" si="5"/>
        <v>16490175.5</v>
      </c>
      <c r="H43" s="45">
        <f t="shared" si="5"/>
        <v>106721387.39999999</v>
      </c>
      <c r="I43" s="45">
        <f t="shared" si="5"/>
        <v>25366768.949999999</v>
      </c>
      <c r="J43" s="45">
        <f t="shared" si="5"/>
        <v>6351782.4000000004</v>
      </c>
      <c r="K43" s="45">
        <v>43909535.25</v>
      </c>
      <c r="L43" s="45">
        <v>13033975.5</v>
      </c>
      <c r="M43" s="45">
        <f t="shared" si="5"/>
        <v>17035910.269999988</v>
      </c>
      <c r="N43" s="45">
        <f t="shared" si="5"/>
        <v>3608821.2</v>
      </c>
      <c r="O43" s="45">
        <f t="shared" si="5"/>
        <v>1297178</v>
      </c>
      <c r="P43" s="45">
        <f t="shared" si="5"/>
        <v>17668047.75</v>
      </c>
      <c r="Q43" s="45">
        <f t="shared" si="5"/>
        <v>47637435.899999999</v>
      </c>
      <c r="R43" s="45">
        <f>SUM(R44:R49)</f>
        <v>697073.8</v>
      </c>
      <c r="S43" s="45">
        <f>SUM(S44:S49)</f>
        <v>46907119.500000007</v>
      </c>
      <c r="T43" s="45">
        <f>SUM(T44:T49)</f>
        <v>802434</v>
      </c>
    </row>
    <row r="44" spans="1:20" ht="12" customHeight="1" x14ac:dyDescent="0.25">
      <c r="A44" s="46" t="s">
        <v>24</v>
      </c>
      <c r="B44" s="47">
        <v>9213111</v>
      </c>
      <c r="C44" s="47">
        <v>9805356.0999999996</v>
      </c>
      <c r="D44" s="47">
        <v>607027.6</v>
      </c>
      <c r="E44" s="47">
        <v>35235</v>
      </c>
      <c r="F44" s="47">
        <v>2759021.7</v>
      </c>
      <c r="G44" s="47">
        <v>2659447.2999999998</v>
      </c>
      <c r="H44" s="47">
        <v>63335977.200000003</v>
      </c>
      <c r="I44" s="47">
        <v>12031119</v>
      </c>
      <c r="J44" s="47">
        <v>5631162.4000000004</v>
      </c>
      <c r="K44" s="47">
        <v>21118692.75</v>
      </c>
      <c r="L44" s="47">
        <v>6330332.7000000002</v>
      </c>
      <c r="M44" s="47">
        <v>8527610.5</v>
      </c>
      <c r="N44" s="47">
        <v>1774867.2</v>
      </c>
      <c r="O44" s="47">
        <v>1218926</v>
      </c>
      <c r="P44" s="47">
        <v>9118148.0500000007</v>
      </c>
      <c r="Q44" s="47">
        <v>33168377.5</v>
      </c>
      <c r="R44" s="47">
        <v>596953.4</v>
      </c>
      <c r="S44" s="47">
        <v>29347131.350000001</v>
      </c>
      <c r="T44" s="47">
        <v>432135</v>
      </c>
    </row>
    <row r="45" spans="1:20" ht="12" customHeight="1" x14ac:dyDescent="0.25">
      <c r="A45" s="46" t="s">
        <v>28</v>
      </c>
      <c r="B45" s="47">
        <v>2246962</v>
      </c>
      <c r="C45" s="47">
        <v>2962910</v>
      </c>
      <c r="D45" s="47">
        <v>2301894.9</v>
      </c>
      <c r="E45" s="47">
        <v>2355</v>
      </c>
      <c r="F45" s="47">
        <v>2220666.9</v>
      </c>
      <c r="G45" s="47">
        <v>3275722.45</v>
      </c>
      <c r="H45" s="47">
        <v>5227346.05</v>
      </c>
      <c r="I45" s="47">
        <v>2158377.9500000002</v>
      </c>
      <c r="J45" s="47">
        <v>4264</v>
      </c>
      <c r="K45" s="47">
        <v>3061641</v>
      </c>
      <c r="L45" s="47">
        <v>1233621</v>
      </c>
      <c r="M45" s="47">
        <v>1272815.7000000002</v>
      </c>
      <c r="N45" s="47">
        <v>184894</v>
      </c>
      <c r="O45" s="47">
        <v>0</v>
      </c>
      <c r="P45" s="47">
        <v>1255171.95</v>
      </c>
      <c r="Q45" s="47">
        <v>1280772.55</v>
      </c>
      <c r="R45" s="47">
        <v>0</v>
      </c>
      <c r="S45" s="47">
        <v>1594445.05</v>
      </c>
      <c r="T45" s="47">
        <v>43101</v>
      </c>
    </row>
    <row r="46" spans="1:20" ht="12" customHeight="1" x14ac:dyDescent="0.25">
      <c r="A46" s="46" t="s">
        <v>27</v>
      </c>
      <c r="B46" s="47">
        <v>5849583</v>
      </c>
      <c r="C46" s="47">
        <v>5303299.4000000004</v>
      </c>
      <c r="D46" s="47">
        <v>811905.85</v>
      </c>
      <c r="E46" s="47">
        <v>18230</v>
      </c>
      <c r="F46" s="47">
        <v>4180923.85</v>
      </c>
      <c r="G46" s="47">
        <v>5050717.55</v>
      </c>
      <c r="H46" s="47">
        <v>18783813.350000001</v>
      </c>
      <c r="I46" s="47">
        <v>5825016.0499999998</v>
      </c>
      <c r="J46" s="47">
        <v>160760</v>
      </c>
      <c r="K46" s="47">
        <v>10254805</v>
      </c>
      <c r="L46" s="47">
        <v>2910276.9</v>
      </c>
      <c r="M46" s="47">
        <v>3714006.5899999901</v>
      </c>
      <c r="N46" s="47">
        <v>574494</v>
      </c>
      <c r="O46" s="47">
        <v>8352</v>
      </c>
      <c r="P46" s="47">
        <v>3790483.1</v>
      </c>
      <c r="Q46" s="47">
        <v>5701587.6500000004</v>
      </c>
      <c r="R46" s="47">
        <v>22454.5</v>
      </c>
      <c r="S46" s="47">
        <v>7859393.7000000002</v>
      </c>
      <c r="T46" s="47">
        <v>214807</v>
      </c>
    </row>
    <row r="47" spans="1:20" ht="12" customHeight="1" x14ac:dyDescent="0.25">
      <c r="A47" s="46" t="s">
        <v>26</v>
      </c>
      <c r="B47" s="47">
        <v>1932438</v>
      </c>
      <c r="C47" s="47">
        <v>2458587.5</v>
      </c>
      <c r="D47" s="47">
        <v>598306.4</v>
      </c>
      <c r="E47" s="47">
        <v>5410</v>
      </c>
      <c r="F47" s="47">
        <v>2948473.45</v>
      </c>
      <c r="G47" s="47">
        <v>3648434.25</v>
      </c>
      <c r="H47" s="47">
        <v>6375023.75</v>
      </c>
      <c r="I47" s="47">
        <v>2131212.4500000002</v>
      </c>
      <c r="J47" s="47">
        <v>9944</v>
      </c>
      <c r="K47" s="47">
        <v>2773919</v>
      </c>
      <c r="L47" s="47">
        <v>621608.4</v>
      </c>
      <c r="M47" s="47">
        <v>1385784.19</v>
      </c>
      <c r="N47" s="47">
        <v>493196</v>
      </c>
      <c r="O47" s="47">
        <v>0</v>
      </c>
      <c r="P47" s="47">
        <v>1390978.95</v>
      </c>
      <c r="Q47" s="47">
        <v>2540845.85</v>
      </c>
      <c r="R47" s="47">
        <v>750.9</v>
      </c>
      <c r="S47" s="47">
        <v>2416136.85</v>
      </c>
      <c r="T47" s="47">
        <v>66062</v>
      </c>
    </row>
    <row r="48" spans="1:20" ht="12" customHeight="1" x14ac:dyDescent="0.25">
      <c r="A48" s="46" t="s">
        <v>25</v>
      </c>
      <c r="B48" s="47">
        <v>1458119</v>
      </c>
      <c r="C48" s="47">
        <v>1851326.8</v>
      </c>
      <c r="D48" s="47">
        <v>498989.8</v>
      </c>
      <c r="E48" s="47">
        <v>0</v>
      </c>
      <c r="F48" s="47">
        <v>1268147.8</v>
      </c>
      <c r="G48" s="47">
        <v>1762357.95</v>
      </c>
      <c r="H48" s="47">
        <v>4876916.3</v>
      </c>
      <c r="I48" s="47">
        <v>1591239.2</v>
      </c>
      <c r="J48" s="47">
        <v>8680</v>
      </c>
      <c r="K48" s="47">
        <v>2128214</v>
      </c>
      <c r="L48" s="47">
        <v>591538.5</v>
      </c>
      <c r="M48" s="47">
        <v>1079775.49</v>
      </c>
      <c r="N48" s="47">
        <v>211954</v>
      </c>
      <c r="O48" s="47">
        <v>0</v>
      </c>
      <c r="P48" s="47">
        <v>1060171.75</v>
      </c>
      <c r="Q48" s="47">
        <v>1643314.4</v>
      </c>
      <c r="R48" s="47">
        <v>0</v>
      </c>
      <c r="S48" s="47">
        <v>2049271.1</v>
      </c>
      <c r="T48" s="47">
        <v>24538</v>
      </c>
    </row>
    <row r="49" spans="1:20" ht="12" customHeight="1" x14ac:dyDescent="0.25">
      <c r="A49" s="46" t="s">
        <v>29</v>
      </c>
      <c r="B49" s="47">
        <v>1479449</v>
      </c>
      <c r="C49" s="47">
        <v>1470760.2</v>
      </c>
      <c r="D49" s="47">
        <v>62577.7</v>
      </c>
      <c r="E49" s="47">
        <v>1815</v>
      </c>
      <c r="F49" s="47">
        <v>297249.40000000002</v>
      </c>
      <c r="G49" s="47">
        <v>93496</v>
      </c>
      <c r="H49" s="47">
        <v>8122310.75</v>
      </c>
      <c r="I49" s="47">
        <v>1629804.3</v>
      </c>
      <c r="J49" s="47">
        <v>536972</v>
      </c>
      <c r="K49" s="47">
        <v>4572263.5</v>
      </c>
      <c r="L49" s="47">
        <v>1346598</v>
      </c>
      <c r="M49" s="47">
        <v>1055917.8</v>
      </c>
      <c r="N49" s="47">
        <v>369416</v>
      </c>
      <c r="O49" s="47">
        <v>69900</v>
      </c>
      <c r="P49" s="47">
        <v>1053093.95</v>
      </c>
      <c r="Q49" s="47">
        <v>3302537.95</v>
      </c>
      <c r="R49" s="47">
        <v>76915</v>
      </c>
      <c r="S49" s="47">
        <v>3640741.45</v>
      </c>
      <c r="T49" s="47">
        <v>21791</v>
      </c>
    </row>
    <row r="50" spans="1:20" ht="3.4" customHeight="1" x14ac:dyDescent="0.25">
      <c r="A50" s="46"/>
      <c r="B50" s="47"/>
      <c r="C50" s="47"/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</row>
    <row r="51" spans="1:20" ht="12" customHeight="1" x14ac:dyDescent="0.25">
      <c r="A51" s="44" t="s">
        <v>43</v>
      </c>
      <c r="B51" s="45">
        <v>3571802</v>
      </c>
      <c r="C51" s="45">
        <v>1812120.75</v>
      </c>
      <c r="D51" s="45">
        <v>204332.79999999999</v>
      </c>
      <c r="E51" s="45">
        <v>365919.5</v>
      </c>
      <c r="F51" s="45">
        <v>3236293.3</v>
      </c>
      <c r="G51" s="45">
        <v>4143231.6</v>
      </c>
      <c r="H51" s="45">
        <v>10225445.699999999</v>
      </c>
      <c r="I51" s="45">
        <v>3366360.8</v>
      </c>
      <c r="J51" s="45">
        <v>690983.9</v>
      </c>
      <c r="K51" s="45">
        <v>3686902.4000000004</v>
      </c>
      <c r="L51" s="45">
        <v>783248.26</v>
      </c>
      <c r="M51" s="45">
        <v>75797.05</v>
      </c>
      <c r="N51" s="45">
        <v>549288.05000000005</v>
      </c>
      <c r="O51" s="45">
        <v>91711.65</v>
      </c>
      <c r="P51" s="45">
        <v>2014419.05</v>
      </c>
      <c r="Q51" s="45">
        <v>2331048.9500000002</v>
      </c>
      <c r="R51" s="45">
        <v>53934.5</v>
      </c>
      <c r="S51" s="45">
        <v>2930355.75</v>
      </c>
      <c r="T51" s="45">
        <v>128683</v>
      </c>
    </row>
    <row r="52" spans="1:20" ht="11.85" customHeight="1" x14ac:dyDescent="0.25">
      <c r="A52" s="19"/>
      <c r="B52" s="48"/>
      <c r="C52" s="48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  <c r="P52" s="48"/>
      <c r="Q52" s="48"/>
      <c r="R52" s="48"/>
      <c r="S52" s="48"/>
      <c r="T52" s="48"/>
    </row>
    <row r="53" spans="1:20" ht="12" customHeight="1" x14ac:dyDescent="0.25">
      <c r="A53" s="44" t="s">
        <v>110</v>
      </c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</row>
    <row r="54" spans="1:20" ht="11.85" customHeight="1" x14ac:dyDescent="0.25">
      <c r="A54" s="46" t="s">
        <v>44</v>
      </c>
      <c r="B54" s="47">
        <v>3383309.05</v>
      </c>
      <c r="C54" s="47">
        <v>3097393.57</v>
      </c>
      <c r="D54" s="47">
        <v>17309.25</v>
      </c>
      <c r="E54" s="47">
        <v>5903357.5999999996</v>
      </c>
      <c r="F54" s="47">
        <v>17469484.09</v>
      </c>
      <c r="G54" s="47">
        <v>0</v>
      </c>
      <c r="H54" s="47">
        <v>388769210.98000002</v>
      </c>
      <c r="I54" s="47">
        <v>5556841.75</v>
      </c>
      <c r="J54" s="47">
        <v>93458059.620000005</v>
      </c>
      <c r="K54" s="47">
        <v>123017108.10999998</v>
      </c>
      <c r="L54" s="47">
        <v>29871321.190000001</v>
      </c>
      <c r="M54" s="53">
        <v>0</v>
      </c>
      <c r="N54" s="47">
        <v>17768316.199999999</v>
      </c>
      <c r="O54" s="47">
        <v>23872689.059999999</v>
      </c>
      <c r="P54" s="47">
        <v>24777260.960000001</v>
      </c>
      <c r="Q54" s="47">
        <v>123219492.7</v>
      </c>
      <c r="R54" s="47">
        <v>4839837.09</v>
      </c>
      <c r="S54" s="47">
        <v>140962562.34999999</v>
      </c>
      <c r="T54" s="47">
        <v>3059487</v>
      </c>
    </row>
    <row r="55" spans="1:20" ht="11.85" customHeight="1" x14ac:dyDescent="0.25">
      <c r="A55" s="46" t="s">
        <v>45</v>
      </c>
      <c r="B55" s="47">
        <v>14141016.050000001</v>
      </c>
      <c r="C55" s="47">
        <v>15514086.640000001</v>
      </c>
      <c r="D55" s="47">
        <v>59396.7</v>
      </c>
      <c r="E55" s="47">
        <v>2093207.3</v>
      </c>
      <c r="F55" s="47">
        <v>8204885.9400000004</v>
      </c>
      <c r="G55" s="47">
        <v>0</v>
      </c>
      <c r="H55" s="47">
        <v>115115387.7</v>
      </c>
      <c r="I55" s="47">
        <v>29982524.239999998</v>
      </c>
      <c r="J55" s="47">
        <v>12891476.77</v>
      </c>
      <c r="K55" s="47">
        <v>39671926.159999996</v>
      </c>
      <c r="L55" s="47">
        <v>10736781.119999999</v>
      </c>
      <c r="M55" s="53">
        <v>0</v>
      </c>
      <c r="N55" s="47">
        <v>4513763.88</v>
      </c>
      <c r="O55" s="47">
        <v>5456654.0300000003</v>
      </c>
      <c r="P55" s="47">
        <v>14962637.210000001</v>
      </c>
      <c r="Q55" s="47">
        <v>44217490.359999999</v>
      </c>
      <c r="R55" s="47">
        <v>747986.71</v>
      </c>
      <c r="S55" s="47">
        <v>45359567.399999999</v>
      </c>
      <c r="T55" s="47">
        <v>850463</v>
      </c>
    </row>
    <row r="56" spans="1:20" ht="11.85" customHeight="1" x14ac:dyDescent="0.25">
      <c r="A56" s="46" t="s">
        <v>46</v>
      </c>
      <c r="B56" s="47">
        <v>25876195.43</v>
      </c>
      <c r="C56" s="47">
        <v>20211566.030000001</v>
      </c>
      <c r="D56" s="47">
        <v>750930.95</v>
      </c>
      <c r="E56" s="47">
        <v>663812.85</v>
      </c>
      <c r="F56" s="47">
        <v>14357753.73</v>
      </c>
      <c r="G56" s="47">
        <v>0</v>
      </c>
      <c r="H56" s="47">
        <v>96605463.5</v>
      </c>
      <c r="I56" s="47">
        <v>33060930.57</v>
      </c>
      <c r="J56" s="47">
        <v>3716670.05</v>
      </c>
      <c r="K56" s="47">
        <v>23900977.850000001</v>
      </c>
      <c r="L56" s="47">
        <v>7943670.1900000004</v>
      </c>
      <c r="M56" s="53">
        <v>0</v>
      </c>
      <c r="N56" s="47">
        <v>3356847.48</v>
      </c>
      <c r="O56" s="47">
        <v>2026432.4</v>
      </c>
      <c r="P56" s="47">
        <v>16025139.050000001</v>
      </c>
      <c r="Q56" s="47">
        <v>34473195.850000001</v>
      </c>
      <c r="R56" s="47">
        <v>346271.57</v>
      </c>
      <c r="S56" s="47">
        <v>37801800.200000003</v>
      </c>
      <c r="T56" s="47">
        <v>633040</v>
      </c>
    </row>
    <row r="57" spans="1:20" ht="11.85" customHeight="1" x14ac:dyDescent="0.25">
      <c r="A57" s="46" t="s">
        <v>47</v>
      </c>
      <c r="B57" s="47">
        <v>47560538.780000001</v>
      </c>
      <c r="C57" s="47">
        <v>28646770.879999999</v>
      </c>
      <c r="D57" s="47">
        <v>2985508.15</v>
      </c>
      <c r="E57" s="47">
        <v>2863372.45</v>
      </c>
      <c r="F57" s="47">
        <v>24184309.23</v>
      </c>
      <c r="G57" s="47">
        <v>0</v>
      </c>
      <c r="H57" s="47">
        <v>123727707.33</v>
      </c>
      <c r="I57" s="47">
        <v>46944197.799999997</v>
      </c>
      <c r="J57" s="47">
        <v>1399110.53</v>
      </c>
      <c r="K57" s="47">
        <v>32678444.039999999</v>
      </c>
      <c r="L57" s="47">
        <v>12985527.1</v>
      </c>
      <c r="M57" s="53">
        <v>0</v>
      </c>
      <c r="N57" s="47">
        <v>4659342.09</v>
      </c>
      <c r="O57" s="47">
        <v>435954.01</v>
      </c>
      <c r="P57" s="47">
        <v>25313850.559999999</v>
      </c>
      <c r="Q57" s="47">
        <v>35873027.310000002</v>
      </c>
      <c r="R57" s="47">
        <v>363221.16</v>
      </c>
      <c r="S57" s="47">
        <v>45735118.799999997</v>
      </c>
      <c r="T57" s="47">
        <v>726820</v>
      </c>
    </row>
    <row r="58" spans="1:20" ht="11.85" customHeight="1" x14ac:dyDescent="0.25">
      <c r="A58" s="46" t="s">
        <v>48</v>
      </c>
      <c r="B58" s="47">
        <v>30153976.309999999</v>
      </c>
      <c r="C58" s="47">
        <v>23803756.48</v>
      </c>
      <c r="D58" s="47">
        <v>4962803.9000000004</v>
      </c>
      <c r="E58" s="47">
        <v>148365.4</v>
      </c>
      <c r="F58" s="47">
        <v>23630602.41</v>
      </c>
      <c r="G58" s="47">
        <v>0</v>
      </c>
      <c r="H58" s="47">
        <v>63082514.490000002</v>
      </c>
      <c r="I58" s="47">
        <v>27011318.809999999</v>
      </c>
      <c r="J58" s="47">
        <v>262362.15000000002</v>
      </c>
      <c r="K58" s="47">
        <v>22618512.460000001</v>
      </c>
      <c r="L58" s="47">
        <v>9562847.2599999998</v>
      </c>
      <c r="M58" s="53">
        <v>0</v>
      </c>
      <c r="N58" s="47">
        <v>5505690.46</v>
      </c>
      <c r="O58" s="47">
        <v>70408.800000000003</v>
      </c>
      <c r="P58" s="47">
        <v>14495640.310000001</v>
      </c>
      <c r="Q58" s="47">
        <v>15941794.029999999</v>
      </c>
      <c r="R58" s="47">
        <v>25866.93</v>
      </c>
      <c r="S58" s="47">
        <v>23268303</v>
      </c>
      <c r="T58" s="47">
        <v>573882</v>
      </c>
    </row>
    <row r="59" spans="1:20" ht="11.85" customHeight="1" x14ac:dyDescent="0.25">
      <c r="A59" s="46" t="s">
        <v>49</v>
      </c>
      <c r="B59" s="47">
        <v>19505655.120000001</v>
      </c>
      <c r="C59" s="47">
        <v>15992831.67</v>
      </c>
      <c r="D59" s="47">
        <v>4672455.2</v>
      </c>
      <c r="E59" s="47">
        <v>47447.95</v>
      </c>
      <c r="F59" s="47">
        <v>13776911.99</v>
      </c>
      <c r="G59" s="47">
        <v>0</v>
      </c>
      <c r="H59" s="47">
        <v>36675456.420000002</v>
      </c>
      <c r="I59" s="47">
        <v>17786464.739999998</v>
      </c>
      <c r="J59" s="47">
        <v>68430.55</v>
      </c>
      <c r="K59" s="47">
        <v>19948035.990000002</v>
      </c>
      <c r="L59" s="47">
        <v>9009105.1300000008</v>
      </c>
      <c r="M59" s="53">
        <v>0</v>
      </c>
      <c r="N59" s="47">
        <v>4554689.74</v>
      </c>
      <c r="O59" s="47">
        <v>16594.900000000001</v>
      </c>
      <c r="P59" s="47">
        <v>9247112.3399999999</v>
      </c>
      <c r="Q59" s="47">
        <v>8681076.4100000001</v>
      </c>
      <c r="R59" s="47">
        <v>11957.390000000001</v>
      </c>
      <c r="S59" s="47">
        <v>14702858.550000001</v>
      </c>
      <c r="T59" s="47">
        <v>338386</v>
      </c>
    </row>
    <row r="60" spans="1:20" ht="11.85" customHeight="1" x14ac:dyDescent="0.25">
      <c r="A60" s="14" t="s">
        <v>95</v>
      </c>
      <c r="B60" s="53">
        <v>0</v>
      </c>
      <c r="C60" s="53">
        <v>0</v>
      </c>
      <c r="D60" s="53">
        <v>0</v>
      </c>
      <c r="E60" s="53">
        <v>0</v>
      </c>
      <c r="F60" s="53">
        <v>0</v>
      </c>
      <c r="G60" s="53">
        <v>121047661.38000001</v>
      </c>
      <c r="H60" s="53">
        <v>0</v>
      </c>
      <c r="I60" s="53">
        <v>0</v>
      </c>
      <c r="J60" s="53">
        <v>0</v>
      </c>
      <c r="K60" s="47">
        <v>22163438.640000001</v>
      </c>
      <c r="L60" s="53">
        <v>0</v>
      </c>
      <c r="M60" s="53">
        <v>0</v>
      </c>
      <c r="N60" s="53">
        <v>0</v>
      </c>
      <c r="O60" s="53">
        <v>0</v>
      </c>
      <c r="P60" s="53">
        <v>0</v>
      </c>
      <c r="Q60" s="53">
        <v>0</v>
      </c>
      <c r="R60" s="53">
        <v>0</v>
      </c>
      <c r="S60" s="53">
        <v>0</v>
      </c>
      <c r="T60" s="53">
        <v>85865</v>
      </c>
    </row>
    <row r="61" spans="1:20" ht="3.4" customHeight="1" x14ac:dyDescent="0.25">
      <c r="A61" s="31"/>
      <c r="B61" s="49"/>
      <c r="C61" s="49"/>
      <c r="D61" s="49"/>
      <c r="E61" s="49"/>
      <c r="F61" s="49"/>
      <c r="G61" s="49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49"/>
      <c r="T61" s="49"/>
    </row>
    <row r="62" spans="1:20" ht="3.4" customHeight="1" x14ac:dyDescent="0.25">
      <c r="A62" s="19"/>
      <c r="B62" s="48"/>
      <c r="C62" s="48"/>
      <c r="D62" s="48"/>
      <c r="E62" s="48"/>
      <c r="F62" s="48"/>
      <c r="G62" s="48"/>
      <c r="H62" s="48"/>
      <c r="I62" s="48"/>
      <c r="J62" s="48"/>
      <c r="K62" s="48"/>
      <c r="L62" s="48"/>
      <c r="M62" s="48"/>
      <c r="N62" s="48"/>
      <c r="O62" s="48"/>
      <c r="P62" s="48"/>
      <c r="Q62" s="48"/>
      <c r="R62" s="48"/>
      <c r="S62" s="48"/>
      <c r="T62" s="48"/>
    </row>
    <row r="63" spans="1:20" ht="12" customHeight="1" x14ac:dyDescent="0.25">
      <c r="A63" s="19" t="s">
        <v>108</v>
      </c>
      <c r="B63" s="48"/>
      <c r="C63" s="48"/>
      <c r="D63" s="48"/>
      <c r="E63" s="48"/>
      <c r="F63" s="48"/>
      <c r="G63" s="48"/>
      <c r="H63" s="48"/>
      <c r="I63" s="48"/>
      <c r="J63" s="48"/>
      <c r="K63" s="48"/>
      <c r="L63" s="48"/>
      <c r="M63" s="48"/>
      <c r="N63" s="48"/>
      <c r="O63" s="48"/>
      <c r="P63" s="48"/>
      <c r="Q63" s="48"/>
      <c r="R63" s="48"/>
      <c r="S63" s="48"/>
      <c r="T63" s="48"/>
    </row>
    <row r="64" spans="1:20" ht="12" customHeight="1" x14ac:dyDescent="0.25">
      <c r="A64" s="57" t="s">
        <v>30</v>
      </c>
      <c r="B64" s="48"/>
      <c r="C64" s="48"/>
      <c r="D64" s="48"/>
      <c r="E64" s="48"/>
      <c r="F64" s="48"/>
      <c r="G64" s="48"/>
      <c r="H64" s="48"/>
      <c r="I64" s="48"/>
      <c r="J64" s="48"/>
      <c r="K64" s="48"/>
      <c r="L64" s="48"/>
      <c r="M64" s="48"/>
      <c r="N64" s="48"/>
      <c r="O64" s="48"/>
      <c r="P64" s="48"/>
      <c r="Q64" s="14"/>
      <c r="R64" s="14"/>
      <c r="S64" s="14"/>
      <c r="T64" s="14"/>
    </row>
    <row r="65" spans="1:20" ht="12" customHeight="1" x14ac:dyDescent="0.25">
      <c r="A65" s="19" t="s">
        <v>107</v>
      </c>
      <c r="B65" s="48"/>
      <c r="C65" s="48"/>
      <c r="D65" s="48"/>
      <c r="E65" s="48"/>
      <c r="F65" s="48"/>
      <c r="G65" s="48"/>
      <c r="H65" s="48"/>
      <c r="I65" s="48"/>
      <c r="J65" s="48"/>
      <c r="K65" s="48"/>
      <c r="L65" s="48"/>
      <c r="M65" s="48"/>
      <c r="N65" s="48"/>
      <c r="O65" s="48"/>
      <c r="P65" s="48"/>
      <c r="Q65" s="14"/>
      <c r="R65" s="14"/>
      <c r="S65" s="14"/>
      <c r="T65" s="14"/>
    </row>
    <row r="66" spans="1:20" ht="12" customHeight="1" x14ac:dyDescent="0.25">
      <c r="A66" s="50" t="s">
        <v>103</v>
      </c>
      <c r="B66" s="48"/>
      <c r="C66" s="48"/>
      <c r="D66" s="48"/>
      <c r="E66" s="48"/>
      <c r="F66" s="48"/>
      <c r="G66" s="48"/>
      <c r="H66" s="48"/>
      <c r="I66" s="48"/>
      <c r="J66" s="48"/>
      <c r="K66" s="48"/>
      <c r="L66" s="48"/>
      <c r="M66" s="48"/>
      <c r="N66" s="48"/>
      <c r="O66" s="48"/>
      <c r="P66" s="48"/>
      <c r="Q66" s="14"/>
      <c r="R66" s="14"/>
      <c r="S66" s="14"/>
      <c r="T66" s="14"/>
    </row>
    <row r="68" spans="1:20" x14ac:dyDescent="0.25">
      <c r="A68" s="14" t="s">
        <v>116</v>
      </c>
    </row>
  </sheetData>
  <pageMargins left="0.70866141732283472" right="0.70866141732283472" top="0.78740157480314965" bottom="0.78740157480314965" header="0.31496062992125984" footer="0.31496062992125984"/>
  <pageSetup paperSize="9" scale="97" orientation="portrait" r:id="rId1"/>
  <colBreaks count="2" manualBreakCount="2">
    <brk id="7" max="65" man="1"/>
    <brk id="12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10">
    <pageSetUpPr fitToPage="1"/>
  </sheetPr>
  <dimension ref="A1:Q67"/>
  <sheetViews>
    <sheetView showGridLines="0" zoomScaleNormal="100" workbookViewId="0">
      <pane xSplit="1" ySplit="10" topLeftCell="B11" activePane="bottomRight" state="frozen"/>
      <selection pane="topRight"/>
      <selection pane="bottomLeft"/>
      <selection pane="bottomRight"/>
    </sheetView>
  </sheetViews>
  <sheetFormatPr baseColWidth="10" defaultColWidth="11.42578125" defaultRowHeight="11.85" customHeight="1" x14ac:dyDescent="0.25"/>
  <cols>
    <col min="1" max="1" width="22.85546875" style="1" customWidth="1"/>
    <col min="2" max="2" width="9.7109375" style="1" customWidth="1"/>
    <col min="3" max="3" width="8.7109375" style="1" customWidth="1"/>
    <col min="4" max="4" width="12.28515625" style="1" customWidth="1"/>
    <col min="5" max="5" width="9.7109375" style="1" customWidth="1"/>
    <col min="6" max="6" width="8.7109375" style="1" customWidth="1"/>
    <col min="7" max="7" width="12.42578125" style="1" customWidth="1"/>
    <col min="8" max="8" width="9.7109375" style="1" customWidth="1"/>
    <col min="9" max="9" width="8.7109375" style="1" customWidth="1"/>
    <col min="10" max="10" width="10.7109375" style="1" customWidth="1"/>
    <col min="11" max="11" width="9.7109375" style="1" customWidth="1"/>
    <col min="12" max="12" width="8.7109375" style="1" customWidth="1"/>
    <col min="13" max="13" width="10.7109375" style="1" customWidth="1"/>
    <col min="14" max="14" width="9.7109375" style="1" customWidth="1"/>
    <col min="15" max="15" width="8.7109375" style="1" customWidth="1"/>
    <col min="16" max="16" width="10.7109375" style="1" customWidth="1"/>
    <col min="17" max="16384" width="11.42578125" style="1"/>
  </cols>
  <sheetData>
    <row r="1" spans="1:17" s="5" customFormat="1" ht="16.5" customHeight="1" x14ac:dyDescent="0.2">
      <c r="A1" s="4" t="s">
        <v>67</v>
      </c>
      <c r="P1" s="6" t="s">
        <v>100</v>
      </c>
    </row>
    <row r="2" spans="1:17" ht="3.4" customHeight="1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</row>
    <row r="3" spans="1:17" ht="3.4" customHeight="1" x14ac:dyDescent="0.25">
      <c r="A3" s="14"/>
      <c r="B3" s="15"/>
      <c r="C3" s="14"/>
      <c r="D3" s="14"/>
      <c r="E3" s="15"/>
      <c r="F3" s="14"/>
      <c r="G3" s="14"/>
      <c r="H3" s="15"/>
      <c r="I3" s="14"/>
      <c r="J3" s="14"/>
      <c r="K3" s="15"/>
      <c r="L3" s="14"/>
      <c r="M3" s="14"/>
      <c r="N3" s="15"/>
      <c r="O3" s="14"/>
      <c r="P3" s="14"/>
    </row>
    <row r="4" spans="1:17" ht="11.85" customHeight="1" x14ac:dyDescent="0.25">
      <c r="A4" s="19"/>
      <c r="B4" s="20" t="s">
        <v>0</v>
      </c>
      <c r="C4" s="43"/>
      <c r="D4" s="43"/>
      <c r="E4" s="20" t="s">
        <v>1</v>
      </c>
      <c r="F4" s="43"/>
      <c r="G4" s="43"/>
      <c r="H4" s="20" t="s">
        <v>31</v>
      </c>
      <c r="I4" s="43"/>
      <c r="J4" s="43"/>
      <c r="K4" s="20" t="s">
        <v>7</v>
      </c>
      <c r="L4" s="43"/>
      <c r="M4" s="43"/>
      <c r="N4" s="20" t="s">
        <v>33</v>
      </c>
      <c r="O4" s="43"/>
      <c r="P4" s="43"/>
    </row>
    <row r="5" spans="1:17" ht="11.85" customHeight="1" x14ac:dyDescent="0.25">
      <c r="A5" s="19"/>
      <c r="B5" s="20"/>
      <c r="C5" s="43"/>
      <c r="D5" s="43"/>
      <c r="E5" s="20"/>
      <c r="F5" s="43"/>
      <c r="G5" s="43"/>
      <c r="H5" s="20" t="s">
        <v>32</v>
      </c>
      <c r="I5" s="43"/>
      <c r="J5" s="43"/>
      <c r="K5" s="20"/>
      <c r="L5" s="43"/>
      <c r="M5" s="43"/>
      <c r="N5" s="20" t="s">
        <v>34</v>
      </c>
      <c r="O5" s="43"/>
      <c r="P5" s="43"/>
    </row>
    <row r="6" spans="1:17" ht="3.4" customHeight="1" x14ac:dyDescent="0.25">
      <c r="A6" s="29"/>
      <c r="B6" s="30"/>
      <c r="C6" s="31"/>
      <c r="D6" s="31"/>
      <c r="E6" s="30"/>
      <c r="F6" s="31"/>
      <c r="G6" s="31"/>
      <c r="H6" s="30"/>
      <c r="I6" s="31"/>
      <c r="J6" s="31"/>
      <c r="K6" s="30"/>
      <c r="L6" s="31"/>
      <c r="M6" s="31"/>
      <c r="N6" s="30"/>
      <c r="O6" s="31"/>
      <c r="P6" s="31"/>
    </row>
    <row r="7" spans="1:17" ht="11.85" customHeight="1" x14ac:dyDescent="0.25">
      <c r="A7" s="14"/>
      <c r="B7" s="54" t="s">
        <v>2</v>
      </c>
      <c r="C7" s="54" t="s">
        <v>3</v>
      </c>
      <c r="D7" s="54" t="s">
        <v>4</v>
      </c>
      <c r="E7" s="54" t="s">
        <v>2</v>
      </c>
      <c r="F7" s="54" t="s">
        <v>112</v>
      </c>
      <c r="G7" s="54" t="s">
        <v>4</v>
      </c>
      <c r="H7" s="54" t="s">
        <v>2</v>
      </c>
      <c r="I7" s="54" t="s">
        <v>35</v>
      </c>
      <c r="J7" s="54" t="s">
        <v>4</v>
      </c>
      <c r="K7" s="54" t="s">
        <v>2</v>
      </c>
      <c r="L7" s="54" t="s">
        <v>3</v>
      </c>
      <c r="M7" s="54" t="s">
        <v>4</v>
      </c>
      <c r="N7" s="54" t="s">
        <v>2</v>
      </c>
      <c r="O7" s="54" t="s">
        <v>3</v>
      </c>
      <c r="P7" s="55" t="s">
        <v>4</v>
      </c>
    </row>
    <row r="8" spans="1:17" ht="11.85" customHeight="1" x14ac:dyDescent="0.25">
      <c r="A8" s="14"/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7"/>
    </row>
    <row r="9" spans="1:17" ht="11.85" customHeight="1" x14ac:dyDescent="0.25">
      <c r="A9" s="38"/>
      <c r="B9" s="39" t="s">
        <v>5</v>
      </c>
      <c r="C9" s="39" t="s">
        <v>6</v>
      </c>
      <c r="D9" s="39" t="s">
        <v>9</v>
      </c>
      <c r="E9" s="39" t="s">
        <v>5</v>
      </c>
      <c r="F9" s="39" t="s">
        <v>5</v>
      </c>
      <c r="G9" s="39" t="s">
        <v>9</v>
      </c>
      <c r="H9" s="39" t="s">
        <v>8</v>
      </c>
      <c r="I9" s="39" t="s">
        <v>8</v>
      </c>
      <c r="J9" s="39" t="s">
        <v>9</v>
      </c>
      <c r="K9" s="39" t="s">
        <v>8</v>
      </c>
      <c r="L9" s="39" t="s">
        <v>6</v>
      </c>
      <c r="M9" s="39" t="s">
        <v>9</v>
      </c>
      <c r="N9" s="39" t="s">
        <v>8</v>
      </c>
      <c r="O9" s="39" t="s">
        <v>6</v>
      </c>
      <c r="P9" s="40" t="s">
        <v>9</v>
      </c>
    </row>
    <row r="10" spans="1:17" ht="3.4" customHeight="1" x14ac:dyDescent="0.25">
      <c r="A10" s="41"/>
      <c r="B10" s="33"/>
      <c r="C10" s="33"/>
      <c r="D10" s="31"/>
      <c r="E10" s="33"/>
      <c r="F10" s="33"/>
      <c r="G10" s="31"/>
      <c r="H10" s="33"/>
      <c r="I10" s="33"/>
      <c r="J10" s="31"/>
      <c r="K10" s="33"/>
      <c r="L10" s="33"/>
      <c r="M10" s="31"/>
      <c r="N10" s="33"/>
      <c r="O10" s="33"/>
      <c r="P10" s="31"/>
    </row>
    <row r="11" spans="1:17" ht="3.4" customHeight="1" x14ac:dyDescent="0.25">
      <c r="A11" s="42"/>
      <c r="B11" s="43"/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</row>
    <row r="12" spans="1:17" ht="11.85" customHeight="1" x14ac:dyDescent="0.25">
      <c r="A12" s="44" t="s">
        <v>14</v>
      </c>
      <c r="B12" s="45">
        <v>48492</v>
      </c>
      <c r="C12" s="45">
        <v>1017225.4571000001</v>
      </c>
      <c r="D12" s="45">
        <v>1195940146.3500001</v>
      </c>
      <c r="E12" s="45">
        <v>42387</v>
      </c>
      <c r="F12" s="45">
        <v>940870.15</v>
      </c>
      <c r="G12" s="45">
        <v>487230209.75</v>
      </c>
      <c r="H12" s="45">
        <v>29710</v>
      </c>
      <c r="I12" s="45">
        <v>648192.29</v>
      </c>
      <c r="J12" s="45">
        <v>348883269.70000005</v>
      </c>
      <c r="K12" s="45">
        <v>27845</v>
      </c>
      <c r="L12" s="45">
        <v>209967.20790000001</v>
      </c>
      <c r="M12" s="45">
        <v>102093283.65000001</v>
      </c>
      <c r="N12" s="45">
        <v>2464</v>
      </c>
      <c r="O12" s="45">
        <v>3752.8615999999997</v>
      </c>
      <c r="P12" s="45">
        <v>11405454.199999999</v>
      </c>
      <c r="Q12" s="7"/>
    </row>
    <row r="13" spans="1:17" ht="3.4" customHeight="1" x14ac:dyDescent="0.25">
      <c r="A13" s="46"/>
      <c r="B13" s="47"/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47"/>
      <c r="N13" s="47"/>
      <c r="O13" s="47"/>
      <c r="P13" s="47"/>
      <c r="Q13" s="3"/>
    </row>
    <row r="14" spans="1:17" ht="11.85" customHeight="1" x14ac:dyDescent="0.25">
      <c r="A14" s="44" t="s">
        <v>37</v>
      </c>
      <c r="B14" s="45">
        <v>6464</v>
      </c>
      <c r="C14" s="45">
        <v>151994.97709999999</v>
      </c>
      <c r="D14" s="45">
        <v>193643430.09999999</v>
      </c>
      <c r="E14" s="45">
        <v>4190</v>
      </c>
      <c r="F14" s="45">
        <v>91206.83</v>
      </c>
      <c r="G14" s="45">
        <v>49544208.049999997</v>
      </c>
      <c r="H14" s="45">
        <v>2919</v>
      </c>
      <c r="I14" s="45">
        <v>61886.5</v>
      </c>
      <c r="J14" s="45">
        <v>37720443.649999999</v>
      </c>
      <c r="K14" s="45">
        <v>2556</v>
      </c>
      <c r="L14" s="45">
        <v>16593.872900000002</v>
      </c>
      <c r="M14" s="45">
        <v>8293484.9499999993</v>
      </c>
      <c r="N14" s="45">
        <v>1471</v>
      </c>
      <c r="O14" s="45">
        <v>2621.4515999999999</v>
      </c>
      <c r="P14" s="45">
        <v>8988585.1999999993</v>
      </c>
      <c r="Q14" s="3"/>
    </row>
    <row r="15" spans="1:17" ht="11.85" customHeight="1" x14ac:dyDescent="0.25">
      <c r="A15" s="46" t="s">
        <v>40</v>
      </c>
      <c r="B15" s="47">
        <v>3379</v>
      </c>
      <c r="C15" s="47">
        <v>105707.49</v>
      </c>
      <c r="D15" s="47">
        <v>139181299.65000001</v>
      </c>
      <c r="E15" s="47">
        <v>2262</v>
      </c>
      <c r="F15" s="47">
        <v>63228.02</v>
      </c>
      <c r="G15" s="47">
        <v>33167849.25</v>
      </c>
      <c r="H15" s="47">
        <v>1131</v>
      </c>
      <c r="I15" s="47">
        <v>36839.019999999997</v>
      </c>
      <c r="J15" s="47">
        <v>15315416.75</v>
      </c>
      <c r="K15" s="47">
        <v>849</v>
      </c>
      <c r="L15" s="47">
        <v>5304.92</v>
      </c>
      <c r="M15" s="47">
        <v>2375134.6</v>
      </c>
      <c r="N15" s="47">
        <v>430</v>
      </c>
      <c r="O15" s="47">
        <v>747.85</v>
      </c>
      <c r="P15" s="47">
        <v>2515830</v>
      </c>
      <c r="Q15" s="3"/>
    </row>
    <row r="16" spans="1:17" ht="11.85" customHeight="1" x14ac:dyDescent="0.25">
      <c r="A16" s="46" t="s">
        <v>39</v>
      </c>
      <c r="B16" s="47">
        <v>2818</v>
      </c>
      <c r="C16" s="47">
        <v>35980.057099999998</v>
      </c>
      <c r="D16" s="47">
        <v>40642448.5</v>
      </c>
      <c r="E16" s="47">
        <v>1832</v>
      </c>
      <c r="F16" s="47">
        <v>25997.18</v>
      </c>
      <c r="G16" s="47">
        <v>15150203.4</v>
      </c>
      <c r="H16" s="47">
        <v>1787</v>
      </c>
      <c r="I16" s="47">
        <v>24985.56</v>
      </c>
      <c r="J16" s="47">
        <v>22399789.300000001</v>
      </c>
      <c r="K16" s="47">
        <v>1707</v>
      </c>
      <c r="L16" s="47">
        <v>11288.9529</v>
      </c>
      <c r="M16" s="47">
        <v>5918350.3499999996</v>
      </c>
      <c r="N16" s="47">
        <v>1001</v>
      </c>
      <c r="O16" s="47">
        <v>1820.6515999999999</v>
      </c>
      <c r="P16" s="47">
        <v>6388570.2000000002</v>
      </c>
      <c r="Q16" s="3"/>
    </row>
    <row r="17" spans="1:17" ht="11.85" customHeight="1" x14ac:dyDescent="0.25">
      <c r="A17" s="46" t="s">
        <v>38</v>
      </c>
      <c r="B17" s="47">
        <v>267</v>
      </c>
      <c r="C17" s="47">
        <v>10307.43</v>
      </c>
      <c r="D17" s="47">
        <v>13819681.949999999</v>
      </c>
      <c r="E17" s="47">
        <v>96</v>
      </c>
      <c r="F17" s="47">
        <v>1981.63</v>
      </c>
      <c r="G17" s="47">
        <v>1226155.3999999999</v>
      </c>
      <c r="H17" s="47">
        <v>1</v>
      </c>
      <c r="I17" s="47">
        <v>61.92</v>
      </c>
      <c r="J17" s="47">
        <v>5237.6000000000004</v>
      </c>
      <c r="K17" s="47">
        <v>0</v>
      </c>
      <c r="L17" s="47">
        <v>0</v>
      </c>
      <c r="M17" s="47">
        <v>0</v>
      </c>
      <c r="N17" s="47">
        <v>40</v>
      </c>
      <c r="O17" s="47">
        <v>52.95</v>
      </c>
      <c r="P17" s="47">
        <v>84185</v>
      </c>
      <c r="Q17" s="3"/>
    </row>
    <row r="18" spans="1:17" ht="3.4" customHeight="1" x14ac:dyDescent="0.25">
      <c r="A18" s="46"/>
      <c r="B18" s="47"/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3"/>
    </row>
    <row r="19" spans="1:17" ht="11.85" customHeight="1" x14ac:dyDescent="0.25">
      <c r="A19" s="44" t="s">
        <v>10</v>
      </c>
      <c r="B19" s="45">
        <v>16290</v>
      </c>
      <c r="C19" s="45">
        <v>361949.67000000004</v>
      </c>
      <c r="D19" s="45">
        <v>422571627.20000005</v>
      </c>
      <c r="E19" s="45">
        <v>15108</v>
      </c>
      <c r="F19" s="45">
        <v>348680.25</v>
      </c>
      <c r="G19" s="45">
        <v>177864530.40000001</v>
      </c>
      <c r="H19" s="45">
        <v>11060</v>
      </c>
      <c r="I19" s="45">
        <v>260268.99999999997</v>
      </c>
      <c r="J19" s="45">
        <v>136062006.95000002</v>
      </c>
      <c r="K19" s="45">
        <v>9924</v>
      </c>
      <c r="L19" s="45">
        <v>64088.31</v>
      </c>
      <c r="M19" s="45">
        <v>30141966.150000002</v>
      </c>
      <c r="N19" s="45">
        <v>142</v>
      </c>
      <c r="O19" s="45">
        <v>198.51999999999998</v>
      </c>
      <c r="P19" s="45">
        <v>572809</v>
      </c>
      <c r="Q19" s="3"/>
    </row>
    <row r="20" spans="1:17" ht="11.85" customHeight="1" x14ac:dyDescent="0.25">
      <c r="A20" s="46" t="s">
        <v>15</v>
      </c>
      <c r="B20" s="47">
        <v>10630</v>
      </c>
      <c r="C20" s="47">
        <v>186321.78</v>
      </c>
      <c r="D20" s="47">
        <v>219068145</v>
      </c>
      <c r="E20" s="47">
        <v>9980</v>
      </c>
      <c r="F20" s="47">
        <v>184009.60000000001</v>
      </c>
      <c r="G20" s="47">
        <v>95025931</v>
      </c>
      <c r="H20" s="47">
        <v>7611</v>
      </c>
      <c r="I20" s="47">
        <v>141564.68</v>
      </c>
      <c r="J20" s="47">
        <v>80639457</v>
      </c>
      <c r="K20" s="47">
        <v>7068</v>
      </c>
      <c r="L20" s="47">
        <v>45699.94</v>
      </c>
      <c r="M20" s="47">
        <v>22128564</v>
      </c>
      <c r="N20" s="47">
        <v>65</v>
      </c>
      <c r="O20" s="47">
        <v>101.51</v>
      </c>
      <c r="P20" s="47">
        <v>387773</v>
      </c>
      <c r="Q20" s="3"/>
    </row>
    <row r="21" spans="1:17" ht="11.85" customHeight="1" x14ac:dyDescent="0.25">
      <c r="A21" s="46" t="s">
        <v>41</v>
      </c>
      <c r="B21" s="47">
        <v>2673</v>
      </c>
      <c r="C21" s="47">
        <v>73943.289999999994</v>
      </c>
      <c r="D21" s="47">
        <v>88917711</v>
      </c>
      <c r="E21" s="47">
        <v>2391</v>
      </c>
      <c r="F21" s="47">
        <v>77991.75</v>
      </c>
      <c r="G21" s="47">
        <v>37280518</v>
      </c>
      <c r="H21" s="47">
        <v>1529</v>
      </c>
      <c r="I21" s="47">
        <v>53359.31</v>
      </c>
      <c r="J21" s="47">
        <v>20292105</v>
      </c>
      <c r="K21" s="47">
        <v>1279</v>
      </c>
      <c r="L21" s="47">
        <v>6839.11</v>
      </c>
      <c r="M21" s="47">
        <v>3055214</v>
      </c>
      <c r="N21" s="47">
        <v>14</v>
      </c>
      <c r="O21" s="47">
        <v>15.53</v>
      </c>
      <c r="P21" s="47">
        <v>25621</v>
      </c>
      <c r="Q21" s="3"/>
    </row>
    <row r="22" spans="1:17" ht="11.85" customHeight="1" x14ac:dyDescent="0.25">
      <c r="A22" s="46" t="s">
        <v>17</v>
      </c>
      <c r="B22" s="47">
        <v>1245</v>
      </c>
      <c r="C22" s="47">
        <v>31132.25</v>
      </c>
      <c r="D22" s="47">
        <v>37704233</v>
      </c>
      <c r="E22" s="47">
        <v>1118</v>
      </c>
      <c r="F22" s="47">
        <v>25802.29</v>
      </c>
      <c r="G22" s="47">
        <v>13546095</v>
      </c>
      <c r="H22" s="47">
        <v>569</v>
      </c>
      <c r="I22" s="47">
        <v>14414.99</v>
      </c>
      <c r="J22" s="47">
        <v>5809175</v>
      </c>
      <c r="K22" s="47">
        <v>519</v>
      </c>
      <c r="L22" s="47">
        <v>4682.78</v>
      </c>
      <c r="M22" s="47">
        <v>2027653</v>
      </c>
      <c r="N22" s="47">
        <v>3</v>
      </c>
      <c r="O22" s="47">
        <v>1.55</v>
      </c>
      <c r="P22" s="47">
        <v>4375</v>
      </c>
      <c r="Q22" s="3"/>
    </row>
    <row r="23" spans="1:17" ht="11.85" customHeight="1" x14ac:dyDescent="0.25">
      <c r="A23" s="46" t="s">
        <v>42</v>
      </c>
      <c r="B23" s="47">
        <v>771</v>
      </c>
      <c r="C23" s="47">
        <v>31428.22</v>
      </c>
      <c r="D23" s="47">
        <v>33082643.850000001</v>
      </c>
      <c r="E23" s="47">
        <v>690</v>
      </c>
      <c r="F23" s="47">
        <v>25588.62</v>
      </c>
      <c r="G23" s="47">
        <v>12806694.4</v>
      </c>
      <c r="H23" s="47">
        <v>640</v>
      </c>
      <c r="I23" s="47">
        <v>24369.11</v>
      </c>
      <c r="J23" s="47">
        <v>15221889.9</v>
      </c>
      <c r="K23" s="47">
        <v>517</v>
      </c>
      <c r="L23" s="47">
        <v>3306.38</v>
      </c>
      <c r="M23" s="47">
        <v>1383251.8</v>
      </c>
      <c r="N23" s="47">
        <v>57</v>
      </c>
      <c r="O23" s="47">
        <v>74.3</v>
      </c>
      <c r="P23" s="47">
        <v>144390</v>
      </c>
      <c r="Q23" s="3"/>
    </row>
    <row r="24" spans="1:17" ht="11.85" customHeight="1" x14ac:dyDescent="0.25">
      <c r="A24" s="46" t="s">
        <v>16</v>
      </c>
      <c r="B24" s="47">
        <v>971</v>
      </c>
      <c r="C24" s="47">
        <v>39124.129999999997</v>
      </c>
      <c r="D24" s="47">
        <v>43798894.350000001</v>
      </c>
      <c r="E24" s="47">
        <v>929</v>
      </c>
      <c r="F24" s="47">
        <v>35287.99</v>
      </c>
      <c r="G24" s="47">
        <v>19205292</v>
      </c>
      <c r="H24" s="47">
        <v>711</v>
      </c>
      <c r="I24" s="47">
        <v>26560.91</v>
      </c>
      <c r="J24" s="47">
        <v>14099380.050000001</v>
      </c>
      <c r="K24" s="47">
        <v>541</v>
      </c>
      <c r="L24" s="47">
        <v>3560.1</v>
      </c>
      <c r="M24" s="47">
        <v>1547283.35</v>
      </c>
      <c r="N24" s="47">
        <v>3</v>
      </c>
      <c r="O24" s="47">
        <v>5.63</v>
      </c>
      <c r="P24" s="47">
        <v>10650</v>
      </c>
      <c r="Q24" s="3"/>
    </row>
    <row r="25" spans="1:17" ht="3.4" customHeight="1" x14ac:dyDescent="0.25">
      <c r="A25" s="46"/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3"/>
    </row>
    <row r="26" spans="1:17" ht="11.85" customHeight="1" x14ac:dyDescent="0.25">
      <c r="A26" s="44" t="s">
        <v>11</v>
      </c>
      <c r="B26" s="45">
        <v>3543</v>
      </c>
      <c r="C26" s="45">
        <v>79164.760000000009</v>
      </c>
      <c r="D26" s="45">
        <v>100045538.40000001</v>
      </c>
      <c r="E26" s="45">
        <v>2927</v>
      </c>
      <c r="F26" s="45">
        <v>63640.369999999995</v>
      </c>
      <c r="G26" s="45">
        <v>33515515.75</v>
      </c>
      <c r="H26" s="45">
        <v>1692</v>
      </c>
      <c r="I26" s="45">
        <v>37756.94</v>
      </c>
      <c r="J26" s="45">
        <v>9325728.0500000007</v>
      </c>
      <c r="K26" s="45">
        <v>1675</v>
      </c>
      <c r="L26" s="45">
        <v>12503.445</v>
      </c>
      <c r="M26" s="45">
        <v>5457796.4500000002</v>
      </c>
      <c r="N26" s="45">
        <v>180</v>
      </c>
      <c r="O26" s="45">
        <v>217.14</v>
      </c>
      <c r="P26" s="45">
        <v>372015</v>
      </c>
    </row>
    <row r="27" spans="1:17" ht="11.85" customHeight="1" x14ac:dyDescent="0.25">
      <c r="A27" s="46" t="s">
        <v>62</v>
      </c>
      <c r="B27" s="47">
        <v>848</v>
      </c>
      <c r="C27" s="47">
        <v>21205.15</v>
      </c>
      <c r="D27" s="47">
        <v>24746664.399999999</v>
      </c>
      <c r="E27" s="47">
        <v>742</v>
      </c>
      <c r="F27" s="47">
        <v>17354.189999999999</v>
      </c>
      <c r="G27" s="47">
        <v>9120716.75</v>
      </c>
      <c r="H27" s="47">
        <v>630</v>
      </c>
      <c r="I27" s="47">
        <v>14861.22</v>
      </c>
      <c r="J27" s="47">
        <v>4536062.05</v>
      </c>
      <c r="K27" s="47">
        <v>618</v>
      </c>
      <c r="L27" s="47">
        <v>5250.6750000000002</v>
      </c>
      <c r="M27" s="47">
        <v>2317809.4500000002</v>
      </c>
      <c r="N27" s="47">
        <v>45</v>
      </c>
      <c r="O27" s="47">
        <v>38.729999999999997</v>
      </c>
      <c r="P27" s="47">
        <v>67080</v>
      </c>
      <c r="Q27" s="3"/>
    </row>
    <row r="28" spans="1:17" ht="11.85" customHeight="1" x14ac:dyDescent="0.25">
      <c r="A28" s="46" t="s">
        <v>18</v>
      </c>
      <c r="B28" s="47">
        <v>2695</v>
      </c>
      <c r="C28" s="47">
        <v>57959.61</v>
      </c>
      <c r="D28" s="47">
        <v>75298874</v>
      </c>
      <c r="E28" s="47">
        <v>2185</v>
      </c>
      <c r="F28" s="47">
        <v>46286.18</v>
      </c>
      <c r="G28" s="47">
        <v>24394799</v>
      </c>
      <c r="H28" s="47">
        <v>1062</v>
      </c>
      <c r="I28" s="47">
        <v>22895.72</v>
      </c>
      <c r="J28" s="47">
        <v>4789666</v>
      </c>
      <c r="K28" s="47">
        <v>1057</v>
      </c>
      <c r="L28" s="47">
        <v>7252.77</v>
      </c>
      <c r="M28" s="47">
        <v>3139987</v>
      </c>
      <c r="N28" s="47">
        <v>135</v>
      </c>
      <c r="O28" s="47">
        <v>178.41</v>
      </c>
      <c r="P28" s="47">
        <v>304935</v>
      </c>
      <c r="Q28" s="3"/>
    </row>
    <row r="29" spans="1:17" ht="3.4" customHeight="1" x14ac:dyDescent="0.25">
      <c r="A29" s="46"/>
      <c r="B29" s="47"/>
      <c r="C29" s="47"/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3"/>
    </row>
    <row r="30" spans="1:17" ht="11.85" customHeight="1" x14ac:dyDescent="0.25">
      <c r="A30" s="44" t="s">
        <v>19</v>
      </c>
      <c r="B30" s="45">
        <v>3128</v>
      </c>
      <c r="C30" s="45">
        <v>69710.679999999993</v>
      </c>
      <c r="D30" s="45">
        <v>87937047</v>
      </c>
      <c r="E30" s="45">
        <v>2440</v>
      </c>
      <c r="F30" s="45">
        <v>55519.67</v>
      </c>
      <c r="G30" s="45">
        <v>28417272</v>
      </c>
      <c r="H30" s="45">
        <v>741</v>
      </c>
      <c r="I30" s="45">
        <v>17758.13</v>
      </c>
      <c r="J30" s="45">
        <v>5370505</v>
      </c>
      <c r="K30" s="45">
        <v>709</v>
      </c>
      <c r="L30" s="45">
        <v>4894.2700000000004</v>
      </c>
      <c r="M30" s="45">
        <v>2299397</v>
      </c>
      <c r="N30" s="45">
        <v>186</v>
      </c>
      <c r="O30" s="45">
        <v>193.85</v>
      </c>
      <c r="P30" s="45">
        <v>368445</v>
      </c>
      <c r="Q30" s="3"/>
    </row>
    <row r="31" spans="1:17" ht="3.4" customHeight="1" x14ac:dyDescent="0.25">
      <c r="A31" s="46"/>
      <c r="B31" s="47"/>
      <c r="C31" s="47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3"/>
    </row>
    <row r="32" spans="1:17" ht="11.85" customHeight="1" x14ac:dyDescent="0.25">
      <c r="A32" s="44" t="s">
        <v>12</v>
      </c>
      <c r="B32" s="45">
        <v>10183</v>
      </c>
      <c r="C32" s="45">
        <v>211072.56</v>
      </c>
      <c r="D32" s="45">
        <v>235083396.75</v>
      </c>
      <c r="E32" s="45">
        <v>9322</v>
      </c>
      <c r="F32" s="45">
        <v>218395.13</v>
      </c>
      <c r="G32" s="45">
        <v>112695445.8</v>
      </c>
      <c r="H32" s="45">
        <v>6486</v>
      </c>
      <c r="I32" s="45">
        <v>144040.23000000001</v>
      </c>
      <c r="J32" s="45">
        <v>93282288.900000006</v>
      </c>
      <c r="K32" s="45">
        <v>6384</v>
      </c>
      <c r="L32" s="45">
        <v>63463.549999999996</v>
      </c>
      <c r="M32" s="45">
        <v>31606640.800000001</v>
      </c>
      <c r="N32" s="45">
        <v>271</v>
      </c>
      <c r="O32" s="45">
        <v>317.84000000000003</v>
      </c>
      <c r="P32" s="45">
        <v>664400</v>
      </c>
      <c r="Q32" s="3"/>
    </row>
    <row r="33" spans="1:17" ht="11.85" customHeight="1" x14ac:dyDescent="0.25">
      <c r="A33" s="46" t="s">
        <v>20</v>
      </c>
      <c r="B33" s="47">
        <v>354</v>
      </c>
      <c r="C33" s="47">
        <v>6808.78</v>
      </c>
      <c r="D33" s="47">
        <v>6966874</v>
      </c>
      <c r="E33" s="47">
        <v>352</v>
      </c>
      <c r="F33" s="47">
        <v>7531.42</v>
      </c>
      <c r="G33" s="47">
        <v>4038633</v>
      </c>
      <c r="H33" s="47">
        <v>325</v>
      </c>
      <c r="I33" s="47">
        <v>6787.32</v>
      </c>
      <c r="J33" s="47">
        <v>4769194</v>
      </c>
      <c r="K33" s="47">
        <v>322</v>
      </c>
      <c r="L33" s="47">
        <v>3063.64</v>
      </c>
      <c r="M33" s="47">
        <v>1528204</v>
      </c>
      <c r="N33" s="47">
        <v>2</v>
      </c>
      <c r="O33" s="47">
        <v>1.73</v>
      </c>
      <c r="P33" s="47">
        <v>8160</v>
      </c>
      <c r="Q33" s="3"/>
    </row>
    <row r="34" spans="1:17" ht="11.85" customHeight="1" x14ac:dyDescent="0.25">
      <c r="A34" s="46" t="s">
        <v>22</v>
      </c>
      <c r="B34" s="47">
        <v>515</v>
      </c>
      <c r="C34" s="47">
        <v>14030.2</v>
      </c>
      <c r="D34" s="47">
        <v>19368299</v>
      </c>
      <c r="E34" s="47">
        <v>315</v>
      </c>
      <c r="F34" s="47">
        <v>6426.15</v>
      </c>
      <c r="G34" s="47">
        <v>3585274.8</v>
      </c>
      <c r="H34" s="47">
        <v>111</v>
      </c>
      <c r="I34" s="47">
        <v>2586.7199999999998</v>
      </c>
      <c r="J34" s="47">
        <v>471892.7</v>
      </c>
      <c r="K34" s="47">
        <v>136</v>
      </c>
      <c r="L34" s="47">
        <v>923.07</v>
      </c>
      <c r="M34" s="47">
        <v>386398.8</v>
      </c>
      <c r="N34" s="47">
        <v>114</v>
      </c>
      <c r="O34" s="47">
        <v>102.09</v>
      </c>
      <c r="P34" s="47">
        <v>169690</v>
      </c>
      <c r="Q34" s="3"/>
    </row>
    <row r="35" spans="1:17" ht="11.85" customHeight="1" x14ac:dyDescent="0.25">
      <c r="A35" s="46" t="s">
        <v>50</v>
      </c>
      <c r="B35" s="56">
        <v>641</v>
      </c>
      <c r="C35" s="56">
        <v>11718.58</v>
      </c>
      <c r="D35" s="56">
        <v>11938886</v>
      </c>
      <c r="E35" s="56">
        <v>636</v>
      </c>
      <c r="F35" s="56">
        <v>13827.79</v>
      </c>
      <c r="G35" s="56">
        <v>6939209</v>
      </c>
      <c r="H35" s="56">
        <v>636</v>
      </c>
      <c r="I35" s="56">
        <v>13827.68</v>
      </c>
      <c r="J35" s="56">
        <v>8477988</v>
      </c>
      <c r="K35" s="56">
        <v>640</v>
      </c>
      <c r="L35" s="56">
        <v>5891.11</v>
      </c>
      <c r="M35" s="56">
        <v>2660769</v>
      </c>
      <c r="N35" s="56">
        <v>5</v>
      </c>
      <c r="O35" s="56">
        <v>6.47</v>
      </c>
      <c r="P35" s="56">
        <v>21310</v>
      </c>
      <c r="Q35" s="3"/>
    </row>
    <row r="36" spans="1:17" ht="11.85" customHeight="1" x14ac:dyDescent="0.25">
      <c r="A36" s="46" t="s">
        <v>51</v>
      </c>
      <c r="B36" s="47">
        <v>456</v>
      </c>
      <c r="C36" s="47">
        <v>7061.32</v>
      </c>
      <c r="D36" s="47">
        <v>7196103</v>
      </c>
      <c r="E36" s="47">
        <v>452</v>
      </c>
      <c r="F36" s="47">
        <v>7957.82</v>
      </c>
      <c r="G36" s="47">
        <v>3916942</v>
      </c>
      <c r="H36" s="47">
        <v>452</v>
      </c>
      <c r="I36" s="47">
        <v>7957.69</v>
      </c>
      <c r="J36" s="47">
        <v>5532645</v>
      </c>
      <c r="K36" s="47">
        <v>443</v>
      </c>
      <c r="L36" s="47">
        <v>2935.09</v>
      </c>
      <c r="M36" s="47">
        <v>1334576</v>
      </c>
      <c r="N36" s="47">
        <v>0</v>
      </c>
      <c r="O36" s="47">
        <v>0</v>
      </c>
      <c r="P36" s="47">
        <v>0</v>
      </c>
      <c r="Q36" s="3"/>
    </row>
    <row r="37" spans="1:17" ht="11.85" customHeight="1" x14ac:dyDescent="0.25">
      <c r="A37" s="46" t="s">
        <v>52</v>
      </c>
      <c r="B37" s="47">
        <v>3711</v>
      </c>
      <c r="C37" s="47">
        <v>69907.77</v>
      </c>
      <c r="D37" s="47">
        <v>74238045</v>
      </c>
      <c r="E37" s="47">
        <v>3566</v>
      </c>
      <c r="F37" s="47">
        <v>88103.77</v>
      </c>
      <c r="G37" s="47">
        <v>43789963</v>
      </c>
      <c r="H37" s="47">
        <v>2643</v>
      </c>
      <c r="I37" s="47">
        <v>61786.27</v>
      </c>
      <c r="J37" s="47">
        <v>27172527</v>
      </c>
      <c r="K37" s="47">
        <v>2575</v>
      </c>
      <c r="L37" s="47">
        <v>20170.919999999998</v>
      </c>
      <c r="M37" s="47">
        <v>10006573</v>
      </c>
      <c r="N37" s="47">
        <v>65</v>
      </c>
      <c r="O37" s="47">
        <v>102.49</v>
      </c>
      <c r="P37" s="47">
        <v>295155</v>
      </c>
      <c r="Q37" s="3"/>
    </row>
    <row r="38" spans="1:17" ht="11.85" customHeight="1" x14ac:dyDescent="0.25">
      <c r="A38" s="46" t="s">
        <v>21</v>
      </c>
      <c r="B38" s="47">
        <v>2248</v>
      </c>
      <c r="C38" s="47">
        <v>53505.11</v>
      </c>
      <c r="D38" s="47">
        <v>54981656</v>
      </c>
      <c r="E38" s="47">
        <v>2183</v>
      </c>
      <c r="F38" s="47">
        <v>46952.04</v>
      </c>
      <c r="G38" s="47">
        <v>28162732</v>
      </c>
      <c r="H38" s="47">
        <v>2152</v>
      </c>
      <c r="I38" s="47">
        <v>46284.41</v>
      </c>
      <c r="J38" s="47">
        <v>45611931</v>
      </c>
      <c r="K38" s="47">
        <v>2120</v>
      </c>
      <c r="L38" s="47">
        <v>29304.09</v>
      </c>
      <c r="M38" s="47">
        <v>15105995</v>
      </c>
      <c r="N38" s="47">
        <v>22</v>
      </c>
      <c r="O38" s="47">
        <v>17.190000000000001</v>
      </c>
      <c r="P38" s="47">
        <v>34935</v>
      </c>
      <c r="Q38" s="3"/>
    </row>
    <row r="39" spans="1:17" ht="11.85" customHeight="1" x14ac:dyDescent="0.25">
      <c r="A39" s="46" t="s">
        <v>23</v>
      </c>
      <c r="B39" s="47">
        <v>2258</v>
      </c>
      <c r="C39" s="47">
        <v>48040.800000000003</v>
      </c>
      <c r="D39" s="47">
        <v>60393533.75</v>
      </c>
      <c r="E39" s="47">
        <v>1818</v>
      </c>
      <c r="F39" s="47">
        <v>47596.14</v>
      </c>
      <c r="G39" s="47">
        <v>22262692</v>
      </c>
      <c r="H39" s="47">
        <v>167</v>
      </c>
      <c r="I39" s="47">
        <v>4810.1400000000003</v>
      </c>
      <c r="J39" s="47">
        <v>1246111.2</v>
      </c>
      <c r="K39" s="47">
        <v>148</v>
      </c>
      <c r="L39" s="47">
        <v>1175.6300000000001</v>
      </c>
      <c r="M39" s="47">
        <v>584125</v>
      </c>
      <c r="N39" s="47">
        <v>63</v>
      </c>
      <c r="O39" s="47">
        <v>87.87</v>
      </c>
      <c r="P39" s="47">
        <v>135150</v>
      </c>
      <c r="Q39" s="3"/>
    </row>
    <row r="40" spans="1:17" ht="3.4" customHeight="1" x14ac:dyDescent="0.25">
      <c r="A40" s="46"/>
      <c r="B40" s="47"/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3"/>
    </row>
    <row r="41" spans="1:17" ht="11.85" customHeight="1" x14ac:dyDescent="0.25">
      <c r="A41" s="44" t="s">
        <v>13</v>
      </c>
      <c r="B41" s="45">
        <v>8104</v>
      </c>
      <c r="C41" s="45">
        <v>130114.15999999997</v>
      </c>
      <c r="D41" s="45">
        <v>142411444.90000001</v>
      </c>
      <c r="E41" s="45">
        <v>7788</v>
      </c>
      <c r="F41" s="45">
        <v>153158.53999999998</v>
      </c>
      <c r="G41" s="45">
        <v>79300244.75</v>
      </c>
      <c r="H41" s="45">
        <v>6251</v>
      </c>
      <c r="I41" s="45">
        <v>117116.64000000001</v>
      </c>
      <c r="J41" s="45">
        <v>59455404.150000006</v>
      </c>
      <c r="K41" s="45">
        <v>6097</v>
      </c>
      <c r="L41" s="45">
        <v>45223.350000000006</v>
      </c>
      <c r="M41" s="45">
        <v>22637879.300000001</v>
      </c>
      <c r="N41" s="45">
        <v>48</v>
      </c>
      <c r="O41" s="45">
        <v>34.079999999999991</v>
      </c>
      <c r="P41" s="45">
        <v>64310</v>
      </c>
      <c r="Q41" s="3"/>
    </row>
    <row r="42" spans="1:17" ht="11.85" customHeight="1" x14ac:dyDescent="0.25">
      <c r="A42" s="46" t="s">
        <v>24</v>
      </c>
      <c r="B42" s="47">
        <v>4493</v>
      </c>
      <c r="C42" s="47">
        <v>75782.759999999995</v>
      </c>
      <c r="D42" s="47">
        <v>86035572.450000003</v>
      </c>
      <c r="E42" s="47">
        <v>4227</v>
      </c>
      <c r="F42" s="47">
        <v>88024.39</v>
      </c>
      <c r="G42" s="47">
        <v>44755242.25</v>
      </c>
      <c r="H42" s="47">
        <v>2991</v>
      </c>
      <c r="I42" s="47">
        <v>59577.87</v>
      </c>
      <c r="J42" s="47">
        <v>24577647.949999999</v>
      </c>
      <c r="K42" s="47">
        <v>2926</v>
      </c>
      <c r="L42" s="47">
        <v>19800.8</v>
      </c>
      <c r="M42" s="47">
        <v>9430580.1999999993</v>
      </c>
      <c r="N42" s="47">
        <v>30</v>
      </c>
      <c r="O42" s="47">
        <v>22.18</v>
      </c>
      <c r="P42" s="47">
        <v>38105</v>
      </c>
      <c r="Q42" s="3"/>
    </row>
    <row r="43" spans="1:17" ht="11.85" customHeight="1" x14ac:dyDescent="0.25">
      <c r="A43" s="46" t="s">
        <v>28</v>
      </c>
      <c r="B43" s="47">
        <v>566</v>
      </c>
      <c r="C43" s="47">
        <v>6692.91</v>
      </c>
      <c r="D43" s="47">
        <v>6817020</v>
      </c>
      <c r="E43" s="47">
        <v>560</v>
      </c>
      <c r="F43" s="47">
        <v>7153.38</v>
      </c>
      <c r="G43" s="47">
        <v>4207072</v>
      </c>
      <c r="H43" s="47">
        <v>560</v>
      </c>
      <c r="I43" s="47">
        <v>7153.28</v>
      </c>
      <c r="J43" s="47">
        <v>6446973</v>
      </c>
      <c r="K43" s="47">
        <v>524</v>
      </c>
      <c r="L43" s="47">
        <v>4766.5600000000004</v>
      </c>
      <c r="M43" s="47">
        <v>2707987</v>
      </c>
      <c r="N43" s="47">
        <v>3</v>
      </c>
      <c r="O43" s="47">
        <v>1.22</v>
      </c>
      <c r="P43" s="47">
        <v>1830</v>
      </c>
      <c r="Q43" s="3"/>
    </row>
    <row r="44" spans="1:17" ht="11.85" customHeight="1" x14ac:dyDescent="0.25">
      <c r="A44" s="46" t="s">
        <v>27</v>
      </c>
      <c r="B44" s="47">
        <v>1504</v>
      </c>
      <c r="C44" s="47">
        <v>23745.79</v>
      </c>
      <c r="D44" s="47">
        <v>24382239</v>
      </c>
      <c r="E44" s="47">
        <v>1480</v>
      </c>
      <c r="F44" s="47">
        <v>27302.7</v>
      </c>
      <c r="G44" s="47">
        <v>14865488</v>
      </c>
      <c r="H44" s="47">
        <v>1369</v>
      </c>
      <c r="I44" s="47">
        <v>25007.94</v>
      </c>
      <c r="J44" s="47">
        <v>14553918</v>
      </c>
      <c r="K44" s="47">
        <v>1344</v>
      </c>
      <c r="L44" s="47">
        <v>10034.5</v>
      </c>
      <c r="M44" s="47">
        <v>4971566</v>
      </c>
      <c r="N44" s="47">
        <v>10</v>
      </c>
      <c r="O44" s="47">
        <v>8.33</v>
      </c>
      <c r="P44" s="47">
        <v>17660</v>
      </c>
      <c r="Q44" s="3"/>
    </row>
    <row r="45" spans="1:17" ht="11.85" customHeight="1" x14ac:dyDescent="0.25">
      <c r="A45" s="46" t="s">
        <v>26</v>
      </c>
      <c r="B45" s="47">
        <v>602</v>
      </c>
      <c r="C45" s="47">
        <v>7665.29</v>
      </c>
      <c r="D45" s="47">
        <v>7832813</v>
      </c>
      <c r="E45" s="47">
        <v>597</v>
      </c>
      <c r="F45" s="47">
        <v>10988.15</v>
      </c>
      <c r="G45" s="47">
        <v>5529600</v>
      </c>
      <c r="H45" s="47">
        <v>578</v>
      </c>
      <c r="I45" s="47">
        <v>10521.23</v>
      </c>
      <c r="J45" s="47">
        <v>6271258</v>
      </c>
      <c r="K45" s="47">
        <v>559</v>
      </c>
      <c r="L45" s="47">
        <v>4460.9399999999996</v>
      </c>
      <c r="M45" s="47">
        <v>2422049</v>
      </c>
      <c r="N45" s="47">
        <v>2</v>
      </c>
      <c r="O45" s="47">
        <v>1.44</v>
      </c>
      <c r="P45" s="47">
        <v>4900</v>
      </c>
      <c r="Q45" s="3"/>
    </row>
    <row r="46" spans="1:17" ht="11.85" customHeight="1" x14ac:dyDescent="0.25">
      <c r="A46" s="46" t="s">
        <v>25</v>
      </c>
      <c r="B46" s="47">
        <v>442</v>
      </c>
      <c r="C46" s="47">
        <v>5992.84</v>
      </c>
      <c r="D46" s="47">
        <v>6124053</v>
      </c>
      <c r="E46" s="47">
        <v>440</v>
      </c>
      <c r="F46" s="47">
        <v>7866.11</v>
      </c>
      <c r="G46" s="47">
        <v>4007501</v>
      </c>
      <c r="H46" s="47">
        <v>420</v>
      </c>
      <c r="I46" s="47">
        <v>7444.22</v>
      </c>
      <c r="J46" s="47">
        <v>4118832</v>
      </c>
      <c r="K46" s="47">
        <v>414</v>
      </c>
      <c r="L46" s="47">
        <v>3258.16</v>
      </c>
      <c r="M46" s="47">
        <v>1713618</v>
      </c>
      <c r="N46" s="47">
        <v>0</v>
      </c>
      <c r="O46" s="47">
        <v>0</v>
      </c>
      <c r="P46" s="47">
        <v>0</v>
      </c>
      <c r="Q46" s="3"/>
    </row>
    <row r="47" spans="1:17" ht="11.85" customHeight="1" x14ac:dyDescent="0.25">
      <c r="A47" s="46" t="s">
        <v>29</v>
      </c>
      <c r="B47" s="47">
        <v>497</v>
      </c>
      <c r="C47" s="47">
        <v>10234.57</v>
      </c>
      <c r="D47" s="47">
        <v>11219747.449999999</v>
      </c>
      <c r="E47" s="47">
        <v>484</v>
      </c>
      <c r="F47" s="47">
        <v>11823.81</v>
      </c>
      <c r="G47" s="47">
        <v>5935341.5</v>
      </c>
      <c r="H47" s="47">
        <v>333</v>
      </c>
      <c r="I47" s="47">
        <v>7412.1</v>
      </c>
      <c r="J47" s="47">
        <v>3486775.2</v>
      </c>
      <c r="K47" s="47">
        <v>330</v>
      </c>
      <c r="L47" s="47">
        <v>2902.39</v>
      </c>
      <c r="M47" s="47">
        <v>1392079.1</v>
      </c>
      <c r="N47" s="47">
        <v>3</v>
      </c>
      <c r="O47" s="47">
        <v>0.91</v>
      </c>
      <c r="P47" s="47">
        <v>1815</v>
      </c>
      <c r="Q47" s="3"/>
    </row>
    <row r="48" spans="1:17" ht="3.4" customHeight="1" x14ac:dyDescent="0.25">
      <c r="A48" s="46"/>
      <c r="B48" s="47"/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3"/>
    </row>
    <row r="49" spans="1:17" ht="11.85" customHeight="1" x14ac:dyDescent="0.25">
      <c r="A49" s="44" t="s">
        <v>43</v>
      </c>
      <c r="B49" s="45">
        <v>780</v>
      </c>
      <c r="C49" s="45">
        <v>13218.65</v>
      </c>
      <c r="D49" s="45">
        <v>14247662</v>
      </c>
      <c r="E49" s="45">
        <v>612</v>
      </c>
      <c r="F49" s="45">
        <v>10269.36</v>
      </c>
      <c r="G49" s="45">
        <v>5892993</v>
      </c>
      <c r="H49" s="45">
        <v>561</v>
      </c>
      <c r="I49" s="45">
        <v>9364.85</v>
      </c>
      <c r="J49" s="45">
        <v>7666893</v>
      </c>
      <c r="K49" s="45">
        <v>500</v>
      </c>
      <c r="L49" s="45">
        <v>3200.41</v>
      </c>
      <c r="M49" s="45">
        <v>1656119</v>
      </c>
      <c r="N49" s="45">
        <v>166</v>
      </c>
      <c r="O49" s="45">
        <v>169.98</v>
      </c>
      <c r="P49" s="45">
        <v>374890</v>
      </c>
      <c r="Q49" s="3"/>
    </row>
    <row r="50" spans="1:17" ht="11.85" customHeight="1" x14ac:dyDescent="0.25">
      <c r="A50" s="19"/>
      <c r="B50" s="48"/>
      <c r="C50" s="48"/>
      <c r="D50" s="48"/>
      <c r="E50" s="48"/>
      <c r="F50" s="48"/>
      <c r="G50" s="48"/>
      <c r="H50" s="48"/>
      <c r="I50" s="48"/>
      <c r="J50" s="48"/>
      <c r="K50" s="48"/>
      <c r="L50" s="48"/>
      <c r="M50" s="48"/>
      <c r="N50" s="48"/>
      <c r="O50" s="48"/>
      <c r="P50" s="48"/>
      <c r="Q50" s="3"/>
    </row>
    <row r="51" spans="1:17" ht="11.85" customHeight="1" x14ac:dyDescent="0.25">
      <c r="A51" s="44" t="s">
        <v>110</v>
      </c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3"/>
    </row>
    <row r="52" spans="1:17" ht="11.85" customHeight="1" x14ac:dyDescent="0.25">
      <c r="A52" s="46" t="s">
        <v>44</v>
      </c>
      <c r="B52" s="47">
        <v>20652</v>
      </c>
      <c r="C52" s="47">
        <v>475093.13020000001</v>
      </c>
      <c r="D52" s="47">
        <v>621782965.89999998</v>
      </c>
      <c r="E52" s="47">
        <v>15699</v>
      </c>
      <c r="F52" s="47">
        <v>385418.13</v>
      </c>
      <c r="G52" s="47">
        <v>192179920.84999999</v>
      </c>
      <c r="H52" s="47">
        <v>3056</v>
      </c>
      <c r="I52" s="47">
        <v>93426.6</v>
      </c>
      <c r="J52" s="47">
        <v>8961009.4499999993</v>
      </c>
      <c r="K52" s="47">
        <v>2160</v>
      </c>
      <c r="L52" s="47">
        <v>6282.0595000000003</v>
      </c>
      <c r="M52" s="47">
        <v>2891298.45</v>
      </c>
      <c r="N52" s="47">
        <v>1559</v>
      </c>
      <c r="O52" s="47">
        <v>2471.5572999999999</v>
      </c>
      <c r="P52" s="47">
        <v>7291886.7000000002</v>
      </c>
      <c r="Q52" s="3"/>
    </row>
    <row r="53" spans="1:17" ht="11.85" customHeight="1" x14ac:dyDescent="0.25">
      <c r="A53" s="46" t="s">
        <v>45</v>
      </c>
      <c r="B53" s="47">
        <v>6887</v>
      </c>
      <c r="C53" s="47">
        <v>139670.12789999999</v>
      </c>
      <c r="D53" s="47">
        <v>161107850.19999999</v>
      </c>
      <c r="E53" s="47">
        <v>6424</v>
      </c>
      <c r="F53" s="47">
        <v>146867.82</v>
      </c>
      <c r="G53" s="47">
        <v>74072488.950000003</v>
      </c>
      <c r="H53" s="47">
        <v>6409</v>
      </c>
      <c r="I53" s="47">
        <v>146479.45000000001</v>
      </c>
      <c r="J53" s="47">
        <v>42743405.049999997</v>
      </c>
      <c r="K53" s="47">
        <v>6074</v>
      </c>
      <c r="L53" s="47">
        <v>34352.631300000001</v>
      </c>
      <c r="M53" s="47">
        <v>15220206.6</v>
      </c>
      <c r="N53" s="47">
        <v>220</v>
      </c>
      <c r="O53" s="47">
        <v>311.33629999999999</v>
      </c>
      <c r="P53" s="47">
        <v>838463.9</v>
      </c>
      <c r="Q53" s="3"/>
    </row>
    <row r="54" spans="1:17" ht="11.85" customHeight="1" x14ac:dyDescent="0.25">
      <c r="A54" s="46" t="s">
        <v>46</v>
      </c>
      <c r="B54" s="47">
        <v>6322</v>
      </c>
      <c r="C54" s="47">
        <v>116324.2939</v>
      </c>
      <c r="D54" s="47">
        <v>123275741.15000001</v>
      </c>
      <c r="E54" s="47">
        <v>6103</v>
      </c>
      <c r="F54" s="47">
        <v>135932.4</v>
      </c>
      <c r="G54" s="47">
        <v>68489933.700000003</v>
      </c>
      <c r="H54" s="47">
        <v>6092</v>
      </c>
      <c r="I54" s="47">
        <v>135793.12</v>
      </c>
      <c r="J54" s="47">
        <v>64903491.450000003</v>
      </c>
      <c r="K54" s="47">
        <v>5868</v>
      </c>
      <c r="L54" s="47">
        <v>42734.813099999999</v>
      </c>
      <c r="M54" s="47">
        <v>19946180.350000001</v>
      </c>
      <c r="N54" s="47">
        <v>167</v>
      </c>
      <c r="O54" s="47">
        <v>216.3348</v>
      </c>
      <c r="P54" s="47">
        <v>654219.9</v>
      </c>
      <c r="Q54" s="3"/>
    </row>
    <row r="55" spans="1:17" ht="11.85" customHeight="1" x14ac:dyDescent="0.25">
      <c r="A55" s="46" t="s">
        <v>47</v>
      </c>
      <c r="B55" s="47">
        <v>7682</v>
      </c>
      <c r="C55" s="47">
        <v>153142.633</v>
      </c>
      <c r="D55" s="47">
        <v>155328735.34999999</v>
      </c>
      <c r="E55" s="47">
        <v>7291</v>
      </c>
      <c r="F55" s="47">
        <v>154316.48000000001</v>
      </c>
      <c r="G55" s="47">
        <v>82324813.349999994</v>
      </c>
      <c r="H55" s="47">
        <v>7288</v>
      </c>
      <c r="I55" s="47">
        <v>154249.96</v>
      </c>
      <c r="J55" s="47">
        <v>110148833.34999999</v>
      </c>
      <c r="K55" s="47">
        <v>6915</v>
      </c>
      <c r="L55" s="47">
        <v>56024.347800000003</v>
      </c>
      <c r="M55" s="47">
        <v>27262615.300000001</v>
      </c>
      <c r="N55" s="47">
        <v>387</v>
      </c>
      <c r="O55" s="47">
        <v>703.42219999999998</v>
      </c>
      <c r="P55" s="47">
        <v>2439629.9</v>
      </c>
      <c r="Q55" s="3"/>
    </row>
    <row r="56" spans="1:17" ht="11.85" customHeight="1" x14ac:dyDescent="0.25">
      <c r="A56" s="46" t="s">
        <v>48</v>
      </c>
      <c r="B56" s="47">
        <v>4471</v>
      </c>
      <c r="C56" s="47">
        <v>82909.504799999995</v>
      </c>
      <c r="D56" s="47">
        <v>84149424.150000006</v>
      </c>
      <c r="E56" s="47">
        <v>4411</v>
      </c>
      <c r="F56" s="47">
        <v>77514.95</v>
      </c>
      <c r="G56" s="47">
        <v>45676266.149999999</v>
      </c>
      <c r="H56" s="47">
        <v>4407</v>
      </c>
      <c r="I56" s="47">
        <v>77456.100000000006</v>
      </c>
      <c r="J56" s="47">
        <v>74302036.049999997</v>
      </c>
      <c r="K56" s="47">
        <v>4377</v>
      </c>
      <c r="L56" s="47">
        <v>43459.058799999999</v>
      </c>
      <c r="M56" s="47">
        <v>22397356.800000001</v>
      </c>
      <c r="N56" s="47">
        <v>88</v>
      </c>
      <c r="O56" s="47">
        <v>36.764499999999998</v>
      </c>
      <c r="P56" s="47">
        <v>132480.25</v>
      </c>
      <c r="Q56" s="3"/>
    </row>
    <row r="57" spans="1:17" ht="11.85" customHeight="1" x14ac:dyDescent="0.25">
      <c r="A57" s="46" t="s">
        <v>49</v>
      </c>
      <c r="B57" s="47">
        <v>2478</v>
      </c>
      <c r="C57" s="47">
        <v>50085.7673</v>
      </c>
      <c r="D57" s="47">
        <v>50295429.600000001</v>
      </c>
      <c r="E57" s="47">
        <v>2459</v>
      </c>
      <c r="F57" s="47">
        <v>40820.370000000003</v>
      </c>
      <c r="G57" s="47">
        <v>24486786.75</v>
      </c>
      <c r="H57" s="47">
        <v>2458</v>
      </c>
      <c r="I57" s="47">
        <v>40787.06</v>
      </c>
      <c r="J57" s="47">
        <v>47824494.350000001</v>
      </c>
      <c r="K57" s="47">
        <v>2451</v>
      </c>
      <c r="L57" s="47">
        <v>27114.297399999999</v>
      </c>
      <c r="M57" s="47">
        <v>14375626.15</v>
      </c>
      <c r="N57" s="47">
        <v>43</v>
      </c>
      <c r="O57" s="47">
        <v>13.4465</v>
      </c>
      <c r="P57" s="47">
        <v>48773.55</v>
      </c>
      <c r="Q57" s="3"/>
    </row>
    <row r="58" spans="1:17" ht="3.4" customHeight="1" x14ac:dyDescent="0.25">
      <c r="A58" s="31"/>
      <c r="B58" s="49"/>
      <c r="C58" s="49"/>
      <c r="D58" s="49"/>
      <c r="E58" s="49"/>
      <c r="F58" s="49"/>
      <c r="G58" s="49"/>
      <c r="H58" s="49"/>
      <c r="I58" s="49"/>
      <c r="J58" s="49"/>
      <c r="K58" s="49"/>
      <c r="L58" s="49"/>
      <c r="M58" s="49"/>
      <c r="N58" s="49"/>
      <c r="O58" s="49"/>
      <c r="P58" s="49"/>
      <c r="Q58" s="3"/>
    </row>
    <row r="59" spans="1:17" ht="3.4" customHeight="1" x14ac:dyDescent="0.25">
      <c r="A59" s="19"/>
      <c r="B59" s="48"/>
      <c r="C59" s="48"/>
      <c r="D59" s="48"/>
      <c r="E59" s="48"/>
      <c r="F59" s="48"/>
      <c r="G59" s="48"/>
      <c r="H59" s="48"/>
      <c r="I59" s="48"/>
      <c r="J59" s="48"/>
      <c r="K59" s="48"/>
      <c r="L59" s="48"/>
      <c r="M59" s="48"/>
      <c r="N59" s="48"/>
      <c r="O59" s="48"/>
      <c r="P59" s="48"/>
      <c r="Q59" s="3"/>
    </row>
    <row r="60" spans="1:17" ht="11.85" customHeight="1" x14ac:dyDescent="0.25">
      <c r="A60" s="19" t="s">
        <v>108</v>
      </c>
      <c r="B60" s="14"/>
      <c r="C60" s="48"/>
      <c r="D60" s="48"/>
      <c r="E60" s="14"/>
      <c r="F60" s="48"/>
      <c r="G60" s="48"/>
      <c r="H60" s="14"/>
      <c r="I60" s="48"/>
      <c r="J60" s="48"/>
      <c r="K60" s="14"/>
      <c r="L60" s="48"/>
      <c r="M60" s="48"/>
      <c r="N60" s="14"/>
      <c r="O60" s="48"/>
      <c r="P60" s="48"/>
      <c r="Q60" s="3"/>
    </row>
    <row r="61" spans="1:17" ht="11.85" customHeight="1" x14ac:dyDescent="0.25">
      <c r="A61" s="57" t="s">
        <v>30</v>
      </c>
      <c r="B61" s="14"/>
      <c r="C61" s="48"/>
      <c r="D61" s="48"/>
      <c r="E61" s="14"/>
      <c r="F61" s="48"/>
      <c r="G61" s="48"/>
      <c r="H61" s="14"/>
      <c r="I61" s="48"/>
      <c r="J61" s="48"/>
      <c r="K61" s="14"/>
      <c r="L61" s="48"/>
      <c r="M61" s="48"/>
      <c r="N61" s="14"/>
      <c r="O61" s="48"/>
      <c r="P61" s="48"/>
      <c r="Q61" s="3"/>
    </row>
    <row r="62" spans="1:17" ht="11.85" customHeight="1" x14ac:dyDescent="0.25">
      <c r="A62" s="19" t="s">
        <v>113</v>
      </c>
      <c r="B62" s="14"/>
      <c r="C62" s="48"/>
      <c r="D62" s="48"/>
      <c r="E62" s="14"/>
      <c r="F62" s="48"/>
      <c r="G62" s="48"/>
      <c r="H62" s="14"/>
      <c r="I62" s="48"/>
      <c r="J62" s="48"/>
      <c r="K62" s="14"/>
      <c r="L62" s="48"/>
      <c r="M62" s="48"/>
      <c r="N62" s="14"/>
      <c r="O62" s="48"/>
      <c r="P62" s="48"/>
      <c r="Q62" s="3"/>
    </row>
    <row r="63" spans="1:17" ht="11.85" customHeight="1" x14ac:dyDescent="0.25">
      <c r="A63" s="19" t="s">
        <v>115</v>
      </c>
      <c r="B63" s="14"/>
      <c r="C63" s="14"/>
      <c r="D63" s="48"/>
      <c r="E63" s="14"/>
      <c r="F63" s="14"/>
      <c r="G63" s="48"/>
      <c r="H63" s="14"/>
      <c r="I63" s="14"/>
      <c r="J63" s="48"/>
      <c r="K63" s="14"/>
      <c r="L63" s="14"/>
      <c r="M63" s="48"/>
      <c r="N63" s="14"/>
      <c r="O63" s="14"/>
      <c r="P63" s="48"/>
      <c r="Q63" s="3"/>
    </row>
    <row r="64" spans="1:17" ht="11.85" customHeight="1" x14ac:dyDescent="0.25">
      <c r="A64" s="50" t="s">
        <v>103</v>
      </c>
      <c r="B64" s="14"/>
      <c r="C64" s="48"/>
      <c r="D64" s="48"/>
      <c r="E64" s="14"/>
      <c r="F64" s="48"/>
      <c r="G64" s="48"/>
      <c r="H64" s="14"/>
      <c r="I64" s="48"/>
      <c r="J64" s="48"/>
      <c r="K64" s="14"/>
      <c r="L64" s="48"/>
      <c r="M64" s="48"/>
      <c r="N64" s="14"/>
      <c r="O64" s="48"/>
      <c r="P64" s="48"/>
      <c r="Q64" s="3"/>
    </row>
    <row r="65" spans="1:17" ht="11.85" customHeight="1" x14ac:dyDescent="0.25">
      <c r="B65" s="48"/>
      <c r="C65" s="48"/>
      <c r="D65" s="48"/>
      <c r="E65" s="48"/>
      <c r="F65" s="48"/>
      <c r="G65" s="48"/>
      <c r="H65" s="48"/>
      <c r="I65" s="48"/>
      <c r="J65" s="48"/>
      <c r="K65" s="48"/>
      <c r="L65" s="48"/>
      <c r="M65" s="48"/>
      <c r="N65" s="48"/>
      <c r="O65" s="48"/>
      <c r="P65" s="48"/>
      <c r="Q65" s="3"/>
    </row>
    <row r="66" spans="1:17" ht="11.85" customHeight="1" x14ac:dyDescent="0.25">
      <c r="A66" s="14" t="s">
        <v>116</v>
      </c>
      <c r="B66" s="48"/>
      <c r="C66" s="48"/>
      <c r="D66" s="48"/>
      <c r="E66" s="48"/>
      <c r="F66" s="48"/>
      <c r="G66" s="48"/>
      <c r="H66" s="48"/>
      <c r="I66" s="48"/>
      <c r="J66" s="48"/>
      <c r="K66" s="48"/>
      <c r="L66" s="48"/>
      <c r="M66" s="48"/>
      <c r="N66" s="48"/>
      <c r="O66" s="48"/>
      <c r="P66" s="48"/>
      <c r="Q66" s="3"/>
    </row>
    <row r="67" spans="1:17" ht="11.85" customHeight="1" x14ac:dyDescent="0.25">
      <c r="A67" s="2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</row>
  </sheetData>
  <phoneticPr fontId="4" type="noConversion"/>
  <pageMargins left="0.39370078740157483" right="0.39370078740157483" top="0.39370078740157483" bottom="0.39370078740157483" header="0.51181102362204722" footer="0.51181102362204722"/>
  <pageSetup scale="7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23</vt:i4>
      </vt:variant>
      <vt:variant>
        <vt:lpstr>Benannte Bereiche</vt:lpstr>
      </vt:variant>
      <vt:variant>
        <vt:i4>23</vt:i4>
      </vt:variant>
    </vt:vector>
  </HeadingPairs>
  <TitlesOfParts>
    <vt:vector size="46" baseType="lpstr"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2007</vt:lpstr>
      <vt:lpstr>2006</vt:lpstr>
      <vt:lpstr>2005</vt:lpstr>
      <vt:lpstr>2004</vt:lpstr>
      <vt:lpstr>2003</vt:lpstr>
      <vt:lpstr>2002</vt:lpstr>
      <vt:lpstr>2001</vt:lpstr>
      <vt:lpstr>2000</vt:lpstr>
      <vt:lpstr>1999</vt:lpstr>
      <vt:lpstr>'1999'!Druckbereich</vt:lpstr>
      <vt:lpstr>'2000'!Druckbereich</vt:lpstr>
      <vt:lpstr>'2001'!Druckbereich</vt:lpstr>
      <vt:lpstr>'2002'!Druckbereich</vt:lpstr>
      <vt:lpstr>'2003'!Druckbereich</vt:lpstr>
      <vt:lpstr>'2004'!Druckbereich</vt:lpstr>
      <vt:lpstr>'2005'!Druckbereich</vt:lpstr>
      <vt:lpstr>'2006'!Druckbereich</vt:lpstr>
      <vt:lpstr>'2007'!Druckbereich</vt:lpstr>
      <vt:lpstr>'2008'!Druckbereich</vt:lpstr>
      <vt:lpstr>'2009'!Druckbereich</vt:lpstr>
      <vt:lpstr>'2010'!Druckbereich</vt:lpstr>
      <vt:lpstr>'2011'!Druckbereich</vt:lpstr>
      <vt:lpstr>'2012'!Druckbereich</vt:lpstr>
      <vt:lpstr>'2013'!Druckbereich</vt:lpstr>
      <vt:lpstr>'2014'!Drucktitel</vt:lpstr>
      <vt:lpstr>'2015'!Drucktitel</vt:lpstr>
      <vt:lpstr>'2016'!Drucktitel</vt:lpstr>
      <vt:lpstr>'2017'!Drucktitel</vt:lpstr>
      <vt:lpstr>'2018'!Drucktitel</vt:lpstr>
      <vt:lpstr>'2019'!Drucktitel</vt:lpstr>
      <vt:lpstr>'2020'!Drucktitel</vt:lpstr>
      <vt:lpstr>'2021'!Drucktitel</vt:lpstr>
    </vt:vector>
  </TitlesOfParts>
  <Company>Bundesamt für Landwirtschaft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Bundesamt für Landwirtschaft</dc:creator>
  <cp:lastModifiedBy>Meyre Sibylle BFS</cp:lastModifiedBy>
  <cp:lastPrinted>2015-11-26T10:37:18Z</cp:lastPrinted>
  <dcterms:created xsi:type="dcterms:W3CDTF">2000-12-01T16:24:12Z</dcterms:created>
  <dcterms:modified xsi:type="dcterms:W3CDTF">2022-11-22T10:39:26Z</dcterms:modified>
</cp:coreProperties>
</file>